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中速磨机" sheetId="1" state="visible" r:id="rId1"/>
    <sheet name="喷煤操作表" sheetId="2" state="visible" r:id="rId2"/>
    <sheet name="交班记录" sheetId="3" state="visible" r:id="rId3"/>
    <sheet name="异常信息表" sheetId="4" state="visible" r:id="rId4"/>
    <sheet name="_penmei1_month_day" sheetId="5" state="visible" r:id="rId5"/>
    <sheet name="_dictionary" sheetId="6" state="hidden" r:id="rId6"/>
    <sheet name="_penmei2_month_day" sheetId="7" state="visible" r:id="rId7"/>
    <sheet name="_metadata" sheetId="8" state="visible" r:id="rId8"/>
  </sheets>
  <calcPr calcId="145621"/>
</workbook>
</file>

<file path=xl/sharedStrings.xml><?xml version="1.0" encoding="utf-8"?>
<sst xmlns="http://schemas.openxmlformats.org/spreadsheetml/2006/main" count="165" uniqueCount="165">
  <si>
    <t>6#炉中速磨机操作日志</t>
  </si>
  <si>
    <r>
      <rPr>
        <b/>
        <rFont val="Tahoma"/>
        <sz val="11"/>
      </rPr>
      <t xml:space="preserve">                                                     </t>
    </r>
    <r>
      <rPr>
        <b/>
        <rFont val="宋体"/>
        <sz val="11"/>
      </rPr>
      <t>铁原－生</t>
    </r>
    <r>
      <rPr>
        <b/>
        <rFont val="Tahoma"/>
        <sz val="11"/>
      </rPr>
      <t>07</t>
    </r>
  </si>
  <si>
    <t>超过90℃报警</t>
  </si>
  <si>
    <t>温度(℃)</t>
  </si>
  <si>
    <r>
      <rPr>
        <b/>
        <rFont val="宋体"/>
        <sz val="10"/>
      </rPr>
      <t>电流</t>
    </r>
    <r>
      <rPr>
        <b/>
        <rFont val="Tahoma"/>
        <sz val="11"/>
      </rPr>
      <t>(A)</t>
    </r>
  </si>
  <si>
    <r>
      <rPr>
        <b/>
        <rFont val="宋体"/>
        <sz val="11"/>
      </rPr>
      <t>磨机负压</t>
    </r>
    <r>
      <rPr>
        <b/>
        <rFont val="Tahoma"/>
        <sz val="11"/>
      </rPr>
      <t>(kPa)</t>
    </r>
  </si>
  <si>
    <t>稀油站(MP)</t>
  </si>
  <si>
    <t>煤气压力（Kpa)</t>
  </si>
  <si>
    <t>磨机电机(℃)</t>
  </si>
  <si>
    <r>
      <rPr>
        <b/>
        <rFont val="宋体"/>
        <sz val="14"/>
      </rPr>
      <t>磨机轴承</t>
    </r>
    <r>
      <rPr>
        <b/>
        <rFont val="宋体"/>
        <sz val="10"/>
      </rPr>
      <t>(℃)</t>
    </r>
  </si>
  <si>
    <t>氧含量%</t>
  </si>
  <si>
    <t>备注</t>
  </si>
  <si>
    <t>日期</t>
  </si>
  <si>
    <t>时间</t>
  </si>
  <si>
    <t>加热炉</t>
  </si>
  <si>
    <t>磨机</t>
  </si>
  <si>
    <t>风机电机</t>
  </si>
  <si>
    <t>风机轴承</t>
  </si>
  <si>
    <t>油泵压力(MP)</t>
  </si>
  <si>
    <t>供油压力(MP)</t>
  </si>
  <si>
    <t>滤油压差(MP)</t>
  </si>
  <si>
    <t>供油温度(℃)</t>
  </si>
  <si>
    <t>东</t>
  </si>
  <si>
    <t>西</t>
  </si>
  <si>
    <t>磨机出口</t>
  </si>
  <si>
    <t>布袋出口</t>
  </si>
  <si>
    <t>布袋下部温度</t>
  </si>
  <si>
    <t>星期</t>
  </si>
  <si>
    <t>班次</t>
  </si>
  <si>
    <t>班别</t>
  </si>
  <si>
    <t>入口</t>
  </si>
  <si>
    <t>出口</t>
  </si>
  <si>
    <t>左</t>
  </si>
  <si>
    <t>右</t>
  </si>
  <si>
    <t>风机</t>
  </si>
  <si>
    <t>高炉煤气</t>
  </si>
  <si>
    <t>焦炉煤气</t>
  </si>
  <si>
    <t>BF6_L1R_PCI_GCH69_1h_cur</t>
  </si>
  <si>
    <t>BF6_L1R_PCI_GCH73_1h_cur</t>
  </si>
  <si>
    <t>BF6_L1R_PCI_GCH75_1h_cur</t>
  </si>
  <si>
    <t>BF6_L1R_PCI_ZFJ_ZCWD1_1h_cur</t>
  </si>
  <si>
    <t>BF6_L1R_PCI_ZFJ_ZCWD2_1h_cur</t>
  </si>
  <si>
    <t>BF6_L1R_PCI_ZFJ_ZCWD3_1h_cur</t>
  </si>
  <si>
    <t>BF6_L1R_PCI_ZFJ_ZCWD4_1h_cur</t>
  </si>
  <si>
    <t>手输</t>
  </si>
  <si>
    <t>BF6_L1R_PCI_GCH74_1h_cur</t>
  </si>
  <si>
    <t>BF6_L1R_PCI_GCH76_1h_cur</t>
  </si>
  <si>
    <t>BF6_L1R_PCI_GCH62_1h_cur</t>
  </si>
  <si>
    <t>BF6_L1R_PCI_GCH66_1h_cur</t>
  </si>
  <si>
    <t>BF6_L1R_PCI_GCH85_1h_cur</t>
  </si>
  <si>
    <t>BF6_L1R_PCI_GCH87_1h_cur</t>
  </si>
  <si>
    <t>BF6_L1R_PCI_mm1_1h_cur</t>
  </si>
  <si>
    <t>BF6_L1R_PCI_mm2_1h_cur</t>
  </si>
  <si>
    <t>BF6_L1R_PCI_mm3_1h_cur</t>
  </si>
  <si>
    <t>BF6_L1R_PCI_mm4_1h_cur</t>
  </si>
  <si>
    <t>BF6_L1R_PCI_mm5_1h_cur</t>
  </si>
  <si>
    <t>BF6_L1R_PCI_mm6_1h_cur</t>
  </si>
  <si>
    <t>BF6_L1R_PCI_GCH77_1h_cur</t>
  </si>
  <si>
    <t>BF6_L1R_PCI_GCH101_1h_cur</t>
  </si>
  <si>
    <t>BF6_L1R_PCI_GCH103_1h_cur</t>
  </si>
  <si>
    <t>夜</t>
  </si>
  <si>
    <t>丁班</t>
  </si>
  <si>
    <t>值班人</t>
  </si>
  <si>
    <t>邱志文</t>
  </si>
  <si>
    <t>白</t>
  </si>
  <si>
    <t>甲班</t>
  </si>
  <si>
    <t>黄海棠</t>
  </si>
  <si>
    <t>中</t>
  </si>
  <si>
    <t>乙班</t>
  </si>
  <si>
    <t>傅建华</t>
  </si>
  <si>
    <t>何素明</t>
  </si>
  <si>
    <t>丙班</t>
  </si>
  <si>
    <t>梁国祥</t>
  </si>
  <si>
    <t>陈兵</t>
  </si>
  <si>
    <t>何家超</t>
  </si>
  <si>
    <t>9:30停机调辊12:15启动磨机和给煤机</t>
  </si>
  <si>
    <t>邓圣文</t>
  </si>
  <si>
    <t>6#高炉喷煤操作日志</t>
  </si>
  <si>
    <r>
      <rPr>
        <b/>
        <rFont val="Tahoma"/>
        <sz val="11"/>
      </rPr>
      <t xml:space="preserve">          </t>
    </r>
    <r>
      <rPr>
        <b/>
        <rFont val="宋体"/>
        <sz val="11"/>
      </rPr>
      <t>铁原－生</t>
    </r>
    <r>
      <rPr>
        <b/>
        <rFont val="Tahoma"/>
        <sz val="11"/>
      </rPr>
      <t>29</t>
    </r>
  </si>
  <si>
    <t>新增点</t>
  </si>
  <si>
    <t>整点时刻喷吹罐重量</t>
  </si>
  <si>
    <t>以时分格式显示</t>
  </si>
  <si>
    <t>对夹阀和上钟阀均关闭时中间罐的重量</t>
  </si>
  <si>
    <t>A系列</t>
  </si>
  <si>
    <t>B系列</t>
  </si>
  <si>
    <t>累计喷吹量（t/h）</t>
  </si>
  <si>
    <t>喷煤量调整</t>
  </si>
  <si>
    <r>
      <rPr>
        <b/>
        <rFont val="宋体"/>
        <sz val="10"/>
      </rPr>
      <t>气源压力（</t>
    </r>
    <r>
      <rPr>
        <b/>
        <rFont val="Tahoma"/>
        <sz val="10"/>
      </rPr>
      <t>Mpa)</t>
    </r>
  </si>
  <si>
    <t>喷吹罐压力（Mpa)</t>
  </si>
  <si>
    <t>喷吹压力（Mpa)</t>
  </si>
  <si>
    <t>喷吹载送气流量</t>
  </si>
  <si>
    <t>正点余量(t)</t>
  </si>
  <si>
    <t>喷吹量t/h</t>
  </si>
  <si>
    <t>喷换罐装煤时间h/min</t>
  </si>
  <si>
    <t>中间罐重量(t)</t>
  </si>
  <si>
    <t>喷吹罐温度(℃)</t>
  </si>
  <si>
    <t>喷吹量（t/h）</t>
  </si>
  <si>
    <t>调整值（t/h）</t>
  </si>
  <si>
    <t>压缩空气</t>
  </si>
  <si>
    <t>氮气</t>
  </si>
  <si>
    <t>m3/h</t>
  </si>
  <si>
    <t>comressed</t>
  </si>
  <si>
    <t>nitrogen</t>
  </si>
  <si>
    <t>injectionpota</t>
  </si>
  <si>
    <t>injectiona</t>
  </si>
  <si>
    <t>injectioncarrya</t>
  </si>
  <si>
    <t>tankweighta</t>
  </si>
  <si>
    <t>injectionweighta</t>
  </si>
  <si>
    <t>injectionpotb</t>
  </si>
  <si>
    <t>injectionb</t>
  </si>
  <si>
    <t>injectioncarryb</t>
  </si>
  <si>
    <t>tankweightb</t>
  </si>
  <si>
    <t>injectionweightb</t>
  </si>
  <si>
    <t>值班员</t>
  </si>
  <si>
    <t>庄燕芳</t>
  </si>
  <si>
    <t>冯六发</t>
  </si>
  <si>
    <t>0；31</t>
  </si>
  <si>
    <t>罗家永</t>
  </si>
  <si>
    <t>陈少琴</t>
  </si>
  <si>
    <t>张雄</t>
  </si>
  <si>
    <t>15:18热风炉停烧停给煤机15：25热风炉开烧启动给煤机</t>
  </si>
  <si>
    <t>陈小红</t>
  </si>
  <si>
    <t>陈素莲</t>
  </si>
  <si>
    <t>阮桂花</t>
  </si>
  <si>
    <t>喷煤配比</t>
  </si>
  <si>
    <t>产量（t/h)</t>
  </si>
  <si>
    <t>石子煤（车/班）</t>
  </si>
  <si>
    <t>存粉（吨）</t>
  </si>
  <si>
    <t>6#炉喷煤交班记录</t>
  </si>
  <si>
    <t>班前会内容</t>
  </si>
  <si>
    <t>责任者</t>
  </si>
  <si>
    <t>夜班</t>
  </si>
  <si>
    <t xml:space="preserve">和源75  国清30 神华55</t>
  </si>
  <si>
    <t>co报警器3个，氧浓度检测仪一个，对讲机二对，工具10件，套筒4件，电筒1把，斗车4部。1:00,3:00,7:00各排水一次</t>
  </si>
  <si>
    <t>上班做到精心操作，杜绝班中误操作的发生，遵守劳动纪律和各安全规章制度</t>
  </si>
  <si>
    <t xml:space="preserve">邱志文 庄燕芳</t>
  </si>
  <si>
    <t>白班</t>
  </si>
  <si>
    <t>co报警器3个，氧浓度检测仪一个，对讲机二对，工具10件，套筒4件，电筒1把，斗车4部。8:00,11:00,15:00各排水一次.煤气排水器检查正常</t>
  </si>
  <si>
    <t>黄海棠.何素明</t>
  </si>
  <si>
    <t>中班</t>
  </si>
  <si>
    <t>co报警器3个，氧浓度检测仪一个，对讲机二对，工具10件，套筒4件，电筒1把，斗车4部。16:00,20:00,23:00各排水一次.</t>
  </si>
  <si>
    <t xml:space="preserve">傅建华 何家超</t>
  </si>
  <si>
    <t>梁国祥、冯六发</t>
  </si>
  <si>
    <t xml:space="preserve">陈兵 庄燕芳</t>
  </si>
  <si>
    <t>邱志文，庄燕芳</t>
  </si>
  <si>
    <t>梁国祥，罗家永</t>
  </si>
  <si>
    <t>何家超，邓圣文</t>
  </si>
  <si>
    <t xml:space="preserve">傅建华  陈少琴</t>
  </si>
  <si>
    <t xml:space="preserve">傅建华 张雄</t>
  </si>
  <si>
    <t>co报警器3个，氧浓度检测仪一个，对讲机二对，工具10件，套筒4件，电筒1把，斗车4部。16:00,20:00,23:00各排水一次</t>
  </si>
  <si>
    <t>黄海棠.陈小红</t>
  </si>
  <si>
    <t>邱志文，陈素莲</t>
  </si>
  <si>
    <t>黄海棠.阮桂花</t>
  </si>
  <si>
    <t xml:space="preserve">何素明  阮桂花</t>
  </si>
  <si>
    <t xml:space="preserve">邓圣文 张雄</t>
  </si>
  <si>
    <t>月份</t>
  </si>
  <si>
    <t>班组</t>
  </si>
  <si>
    <t>工序</t>
  </si>
  <si>
    <t>异常类别</t>
  </si>
  <si>
    <t>开始时间</t>
  </si>
  <si>
    <t>完成时间</t>
  </si>
  <si>
    <t>6#炉喷煤异常信息记录</t>
  </si>
  <si>
    <t>休/减/停</t>
  </si>
  <si>
    <t>影响时间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</si>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</sst>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m&quot;月&quot;d&quot;日&quot;;@"/>
    <numFmt numFmtId="165" formatCode="h:mm;@"/>
    <numFmt numFmtId="166" formatCode="0.0_);[Red]\(0.0\)"/>
    <numFmt numFmtId="167" formatCode="0_);[Red]\(0\)"/>
    <numFmt numFmtId="168" formatCode="yy/m/d;@"/>
    <numFmt numFmtId="169" formatCode="0.00_);[Red]\(0.00\)"/>
    <numFmt numFmtId="170" formatCode="[$-804]aaaa;@"/>
  </numFmts>
  <fonts count="40">
    <font>
      <name val="Calibri"/>
      <color theme="1"/>
      <sz val="11"/>
      <scheme val="minor"/>
    </font>
    <font>
      <name val="宋体"/>
      <sz val="11"/>
    </font>
    <font>
      <name val="宋体"/>
      <color indexed="62"/>
      <sz val="11"/>
    </font>
    <font>
      <name val="宋体"/>
      <color indexed="20"/>
      <sz val="11"/>
    </font>
    <font>
      <name val="宋体"/>
      <color indexed="65"/>
      <sz val="11"/>
    </font>
    <font>
      <name val="Tahoma"/>
      <color indexed="4"/>
      <sz val="11"/>
      <u val="single"/>
    </font>
    <font>
      <name val="Tahoma"/>
      <color indexed="20"/>
      <sz val="11"/>
      <u val="single"/>
    </font>
    <font>
      <name val="宋体"/>
      <sz val="12"/>
    </font>
    <font>
      <name val="宋体"/>
      <b/>
      <color indexed="56"/>
      <sz val="11"/>
    </font>
    <font>
      <name val="宋体"/>
      <color indexed="2"/>
      <sz val="11"/>
    </font>
    <font>
      <name val="宋体"/>
      <b/>
      <color indexed="56"/>
      <sz val="18"/>
    </font>
    <font>
      <name val="宋体"/>
      <i/>
      <color indexed="23"/>
      <sz val="11"/>
    </font>
    <font>
      <name val="宋体"/>
      <b/>
      <color indexed="56"/>
      <sz val="15"/>
    </font>
    <font>
      <name val="宋体"/>
      <b/>
      <color indexed="56"/>
      <sz val="13"/>
    </font>
    <font>
      <name val="宋体"/>
      <b/>
      <color indexed="63"/>
      <sz val="11"/>
    </font>
    <font>
      <name val="宋体"/>
      <b/>
      <color indexed="52"/>
      <sz val="11"/>
    </font>
    <font>
      <name val="宋体"/>
      <b/>
      <color indexed="65"/>
      <sz val="11"/>
    </font>
    <font>
      <name val="宋体"/>
      <color indexed="52"/>
      <sz val="11"/>
    </font>
    <font>
      <name val="宋体"/>
      <b/>
      <sz val="11"/>
    </font>
    <font>
      <name val="宋体"/>
      <color indexed="17"/>
      <sz val="11"/>
    </font>
    <font>
      <name val="宋体"/>
      <color indexed="60"/>
      <sz val="11"/>
    </font>
    <font>
      <name val="Times New Roman"/>
      <sz val="12"/>
    </font>
    <font>
      <name val="Tahoma"/>
      <b/>
      <sz val="11"/>
    </font>
    <font>
      <name val="宋体"/>
      <b/>
      <sz val="14"/>
    </font>
    <font>
      <name val="宋体"/>
      <b/>
      <sz val="10"/>
    </font>
    <font>
      <name val="宋体"/>
      <b/>
      <sz val="12"/>
    </font>
    <font>
      <name val="Times New Roman"/>
      <b/>
      <sz val="11"/>
    </font>
    <font>
      <name val="Tahoma"/>
      <b/>
      <color indexed="4"/>
      <sz val="11"/>
    </font>
    <font>
      <name val="Tahoma"/>
      <b/>
      <color indexed="2"/>
      <sz val="11"/>
    </font>
    <font>
      <name val="Tahoma"/>
      <b/>
      <color indexed="6"/>
      <sz val="11"/>
    </font>
    <font>
      <name val="宋体"/>
      <b/>
      <color indexed="6"/>
      <sz val="10"/>
    </font>
    <font>
      <name val="宋体"/>
      <b/>
      <color indexed="2"/>
      <sz val="10"/>
    </font>
    <font>
      <name val="宋体"/>
      <b/>
      <sz val="9"/>
    </font>
    <font>
      <name val="宋体"/>
      <b/>
      <color theme="1"/>
      <sz val="10"/>
    </font>
    <font>
      <name val="宋体"/>
      <b/>
      <color theme="1"/>
      <sz val="9"/>
    </font>
    <font>
      <name val="宋体"/>
      <b/>
      <color indexed="4"/>
      <sz val="10"/>
    </font>
    <font>
      <name val="Tahoma"/>
      <sz val="12"/>
    </font>
    <font>
      <name val="宋体"/>
      <sz val="10"/>
    </font>
    <font>
      <name val="宋体"/>
      <sz val="14"/>
    </font>
    <font>
      <name val="Tahoma"/>
      <sz val="10"/>
    </font>
  </fonts>
  <fills count="26">
    <fill>
      <patternFill patternType="none"/>
    </fill>
    <fill>
      <patternFill patternType="none"/>
    </fill>
    <fill>
      <patternFill patternType="solid">
        <fgColor indexed="42"/>
        <bgColor indexed="42"/>
      </patternFill>
    </fill>
    <fill>
      <patternFill patternType="solid">
        <fgColor indexed="47"/>
        <bgColor indexed="47"/>
      </patternFill>
    </fill>
    <fill>
      <patternFill patternType="solid">
        <fgColor indexed="3"/>
        <bgColor indexed="3"/>
      </patternFill>
    </fill>
    <fill>
      <patternFill patternType="solid">
        <fgColor indexed="45"/>
        <bgColor indexed="45"/>
      </patternFill>
    </fill>
    <fill>
      <patternFill patternType="solid">
        <fgColor indexed="26"/>
        <bgColor indexed="26"/>
      </patternFill>
    </fill>
    <fill>
      <patternFill patternType="solid">
        <fgColor indexed="29"/>
        <bgColor indexed="29"/>
      </patternFill>
    </fill>
    <fill>
      <patternFill patternType="solid">
        <fgColor indexed="30"/>
        <bgColor indexed="30"/>
      </patternFill>
    </fill>
    <fill>
      <patternFill patternType="solid">
        <fgColor indexed="20"/>
        <bgColor indexed="20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"/>
        <bgColor indexed="2"/>
      </patternFill>
    </fill>
    <fill>
      <patternFill patternType="solid">
        <fgColor indexed="43"/>
        <bgColor indexed="43"/>
      </patternFill>
    </fill>
    <fill>
      <patternFill patternType="solid">
        <fgColor indexed="27"/>
        <bgColor indexed="27"/>
      </patternFill>
    </fill>
    <fill>
      <patternFill patternType="solid">
        <fgColor indexed="62"/>
        <b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7"/>
        <bgColor indexed="57"/>
      </patternFill>
    </fill>
    <fill>
      <patternFill patternType="solid">
        <fgColor indexed="46"/>
        <bgColor indexed="46"/>
      </patternFill>
    </fill>
    <fill>
      <patternFill patternType="solid">
        <fgColor indexed="49"/>
        <bgColor indexed="49"/>
      </patternFill>
    </fill>
    <fill>
      <patternFill patternType="solid">
        <fgColor indexed="53"/>
        <bgColor indexed="53"/>
      </patternFill>
    </fill>
    <fill>
      <patternFill patternType="solid">
        <fgColor indexed="51"/>
        <bgColor indexed="51"/>
      </patternFill>
    </fill>
    <fill>
      <patternFill patternType="solid">
        <fgColor indexed="52"/>
        <bgColor indexed="52"/>
      </patternFill>
    </fill>
    <fill>
      <patternFill patternType="solid">
        <fgColor rgb="FF92D050"/>
        <bgColor rgb="FF92D050"/>
      </patternFill>
    </fill>
    <fill>
      <patternFill patternType="solid">
        <fgColor indexed="65"/>
        <bgColor indexed="65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double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/>
      <top style="double">
        <color theme="1"/>
      </top>
      <bottom/>
      <diagonal/>
    </border>
    <border>
      <left/>
      <right style="thin">
        <color theme="1"/>
      </right>
      <top style="double">
        <color theme="1"/>
      </top>
      <bottom/>
      <diagonal/>
    </border>
    <border>
      <left/>
      <right style="thick">
        <color indexed="60"/>
      </right>
      <top/>
      <bottom/>
      <diagonal/>
    </border>
    <border>
      <left style="thin">
        <color theme="1"/>
      </left>
      <right style="double">
        <color theme="1"/>
      </right>
      <top style="thin">
        <color theme="1"/>
      </top>
      <bottom/>
      <diagonal/>
    </border>
    <border>
      <left style="double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indexed="60"/>
      </right>
      <top style="thin">
        <color theme="1"/>
      </top>
      <bottom/>
      <diagonal/>
    </border>
    <border>
      <left style="thin">
        <color theme="1"/>
      </left>
      <right style="double">
        <color theme="1"/>
      </right>
      <top/>
      <bottom/>
      <diagonal/>
    </border>
    <border>
      <left style="double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indexed="60"/>
      </right>
      <top/>
      <bottom/>
      <diagonal/>
    </border>
    <border>
      <left style="double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indexed="60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double">
        <color theme="1"/>
      </left>
      <right style="dashed">
        <color theme="1"/>
      </right>
      <top/>
      <bottom style="dashed">
        <color theme="1"/>
      </bottom>
      <diagonal/>
    </border>
    <border>
      <left style="dashed">
        <color theme="1"/>
      </left>
      <right style="dashed">
        <color theme="1"/>
      </right>
      <top/>
      <bottom style="dashed">
        <color theme="1"/>
      </bottom>
      <diagonal/>
    </border>
    <border>
      <left style="dashed">
        <color theme="1"/>
      </left>
      <right style="thin">
        <color theme="1"/>
      </right>
      <top/>
      <bottom style="dashed">
        <color theme="1"/>
      </bottom>
      <diagonal/>
    </border>
    <border>
      <left style="thin">
        <color theme="1"/>
      </left>
      <right style="thick">
        <color indexed="6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dashed">
        <color theme="1"/>
      </left>
      <right style="thin">
        <color theme="1"/>
      </right>
      <top style="dashed">
        <color theme="1"/>
      </top>
      <bottom style="dashed">
        <color theme="1"/>
      </bottom>
      <diagonal/>
    </border>
    <border>
      <left style="thin">
        <color theme="1"/>
      </left>
      <right style="thick">
        <color indexed="60"/>
      </right>
      <top style="thin">
        <color theme="1"/>
      </top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dashed">
        <color theme="1"/>
      </right>
      <top style="dashed">
        <color theme="1"/>
      </top>
      <bottom style="double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ouble">
        <color theme="1"/>
      </bottom>
      <diagonal/>
    </border>
    <border>
      <left style="dashed">
        <color theme="1"/>
      </left>
      <right style="thin">
        <color theme="1"/>
      </right>
      <top style="dashed">
        <color theme="1"/>
      </top>
      <bottom style="double">
        <color theme="1"/>
      </bottom>
      <diagonal/>
    </border>
    <border>
      <left/>
      <right style="thin">
        <color theme="1"/>
      </right>
      <top style="double">
        <color theme="1"/>
      </top>
      <bottom style="thin">
        <color theme="1"/>
      </bottom>
      <diagonal/>
    </border>
    <border>
      <left style="double">
        <color theme="1"/>
      </left>
      <right style="dashed">
        <color theme="1"/>
      </right>
      <top style="double">
        <color theme="1"/>
      </top>
      <bottom style="dashed">
        <color theme="1"/>
      </bottom>
      <diagonal/>
    </border>
    <border>
      <left style="dashed">
        <color theme="1"/>
      </left>
      <right style="dashed">
        <color theme="1"/>
      </right>
      <top style="double">
        <color theme="1"/>
      </top>
      <bottom style="dashed">
        <color theme="1"/>
      </bottom>
      <diagonal/>
    </border>
    <border>
      <left style="dashed">
        <color theme="1"/>
      </left>
      <right style="thin">
        <color theme="1"/>
      </right>
      <top style="double">
        <color theme="1"/>
      </top>
      <bottom style="dashed">
        <color theme="1"/>
      </bottom>
      <diagonal/>
    </border>
    <border>
      <left style="thin">
        <color theme="1"/>
      </left>
      <right style="thick">
        <color indexed="60"/>
      </right>
      <top style="double">
        <color theme="1"/>
      </top>
      <bottom style="thin">
        <color theme="1"/>
      </bottom>
      <diagonal/>
    </border>
  </borders>
  <cellStyleXfs count="67">
    <xf fontId="0" fillId="0" borderId="0" numFmtId="0"/>
    <xf fontId="1" fillId="0" borderId="0" numFmtId="0" applyFont="1" applyAlignment="1">
      <alignment vertical="center"/>
    </xf>
    <xf fontId="0" fillId="0" borderId="0" numFmtId="160" applyNumberFormat="1" applyAlignment="1">
      <alignment vertical="center"/>
    </xf>
    <xf fontId="1" fillId="2" borderId="0" numFmtId="0" applyFont="1" applyFill="1" applyAlignment="1">
      <alignment vertical="center"/>
    </xf>
    <xf fontId="2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1" fillId="0" borderId="0" numFmtId="0" applyFont="1" applyAlignment="1">
      <alignment vertical="center"/>
    </xf>
    <xf fontId="0" fillId="0" borderId="0" numFmtId="162" applyNumberFormat="1" applyAlignment="1">
      <alignment vertical="center"/>
    </xf>
    <xf fontId="1" fillId="4" borderId="0" numFmtId="0" applyFont="1" applyFill="1" applyAlignment="1">
      <alignment vertical="center"/>
    </xf>
    <xf fontId="3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4" fillId="4" borderId="0" numFmtId="0" applyFont="1" applyFill="1" applyAlignment="1">
      <alignment vertical="center"/>
    </xf>
    <xf fontId="5" fillId="0" borderId="0" numFmtId="0" applyFont="1" applyAlignment="1">
      <alignment vertical="top"/>
    </xf>
    <xf fontId="0" fillId="0" borderId="0" numFmtId="9" applyNumberFormat="1" applyAlignment="1">
      <alignment vertical="center"/>
    </xf>
    <xf fontId="6" fillId="0" borderId="0" numFmtId="0" applyFont="1" applyAlignment="1">
      <alignment vertical="top"/>
    </xf>
    <xf fontId="0" fillId="6" borderId="2" numFmtId="0" applyFill="1" applyBorder="1" applyAlignment="1">
      <alignment vertical="center"/>
    </xf>
    <xf fontId="7" fillId="0" borderId="0" numFmtId="0" applyFont="1" applyAlignment="1">
      <alignment vertical="center"/>
    </xf>
    <xf fontId="4" fillId="7" borderId="0" numFmtId="0" applyFont="1" applyFill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0" numFmtId="0" applyFont="1" applyAlignment="1">
      <alignment vertical="center"/>
    </xf>
    <xf fontId="7" fillId="0" borderId="0" numFmtId="0" applyFont="1"/>
    <xf fontId="1" fillId="0" borderId="0" numFmtId="0" applyFont="1" applyAlignment="1">
      <alignment vertical="center"/>
    </xf>
    <xf fontId="11" fillId="0" borderId="0" numFmtId="0" applyFont="1" applyAlignment="1">
      <alignment vertical="center"/>
    </xf>
    <xf fontId="12" fillId="0" borderId="3" numFmtId="0" applyFont="1" applyBorder="1" applyAlignment="1">
      <alignment vertical="center"/>
    </xf>
    <xf fontId="13" fillId="0" borderId="4" numFmtId="0" applyFont="1" applyBorder="1" applyAlignment="1">
      <alignment vertical="center"/>
    </xf>
    <xf fontId="1" fillId="0" borderId="0" numFmtId="0" applyFont="1" applyAlignment="1">
      <alignment vertical="center"/>
    </xf>
    <xf fontId="4" fillId="8" borderId="0" numFmtId="0" applyFont="1" applyFill="1" applyAlignment="1">
      <alignment vertical="center"/>
    </xf>
    <xf fontId="8" fillId="0" borderId="5" numFmtId="0" applyFont="1" applyBorder="1" applyAlignment="1">
      <alignment vertical="center"/>
    </xf>
    <xf fontId="4" fillId="9" borderId="0" numFmtId="0" applyFont="1" applyFill="1" applyAlignment="1">
      <alignment vertical="center"/>
    </xf>
    <xf fontId="14" fillId="10" borderId="6" numFmtId="0" applyFont="1" applyFill="1" applyBorder="1" applyAlignment="1">
      <alignment vertical="center"/>
    </xf>
    <xf fontId="15" fillId="10" borderId="1" numFmtId="0" applyFont="1" applyFill="1" applyBorder="1" applyAlignment="1">
      <alignment vertical="center"/>
    </xf>
    <xf fontId="16" fillId="11" borderId="7" numFmtId="0" applyFont="1" applyFill="1" applyBorder="1" applyAlignment="1">
      <alignment vertical="center"/>
    </xf>
    <xf fontId="1" fillId="3" borderId="0" numFmtId="0" applyFont="1" applyFill="1" applyAlignment="1">
      <alignment vertical="center"/>
    </xf>
    <xf fontId="4" fillId="12" borderId="0" numFmtId="0" applyFont="1" applyFill="1" applyAlignment="1">
      <alignment vertical="center"/>
    </xf>
    <xf fontId="17" fillId="0" borderId="8" numFmtId="0" applyFont="1" applyBorder="1" applyAlignment="1">
      <alignment vertical="center"/>
    </xf>
    <xf fontId="18" fillId="0" borderId="9" numFmtId="0" applyFont="1" applyBorder="1" applyAlignment="1">
      <alignment vertical="center"/>
    </xf>
    <xf fontId="19" fillId="2" borderId="0" numFmtId="0" applyFont="1" applyFill="1" applyAlignment="1">
      <alignment vertical="center"/>
    </xf>
    <xf fontId="20" fillId="13" borderId="0" numFmtId="0" applyFont="1" applyFill="1" applyAlignment="1">
      <alignment vertical="center"/>
    </xf>
    <xf fontId="1" fillId="14" borderId="0" numFmtId="0" applyFont="1" applyFill="1" applyAlignment="1">
      <alignment vertical="center"/>
    </xf>
    <xf fontId="4" fillId="15" borderId="0" numFmtId="0" applyFont="1" applyFill="1" applyAlignment="1">
      <alignment vertical="center"/>
    </xf>
    <xf fontId="1" fillId="16" borderId="0" numFmtId="0" applyFont="1" applyFill="1" applyAlignment="1">
      <alignment vertical="center"/>
    </xf>
    <xf fontId="1" fillId="17" borderId="0" numFmtId="0" applyFont="1" applyFill="1" applyAlignment="1">
      <alignment vertical="center"/>
    </xf>
    <xf fontId="1" fillId="5" borderId="0" numFmtId="0" applyFont="1" applyFill="1" applyAlignment="1">
      <alignment vertical="center"/>
    </xf>
    <xf fontId="1" fillId="7" borderId="0" numFmtId="0" applyFont="1" applyFill="1" applyAlignment="1">
      <alignment vertical="center"/>
    </xf>
    <xf fontId="4" fillId="18" borderId="0" numFmtId="0" applyFont="1" applyFill="1" applyAlignment="1">
      <alignment vertical="center"/>
    </xf>
    <xf fontId="1" fillId="0" borderId="0" numFmtId="0" applyFont="1" applyAlignment="1">
      <alignment vertical="center"/>
    </xf>
    <xf fontId="4" fillId="9" borderId="0" numFmtId="0" applyFont="1" applyFill="1" applyAlignment="1">
      <alignment vertical="center"/>
    </xf>
    <xf fontId="1" fillId="19" borderId="0" numFmtId="0" applyFont="1" applyFill="1" applyAlignment="1">
      <alignment vertical="center"/>
    </xf>
    <xf fontId="1" fillId="19" borderId="0" numFmtId="0" applyFont="1" applyFill="1" applyAlignment="1">
      <alignment vertical="center"/>
    </xf>
    <xf fontId="4" fillId="20" borderId="0" numFmtId="0" applyFont="1" applyFill="1" applyAlignment="1">
      <alignment vertical="center"/>
    </xf>
    <xf fontId="1" fillId="17" borderId="0" numFmtId="0" applyFont="1" applyFill="1" applyAlignment="1">
      <alignment vertical="center"/>
    </xf>
    <xf fontId="4" fillId="20" borderId="0" numFmtId="0" applyFont="1" applyFill="1" applyAlignment="1">
      <alignment vertical="center"/>
    </xf>
    <xf fontId="4" fillId="21" borderId="0" numFmtId="0" applyFont="1" applyFill="1" applyAlignment="1">
      <alignment vertical="center"/>
    </xf>
    <xf fontId="1" fillId="22" borderId="0" numFmtId="0" applyFont="1" applyFill="1" applyAlignment="1">
      <alignment vertical="center"/>
    </xf>
    <xf fontId="4" fillId="23" borderId="0" numFmtId="0" applyFont="1" applyFill="1" applyAlignment="1">
      <alignment vertical="center"/>
    </xf>
    <xf fontId="7" fillId="0" borderId="0" numFmtId="0" applyFont="1" applyAlignment="1">
      <alignment vertical="center"/>
    </xf>
    <xf fontId="7" fillId="0" borderId="0" numFmtId="0" applyFont="1" applyAlignment="1">
      <alignment vertical="center"/>
    </xf>
    <xf fontId="1" fillId="0" borderId="0" numFmtId="0" applyFont="1" applyAlignment="1">
      <alignment vertical="center"/>
    </xf>
    <xf fontId="1" fillId="0" borderId="0" numFmtId="0" applyFont="1" applyAlignment="1">
      <alignment vertical="center"/>
    </xf>
    <xf fontId="1" fillId="0" borderId="0" numFmtId="0" applyFont="1" applyAlignment="1">
      <alignment vertical="center"/>
    </xf>
    <xf fontId="7" fillId="0" borderId="0" numFmtId="0" applyFont="1"/>
    <xf fontId="1" fillId="0" borderId="0" numFmtId="0" applyFont="1" applyAlignment="1">
      <alignment vertical="center"/>
    </xf>
    <xf fontId="1" fillId="0" borderId="0" numFmtId="0" applyFont="1" applyAlignment="1">
      <alignment vertical="center"/>
    </xf>
    <xf fontId="7" fillId="0" borderId="0" numFmtId="0" applyFont="1"/>
    <xf fontId="7" fillId="0" borderId="0" numFmtId="0" applyFont="1" applyAlignment="1">
      <alignment vertical="center"/>
    </xf>
    <xf fontId="21" fillId="0" borderId="0" numFmtId="0" applyFont="1"/>
  </cellStyleXfs>
  <cellXfs count="304">
    <xf fontId="0" fillId="0" borderId="0" numFmtId="0" xfId="0"/>
    <xf fontId="22" fillId="0" borderId="0" numFmtId="0" xfId="0" applyFont="1" applyAlignment="1">
      <alignment horizontal="center"/>
    </xf>
    <xf fontId="22" fillId="0" borderId="0" numFmtId="164" xfId="0" applyNumberFormat="1" applyFont="1" applyAlignment="1">
      <alignment horizontal="center"/>
    </xf>
    <xf fontId="22" fillId="0" borderId="0" numFmtId="165" xfId="0" applyNumberFormat="1" applyFont="1" applyAlignment="1">
      <alignment horizontal="center"/>
    </xf>
    <xf fontId="22" fillId="0" borderId="0" numFmtId="166" xfId="0" applyNumberFormat="1" applyFont="1" applyAlignment="1">
      <alignment horizontal="center"/>
    </xf>
    <xf fontId="22" fillId="0" borderId="0" numFmtId="0" xfId="0" applyFont="1"/>
    <xf fontId="23" fillId="2" borderId="10" numFmtId="164" xfId="57" applyNumberFormat="1" applyFont="1" applyFill="1" applyBorder="1" applyAlignment="1">
      <alignment vertical="center"/>
    </xf>
    <xf fontId="23" fillId="2" borderId="11" numFmtId="20" xfId="57" applyNumberFormat="1" applyFont="1" applyFill="1" applyBorder="1" applyAlignment="1">
      <alignment vertical="center"/>
    </xf>
    <xf fontId="22" fillId="2" borderId="0" numFmtId="0" xfId="0" applyFont="1" applyFill="1" applyAlignment="1">
      <alignment horizontal="center"/>
    </xf>
    <xf fontId="23" fillId="2" borderId="11" numFmtId="20" xfId="57" applyNumberFormat="1" applyFont="1" applyFill="1" applyBorder="1" applyAlignment="1">
      <alignment horizontal="center" vertical="center"/>
    </xf>
    <xf fontId="23" fillId="2" borderId="0" numFmtId="20" xfId="57" applyNumberFormat="1" applyFont="1" applyFill="1" applyAlignment="1">
      <alignment vertical="center"/>
    </xf>
    <xf fontId="23" fillId="2" borderId="0" numFmtId="166" xfId="57" applyNumberFormat="1" applyFont="1" applyFill="1" applyAlignment="1">
      <alignment vertical="center"/>
    </xf>
    <xf fontId="22" fillId="2" borderId="0" numFmtId="0" xfId="0" applyFont="1" applyFill="1"/>
    <xf fontId="23" fillId="24" borderId="11" numFmtId="20" xfId="57" applyNumberFormat="1" applyFont="1" applyFill="1" applyBorder="1" applyAlignment="1">
      <alignment horizontal="center" vertical="center"/>
    </xf>
    <xf fontId="23" fillId="2" borderId="0" numFmtId="20" xfId="57" applyNumberFormat="1" applyFont="1" applyFill="1" applyAlignment="1">
      <alignment horizontal="center" vertical="center"/>
    </xf>
    <xf fontId="23" fillId="2" borderId="10" numFmtId="164" xfId="57" applyNumberFormat="1" applyFont="1" applyFill="1" applyBorder="1" applyAlignment="1">
      <alignment horizontal="center" vertical="center"/>
    </xf>
    <xf fontId="23" fillId="2" borderId="12" numFmtId="20" xfId="57" applyNumberFormat="1" applyFont="1" applyFill="1" applyBorder="1" applyAlignment="1">
      <alignment horizontal="center" vertical="center"/>
    </xf>
    <xf fontId="24" fillId="2" borderId="13" numFmtId="167" xfId="57" applyNumberFormat="1" applyFont="1" applyFill="1" applyBorder="1" applyAlignment="1">
      <alignment horizontal="center" vertical="center"/>
    </xf>
    <xf fontId="23" fillId="2" borderId="13" numFmtId="165" xfId="57" applyNumberFormat="1" applyFont="1" applyFill="1" applyBorder="1" applyAlignment="1">
      <alignment horizontal="center" vertical="center"/>
    </xf>
    <xf fontId="23" fillId="2" borderId="10" numFmtId="20" xfId="57" applyNumberFormat="1" applyFont="1" applyFill="1" applyBorder="1" applyAlignment="1">
      <alignment horizontal="center" vertical="center"/>
    </xf>
    <xf fontId="23" fillId="2" borderId="14" numFmtId="20" xfId="57" applyNumberFormat="1" applyFont="1" applyFill="1" applyBorder="1" applyAlignment="1">
      <alignment horizontal="center" vertical="center"/>
    </xf>
    <xf fontId="23" fillId="2" borderId="15" numFmtId="20" xfId="57" applyNumberFormat="1" applyFont="1" applyFill="1" applyBorder="1" applyAlignment="1">
      <alignment horizontal="center" vertical="center"/>
    </xf>
    <xf fontId="24" fillId="2" borderId="16" numFmtId="20" xfId="57" applyNumberFormat="1" applyFont="1" applyFill="1" applyBorder="1" applyAlignment="1">
      <alignment horizontal="center" vertical="center"/>
    </xf>
    <xf fontId="24" fillId="2" borderId="17" numFmtId="20" xfId="57" applyNumberFormat="1" applyFont="1" applyFill="1" applyBorder="1" applyAlignment="1">
      <alignment horizontal="center" vertical="center"/>
    </xf>
    <xf fontId="18" fillId="2" borderId="16" numFmtId="20" xfId="57" applyNumberFormat="1" applyFont="1" applyFill="1" applyBorder="1" applyAlignment="1">
      <alignment horizontal="center" vertical="center"/>
    </xf>
    <xf fontId="18" fillId="2" borderId="17" numFmtId="20" xfId="57" applyNumberFormat="1" applyFont="1" applyFill="1" applyBorder="1" applyAlignment="1">
      <alignment horizontal="center" vertical="center"/>
    </xf>
    <xf fontId="23" fillId="2" borderId="10" numFmtId="0" xfId="0" applyFont="1" applyFill="1" applyBorder="1" applyAlignment="1">
      <alignment horizontal="center"/>
    </xf>
    <xf fontId="23" fillId="2" borderId="12" numFmtId="0" xfId="0" applyFont="1" applyFill="1" applyBorder="1" applyAlignment="1">
      <alignment horizontal="center"/>
    </xf>
    <xf fontId="23" fillId="2" borderId="14" numFmtId="0" xfId="0" applyFont="1" applyFill="1" applyBorder="1" applyAlignment="1">
      <alignment horizontal="center"/>
    </xf>
    <xf fontId="25" fillId="2" borderId="16" numFmtId="166" xfId="57" applyNumberFormat="1" applyFont="1" applyFill="1" applyBorder="1" applyAlignment="1">
      <alignment horizontal="center" vertical="center"/>
    </xf>
    <xf fontId="25" fillId="2" borderId="17" numFmtId="166" xfId="57" applyNumberFormat="1" applyFont="1" applyFill="1" applyBorder="1" applyAlignment="1">
      <alignment horizontal="center" vertical="center"/>
    </xf>
    <xf fontId="23" fillId="2" borderId="16" numFmtId="20" xfId="57" applyNumberFormat="1" applyFont="1" applyFill="1" applyBorder="1" applyAlignment="1">
      <alignment horizontal="center" vertical="center"/>
    </xf>
    <xf fontId="23" fillId="2" borderId="17" numFmtId="20" xfId="57" applyNumberFormat="1" applyFont="1" applyFill="1" applyBorder="1" applyAlignment="1">
      <alignment horizontal="center" vertical="center"/>
    </xf>
    <xf fontId="24" fillId="2" borderId="16" numFmtId="167" xfId="57" applyNumberFormat="1" applyFont="1" applyFill="1" applyBorder="1" applyAlignment="1">
      <alignment horizontal="center" vertical="center"/>
    </xf>
    <xf fontId="24" fillId="2" borderId="17" numFmtId="167" xfId="57" applyNumberFormat="1" applyFont="1" applyFill="1" applyBorder="1" applyAlignment="1">
      <alignment horizontal="center" vertical="center"/>
    </xf>
    <xf fontId="24" fillId="2" borderId="18" numFmtId="164" xfId="57" applyNumberFormat="1" applyFont="1" applyFill="1" applyBorder="1" applyAlignment="1">
      <alignment horizontal="center" vertical="center" wrapText="1"/>
    </xf>
    <xf fontId="24" fillId="2" borderId="13" numFmtId="168" xfId="57" applyNumberFormat="1" applyFont="1" applyFill="1" applyBorder="1" applyAlignment="1">
      <alignment horizontal="center" vertical="center" wrapText="1"/>
    </xf>
    <xf fontId="24" fillId="2" borderId="14" numFmtId="168" xfId="57" applyNumberFormat="1" applyFont="1" applyFill="1" applyBorder="1" applyAlignment="1">
      <alignment horizontal="center" vertical="center" wrapText="1"/>
    </xf>
    <xf fontId="24" fillId="2" borderId="13" numFmtId="165" xfId="57" applyNumberFormat="1" applyFont="1" applyFill="1" applyBorder="1" applyAlignment="1">
      <alignment horizontal="center" vertical="center" wrapText="1"/>
    </xf>
    <xf fontId="24" fillId="2" borderId="10" numFmtId="20" xfId="57" applyNumberFormat="1" applyFont="1" applyFill="1" applyBorder="1" applyAlignment="1">
      <alignment horizontal="center" vertical="center"/>
    </xf>
    <xf fontId="24" fillId="2" borderId="14" numFmtId="20" xfId="57" applyNumberFormat="1" applyFont="1" applyFill="1" applyBorder="1" applyAlignment="1">
      <alignment horizontal="center" vertical="center"/>
    </xf>
    <xf fontId="24" fillId="2" borderId="19" numFmtId="20" xfId="57" applyNumberFormat="1" applyFont="1" applyFill="1" applyBorder="1" applyAlignment="1">
      <alignment horizontal="center" vertical="center"/>
    </xf>
    <xf fontId="24" fillId="2" borderId="20" numFmtId="20" xfId="57" applyNumberFormat="1" applyFont="1" applyFill="1" applyBorder="1" applyAlignment="1">
      <alignment horizontal="center" vertical="center"/>
    </xf>
    <xf fontId="18" fillId="2" borderId="19" numFmtId="20" xfId="57" applyNumberFormat="1" applyFont="1" applyFill="1" applyBorder="1" applyAlignment="1">
      <alignment horizontal="center" vertical="center"/>
    </xf>
    <xf fontId="18" fillId="2" borderId="20" numFmtId="20" xfId="57" applyNumberFormat="1" applyFont="1" applyFill="1" applyBorder="1" applyAlignment="1">
      <alignment horizontal="center" vertical="center"/>
    </xf>
    <xf fontId="24" fillId="2" borderId="18" numFmtId="169" xfId="0" applyNumberFormat="1" applyFont="1" applyFill="1" applyBorder="1" applyAlignment="1">
      <alignment horizontal="center" wrapText="1"/>
    </xf>
    <xf fontId="24" fillId="2" borderId="18" numFmtId="0" xfId="0" applyFont="1" applyFill="1" applyBorder="1" applyAlignment="1">
      <alignment horizontal="center" wrapText="1"/>
    </xf>
    <xf fontId="25" fillId="2" borderId="19" numFmtId="166" xfId="57" applyNumberFormat="1" applyFont="1" applyFill="1" applyBorder="1" applyAlignment="1">
      <alignment horizontal="center" vertical="center"/>
    </xf>
    <xf fontId="25" fillId="2" borderId="20" numFmtId="166" xfId="57" applyNumberFormat="1" applyFont="1" applyFill="1" applyBorder="1" applyAlignment="1">
      <alignment horizontal="center" vertical="center"/>
    </xf>
    <xf fontId="23" fillId="2" borderId="19" numFmtId="20" xfId="57" applyNumberFormat="1" applyFont="1" applyFill="1" applyBorder="1" applyAlignment="1">
      <alignment horizontal="center" vertical="center"/>
    </xf>
    <xf fontId="23" fillId="2" borderId="20" numFmtId="20" xfId="57" applyNumberFormat="1" applyFont="1" applyFill="1" applyBorder="1" applyAlignment="1">
      <alignment horizontal="center" vertical="center"/>
    </xf>
    <xf fontId="23" fillId="2" borderId="13" numFmtId="20" xfId="57" applyNumberFormat="1" applyFont="1" applyFill="1" applyBorder="1" applyAlignment="1">
      <alignment horizontal="center" vertical="center"/>
    </xf>
    <xf fontId="24" fillId="2" borderId="18" numFmtId="166" xfId="57" applyNumberFormat="1" applyFont="1" applyFill="1" applyBorder="1" applyAlignment="1">
      <alignment horizontal="center" vertical="center"/>
    </xf>
    <xf fontId="24" fillId="2" borderId="21" numFmtId="20" xfId="57" applyNumberFormat="1" applyFont="1" applyFill="1" applyBorder="1" applyAlignment="1">
      <alignment horizontal="center" vertical="center" wrapText="1"/>
    </xf>
    <xf fontId="24" fillId="2" borderId="22" numFmtId="167" xfId="57" applyNumberFormat="1" applyFont="1" applyFill="1" applyBorder="1" applyAlignment="1">
      <alignment horizontal="center" vertical="center"/>
    </xf>
    <xf fontId="24" fillId="2" borderId="23" numFmtId="167" xfId="57" applyNumberFormat="1" applyFont="1" applyFill="1" applyBorder="1" applyAlignment="1">
      <alignment horizontal="center" vertical="center"/>
    </xf>
    <xf fontId="24" fillId="2" borderId="18" numFmtId="164" xfId="57" applyNumberFormat="1" applyFont="1" applyFill="1" applyBorder="1" applyAlignment="1">
      <alignment horizontal="center" vertical="center"/>
    </xf>
    <xf fontId="24" fillId="2" borderId="18" numFmtId="168" xfId="57" applyNumberFormat="1" applyFont="1" applyFill="1" applyBorder="1" applyAlignment="1">
      <alignment horizontal="center" vertical="center" wrapText="1"/>
    </xf>
    <xf fontId="24" fillId="2" borderId="17" numFmtId="168" xfId="57" applyNumberFormat="1" applyFont="1" applyFill="1" applyBorder="1" applyAlignment="1">
      <alignment horizontal="center" vertical="center" wrapText="1"/>
    </xf>
    <xf fontId="24" fillId="2" borderId="18" numFmtId="167" xfId="57" applyNumberFormat="1" applyFont="1" applyFill="1" applyBorder="1" applyAlignment="1">
      <alignment horizontal="center" vertical="center"/>
    </xf>
    <xf fontId="24" fillId="2" borderId="18" numFmtId="165" xfId="57" applyNumberFormat="1" applyFont="1" applyFill="1" applyBorder="1" applyAlignment="1">
      <alignment horizontal="center" vertical="center" wrapText="1"/>
    </xf>
    <xf fontId="24" fillId="2" borderId="22" numFmtId="20" xfId="57" applyNumberFormat="1" applyFont="1" applyFill="1" applyBorder="1" applyAlignment="1">
      <alignment horizontal="center" vertical="center"/>
    </xf>
    <xf fontId="24" fillId="2" borderId="18" numFmtId="20" xfId="57" applyNumberFormat="1" applyFont="1" applyFill="1" applyBorder="1" applyAlignment="1">
      <alignment horizontal="center" vertical="center"/>
    </xf>
    <xf fontId="24" fillId="2" borderId="18" numFmtId="169" xfId="57" applyNumberFormat="1" applyFont="1" applyFill="1" applyBorder="1" applyAlignment="1">
      <alignment horizontal="center" vertical="center"/>
    </xf>
    <xf fontId="24" fillId="2" borderId="21" numFmtId="169" xfId="0" applyNumberFormat="1" applyFont="1" applyFill="1" applyBorder="1" applyAlignment="1">
      <alignment horizontal="center" wrapText="1"/>
    </xf>
    <xf fontId="24" fillId="2" borderId="21" numFmtId="0" xfId="0" applyFont="1" applyFill="1" applyBorder="1" applyAlignment="1">
      <alignment horizontal="center" wrapText="1"/>
    </xf>
    <xf fontId="24" fillId="2" borderId="18" numFmtId="0" xfId="57" applyFont="1" applyFill="1" applyBorder="1" applyAlignment="1">
      <alignment horizontal="center" vertical="center"/>
    </xf>
    <xf fontId="24" fillId="2" borderId="21" numFmtId="0" xfId="57" applyFont="1" applyFill="1" applyBorder="1" applyAlignment="1">
      <alignment horizontal="center" vertical="center"/>
    </xf>
    <xf fontId="24" fillId="2" borderId="24" numFmtId="166" xfId="57" applyNumberFormat="1" applyFont="1" applyFill="1" applyBorder="1" applyAlignment="1">
      <alignment horizontal="center" vertical="center"/>
    </xf>
    <xf fontId="24" fillId="2" borderId="24" numFmtId="20" xfId="57" applyNumberFormat="1" applyFont="1" applyFill="1" applyBorder="1" applyAlignment="1">
      <alignment horizontal="center" vertical="center" wrapText="1"/>
    </xf>
    <xf fontId="22" fillId="24" borderId="0" numFmtId="0" xfId="0" applyFont="1" applyFill="1" applyAlignment="1">
      <alignment horizontal="center" wrapText="1"/>
    </xf>
    <xf fontId="24" fillId="24" borderId="21" numFmtId="164" xfId="57" applyNumberFormat="1" applyFont="1" applyFill="1" applyBorder="1" applyAlignment="1">
      <alignment horizontal="center" vertical="center" wrapText="1"/>
    </xf>
    <xf fontId="24" fillId="24" borderId="21" numFmtId="168" xfId="57" applyNumberFormat="1" applyFont="1" applyFill="1" applyBorder="1" applyAlignment="1">
      <alignment horizontal="center" vertical="center" wrapText="1"/>
    </xf>
    <xf fontId="24" fillId="24" borderId="23" numFmtId="168" xfId="57" applyNumberFormat="1" applyFont="1" applyFill="1" applyBorder="1" applyAlignment="1">
      <alignment horizontal="center" vertical="center" wrapText="1"/>
    </xf>
    <xf fontId="24" fillId="24" borderId="21" numFmtId="167" xfId="57" applyNumberFormat="1" applyFont="1" applyFill="1" applyBorder="1" applyAlignment="1">
      <alignment horizontal="center" vertical="center" wrapText="1"/>
    </xf>
    <xf fontId="24" fillId="24" borderId="21" numFmtId="165" xfId="57" applyNumberFormat="1" applyFont="1" applyFill="1" applyBorder="1" applyAlignment="1">
      <alignment horizontal="center" vertical="center" wrapText="1"/>
    </xf>
    <xf fontId="24" fillId="24" borderId="22" numFmtId="20" xfId="57" applyNumberFormat="1" applyFont="1" applyFill="1" applyBorder="1" applyAlignment="1">
      <alignment horizontal="center" vertical="center" wrapText="1"/>
    </xf>
    <xf fontId="24" fillId="24" borderId="21" numFmtId="20" xfId="57" applyNumberFormat="1" applyFont="1" applyFill="1" applyBorder="1" applyAlignment="1">
      <alignment horizontal="center" vertical="center" wrapText="1"/>
    </xf>
    <xf fontId="24" fillId="24" borderId="21" numFmtId="20" xfId="57" applyNumberFormat="1" applyFont="1" applyFill="1" applyBorder="1" applyAlignment="1">
      <alignment horizontal="center" vertical="center"/>
    </xf>
    <xf fontId="24" fillId="24" borderId="21" numFmtId="169" xfId="57" applyNumberFormat="1" applyFont="1" applyFill="1" applyBorder="1" applyAlignment="1">
      <alignment horizontal="center" vertical="center" wrapText="1"/>
    </xf>
    <xf fontId="24" fillId="24" borderId="21" numFmtId="166" xfId="57" applyNumberFormat="1" applyFont="1" applyFill="1" applyBorder="1" applyAlignment="1">
      <alignment horizontal="center" vertical="center" wrapText="1"/>
    </xf>
    <xf fontId="24" fillId="24" borderId="21" numFmtId="169" xfId="0" applyNumberFormat="1" applyFont="1" applyFill="1" applyBorder="1" applyAlignment="1">
      <alignment horizontal="center" wrapText="1"/>
    </xf>
    <xf fontId="24" fillId="24" borderId="21" numFmtId="0" xfId="57" applyFont="1" applyFill="1" applyBorder="1" applyAlignment="1">
      <alignment horizontal="center" vertical="center" wrapText="1"/>
    </xf>
    <xf fontId="24" fillId="24" borderId="22" numFmtId="167" xfId="57" applyNumberFormat="1" applyFont="1" applyFill="1" applyBorder="1" applyAlignment="1">
      <alignment horizontal="center" vertical="center" wrapText="1"/>
    </xf>
    <xf fontId="24" fillId="24" borderId="23" numFmtId="167" xfId="57" applyNumberFormat="1" applyFont="1" applyFill="1" applyBorder="1" applyAlignment="1">
      <alignment horizontal="center" vertical="center" wrapText="1"/>
    </xf>
    <xf fontId="24" fillId="6" borderId="25" numFmtId="164" xfId="57" applyNumberFormat="1" applyFont="1" applyFill="1" applyBorder="1" applyAlignment="1">
      <alignment horizontal="center" vertical="center"/>
    </xf>
    <xf fontId="24" fillId="6" borderId="25" numFmtId="170" xfId="57" applyNumberFormat="1" applyFont="1" applyFill="1" applyBorder="1" applyAlignment="1">
      <alignment horizontal="center" vertical="center"/>
    </xf>
    <xf fontId="22" fillId="6" borderId="25" numFmtId="0" xfId="0" applyFont="1" applyFill="1" applyBorder="1" applyAlignment="1">
      <alignment horizontal="center"/>
    </xf>
    <xf fontId="26" fillId="6" borderId="25" numFmtId="0" xfId="64" applyFont="1" applyFill="1" applyBorder="1" applyAlignment="1">
      <alignment horizontal="center"/>
    </xf>
    <xf fontId="22" fillId="6" borderId="25" numFmtId="20" xfId="0" applyNumberFormat="1" applyFont="1" applyFill="1" applyBorder="1" applyAlignment="1">
      <alignment horizontal="center"/>
    </xf>
    <xf fontId="24" fillId="6" borderId="25" numFmtId="165" xfId="57" applyNumberFormat="1" applyFont="1" applyFill="1" applyBorder="1" applyAlignment="1">
      <alignment horizontal="center" vertical="center"/>
    </xf>
    <xf fontId="24" fillId="0" borderId="25" numFmtId="167" xfId="57" applyNumberFormat="1" applyFont="1" applyBorder="1" applyAlignment="1">
      <alignment horizontal="center" vertical="center"/>
    </xf>
    <xf fontId="24" fillId="0" borderId="25" numFmtId="169" xfId="57" applyNumberFormat="1" applyFont="1" applyBorder="1" applyAlignment="1">
      <alignment horizontal="center" vertical="center"/>
    </xf>
    <xf fontId="24" fillId="0" borderId="25" numFmtId="166" xfId="57" applyNumberFormat="1" applyFont="1" applyBorder="1" applyAlignment="1">
      <alignment horizontal="center" vertical="center"/>
    </xf>
    <xf fontId="24" fillId="25" borderId="25" numFmtId="167" xfId="57" applyNumberFormat="1" applyFont="1" applyFill="1" applyBorder="1" applyAlignment="1">
      <alignment horizontal="center" vertical="top" wrapText="1"/>
    </xf>
    <xf fontId="24" fillId="6" borderId="13" numFmtId="164" xfId="57" applyNumberFormat="1" applyFont="1" applyFill="1" applyBorder="1" applyAlignment="1">
      <alignment horizontal="center" vertical="center"/>
    </xf>
    <xf fontId="24" fillId="6" borderId="13" numFmtId="170" xfId="57" applyNumberFormat="1" applyFont="1" applyFill="1" applyBorder="1" applyAlignment="1">
      <alignment horizontal="center" vertical="center"/>
    </xf>
    <xf fontId="22" fillId="6" borderId="13" numFmtId="0" xfId="0" applyFont="1" applyFill="1" applyBorder="1" applyAlignment="1">
      <alignment horizontal="center"/>
    </xf>
    <xf fontId="26" fillId="6" borderId="13" numFmtId="0" xfId="64" applyFont="1" applyFill="1" applyBorder="1" applyAlignment="1">
      <alignment horizontal="center"/>
    </xf>
    <xf fontId="22" fillId="6" borderId="13" numFmtId="20" xfId="0" applyNumberFormat="1" applyFont="1" applyFill="1" applyBorder="1" applyAlignment="1">
      <alignment horizontal="center"/>
    </xf>
    <xf fontId="24" fillId="6" borderId="13" numFmtId="165" xfId="57" applyNumberFormat="1" applyFont="1" applyFill="1" applyBorder="1" applyAlignment="1">
      <alignment horizontal="center" vertical="center"/>
    </xf>
    <xf fontId="24" fillId="0" borderId="13" numFmtId="167" xfId="57" applyNumberFormat="1" applyFont="1" applyBorder="1" applyAlignment="1">
      <alignment horizontal="center" vertical="center"/>
    </xf>
    <xf fontId="24" fillId="0" borderId="13" numFmtId="169" xfId="57" applyNumberFormat="1" applyFont="1" applyBorder="1" applyAlignment="1">
      <alignment horizontal="center" vertical="center"/>
    </xf>
    <xf fontId="24" fillId="0" borderId="13" numFmtId="166" xfId="57" applyNumberFormat="1" applyFont="1" applyBorder="1" applyAlignment="1">
      <alignment horizontal="center" vertical="center"/>
    </xf>
    <xf fontId="24" fillId="25" borderId="13" numFmtId="167" xfId="57" applyNumberFormat="1" applyFont="1" applyFill="1" applyBorder="1" applyAlignment="1">
      <alignment horizontal="center" vertical="top" wrapText="1"/>
    </xf>
    <xf fontId="24" fillId="6" borderId="26" numFmtId="164" xfId="57" applyNumberFormat="1" applyFont="1" applyFill="1" applyBorder="1" applyAlignment="1">
      <alignment horizontal="center" vertical="center"/>
    </xf>
    <xf fontId="24" fillId="6" borderId="26" numFmtId="170" xfId="57" applyNumberFormat="1" applyFont="1" applyFill="1" applyBorder="1" applyAlignment="1">
      <alignment horizontal="center" vertical="center"/>
    </xf>
    <xf fontId="22" fillId="6" borderId="26" numFmtId="0" xfId="0" applyFont="1" applyFill="1" applyBorder="1" applyAlignment="1">
      <alignment horizontal="center"/>
    </xf>
    <xf fontId="26" fillId="6" borderId="26" numFmtId="0" xfId="64" applyFont="1" applyFill="1" applyBorder="1" applyAlignment="1">
      <alignment horizontal="center"/>
    </xf>
    <xf fontId="22" fillId="6" borderId="26" numFmtId="20" xfId="0" applyNumberFormat="1" applyFont="1" applyFill="1" applyBorder="1" applyAlignment="1">
      <alignment horizontal="center"/>
    </xf>
    <xf fontId="24" fillId="6" borderId="26" numFmtId="165" xfId="57" applyNumberFormat="1" applyFont="1" applyFill="1" applyBorder="1" applyAlignment="1">
      <alignment horizontal="center" vertical="center"/>
    </xf>
    <xf fontId="24" fillId="0" borderId="26" numFmtId="167" xfId="57" applyNumberFormat="1" applyFont="1" applyBorder="1" applyAlignment="1">
      <alignment horizontal="center" vertical="center"/>
    </xf>
    <xf fontId="24" fillId="0" borderId="26" numFmtId="169" xfId="57" applyNumberFormat="1" applyFont="1" applyBorder="1" applyAlignment="1">
      <alignment horizontal="center" vertical="center"/>
    </xf>
    <xf fontId="24" fillId="0" borderId="26" numFmtId="166" xfId="57" applyNumberFormat="1" applyFont="1" applyBorder="1" applyAlignment="1">
      <alignment horizontal="center" vertical="center"/>
    </xf>
    <xf fontId="24" fillId="25" borderId="26" numFmtId="167" xfId="57" applyNumberFormat="1" applyFont="1" applyFill="1" applyBorder="1" applyAlignment="1">
      <alignment horizontal="center" vertical="center" wrapText="1"/>
    </xf>
    <xf fontId="18" fillId="0" borderId="26" numFmtId="0" xfId="0" applyFont="1" applyBorder="1"/>
    <xf fontId="18" fillId="25" borderId="25" numFmtId="167" xfId="57" applyNumberFormat="1" applyFont="1" applyFill="1" applyBorder="1" applyAlignment="1">
      <alignment horizontal="center" vertical="top" wrapText="1"/>
    </xf>
    <xf fontId="18" fillId="25" borderId="13" numFmtId="167" xfId="57" applyNumberFormat="1" applyFont="1" applyFill="1" applyBorder="1" applyAlignment="1">
      <alignment horizontal="center" vertical="top" wrapText="1"/>
    </xf>
    <xf fontId="18" fillId="25" borderId="27" numFmtId="167" xfId="57" applyNumberFormat="1" applyFont="1" applyFill="1" applyBorder="1" applyAlignment="1">
      <alignment horizontal="left" vertical="top" wrapText="1"/>
    </xf>
    <xf fontId="18" fillId="25" borderId="28" numFmtId="167" xfId="57" applyNumberFormat="1" applyFont="1" applyFill="1" applyBorder="1" applyAlignment="1">
      <alignment horizontal="left" vertical="top" wrapText="1"/>
    </xf>
    <xf fontId="18" fillId="25" borderId="22" numFmtId="167" xfId="57" applyNumberFormat="1" applyFont="1" applyFill="1" applyBorder="1" applyAlignment="1">
      <alignment horizontal="left" vertical="top" wrapText="1"/>
    </xf>
    <xf fontId="18" fillId="25" borderId="23" numFmtId="167" xfId="57" applyNumberFormat="1" applyFont="1" applyFill="1" applyBorder="1" applyAlignment="1">
      <alignment horizontal="left" vertical="top" wrapText="1"/>
    </xf>
    <xf fontId="18" fillId="25" borderId="19" numFmtId="167" xfId="57" applyNumberFormat="1" applyFont="1" applyFill="1" applyBorder="1" applyAlignment="1">
      <alignment horizontal="left" vertical="top" wrapText="1"/>
    </xf>
    <xf fontId="18" fillId="25" borderId="20" numFmtId="167" xfId="57" applyNumberFormat="1" applyFont="1" applyFill="1" applyBorder="1" applyAlignment="1">
      <alignment horizontal="left" vertical="top" wrapText="1"/>
    </xf>
    <xf fontId="24" fillId="25" borderId="22" numFmtId="167" xfId="57" applyNumberFormat="1" applyFont="1" applyFill="1" applyBorder="1" applyAlignment="1">
      <alignment horizontal="center" vertical="top" wrapText="1"/>
    </xf>
    <xf fontId="24" fillId="25" borderId="23" numFmtId="167" xfId="57" applyNumberFormat="1" applyFont="1" applyFill="1" applyBorder="1" applyAlignment="1">
      <alignment horizontal="center" vertical="top" wrapText="1"/>
    </xf>
    <xf fontId="22" fillId="6" borderId="0" numFmtId="0" xfId="0" applyFont="1" applyFill="1" applyAlignment="1">
      <alignment horizontal="center"/>
    </xf>
    <xf fontId="18" fillId="0" borderId="0" numFmtId="0" xfId="0" applyFont="1" applyAlignment="1">
      <alignment horizontal="center"/>
    </xf>
    <xf fontId="27" fillId="0" borderId="0" numFmtId="0" xfId="0" applyFont="1" applyAlignment="1">
      <alignment horizontal="center"/>
    </xf>
    <xf fontId="28" fillId="0" borderId="0" numFmtId="0" xfId="0" applyFont="1" applyAlignment="1">
      <alignment horizontal="center"/>
    </xf>
    <xf fontId="22" fillId="0" borderId="29" numFmtId="0" xfId="0" applyFont="1" applyBorder="1" applyAlignment="1">
      <alignment horizontal="center"/>
    </xf>
    <xf fontId="28" fillId="0" borderId="0" numFmtId="166" xfId="0" applyNumberFormat="1" applyFont="1" applyAlignment="1">
      <alignment horizontal="center"/>
    </xf>
    <xf fontId="22" fillId="0" borderId="0" numFmtId="167" xfId="0" applyNumberFormat="1" applyFont="1" applyAlignment="1">
      <alignment horizontal="center"/>
    </xf>
    <xf fontId="29" fillId="0" borderId="0" numFmtId="166" xfId="0" applyNumberFormat="1" applyFont="1" applyAlignment="1">
      <alignment horizontal="center"/>
    </xf>
    <xf fontId="28" fillId="0" borderId="0" numFmtId="165" xfId="0" applyNumberFormat="1" applyFont="1" applyAlignment="1">
      <alignment horizontal="center"/>
    </xf>
    <xf fontId="28" fillId="2" borderId="0" numFmtId="0" xfId="0" applyFont="1" applyFill="1"/>
    <xf fontId="28" fillId="2" borderId="0" numFmtId="165" xfId="0" applyNumberFormat="1" applyFont="1" applyFill="1"/>
    <xf fontId="23" fillId="2" borderId="10" numFmtId="169" xfId="57" applyNumberFormat="1" applyFont="1" applyFill="1" applyBorder="1" applyAlignment="1">
      <alignment horizontal="center" vertical="center"/>
    </xf>
    <xf fontId="23" fillId="2" borderId="14" numFmtId="169" xfId="57" applyNumberFormat="1" applyFont="1" applyFill="1" applyBorder="1" applyAlignment="1">
      <alignment horizontal="center" vertical="center"/>
    </xf>
    <xf fontId="22" fillId="2" borderId="12" numFmtId="0" xfId="0" applyFont="1" applyFill="1" applyBorder="1"/>
    <xf fontId="30" fillId="2" borderId="30" numFmtId="166" xfId="57" applyNumberFormat="1" applyFont="1" applyFill="1" applyBorder="1" applyAlignment="1">
      <alignment horizontal="center" vertical="center" wrapText="1"/>
    </xf>
    <xf fontId="24" fillId="2" borderId="31" numFmtId="20" xfId="57" applyNumberFormat="1" applyFont="1" applyFill="1" applyBorder="1" applyAlignment="1">
      <alignment horizontal="center" vertical="center" wrapText="1"/>
    </xf>
    <xf fontId="24" fillId="2" borderId="12" numFmtId="20" xfId="57" applyNumberFormat="1" applyFont="1" applyFill="1" applyBorder="1" applyAlignment="1">
      <alignment horizontal="center" vertical="center" wrapText="1"/>
    </xf>
    <xf fontId="24" fillId="2" borderId="14" numFmtId="20" xfId="57" applyNumberFormat="1" applyFont="1" applyFill="1" applyBorder="1" applyAlignment="1">
      <alignment horizontal="center" vertical="center" wrapText="1"/>
    </xf>
    <xf fontId="31" fillId="2" borderId="15" numFmtId="165" xfId="57" applyNumberFormat="1" applyFont="1" applyFill="1" applyBorder="1" applyAlignment="1">
      <alignment horizontal="center" vertical="center" wrapText="1"/>
    </xf>
    <xf fontId="24" fillId="2" borderId="15" numFmtId="20" xfId="57" applyNumberFormat="1" applyFont="1" applyFill="1" applyBorder="1" applyAlignment="1">
      <alignment horizontal="center" vertical="center" wrapText="1"/>
    </xf>
    <xf fontId="24" fillId="2" borderId="10" numFmtId="169" xfId="57" applyNumberFormat="1" applyFont="1" applyFill="1" applyBorder="1" applyAlignment="1">
      <alignment horizontal="center" vertical="center"/>
    </xf>
    <xf fontId="24" fillId="2" borderId="14" numFmtId="169" xfId="57" applyNumberFormat="1" applyFont="1" applyFill="1" applyBorder="1" applyAlignment="1">
      <alignment horizontal="center" vertical="center"/>
    </xf>
    <xf fontId="24" fillId="2" borderId="18" numFmtId="169" xfId="57" applyNumberFormat="1" applyFont="1" applyFill="1" applyBorder="1" applyAlignment="1">
      <alignment horizontal="center" vertical="center" wrapText="1"/>
    </xf>
    <xf fontId="32" fillId="2" borderId="18" numFmtId="169" xfId="57" applyNumberFormat="1" applyFont="1" applyFill="1" applyBorder="1" applyAlignment="1">
      <alignment horizontal="center" vertical="center" wrapText="1"/>
    </xf>
    <xf fontId="33" fillId="2" borderId="18" numFmtId="166" xfId="57" applyNumberFormat="1" applyFont="1" applyFill="1" applyBorder="1" applyAlignment="1">
      <alignment horizontal="center" vertical="center" wrapText="1"/>
    </xf>
    <xf fontId="33" fillId="2" borderId="18" numFmtId="169" xfId="57" applyNumberFormat="1" applyFont="1" applyFill="1" applyBorder="1" applyAlignment="1">
      <alignment horizontal="center" vertical="center" wrapText="1"/>
    </xf>
    <xf fontId="33" fillId="2" borderId="32" numFmtId="20" xfId="57" applyNumberFormat="1" applyFont="1" applyFill="1" applyBorder="1" applyAlignment="1">
      <alignment horizontal="center" vertical="center" wrapText="1"/>
    </xf>
    <xf fontId="33" fillId="2" borderId="17" numFmtId="20" xfId="57" applyNumberFormat="1" applyFont="1" applyFill="1" applyBorder="1" applyAlignment="1">
      <alignment horizontal="center" vertical="center" wrapText="1"/>
    </xf>
    <xf fontId="33" fillId="2" borderId="18" numFmtId="20" xfId="57" applyNumberFormat="1" applyFont="1" applyFill="1" applyBorder="1" applyAlignment="1">
      <alignment horizontal="center" vertical="center" wrapText="1"/>
    </xf>
    <xf fontId="34" fillId="2" borderId="18" numFmtId="169" xfId="57" applyNumberFormat="1" applyFont="1" applyFill="1" applyBorder="1" applyAlignment="1">
      <alignment horizontal="center" vertical="center" wrapText="1"/>
    </xf>
    <xf fontId="34" fillId="2" borderId="18" numFmtId="165" xfId="57" applyNumberFormat="1" applyFont="1" applyFill="1" applyBorder="1" applyAlignment="1">
      <alignment horizontal="center" vertical="center" wrapText="1"/>
    </xf>
    <xf fontId="33" fillId="2" borderId="18" numFmtId="167" xfId="57" applyNumberFormat="1" applyFont="1" applyFill="1" applyBorder="1" applyAlignment="1">
      <alignment horizontal="center" vertical="center" wrapText="1"/>
    </xf>
    <xf fontId="30" fillId="2" borderId="33" numFmtId="166" xfId="57" applyNumberFormat="1" applyFont="1" applyFill="1" applyBorder="1" applyAlignment="1">
      <alignment horizontal="center" vertical="center" wrapText="1"/>
    </xf>
    <xf fontId="31" fillId="2" borderId="34" numFmtId="20" xfId="57" applyNumberFormat="1" applyFont="1" applyFill="1" applyBorder="1" applyAlignment="1">
      <alignment horizontal="center" vertical="center" wrapText="1"/>
    </xf>
    <xf fontId="24" fillId="2" borderId="18" numFmtId="20" xfId="57" applyNumberFormat="1" applyFont="1" applyFill="1" applyBorder="1" applyAlignment="1">
      <alignment horizontal="center" vertical="center" wrapText="1"/>
    </xf>
    <xf fontId="31" fillId="2" borderId="18" numFmtId="20" xfId="57" applyNumberFormat="1" applyFont="1" applyFill="1" applyBorder="1" applyAlignment="1">
      <alignment horizontal="center" vertical="center" wrapText="1"/>
    </xf>
    <xf fontId="31" fillId="2" borderId="18" numFmtId="165" xfId="57" applyNumberFormat="1" applyFont="1" applyFill="1" applyBorder="1" applyAlignment="1">
      <alignment horizontal="center" vertical="center" wrapText="1"/>
    </xf>
    <xf fontId="24" fillId="2" borderId="21" numFmtId="169" xfId="57" applyNumberFormat="1" applyFont="1" applyFill="1" applyBorder="1" applyAlignment="1">
      <alignment horizontal="center" vertical="center" wrapText="1"/>
    </xf>
    <xf fontId="32" fillId="2" borderId="21" numFmtId="169" xfId="57" applyNumberFormat="1" applyFont="1" applyFill="1" applyBorder="1" applyAlignment="1">
      <alignment horizontal="center" vertical="center" wrapText="1"/>
    </xf>
    <xf fontId="33" fillId="2" borderId="21" numFmtId="166" xfId="57" applyNumberFormat="1" applyFont="1" applyFill="1" applyBorder="1" applyAlignment="1">
      <alignment horizontal="center" vertical="center" wrapText="1"/>
    </xf>
    <xf fontId="33" fillId="2" borderId="21" numFmtId="169" xfId="57" applyNumberFormat="1" applyFont="1" applyFill="1" applyBorder="1" applyAlignment="1">
      <alignment horizontal="center" vertical="center" wrapText="1"/>
    </xf>
    <xf fontId="33" fillId="2" borderId="35" numFmtId="20" xfId="57" applyNumberFormat="1" applyFont="1" applyFill="1" applyBorder="1" applyAlignment="1">
      <alignment horizontal="center" vertical="center" wrapText="1"/>
    </xf>
    <xf fontId="33" fillId="2" borderId="23" numFmtId="20" xfId="57" applyNumberFormat="1" applyFont="1" applyFill="1" applyBorder="1" applyAlignment="1">
      <alignment horizontal="center" vertical="center" wrapText="1"/>
    </xf>
    <xf fontId="33" fillId="2" borderId="21" numFmtId="20" xfId="57" applyNumberFormat="1" applyFont="1" applyFill="1" applyBorder="1" applyAlignment="1">
      <alignment horizontal="center" vertical="center" wrapText="1"/>
    </xf>
    <xf fontId="34" fillId="2" borderId="21" numFmtId="169" xfId="57" applyNumberFormat="1" applyFont="1" applyFill="1" applyBorder="1" applyAlignment="1">
      <alignment horizontal="center" vertical="center" wrapText="1"/>
    </xf>
    <xf fontId="34" fillId="2" borderId="21" numFmtId="165" xfId="57" applyNumberFormat="1" applyFont="1" applyFill="1" applyBorder="1" applyAlignment="1">
      <alignment horizontal="center" vertical="center" wrapText="1"/>
    </xf>
    <xf fontId="33" fillId="2" borderId="21" numFmtId="167" xfId="57" applyNumberFormat="1" applyFont="1" applyFill="1" applyBorder="1" applyAlignment="1">
      <alignment horizontal="center" vertical="center" wrapText="1"/>
    </xf>
    <xf fontId="31" fillId="2" borderId="36" numFmtId="20" xfId="57" applyNumberFormat="1" applyFont="1" applyFill="1" applyBorder="1" applyAlignment="1">
      <alignment horizontal="center" vertical="center" wrapText="1"/>
    </xf>
    <xf fontId="31" fillId="2" borderId="21" numFmtId="20" xfId="57" applyNumberFormat="1" applyFont="1" applyFill="1" applyBorder="1" applyAlignment="1">
      <alignment horizontal="center" vertical="center" wrapText="1"/>
    </xf>
    <xf fontId="31" fillId="2" borderId="21" numFmtId="165" xfId="57" applyNumberFormat="1" applyFont="1" applyFill="1" applyBorder="1" applyAlignment="1">
      <alignment horizontal="center" vertical="center" wrapText="1"/>
    </xf>
    <xf fontId="22" fillId="24" borderId="13" numFmtId="0" xfId="0" applyFont="1" applyFill="1" applyBorder="1" applyAlignment="1">
      <alignment horizontal="justify"/>
    </xf>
    <xf fontId="24" fillId="24" borderId="13" numFmtId="164" xfId="57" applyNumberFormat="1" applyFont="1" applyFill="1" applyBorder="1" applyAlignment="1">
      <alignment horizontal="justify" vertical="center"/>
    </xf>
    <xf fontId="24" fillId="24" borderId="13" numFmtId="168" xfId="57" applyNumberFormat="1" applyFont="1" applyFill="1" applyBorder="1" applyAlignment="1">
      <alignment horizontal="justify" vertical="center" wrapText="1"/>
    </xf>
    <xf fontId="24" fillId="24" borderId="13" numFmtId="167" xfId="57" applyNumberFormat="1" applyFont="1" applyFill="1" applyBorder="1" applyAlignment="1">
      <alignment horizontal="justify" vertical="center"/>
    </xf>
    <xf fontId="24" fillId="24" borderId="13" numFmtId="165" xfId="57" applyNumberFormat="1" applyFont="1" applyFill="1" applyBorder="1" applyAlignment="1">
      <alignment horizontal="justify" vertical="center" wrapText="1"/>
    </xf>
    <xf fontId="31" fillId="24" borderId="37" numFmtId="20" xfId="57" applyNumberFormat="1" applyFont="1" applyFill="1" applyBorder="1" applyAlignment="1">
      <alignment horizontal="justify" vertical="center" wrapText="1"/>
    </xf>
    <xf fontId="24" fillId="24" borderId="37" numFmtId="167" xfId="57" applyNumberFormat="1" applyFont="1" applyFill="1" applyBorder="1" applyAlignment="1">
      <alignment horizontal="justify" vertical="center"/>
    </xf>
    <xf fontId="24" fillId="6" borderId="37" numFmtId="164" xfId="57" applyNumberFormat="1" applyFont="1" applyFill="1" applyBorder="1" applyAlignment="1">
      <alignment horizontal="center" vertical="center"/>
    </xf>
    <xf fontId="24" fillId="6" borderId="37" numFmtId="170" xfId="57" applyNumberFormat="1" applyFont="1" applyFill="1" applyBorder="1" applyAlignment="1">
      <alignment horizontal="center" vertical="center"/>
    </xf>
    <xf fontId="22" fillId="6" borderId="37" numFmtId="0" xfId="0" applyFont="1" applyFill="1" applyBorder="1" applyAlignment="1">
      <alignment horizontal="center"/>
    </xf>
    <xf fontId="26" fillId="6" borderId="37" numFmtId="0" xfId="64" applyFont="1" applyFill="1" applyBorder="1" applyAlignment="1">
      <alignment horizontal="center"/>
    </xf>
    <xf fontId="22" fillId="6" borderId="37" numFmtId="20" xfId="0" applyNumberFormat="1" applyFont="1" applyFill="1" applyBorder="1" applyAlignment="1">
      <alignment horizontal="center"/>
    </xf>
    <xf fontId="24" fillId="6" borderId="37" numFmtId="165" xfId="57" applyNumberFormat="1" applyFont="1" applyFill="1" applyBorder="1" applyAlignment="1">
      <alignment horizontal="center" vertical="center"/>
    </xf>
    <xf fontId="24" fillId="0" borderId="37" numFmtId="169" xfId="0" applyNumberFormat="1" applyFont="1" applyBorder="1" applyAlignment="1">
      <alignment horizontal="center"/>
    </xf>
    <xf fontId="24" fillId="0" borderId="37" numFmtId="169" xfId="57" applyNumberFormat="1" applyFont="1" applyBorder="1" applyAlignment="1">
      <alignment horizontal="center" vertical="center"/>
    </xf>
    <xf fontId="35" fillId="0" borderId="37" numFmtId="166" xfId="57" applyNumberFormat="1" applyFont="1" applyBorder="1" applyAlignment="1">
      <alignment horizontal="center" vertical="center"/>
    </xf>
    <xf fontId="31" fillId="0" borderId="37" numFmtId="166" xfId="57" applyNumberFormat="1" applyFont="1" applyBorder="1" applyAlignment="1">
      <alignment horizontal="center" vertical="center"/>
    </xf>
    <xf fontId="24" fillId="0" borderId="37" numFmtId="165" xfId="57" applyNumberFormat="1" applyFont="1" applyBorder="1" applyAlignment="1">
      <alignment horizontal="center" vertical="center"/>
    </xf>
    <xf fontId="24" fillId="0" borderId="38" numFmtId="167" xfId="57" applyNumberFormat="1" applyFont="1" applyBorder="1" applyAlignment="1">
      <alignment horizontal="center" vertical="center"/>
    </xf>
    <xf fontId="24" fillId="0" borderId="20" numFmtId="169" xfId="0" applyNumberFormat="1" applyFont="1" applyBorder="1" applyAlignment="1">
      <alignment horizontal="center"/>
    </xf>
    <xf fontId="35" fillId="0" borderId="37" numFmtId="169" xfId="57" applyNumberFormat="1" applyFont="1" applyBorder="1" applyAlignment="1">
      <alignment horizontal="center" vertical="center"/>
    </xf>
    <xf fontId="24" fillId="0" borderId="37" numFmtId="167" xfId="57" applyNumberFormat="1" applyFont="1" applyBorder="1" applyAlignment="1">
      <alignment horizontal="center" vertical="center"/>
    </xf>
    <xf fontId="30" fillId="0" borderId="39" numFmtId="166" xfId="57" applyNumberFormat="1" applyFont="1" applyBorder="1" applyAlignment="1">
      <alignment horizontal="center" vertical="center"/>
    </xf>
    <xf fontId="31" fillId="0" borderId="40" numFmtId="165" xfId="57" applyNumberFormat="1" applyFont="1" applyBorder="1" applyAlignment="1">
      <alignment horizontal="center" vertical="center"/>
    </xf>
    <xf fontId="24" fillId="0" borderId="41" numFmtId="166" xfId="57" applyNumberFormat="1" applyFont="1" applyBorder="1" applyAlignment="1">
      <alignment horizontal="center" vertical="center"/>
    </xf>
    <xf fontId="31" fillId="0" borderId="41" numFmtId="165" xfId="57" applyNumberFormat="1" applyFont="1" applyBorder="1" applyAlignment="1">
      <alignment horizontal="center" vertical="center"/>
    </xf>
    <xf fontId="24" fillId="0" borderId="42" numFmtId="166" xfId="57" applyNumberFormat="1" applyFont="1" applyBorder="1" applyAlignment="1">
      <alignment horizontal="center" vertical="center"/>
    </xf>
    <xf fontId="24" fillId="0" borderId="37" numFmtId="167" xfId="57" applyNumberFormat="1" applyFont="1" applyBorder="1" applyAlignment="1">
      <alignment horizontal="center" vertical="top" wrapText="1"/>
    </xf>
    <xf fontId="35" fillId="0" borderId="13" numFmtId="166" xfId="57" applyNumberFormat="1" applyFont="1" applyBorder="1" applyAlignment="1">
      <alignment horizontal="center" vertical="center"/>
    </xf>
    <xf fontId="31" fillId="0" borderId="13" numFmtId="166" xfId="57" applyNumberFormat="1" applyFont="1" applyBorder="1" applyAlignment="1">
      <alignment horizontal="center" vertical="center"/>
    </xf>
    <xf fontId="24" fillId="0" borderId="13" numFmtId="165" xfId="57" applyNumberFormat="1" applyFont="1" applyBorder="1" applyAlignment="1">
      <alignment horizontal="center" vertical="center"/>
    </xf>
    <xf fontId="24" fillId="0" borderId="43" numFmtId="167" xfId="57" applyNumberFormat="1" applyFont="1" applyBorder="1" applyAlignment="1">
      <alignment horizontal="center" vertical="center"/>
    </xf>
    <xf fontId="24" fillId="0" borderId="14" numFmtId="169" xfId="0" applyNumberFormat="1" applyFont="1" applyBorder="1" applyAlignment="1">
      <alignment horizontal="center"/>
    </xf>
    <xf fontId="35" fillId="0" borderId="13" numFmtId="169" xfId="57" applyNumberFormat="1" applyFont="1" applyBorder="1" applyAlignment="1">
      <alignment horizontal="center" vertical="center"/>
    </xf>
    <xf fontId="30" fillId="0" borderId="44" numFmtId="166" xfId="57" applyNumberFormat="1" applyFont="1" applyBorder="1" applyAlignment="1">
      <alignment horizontal="center" vertical="center"/>
    </xf>
    <xf fontId="31" fillId="0" borderId="45" numFmtId="165" xfId="57" applyNumberFormat="1" applyFont="1" applyBorder="1" applyAlignment="1">
      <alignment horizontal="center" vertical="center"/>
    </xf>
    <xf fontId="24" fillId="0" borderId="46" numFmtId="166" xfId="57" applyNumberFormat="1" applyFont="1" applyBorder="1" applyAlignment="1">
      <alignment horizontal="center" vertical="center"/>
    </xf>
    <xf fontId="31" fillId="25" borderId="46" numFmtId="165" xfId="57" applyNumberFormat="1" applyFont="1" applyFill="1" applyBorder="1" applyAlignment="1">
      <alignment horizontal="center" vertical="center"/>
    </xf>
    <xf fontId="31" fillId="0" borderId="46" numFmtId="165" xfId="57" applyNumberFormat="1" applyFont="1" applyBorder="1" applyAlignment="1">
      <alignment horizontal="center" vertical="center"/>
    </xf>
    <xf fontId="24" fillId="0" borderId="47" numFmtId="166" xfId="57" applyNumberFormat="1" applyFont="1" applyBorder="1" applyAlignment="1">
      <alignment horizontal="center" vertical="center"/>
    </xf>
    <xf fontId="24" fillId="0" borderId="13" numFmtId="167" xfId="57" applyNumberFormat="1" applyFont="1" applyBorder="1" applyAlignment="1">
      <alignment horizontal="center" vertical="top" wrapText="1"/>
    </xf>
    <xf fontId="35" fillId="0" borderId="26" numFmtId="166" xfId="57" applyNumberFormat="1" applyFont="1" applyBorder="1" applyAlignment="1">
      <alignment horizontal="center" vertical="center"/>
    </xf>
    <xf fontId="31" fillId="0" borderId="26" numFmtId="166" xfId="57" applyNumberFormat="1" applyFont="1" applyBorder="1" applyAlignment="1">
      <alignment horizontal="center" vertical="center"/>
    </xf>
    <xf fontId="24" fillId="0" borderId="26" numFmtId="165" xfId="57" applyNumberFormat="1" applyFont="1" applyBorder="1" applyAlignment="1">
      <alignment horizontal="center" vertical="center"/>
    </xf>
    <xf fontId="24" fillId="0" borderId="48" numFmtId="167" xfId="57" applyNumberFormat="1" applyFont="1" applyBorder="1" applyAlignment="1">
      <alignment horizontal="center" vertical="center"/>
    </xf>
    <xf fontId="24" fillId="0" borderId="49" numFmtId="169" xfId="0" applyNumberFormat="1" applyFont="1" applyBorder="1" applyAlignment="1">
      <alignment horizontal="center"/>
    </xf>
    <xf fontId="35" fillId="0" borderId="26" numFmtId="169" xfId="57" applyNumberFormat="1" applyFont="1" applyBorder="1" applyAlignment="1">
      <alignment horizontal="center" vertical="center"/>
    </xf>
    <xf fontId="31" fillId="0" borderId="50" numFmtId="165" xfId="57" applyNumberFormat="1" applyFont="1" applyBorder="1" applyAlignment="1">
      <alignment horizontal="center" vertical="center"/>
    </xf>
    <xf fontId="24" fillId="0" borderId="51" numFmtId="166" xfId="57" applyNumberFormat="1" applyFont="1" applyBorder="1" applyAlignment="1">
      <alignment horizontal="center" vertical="center"/>
    </xf>
    <xf fontId="31" fillId="0" borderId="51" numFmtId="165" xfId="57" applyNumberFormat="1" applyFont="1" applyBorder="1" applyAlignment="1">
      <alignment horizontal="center" vertical="center"/>
    </xf>
    <xf fontId="24" fillId="0" borderId="52" numFmtId="166" xfId="57" applyNumberFormat="1" applyFont="1" applyBorder="1" applyAlignment="1">
      <alignment horizontal="center" vertical="center"/>
    </xf>
    <xf fontId="24" fillId="0" borderId="26" numFmtId="167" xfId="57" applyNumberFormat="1" applyFont="1" applyBorder="1" applyAlignment="1">
      <alignment horizontal="center" vertical="center" wrapText="1"/>
    </xf>
    <xf fontId="24" fillId="0" borderId="25" numFmtId="169" xfId="0" applyNumberFormat="1" applyFont="1" applyBorder="1" applyAlignment="1">
      <alignment horizontal="center"/>
    </xf>
    <xf fontId="31" fillId="0" borderId="25" numFmtId="166" xfId="57" applyNumberFormat="1" applyFont="1" applyBorder="1" applyAlignment="1">
      <alignment horizontal="center" vertical="center"/>
    </xf>
    <xf fontId="24" fillId="0" borderId="25" numFmtId="165" xfId="57" applyNumberFormat="1" applyFont="1" applyBorder="1" applyAlignment="1">
      <alignment horizontal="center" vertical="center"/>
    </xf>
    <xf fontId="35" fillId="0" borderId="25" numFmtId="166" xfId="57" applyNumberFormat="1" applyFont="1" applyBorder="1" applyAlignment="1">
      <alignment horizontal="center" vertical="center"/>
    </xf>
    <xf fontId="24" fillId="0" borderId="53" numFmtId="169" xfId="0" applyNumberFormat="1" applyFont="1" applyBorder="1" applyAlignment="1">
      <alignment horizontal="center"/>
    </xf>
    <xf fontId="31" fillId="0" borderId="54" numFmtId="165" xfId="57" applyNumberFormat="1" applyFont="1" applyBorder="1" applyAlignment="1">
      <alignment horizontal="center" vertical="center"/>
    </xf>
    <xf fontId="24" fillId="0" borderId="55" numFmtId="166" xfId="57" applyNumberFormat="1" applyFont="1" applyBorder="1" applyAlignment="1">
      <alignment horizontal="center" vertical="center"/>
    </xf>
    <xf fontId="31" fillId="0" borderId="55" numFmtId="165" xfId="57" applyNumberFormat="1" applyFont="1" applyBorder="1" applyAlignment="1">
      <alignment horizontal="center" vertical="center"/>
    </xf>
    <xf fontId="24" fillId="0" borderId="56" numFmtId="166" xfId="57" applyNumberFormat="1" applyFont="1" applyBorder="1" applyAlignment="1">
      <alignment horizontal="center" vertical="center"/>
    </xf>
    <xf fontId="24" fillId="0" borderId="25" numFmtId="167" xfId="57" applyNumberFormat="1" applyFont="1" applyBorder="1" applyAlignment="1">
      <alignment horizontal="center" vertical="top" wrapText="1"/>
    </xf>
    <xf fontId="24" fillId="0" borderId="57" numFmtId="167" xfId="57" applyNumberFormat="1" applyFont="1" applyBorder="1" applyAlignment="1">
      <alignment horizontal="center" vertical="center"/>
    </xf>
    <xf fontId="24" fillId="0" borderId="27" numFmtId="167" xfId="57" applyNumberFormat="1" applyFont="1" applyBorder="1" applyAlignment="1">
      <alignment horizontal="center" vertical="top" wrapText="1"/>
    </xf>
    <xf fontId="24" fillId="0" borderId="28" numFmtId="167" xfId="57" applyNumberFormat="1" applyFont="1" applyBorder="1" applyAlignment="1">
      <alignment horizontal="center" vertical="top" wrapText="1"/>
    </xf>
    <xf fontId="24" fillId="0" borderId="22" numFmtId="167" xfId="57" applyNumberFormat="1" applyFont="1" applyBorder="1" applyAlignment="1">
      <alignment horizontal="center" vertical="top" wrapText="1"/>
    </xf>
    <xf fontId="24" fillId="0" borderId="23" numFmtId="167" xfId="57" applyNumberFormat="1" applyFont="1" applyBorder="1" applyAlignment="1">
      <alignment horizontal="center" vertical="top" wrapText="1"/>
    </xf>
    <xf fontId="24" fillId="0" borderId="19" numFmtId="167" xfId="57" applyNumberFormat="1" applyFont="1" applyBorder="1" applyAlignment="1">
      <alignment horizontal="center" vertical="top" wrapText="1"/>
    </xf>
    <xf fontId="24" fillId="0" borderId="20" numFmtId="167" xfId="57" applyNumberFormat="1" applyFont="1" applyBorder="1" applyAlignment="1">
      <alignment horizontal="center" vertical="top" wrapText="1"/>
    </xf>
    <xf fontId="24" fillId="0" borderId="18" numFmtId="169" xfId="57" applyNumberFormat="1" applyFont="1" applyBorder="1" applyAlignment="1">
      <alignment horizontal="center" vertical="center"/>
    </xf>
    <xf fontId="22" fillId="0" borderId="0" numFmtId="164" xfId="0" applyNumberFormat="1" applyFont="1"/>
    <xf fontId="18" fillId="0" borderId="13" numFmtId="0" xfId="16" applyFont="1" applyBorder="1" applyAlignment="1">
      <alignment horizontal="center" vertical="center"/>
    </xf>
    <xf fontId="0" fillId="0" borderId="0" numFmtId="0" xfId="0" applyAlignment="1">
      <alignment horizontal="center" vertical="top" wrapText="1"/>
    </xf>
    <xf fontId="0" fillId="0" borderId="0" numFmtId="0" xfId="0" applyAlignment="1">
      <alignment horizontal="left" vertical="top" wrapText="1"/>
    </xf>
    <xf fontId="18" fillId="2" borderId="18" numFmtId="164" xfId="16" applyNumberFormat="1" applyFont="1" applyFill="1" applyBorder="1" applyAlignment="1">
      <alignment horizontal="center" vertical="center"/>
    </xf>
    <xf fontId="18" fillId="2" borderId="18" numFmtId="168" xfId="16" applyNumberFormat="1" applyFont="1" applyFill="1" applyBorder="1" applyAlignment="1">
      <alignment horizontal="center" vertical="center"/>
    </xf>
    <xf fontId="22" fillId="2" borderId="18" numFmtId="0" xfId="0" applyFont="1" applyFill="1" applyBorder="1" applyAlignment="1">
      <alignment horizontal="center"/>
    </xf>
    <xf fontId="18" fillId="2" borderId="18" numFmtId="168" xfId="16" applyNumberFormat="1" applyFont="1" applyFill="1" applyBorder="1" applyAlignment="1">
      <alignment horizontal="center" vertical="center" wrapText="1"/>
    </xf>
    <xf fontId="0" fillId="0" borderId="25" numFmtId="0" xfId="0" applyBorder="1"/>
    <xf fontId="25" fillId="6" borderId="25" numFmtId="164" xfId="16" applyNumberFormat="1" applyFont="1" applyFill="1" applyBorder="1" applyAlignment="1">
      <alignment horizontal="center" vertical="center"/>
    </xf>
    <xf fontId="25" fillId="6" borderId="25" numFmtId="0" xfId="16" applyFont="1" applyFill="1" applyBorder="1" applyAlignment="1">
      <alignment horizontal="center" vertical="center"/>
    </xf>
    <xf fontId="25" fillId="6" borderId="25" numFmtId="170" xfId="16" applyNumberFormat="1" applyFont="1" applyFill="1" applyBorder="1" applyAlignment="1">
      <alignment horizontal="center" vertical="center"/>
    </xf>
    <xf fontId="18" fillId="6" borderId="25" numFmtId="0" xfId="16" applyFont="1" applyFill="1" applyBorder="1" applyAlignment="1">
      <alignment horizontal="center" vertical="center"/>
    </xf>
    <xf fontId="18" fillId="6" borderId="25" numFmtId="0" xfId="61" applyFont="1" applyFill="1" applyBorder="1" applyAlignment="1">
      <alignment horizontal="center" vertical="center"/>
    </xf>
    <xf fontId="7" fillId="0" borderId="13" numFmtId="0" xfId="0" applyFont="1" applyBorder="1" applyAlignment="1">
      <alignment horizontal="center" vertical="top" wrapText="1"/>
    </xf>
    <xf fontId="36" fillId="0" borderId="25" numFmtId="0" xfId="0" applyFont="1" applyBorder="1" applyAlignment="1">
      <alignment horizontal="center" vertical="top" wrapText="1"/>
    </xf>
    <xf fontId="7" fillId="0" borderId="25" numFmtId="0" xfId="0" applyFont="1" applyBorder="1" applyAlignment="1">
      <alignment horizontal="left" vertical="top" wrapText="1"/>
    </xf>
    <xf fontId="7" fillId="0" borderId="13" numFmtId="0" xfId="0" applyFont="1" applyBorder="1" applyAlignment="1">
      <alignment horizontal="left" vertical="top" wrapText="1"/>
    </xf>
    <xf fontId="7" fillId="0" borderId="25" numFmtId="0" xfId="0" applyFont="1" applyBorder="1" applyAlignment="1">
      <alignment horizontal="center" vertical="top" wrapText="1"/>
    </xf>
    <xf fontId="0" fillId="0" borderId="25" numFmtId="0" xfId="0" applyBorder="1" applyAlignment="1">
      <alignment horizontal="left" vertical="top" wrapText="1"/>
    </xf>
    <xf fontId="0" fillId="0" borderId="13" numFmtId="0" xfId="0" applyBorder="1"/>
    <xf fontId="25" fillId="6" borderId="13" numFmtId="164" xfId="16" applyNumberFormat="1" applyFont="1" applyFill="1" applyBorder="1" applyAlignment="1">
      <alignment horizontal="center" vertical="center"/>
    </xf>
    <xf fontId="25" fillId="6" borderId="13" numFmtId="0" xfId="16" applyFont="1" applyFill="1" applyBorder="1" applyAlignment="1">
      <alignment horizontal="center" vertical="center"/>
    </xf>
    <xf fontId="25" fillId="6" borderId="13" numFmtId="170" xfId="16" applyNumberFormat="1" applyFont="1" applyFill="1" applyBorder="1" applyAlignment="1">
      <alignment horizontal="center" vertical="center"/>
    </xf>
    <xf fontId="18" fillId="6" borderId="13" numFmtId="0" xfId="16" applyFont="1" applyFill="1" applyBorder="1" applyAlignment="1">
      <alignment horizontal="center" vertical="center"/>
    </xf>
    <xf fontId="18" fillId="6" borderId="13" numFmtId="0" xfId="61" applyFont="1" applyFill="1" applyBorder="1" applyAlignment="1">
      <alignment horizontal="center" vertical="center"/>
    </xf>
    <xf fontId="36" fillId="0" borderId="13" numFmtId="0" xfId="0" applyFont="1" applyBorder="1" applyAlignment="1">
      <alignment horizontal="center" vertical="top" wrapText="1"/>
    </xf>
    <xf fontId="1" fillId="0" borderId="13" numFmtId="0" xfId="0" applyFont="1" applyBorder="1" applyAlignment="1">
      <alignment horizontal="center" vertical="top" wrapText="1"/>
    </xf>
    <xf fontId="0" fillId="0" borderId="13" numFmtId="0" xfId="0" applyBorder="1" applyAlignment="1">
      <alignment horizontal="left" vertical="top" wrapText="1"/>
    </xf>
    <xf fontId="0" fillId="0" borderId="26" numFmtId="0" xfId="0" applyBorder="1"/>
    <xf fontId="25" fillId="6" borderId="26" numFmtId="164" xfId="16" applyNumberFormat="1" applyFont="1" applyFill="1" applyBorder="1" applyAlignment="1">
      <alignment horizontal="center" vertical="center"/>
    </xf>
    <xf fontId="25" fillId="6" borderId="26" numFmtId="0" xfId="16" applyFont="1" applyFill="1" applyBorder="1" applyAlignment="1">
      <alignment horizontal="center" vertical="center"/>
    </xf>
    <xf fontId="25" fillId="6" borderId="26" numFmtId="170" xfId="16" applyNumberFormat="1" applyFont="1" applyFill="1" applyBorder="1" applyAlignment="1">
      <alignment horizontal="center" vertical="center"/>
    </xf>
    <xf fontId="18" fillId="6" borderId="26" numFmtId="0" xfId="16" applyFont="1" applyFill="1" applyBorder="1" applyAlignment="1">
      <alignment horizontal="center" vertical="center"/>
    </xf>
    <xf fontId="18" fillId="6" borderId="26" numFmtId="0" xfId="61" applyFont="1" applyFill="1" applyBorder="1" applyAlignment="1">
      <alignment horizontal="center" vertical="center"/>
    </xf>
    <xf fontId="7" fillId="0" borderId="26" numFmtId="0" xfId="0" applyFont="1" applyBorder="1" applyAlignment="1">
      <alignment horizontal="center" vertical="top" wrapText="1"/>
    </xf>
    <xf fontId="36" fillId="0" borderId="26" numFmtId="0" xfId="0" applyFont="1" applyBorder="1" applyAlignment="1">
      <alignment horizontal="center" vertical="top" wrapText="1"/>
    </xf>
    <xf fontId="7" fillId="0" borderId="26" numFmtId="0" xfId="0" applyFont="1" applyBorder="1" applyAlignment="1">
      <alignment horizontal="left" vertical="top" wrapText="1"/>
    </xf>
    <xf fontId="1" fillId="0" borderId="26" numFmtId="0" xfId="0" applyFont="1" applyBorder="1" applyAlignment="1">
      <alignment horizontal="center" vertical="top" wrapText="1"/>
    </xf>
    <xf fontId="0" fillId="0" borderId="26" numFmtId="0" xfId="0" applyBorder="1" applyAlignment="1">
      <alignment horizontal="left" vertical="top" wrapText="1"/>
    </xf>
    <xf fontId="36" fillId="0" borderId="18" numFmtId="0" xfId="0" applyFont="1" applyBorder="1" applyAlignment="1">
      <alignment horizontal="center" vertical="top" wrapText="1"/>
    </xf>
    <xf fontId="7" fillId="0" borderId="18" numFmtId="0" xfId="0" applyFont="1" applyBorder="1" applyAlignment="1">
      <alignment horizontal="left" vertical="top" wrapText="1"/>
    </xf>
    <xf fontId="7" fillId="0" borderId="37" numFmtId="0" xfId="0" applyFont="1" applyBorder="1" applyAlignment="1">
      <alignment horizontal="center" vertical="top" wrapText="1"/>
    </xf>
    <xf fontId="36" fillId="0" borderId="37" numFmtId="0" xfId="0" applyFont="1" applyBorder="1" applyAlignment="1">
      <alignment horizontal="center" vertical="top" wrapText="1"/>
    </xf>
    <xf fontId="25" fillId="0" borderId="0" numFmtId="164" xfId="16" applyNumberFormat="1" applyFont="1" applyAlignment="1">
      <alignment vertical="center"/>
    </xf>
    <xf fontId="25" fillId="0" borderId="0" numFmtId="168" xfId="16" applyNumberFormat="1" applyFont="1" applyAlignment="1">
      <alignment horizontal="center" vertical="center"/>
    </xf>
    <xf fontId="0" fillId="0" borderId="0" numFmtId="0" xfId="0" applyAlignment="1">
      <alignment horizontal="center"/>
    </xf>
    <xf fontId="37" fillId="2" borderId="13" numFmtId="0" xfId="61" applyFont="1" applyFill="1" applyBorder="1" applyAlignment="1">
      <alignment horizontal="center" vertical="center" wrapText="1"/>
    </xf>
    <xf fontId="38" fillId="2" borderId="13" numFmtId="0" xfId="61" applyFont="1" applyFill="1" applyBorder="1" applyAlignment="1">
      <alignment horizontal="center" vertical="center" wrapText="1"/>
    </xf>
    <xf fontId="37" fillId="0" borderId="0" numFmtId="0" xfId="61" applyFont="1" applyAlignment="1">
      <alignment horizontal="center" vertical="center" wrapText="1"/>
    </xf>
    <xf fontId="37" fillId="0" borderId="0" numFmtId="0" xfId="61" applyFont="1" applyAlignment="1">
      <alignment horizontal="center" vertical="center"/>
    </xf>
    <xf fontId="39" fillId="0" borderId="13" numFmtId="0" xfId="0" applyFont="1" applyBorder="1" applyAlignment="1">
      <alignment horizontal="center"/>
    </xf>
    <xf fontId="39" fillId="0" borderId="13" numFmtId="20" xfId="0" applyNumberFormat="1" applyFont="1" applyBorder="1" applyAlignment="1">
      <alignment horizontal="center"/>
    </xf>
    <xf fontId="37" fillId="0" borderId="13" numFmtId="0" xfId="0" applyFont="1" applyBorder="1" applyAlignment="1">
      <alignment horizontal="center"/>
    </xf>
    <xf fontId="37" fillId="0" borderId="13" numFmtId="20" xfId="0" applyNumberFormat="1" applyFont="1" applyBorder="1" applyAlignment="1">
      <alignment horizontal="center"/>
    </xf>
    <xf fontId="37" fillId="0" borderId="13" numFmtId="0" xfId="0" applyFont="1" applyBorder="1" applyAlignment="1">
      <alignment horizontal="left"/>
    </xf>
    <xf fontId="39" fillId="0" borderId="13" numFmtId="0" xfId="0" applyFont="1" applyBorder="1" applyAlignment="1">
      <alignment horizontal="left"/>
    </xf>
    <xf fontId="39" fillId="6" borderId="13" numFmtId="0" xfId="0" applyFont="1" applyFill="1" applyBorder="1" applyAlignment="1">
      <alignment horizontal="center"/>
    </xf>
  </cellXfs>
  <cellStyles count="67">
    <cellStyle name="常规" xfId="0" builtinId="0"/>
    <cellStyle name="常规 4 2 2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4 2 4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常规 3 2 2" xfId="22"/>
    <cellStyle name="解释性文本" xfId="23" builtinId="53"/>
    <cellStyle name="标题 1" xfId="24" builtinId="16"/>
    <cellStyle name="标题 2" xfId="25" builtinId="17"/>
    <cellStyle name="常规 4 2 2 2" xfId="26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常规 3 2" xfId="46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常规 2" xfId="56"/>
    <cellStyle name="常规 3" xfId="57"/>
    <cellStyle name="常规 3 2 2 2" xfId="58"/>
    <cellStyle name="常规 3 2 3" xfId="59"/>
    <cellStyle name="常规 3 2 4" xfId="60"/>
    <cellStyle name="常规 4" xfId="61"/>
    <cellStyle name="常规 4 2" xfId="62"/>
    <cellStyle name="常规 4 2 3" xfId="63"/>
    <cellStyle name="常规 5" xfId="64"/>
    <cellStyle name="常规 6 2" xfId="65"/>
    <cellStyle name="样式 1" xfId="66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9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pane state="frozen" topLeftCell="J6" xSplit="9" ySplit="5"/>
      <selection activeCell="O26" activeCellId="0" sqref="O26"/>
    </sheetView>
  </sheetViews>
  <sheetFormatPr defaultColWidth="9" defaultRowHeight="14.25"/>
  <cols>
    <col customWidth="1" min="1" max="1" style="2" width="8.5"/>
    <col customWidth="1" hidden="1" min="2" max="2" style="1" width="6.625"/>
    <col customWidth="1" min="3" max="3" style="1" width="4.75"/>
    <col customWidth="1" hidden="1" min="4" max="4" style="1" width="4.375"/>
    <col customWidth="1" hidden="1" min="5" max="5" style="1" width="5.875"/>
    <col customWidth="1" hidden="1" min="6" max="6" style="1" width="5.75"/>
    <col customWidth="1" hidden="1" min="7" max="7" style="1" width="4.75"/>
    <col customWidth="1" hidden="1" min="8" max="8" style="1" width="9"/>
    <col customWidth="1" min="9" max="9" style="3" width="6.5"/>
    <col customWidth="1" min="10" max="10" style="1" width="6.25"/>
    <col customWidth="1" min="11" max="11" style="1" width="6.875"/>
    <col customWidth="1" min="12" max="12" style="1" width="12.125"/>
    <col customWidth="1" min="13" max="13" style="1" width="14.125"/>
    <col customWidth="1" min="14" max="14" style="1" width="19.125"/>
    <col customWidth="1" min="15" max="15" style="1" width="12.875"/>
    <col customWidth="1" min="16" max="16" style="1" width="13.25"/>
    <col customWidth="1" min="17" max="17" style="1" width="8.375"/>
    <col customWidth="1" min="18" max="18" style="1" width="7.375"/>
    <col customWidth="1" min="19" max="19" style="1" width="7.875"/>
    <col min="20" max="20" style="4" width="9"/>
    <col customWidth="1" min="21" max="21" style="1" width="7.25"/>
    <col customWidth="1" min="22" max="22" style="1" width="7.375"/>
    <col customWidth="1" min="23" max="23" style="1" width="7.25"/>
    <col customWidth="1" min="24" max="24" style="1" width="7"/>
    <col customWidth="1" min="25" max="26" style="1" width="7.75"/>
    <col customWidth="1" min="27" max="27" style="1" width="7.375"/>
    <col customWidth="1" min="28" max="28" style="1" width="7.25"/>
    <col customWidth="1" min="29" max="29" style="1" width="7.375"/>
    <col min="30" max="34" style="1" width="9"/>
    <col min="35" max="36" style="4" width="9"/>
    <col min="37" max="37" style="1" width="9"/>
    <col customWidth="1" min="38" max="38" style="1" width="7.25"/>
    <col customWidth="1" min="39" max="39" style="5" width="40.125"/>
    <col min="40" max="16384" style="1" width="9"/>
  </cols>
  <sheetData>
    <row ht="18.75" r="1">
      <c r="A1" s="6"/>
      <c r="B1" s="7"/>
      <c r="C1" s="7">
        <v>1</v>
      </c>
      <c r="D1" s="7"/>
      <c r="E1" s="7"/>
      <c r="F1" s="7"/>
      <c r="G1" s="7"/>
      <c r="H1" s="8"/>
      <c r="I1" s="7"/>
      <c r="J1" s="9" t="s">
        <v>0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7"/>
      <c r="AC1" s="7"/>
      <c r="AD1" s="7"/>
      <c r="AE1" s="7"/>
      <c r="AF1" s="7"/>
      <c r="AG1" s="10"/>
      <c r="AH1" s="10"/>
      <c r="AI1" s="11"/>
      <c r="AJ1" s="11"/>
      <c r="AK1" s="10"/>
      <c r="AL1" s="8"/>
      <c r="AM1" s="12" t="s">
        <v>1</v>
      </c>
    </row>
    <row ht="18.75" hidden="1" r="2">
      <c r="A2" s="6"/>
      <c r="B2" s="7"/>
      <c r="C2" s="7"/>
      <c r="D2" s="7"/>
      <c r="E2" s="7"/>
      <c r="F2" s="7"/>
      <c r="G2" s="7"/>
      <c r="H2" s="8"/>
      <c r="I2" s="7"/>
      <c r="J2" s="9"/>
      <c r="K2" s="9"/>
      <c r="L2" s="13" t="s">
        <v>2</v>
      </c>
      <c r="M2" s="9"/>
      <c r="N2" s="9"/>
      <c r="O2" s="14"/>
      <c r="P2" s="14"/>
      <c r="Q2" s="14"/>
      <c r="R2" s="14"/>
      <c r="S2" s="14"/>
      <c r="T2" s="14"/>
      <c r="U2" s="9"/>
      <c r="V2" s="9"/>
      <c r="W2" s="9"/>
      <c r="X2" s="9"/>
      <c r="Y2" s="14"/>
      <c r="Z2" s="14"/>
      <c r="AA2" s="14"/>
      <c r="AB2" s="10"/>
      <c r="AC2" s="10"/>
      <c r="AD2" s="10"/>
      <c r="AE2" s="10"/>
      <c r="AF2" s="10"/>
      <c r="AG2" s="10"/>
      <c r="AH2" s="10"/>
      <c r="AI2" s="11"/>
      <c r="AJ2" s="11"/>
      <c r="AK2" s="10"/>
      <c r="AL2" s="8"/>
      <c r="AM2" s="12"/>
    </row>
    <row ht="18.75" customHeight="1" r="3">
      <c r="A3" s="15"/>
      <c r="B3" s="16"/>
      <c r="C3" s="16"/>
      <c r="D3" s="16"/>
      <c r="E3" s="16"/>
      <c r="F3" s="16"/>
      <c r="G3" s="16"/>
      <c r="H3" s="17"/>
      <c r="I3" s="18"/>
      <c r="J3" s="19" t="s">
        <v>3</v>
      </c>
      <c r="K3" s="16"/>
      <c r="L3" s="16"/>
      <c r="M3" s="16"/>
      <c r="N3" s="20"/>
      <c r="O3" s="21"/>
      <c r="P3" s="21"/>
      <c r="Q3" s="22" t="s">
        <v>4</v>
      </c>
      <c r="R3" s="23"/>
      <c r="S3" s="24" t="s">
        <v>5</v>
      </c>
      <c r="T3" s="25"/>
      <c r="U3" s="26" t="s">
        <v>6</v>
      </c>
      <c r="V3" s="27"/>
      <c r="W3" s="27"/>
      <c r="X3" s="28"/>
      <c r="Y3" s="29" t="s">
        <v>7</v>
      </c>
      <c r="Z3" s="30"/>
      <c r="AA3" s="31" t="s">
        <v>8</v>
      </c>
      <c r="AB3" s="32"/>
      <c r="AC3" s="31" t="s">
        <v>9</v>
      </c>
      <c r="AD3" s="21"/>
      <c r="AE3" s="21"/>
      <c r="AF3" s="21"/>
      <c r="AG3" s="16"/>
      <c r="AH3" s="21"/>
      <c r="AI3" s="31" t="s">
        <v>10</v>
      </c>
      <c r="AJ3" s="32"/>
      <c r="AK3" s="21"/>
      <c r="AL3" s="33" t="s">
        <v>11</v>
      </c>
      <c r="AM3" s="34"/>
    </row>
    <row customHeight="1" r="4">
      <c r="A4" s="35" t="s">
        <v>12</v>
      </c>
      <c r="B4" s="36"/>
      <c r="C4" s="17"/>
      <c r="D4" s="37"/>
      <c r="E4" s="37"/>
      <c r="F4" s="17"/>
      <c r="G4" s="37"/>
      <c r="H4" s="17"/>
      <c r="I4" s="38" t="s">
        <v>13</v>
      </c>
      <c r="J4" s="22" t="s">
        <v>14</v>
      </c>
      <c r="K4" s="39" t="s">
        <v>15</v>
      </c>
      <c r="L4" s="40"/>
      <c r="M4" s="39" t="s">
        <v>16</v>
      </c>
      <c r="N4" s="40"/>
      <c r="O4" s="39" t="s">
        <v>17</v>
      </c>
      <c r="P4" s="40"/>
      <c r="Q4" s="41"/>
      <c r="R4" s="42"/>
      <c r="S4" s="43"/>
      <c r="T4" s="44"/>
      <c r="U4" s="45" t="s">
        <v>18</v>
      </c>
      <c r="V4" s="45" t="s">
        <v>19</v>
      </c>
      <c r="W4" s="45" t="s">
        <v>20</v>
      </c>
      <c r="X4" s="46" t="s">
        <v>21</v>
      </c>
      <c r="Y4" s="47"/>
      <c r="Z4" s="48"/>
      <c r="AA4" s="49"/>
      <c r="AB4" s="50"/>
      <c r="AC4" s="51" t="s">
        <v>22</v>
      </c>
      <c r="AD4" s="51"/>
      <c r="AE4" s="51" t="s">
        <v>23</v>
      </c>
      <c r="AF4" s="51"/>
      <c r="AG4" s="51"/>
      <c r="AH4" s="51"/>
      <c r="AI4" s="52" t="s">
        <v>24</v>
      </c>
      <c r="AJ4" s="52" t="s">
        <v>25</v>
      </c>
      <c r="AK4" s="53" t="s">
        <v>26</v>
      </c>
      <c r="AL4" s="54"/>
      <c r="AM4" s="55"/>
    </row>
    <row ht="15" r="5">
      <c r="A5" s="56">
        <f ca="1">IF(_metadata!B22="",EOMONTH(NOW(),-1)+1,_metadata!B22)</f>
        <v>43556</v>
      </c>
      <c r="B5" s="57" t="s">
        <v>27</v>
      </c>
      <c r="C5" s="58" t="s">
        <v>28</v>
      </c>
      <c r="D5" s="58"/>
      <c r="E5" s="58"/>
      <c r="F5" s="58" t="s">
        <v>29</v>
      </c>
      <c r="G5" s="58"/>
      <c r="H5" s="59"/>
      <c r="I5" s="60"/>
      <c r="J5" s="61"/>
      <c r="K5" s="62" t="s">
        <v>30</v>
      </c>
      <c r="L5" s="62" t="s">
        <v>31</v>
      </c>
      <c r="M5" s="62" t="s">
        <v>32</v>
      </c>
      <c r="N5" s="62" t="s">
        <v>33</v>
      </c>
      <c r="O5" s="62" t="s">
        <v>32</v>
      </c>
      <c r="P5" s="62" t="s">
        <v>33</v>
      </c>
      <c r="Q5" s="62" t="s">
        <v>34</v>
      </c>
      <c r="R5" s="62" t="s">
        <v>15</v>
      </c>
      <c r="S5" s="63" t="s">
        <v>30</v>
      </c>
      <c r="T5" s="52" t="s">
        <v>31</v>
      </c>
      <c r="U5" s="64"/>
      <c r="V5" s="64"/>
      <c r="W5" s="64"/>
      <c r="X5" s="65"/>
      <c r="Y5" s="52" t="s">
        <v>35</v>
      </c>
      <c r="Z5" s="52" t="s">
        <v>36</v>
      </c>
      <c r="AA5" s="62" t="s">
        <v>32</v>
      </c>
      <c r="AB5" s="62" t="s">
        <v>33</v>
      </c>
      <c r="AC5" s="66">
        <v>1</v>
      </c>
      <c r="AD5" s="66">
        <v>2</v>
      </c>
      <c r="AE5" s="66">
        <v>3</v>
      </c>
      <c r="AF5" s="66">
        <v>4</v>
      </c>
      <c r="AG5" s="67">
        <v>5</v>
      </c>
      <c r="AH5" s="67">
        <v>6</v>
      </c>
      <c r="AI5" s="68"/>
      <c r="AJ5" s="68"/>
      <c r="AK5" s="69"/>
      <c r="AL5" s="54"/>
      <c r="AM5" s="55"/>
    </row>
    <row customFormat="1" ht="70.5" customHeight="1" hidden="1" r="6" s="70">
      <c r="A6" s="71"/>
      <c r="B6" s="72"/>
      <c r="C6" s="73"/>
      <c r="D6" s="73"/>
      <c r="E6" s="73"/>
      <c r="F6" s="73"/>
      <c r="G6" s="73"/>
      <c r="H6" s="74"/>
      <c r="I6" s="75"/>
      <c r="J6" s="76" t="s">
        <v>37</v>
      </c>
      <c r="K6" s="77" t="s">
        <v>38</v>
      </c>
      <c r="L6" s="77" t="s">
        <v>39</v>
      </c>
      <c r="M6" s="77" t="s">
        <v>40</v>
      </c>
      <c r="N6" s="77" t="s">
        <v>41</v>
      </c>
      <c r="O6" s="77" t="s">
        <v>42</v>
      </c>
      <c r="P6" s="77" t="s">
        <v>43</v>
      </c>
      <c r="Q6" s="78" t="s">
        <v>44</v>
      </c>
      <c r="R6" s="78" t="s">
        <v>44</v>
      </c>
      <c r="S6" s="79" t="s">
        <v>45</v>
      </c>
      <c r="T6" s="80" t="s">
        <v>46</v>
      </c>
      <c r="U6" s="81" t="s">
        <v>44</v>
      </c>
      <c r="V6" s="81" t="s">
        <v>44</v>
      </c>
      <c r="W6" s="81" t="s">
        <v>44</v>
      </c>
      <c r="X6" s="81" t="s">
        <v>44</v>
      </c>
      <c r="Y6" s="80" t="s">
        <v>47</v>
      </c>
      <c r="Z6" s="80" t="s">
        <v>48</v>
      </c>
      <c r="AA6" s="77" t="s">
        <v>49</v>
      </c>
      <c r="AB6" s="77" t="s">
        <v>50</v>
      </c>
      <c r="AC6" s="82" t="s">
        <v>51</v>
      </c>
      <c r="AD6" s="82" t="s">
        <v>52</v>
      </c>
      <c r="AE6" s="82" t="s">
        <v>53</v>
      </c>
      <c r="AF6" s="82" t="s">
        <v>54</v>
      </c>
      <c r="AG6" s="82" t="s">
        <v>55</v>
      </c>
      <c r="AH6" s="82" t="s">
        <v>56</v>
      </c>
      <c r="AI6" s="80" t="s">
        <v>57</v>
      </c>
      <c r="AJ6" s="80" t="s">
        <v>58</v>
      </c>
      <c r="AK6" s="77" t="s">
        <v>59</v>
      </c>
      <c r="AL6" s="83"/>
      <c r="AM6" s="84"/>
    </row>
    <row ht="15" customHeight="1" r="7">
      <c r="A7" s="85">
        <f ca="1">IF(HOUR(G7)=1,A5+1,A5)</f>
        <v>43556</v>
      </c>
      <c r="B7" s="86">
        <f ca="1">A7</f>
        <v>43556</v>
      </c>
      <c r="C7" s="87" t="str">
        <f>IF(AND(G7&lt;16,G7&gt;=8),"白",IF(AND(G7&lt;8,G7&gt;=0),"夜",IF(G7&gt;=16,"中")))</f>
        <v>夜</v>
      </c>
      <c r="D7" s="87">
        <f ca="1">DAY(A7)</f>
        <v>1</v>
      </c>
      <c r="E7" s="87">
        <f>交班记录!F2</f>
        <v>4</v>
      </c>
      <c r="F7" s="88" t="str">
        <f>IF(AND(E7=1),"甲班",IF(AND(E7=2),"乙班",IF(AND(E7=3),"丙班",IF(AND(E7=4),"丁班",))))</f>
        <v>丁班</v>
      </c>
      <c r="G7" s="87">
        <f>IF(I7=0,0,HOUR(I7-0))</f>
        <v>0</v>
      </c>
      <c r="H7" s="89">
        <v>0.041666666666666699</v>
      </c>
      <c r="I7" s="90">
        <v>0</v>
      </c>
      <c r="J7" s="91" t="str">
        <f>IF(_penmei1_month_day!A2="","",_penmei1_month_day!A2)</f>
        <v/>
      </c>
      <c r="K7" s="91" t="str">
        <f>IF(_penmei1_month_day!B2="","",_penmei1_month_day!B2)</f>
        <v/>
      </c>
      <c r="L7" s="91" t="str">
        <f>IF(_penmei1_month_day!C2="","",_penmei1_month_day!C2)</f>
        <v/>
      </c>
      <c r="M7" s="91" t="str">
        <f>IF(_penmei1_month_day!D2="","",_penmei1_month_day!D2)</f>
        <v/>
      </c>
      <c r="N7" s="91" t="str">
        <f>IF(_penmei1_month_day!E2="","",_penmei1_month_day!E2)</f>
        <v/>
      </c>
      <c r="O7" s="91" t="str">
        <f>IF(_penmei1_month_day!F2="","",_penmei1_month_day!F2)</f>
        <v/>
      </c>
      <c r="P7" s="91" t="str">
        <f>IF(_penmei1_month_day!G2="","",_penmei1_month_day!G2)</f>
        <v/>
      </c>
      <c r="Q7" s="91" t="str">
        <f>IF(_penmei1_month_day!H2="","",_penmei1_month_day!H2)</f>
        <v/>
      </c>
      <c r="R7" s="91" t="str">
        <f>IF(_penmei1_month_day!I2="","",_penmei1_month_day!I2)</f>
        <v/>
      </c>
      <c r="S7" s="92" t="str">
        <f>IF(_penmei1_month_day!J2="","",_penmei1_month_day!J2)</f>
        <v/>
      </c>
      <c r="T7" s="93" t="str">
        <f>IF(_penmei1_month_day!K2="","",_penmei1_month_day!K2)</f>
        <v/>
      </c>
      <c r="U7" s="92" t="str">
        <f>IF(_penmei1_month_day!L2="","",_penmei1_month_day!L2)</f>
        <v/>
      </c>
      <c r="V7" s="92" t="str">
        <f>IF(_penmei1_month_day!M2="","",_penmei1_month_day!M2)</f>
        <v/>
      </c>
      <c r="W7" s="92" t="str">
        <f>IF(_penmei1_month_day!N2="","",_penmei1_month_day!N2)</f>
        <v/>
      </c>
      <c r="X7" s="91" t="str">
        <f>IF(_penmei1_month_day!O2="","",_penmei1_month_day!O2)</f>
        <v/>
      </c>
      <c r="Y7" s="93" t="str">
        <f>IF(_penmei1_month_day!P2="","",_penmei1_month_day!P2)</f>
        <v/>
      </c>
      <c r="Z7" s="93" t="str">
        <f>IF(_penmei1_month_day!Q2="","",_penmei1_month_day!Q2)</f>
        <v/>
      </c>
      <c r="AA7" s="91" t="str">
        <f>IF(_penmei1_month_day!R2="","",_penmei1_month_day!R2)</f>
        <v/>
      </c>
      <c r="AB7" s="91" t="str">
        <f>IF(_penmei1_month_day!S2="","",_penmei1_month_day!S2)</f>
        <v/>
      </c>
      <c r="AC7" s="91" t="str">
        <f>IF(_penmei1_month_day!T2="","",_penmei1_month_day!T2)</f>
        <v/>
      </c>
      <c r="AD7" s="91" t="str">
        <f>IF(_penmei1_month_day!U2="","",_penmei1_month_day!U2)</f>
        <v/>
      </c>
      <c r="AE7" s="91" t="str">
        <f>IF(_penmei1_month_day!V2="","",_penmei1_month_day!V2)</f>
        <v/>
      </c>
      <c r="AF7" s="91" t="str">
        <f>IF(_penmei1_month_day!W2="","",_penmei1_month_day!W2)</f>
        <v/>
      </c>
      <c r="AG7" s="91" t="str">
        <f>IF(_penmei1_month_day!X2="","",_penmei1_month_day!X2)</f>
        <v/>
      </c>
      <c r="AH7" s="91" t="str">
        <f>IF(_penmei1_month_day!Y2="","",_penmei1_month_day!Y2)</f>
        <v/>
      </c>
      <c r="AI7" s="93" t="str">
        <f>IF(_penmei1_month_day!Z2="","",_penmei1_month_day!Z2)</f>
        <v/>
      </c>
      <c r="AJ7" s="93" t="str">
        <f>IF(_penmei1_month_day!AA2="","",_penmei1_month_day!AA2)</f>
        <v/>
      </c>
      <c r="AK7" s="91" t="str">
        <f>IF(_penmei1_month_day!AB2="","",_penmei1_month_day!AB2)</f>
        <v/>
      </c>
      <c r="AL7" s="94"/>
      <c r="AM7" s="94"/>
    </row>
    <row r="8">
      <c r="A8" s="95">
        <f ca="1">IF(HOUR(G8)=1,A7+1,A7)</f>
        <v>43556</v>
      </c>
      <c r="B8" s="96">
        <f ca="1">A8</f>
        <v>43556</v>
      </c>
      <c r="C8" s="97" t="str">
        <f>IF(AND(G8&lt;16,G8&gt;=8),"白",IF(AND(G8&lt;8,G8&gt;=0),"夜",IF(G8&gt;=16,"中")))</f>
        <v>夜</v>
      </c>
      <c r="D8" s="97">
        <f ca="1">DAY(A8)</f>
        <v>1</v>
      </c>
      <c r="E8" s="97">
        <f>E7</f>
        <v>4</v>
      </c>
      <c r="F8" s="98" t="str">
        <f>IF(AND(E8=1),"甲班",IF(AND(E8=2),"乙班",IF(AND(E8=3),"丙班",IF(AND(E8=4),"丁班",))))</f>
        <v>丁班</v>
      </c>
      <c r="G8" s="97">
        <f>IF(I8=0,0,HOUR(I8-0))</f>
        <v>1</v>
      </c>
      <c r="H8" s="99">
        <f>H7</f>
        <v>0.041666666666666699</v>
      </c>
      <c r="I8" s="100">
        <f>IF(HOUR(I7)=0,H8,I7+H8)</f>
        <v>0.041666666666666699</v>
      </c>
      <c r="J8" s="101" t="str">
        <f>IF(_penmei1_month_day!A3="","",_penmei1_month_day!A3)</f>
        <v/>
      </c>
      <c r="K8" s="101" t="str">
        <f>IF(_penmei1_month_day!B3="","",_penmei1_month_day!B3)</f>
        <v/>
      </c>
      <c r="L8" s="101" t="str">
        <f>IF(_penmei1_month_day!C3="","",_penmei1_month_day!C3)</f>
        <v/>
      </c>
      <c r="M8" s="101" t="str">
        <f>IF(_penmei1_month_day!D3="","",_penmei1_month_day!D3)</f>
        <v/>
      </c>
      <c r="N8" s="101" t="str">
        <f>IF(_penmei1_month_day!E3="","",_penmei1_month_day!E3)</f>
        <v/>
      </c>
      <c r="O8" s="101" t="str">
        <f>IF(_penmei1_month_day!F3="","",_penmei1_month_day!F3)</f>
        <v/>
      </c>
      <c r="P8" s="101" t="str">
        <f>IF(_penmei1_month_day!G3="","",_penmei1_month_day!G3)</f>
        <v/>
      </c>
      <c r="Q8" s="101" t="str">
        <f>IF(_penmei1_month_day!H3="","",_penmei1_month_day!H3)</f>
        <v/>
      </c>
      <c r="R8" s="101" t="str">
        <f>IF(_penmei1_month_day!I3="","",_penmei1_month_day!I3)</f>
        <v/>
      </c>
      <c r="S8" s="102" t="str">
        <f>IF(_penmei1_month_day!J3="","",_penmei1_month_day!J3)</f>
        <v/>
      </c>
      <c r="T8" s="103" t="str">
        <f>IF(_penmei1_month_day!K3="","",_penmei1_month_day!K3)</f>
        <v/>
      </c>
      <c r="U8" s="102" t="str">
        <f>IF(_penmei1_month_day!L3="","",_penmei1_month_day!L3)</f>
        <v/>
      </c>
      <c r="V8" s="102" t="str">
        <f>IF(_penmei1_month_day!M3="","",_penmei1_month_day!M3)</f>
        <v/>
      </c>
      <c r="W8" s="102" t="str">
        <f>IF(_penmei1_month_day!N3="","",_penmei1_month_day!N3)</f>
        <v/>
      </c>
      <c r="X8" s="101" t="str">
        <f>IF(_penmei1_month_day!O3="","",_penmei1_month_day!O3)</f>
        <v/>
      </c>
      <c r="Y8" s="103" t="str">
        <f>IF(_penmei1_month_day!P3="","",_penmei1_month_day!P3)</f>
        <v/>
      </c>
      <c r="Z8" s="103" t="str">
        <f>IF(_penmei1_month_day!Q3="","",_penmei1_month_day!Q3)</f>
        <v/>
      </c>
      <c r="AA8" s="101" t="str">
        <f>IF(_penmei1_month_day!R3="","",_penmei1_month_day!R3)</f>
        <v/>
      </c>
      <c r="AB8" s="101" t="str">
        <f>IF(_penmei1_month_day!S3="","",_penmei1_month_day!S3)</f>
        <v/>
      </c>
      <c r="AC8" s="101" t="str">
        <f>IF(_penmei1_month_day!T3="","",_penmei1_month_day!T3)</f>
        <v/>
      </c>
      <c r="AD8" s="101" t="str">
        <f>IF(_penmei1_month_day!U3="","",_penmei1_month_day!U3)</f>
        <v/>
      </c>
      <c r="AE8" s="101" t="str">
        <f>IF(_penmei1_month_day!V3="","",_penmei1_month_day!V3)</f>
        <v/>
      </c>
      <c r="AF8" s="101" t="str">
        <f>IF(_penmei1_month_day!W3="","",_penmei1_month_day!W3)</f>
        <v/>
      </c>
      <c r="AG8" s="101" t="str">
        <f>IF(_penmei1_month_day!X3="","",_penmei1_month_day!X3)</f>
        <v/>
      </c>
      <c r="AH8" s="101" t="str">
        <f>IF(_penmei1_month_day!Y3="","",_penmei1_month_day!Y3)</f>
        <v/>
      </c>
      <c r="AI8" s="103" t="str">
        <f>IF(_penmei1_month_day!Z3="","",_penmei1_month_day!Z3)</f>
        <v/>
      </c>
      <c r="AJ8" s="103" t="str">
        <f>IF(_penmei1_month_day!AA3="","",_penmei1_month_day!AA3)</f>
        <v/>
      </c>
      <c r="AK8" s="101" t="str">
        <f>IF(_penmei1_month_day!AB3="","",_penmei1_month_day!AB3)</f>
        <v/>
      </c>
      <c r="AL8" s="104"/>
      <c r="AM8" s="104"/>
    </row>
    <row r="9">
      <c r="A9" s="95">
        <f ca="1">IF(HOUR(G9)=1,A8+1,A8)</f>
        <v>43556</v>
      </c>
      <c r="B9" s="96">
        <f ca="1">A9</f>
        <v>43556</v>
      </c>
      <c r="C9" s="97" t="str">
        <f>IF(AND(G9&lt;16,G9&gt;=8),"白",IF(AND(G9&lt;8,G9&gt;=0),"夜",IF(G9&gt;=16,"中")))</f>
        <v>夜</v>
      </c>
      <c r="D9" s="97">
        <f ca="1">DAY(A9)</f>
        <v>1</v>
      </c>
      <c r="E9" s="97">
        <f>E8</f>
        <v>4</v>
      </c>
      <c r="F9" s="98" t="str">
        <f>IF(AND(E9=1),"甲班",IF(AND(E9=2),"乙班",IF(AND(E9=3),"丙班",IF(AND(E9=4),"丁班",))))</f>
        <v>丁班</v>
      </c>
      <c r="G9" s="97">
        <f>IF(I9=0,0,HOUR(I9-0))</f>
        <v>2</v>
      </c>
      <c r="H9" s="99">
        <f>H8</f>
        <v>0.041666666666666699</v>
      </c>
      <c r="I9" s="100">
        <f>IF(HOUR(I8)=0,H9,I8+H9)</f>
        <v>0.083333333333333398</v>
      </c>
      <c r="J9" s="101" t="str">
        <f>IF(_penmei1_month_day!A4="","",_penmei1_month_day!A4)</f>
        <v/>
      </c>
      <c r="K9" s="101" t="str">
        <f>IF(_penmei1_month_day!B4="","",_penmei1_month_day!B4)</f>
        <v/>
      </c>
      <c r="L9" s="101" t="str">
        <f>IF(_penmei1_month_day!C4="","",_penmei1_month_day!C4)</f>
        <v/>
      </c>
      <c r="M9" s="101" t="str">
        <f>IF(_penmei1_month_day!D4="","",_penmei1_month_day!D4)</f>
        <v/>
      </c>
      <c r="N9" s="101" t="str">
        <f>IF(_penmei1_month_day!E4="","",_penmei1_month_day!E4)</f>
        <v/>
      </c>
      <c r="O9" s="101" t="str">
        <f>IF(_penmei1_month_day!F4="","",_penmei1_month_day!F4)</f>
        <v/>
      </c>
      <c r="P9" s="101" t="str">
        <f>IF(_penmei1_month_day!G4="","",_penmei1_month_day!G4)</f>
        <v/>
      </c>
      <c r="Q9" s="101" t="str">
        <f>IF(_penmei1_month_day!H4="","",_penmei1_month_day!H4)</f>
        <v/>
      </c>
      <c r="R9" s="101" t="str">
        <f>IF(_penmei1_month_day!I4="","",_penmei1_month_day!I4)</f>
        <v/>
      </c>
      <c r="S9" s="102" t="str">
        <f>IF(_penmei1_month_day!J4="","",_penmei1_month_day!J4)</f>
        <v/>
      </c>
      <c r="T9" s="103" t="str">
        <f>IF(_penmei1_month_day!K4="","",_penmei1_month_day!K4)</f>
        <v/>
      </c>
      <c r="U9" s="102" t="str">
        <f>IF(_penmei1_month_day!L4="","",_penmei1_month_day!L4)</f>
        <v/>
      </c>
      <c r="V9" s="102" t="str">
        <f>IF(_penmei1_month_day!M4="","",_penmei1_month_day!M4)</f>
        <v/>
      </c>
      <c r="W9" s="102" t="str">
        <f>IF(_penmei1_month_day!N4="","",_penmei1_month_day!N4)</f>
        <v/>
      </c>
      <c r="X9" s="101" t="str">
        <f>IF(_penmei1_month_day!O4="","",_penmei1_month_day!O4)</f>
        <v/>
      </c>
      <c r="Y9" s="103" t="str">
        <f>IF(_penmei1_month_day!P4="","",_penmei1_month_day!P4)</f>
        <v/>
      </c>
      <c r="Z9" s="103" t="str">
        <f>IF(_penmei1_month_day!Q4="","",_penmei1_month_day!Q4)</f>
        <v/>
      </c>
      <c r="AA9" s="101" t="str">
        <f>IF(_penmei1_month_day!R4="","",_penmei1_month_day!R4)</f>
        <v/>
      </c>
      <c r="AB9" s="101" t="str">
        <f>IF(_penmei1_month_day!S4="","",_penmei1_month_day!S4)</f>
        <v/>
      </c>
      <c r="AC9" s="101" t="str">
        <f>IF(_penmei1_month_day!T4="","",_penmei1_month_day!T4)</f>
        <v/>
      </c>
      <c r="AD9" s="101" t="str">
        <f>IF(_penmei1_month_day!U4="","",_penmei1_month_day!U4)</f>
        <v/>
      </c>
      <c r="AE9" s="101" t="str">
        <f>IF(_penmei1_month_day!V4="","",_penmei1_month_day!V4)</f>
        <v/>
      </c>
      <c r="AF9" s="101" t="str">
        <f>IF(_penmei1_month_day!W4="","",_penmei1_month_day!W4)</f>
        <v/>
      </c>
      <c r="AG9" s="101" t="str">
        <f>IF(_penmei1_month_day!X4="","",_penmei1_month_day!X4)</f>
        <v/>
      </c>
      <c r="AH9" s="101" t="str">
        <f>IF(_penmei1_month_day!Y4="","",_penmei1_month_day!Y4)</f>
        <v/>
      </c>
      <c r="AI9" s="103" t="str">
        <f>IF(_penmei1_month_day!Z4="","",_penmei1_month_day!Z4)</f>
        <v/>
      </c>
      <c r="AJ9" s="103" t="str">
        <f>IF(_penmei1_month_day!AA4="","",_penmei1_month_day!AA4)</f>
        <v/>
      </c>
      <c r="AK9" s="101" t="str">
        <f>IF(_penmei1_month_day!AB4="","",_penmei1_month_day!AB4)</f>
        <v/>
      </c>
      <c r="AL9" s="104"/>
      <c r="AM9" s="104"/>
    </row>
    <row r="10">
      <c r="A10" s="95">
        <f ca="1">IF(HOUR(G10)=1,A9+1,A9)</f>
        <v>43556</v>
      </c>
      <c r="B10" s="96">
        <f ca="1">A10</f>
        <v>43556</v>
      </c>
      <c r="C10" s="97" t="str">
        <f>IF(AND(G10&lt;16,G10&gt;=8),"白",IF(AND(G10&lt;8,G10&gt;=0),"夜",IF(G10&gt;=16,"中")))</f>
        <v>夜</v>
      </c>
      <c r="D10" s="97">
        <f ca="1">DAY(A10)</f>
        <v>1</v>
      </c>
      <c r="E10" s="97">
        <f>E9</f>
        <v>4</v>
      </c>
      <c r="F10" s="98" t="str">
        <f>IF(AND(E10=1),"甲班",IF(AND(E10=2),"乙班",IF(AND(E10=3),"丙班",IF(AND(E10=4),"丁班",))))</f>
        <v>丁班</v>
      </c>
      <c r="G10" s="97">
        <f>IF(I10=0,0,HOUR(I10-0))</f>
        <v>3</v>
      </c>
      <c r="H10" s="99">
        <f>H9</f>
        <v>0.041666666666666699</v>
      </c>
      <c r="I10" s="100">
        <f>IF(HOUR(I9)=0,H10,I9+H10)</f>
        <v>0.125</v>
      </c>
      <c r="J10" s="101" t="str">
        <f>IF(_penmei1_month_day!A5="","",_penmei1_month_day!A5)</f>
        <v/>
      </c>
      <c r="K10" s="101" t="str">
        <f>IF(_penmei1_month_day!B5="","",_penmei1_month_day!B5)</f>
        <v/>
      </c>
      <c r="L10" s="101" t="str">
        <f>IF(_penmei1_month_day!C5="","",_penmei1_month_day!C5)</f>
        <v/>
      </c>
      <c r="M10" s="101" t="str">
        <f>IF(_penmei1_month_day!D5="","",_penmei1_month_day!D5)</f>
        <v/>
      </c>
      <c r="N10" s="101" t="str">
        <f>IF(_penmei1_month_day!E5="","",_penmei1_month_day!E5)</f>
        <v/>
      </c>
      <c r="O10" s="101" t="str">
        <f>IF(_penmei1_month_day!F5="","",_penmei1_month_day!F5)</f>
        <v/>
      </c>
      <c r="P10" s="101" t="str">
        <f>IF(_penmei1_month_day!G5="","",_penmei1_month_day!G5)</f>
        <v/>
      </c>
      <c r="Q10" s="101" t="str">
        <f>IF(_penmei1_month_day!H5="","",_penmei1_month_day!H5)</f>
        <v/>
      </c>
      <c r="R10" s="101" t="str">
        <f>IF(_penmei1_month_day!I5="","",_penmei1_month_day!I5)</f>
        <v/>
      </c>
      <c r="S10" s="102" t="str">
        <f>IF(_penmei1_month_day!J5="","",_penmei1_month_day!J5)</f>
        <v/>
      </c>
      <c r="T10" s="103" t="str">
        <f>IF(_penmei1_month_day!K5="","",_penmei1_month_day!K5)</f>
        <v/>
      </c>
      <c r="U10" s="102" t="str">
        <f>IF(_penmei1_month_day!L5="","",_penmei1_month_day!L5)</f>
        <v/>
      </c>
      <c r="V10" s="102" t="str">
        <f>IF(_penmei1_month_day!M5="","",_penmei1_month_day!M5)</f>
        <v/>
      </c>
      <c r="W10" s="102" t="str">
        <f>IF(_penmei1_month_day!N5="","",_penmei1_month_day!N5)</f>
        <v/>
      </c>
      <c r="X10" s="101" t="str">
        <f>IF(_penmei1_month_day!O5="","",_penmei1_month_day!O5)</f>
        <v/>
      </c>
      <c r="Y10" s="103" t="str">
        <f>IF(_penmei1_month_day!P5="","",_penmei1_month_day!P5)</f>
        <v/>
      </c>
      <c r="Z10" s="103" t="str">
        <f>IF(_penmei1_month_day!Q5="","",_penmei1_month_day!Q5)</f>
        <v/>
      </c>
      <c r="AA10" s="101" t="str">
        <f>IF(_penmei1_month_day!R5="","",_penmei1_month_day!R5)</f>
        <v/>
      </c>
      <c r="AB10" s="101" t="str">
        <f>IF(_penmei1_month_day!S5="","",_penmei1_month_day!S5)</f>
        <v/>
      </c>
      <c r="AC10" s="101" t="str">
        <f>IF(_penmei1_month_day!T5="","",_penmei1_month_day!T5)</f>
        <v/>
      </c>
      <c r="AD10" s="101" t="str">
        <f>IF(_penmei1_month_day!U5="","",_penmei1_month_day!U5)</f>
        <v/>
      </c>
      <c r="AE10" s="101" t="str">
        <f>IF(_penmei1_month_day!V5="","",_penmei1_month_day!V5)</f>
        <v/>
      </c>
      <c r="AF10" s="101" t="str">
        <f>IF(_penmei1_month_day!W5="","",_penmei1_month_day!W5)</f>
        <v/>
      </c>
      <c r="AG10" s="101" t="str">
        <f>IF(_penmei1_month_day!X5="","",_penmei1_month_day!X5)</f>
        <v/>
      </c>
      <c r="AH10" s="101" t="str">
        <f>IF(_penmei1_month_day!Y5="","",_penmei1_month_day!Y5)</f>
        <v/>
      </c>
      <c r="AI10" s="103" t="str">
        <f>IF(_penmei1_month_day!Z5="","",_penmei1_month_day!Z5)</f>
        <v/>
      </c>
      <c r="AJ10" s="103" t="str">
        <f>IF(_penmei1_month_day!AA5="","",_penmei1_month_day!AA5)</f>
        <v/>
      </c>
      <c r="AK10" s="101" t="str">
        <f>IF(_penmei1_month_day!AB5="","",_penmei1_month_day!AB5)</f>
        <v/>
      </c>
      <c r="AL10" s="104"/>
      <c r="AM10" s="104"/>
    </row>
    <row r="11">
      <c r="A11" s="95">
        <f ca="1">IF(HOUR(G11)=1,A10+1,A10)</f>
        <v>43556</v>
      </c>
      <c r="B11" s="96">
        <f ca="1">A11</f>
        <v>43556</v>
      </c>
      <c r="C11" s="97" t="str">
        <f>IF(AND(G11&lt;16,G11&gt;=8),"白",IF(AND(G11&lt;8,G11&gt;=0),"夜",IF(G11&gt;=16,"中")))</f>
        <v>夜</v>
      </c>
      <c r="D11" s="97">
        <f ca="1">DAY(A11)</f>
        <v>1</v>
      </c>
      <c r="E11" s="97">
        <f>E10</f>
        <v>4</v>
      </c>
      <c r="F11" s="98" t="str">
        <f>IF(AND(E11=1),"甲班",IF(AND(E11=2),"乙班",IF(AND(E11=3),"丙班",IF(AND(E11=4),"丁班",))))</f>
        <v>丁班</v>
      </c>
      <c r="G11" s="97">
        <f>IF(I11=0,0,HOUR(I11-0))</f>
        <v>4</v>
      </c>
      <c r="H11" s="99">
        <f>H10</f>
        <v>0.041666666666666699</v>
      </c>
      <c r="I11" s="100">
        <f>IF(HOUR(I10)=0,H11,I10+H11)</f>
        <v>0.16666666666666699</v>
      </c>
      <c r="J11" s="101" t="str">
        <f>IF(_penmei1_month_day!A6="","",_penmei1_month_day!A6)</f>
        <v/>
      </c>
      <c r="K11" s="101" t="str">
        <f>IF(_penmei1_month_day!B6="","",_penmei1_month_day!B6)</f>
        <v/>
      </c>
      <c r="L11" s="101" t="str">
        <f>IF(_penmei1_month_day!C6="","",_penmei1_month_day!C6)</f>
        <v/>
      </c>
      <c r="M11" s="101" t="str">
        <f>IF(_penmei1_month_day!D6="","",_penmei1_month_day!D6)</f>
        <v/>
      </c>
      <c r="N11" s="101" t="str">
        <f>IF(_penmei1_month_day!E6="","",_penmei1_month_day!E6)</f>
        <v/>
      </c>
      <c r="O11" s="101" t="str">
        <f>IF(_penmei1_month_day!F6="","",_penmei1_month_day!F6)</f>
        <v/>
      </c>
      <c r="P11" s="101" t="str">
        <f>IF(_penmei1_month_day!G6="","",_penmei1_month_day!G6)</f>
        <v/>
      </c>
      <c r="Q11" s="101" t="str">
        <f>IF(_penmei1_month_day!H6="","",_penmei1_month_day!H6)</f>
        <v/>
      </c>
      <c r="R11" s="101" t="str">
        <f>IF(_penmei1_month_day!I6="","",_penmei1_month_day!I6)</f>
        <v/>
      </c>
      <c r="S11" s="102" t="str">
        <f>IF(_penmei1_month_day!J6="","",_penmei1_month_day!J6)</f>
        <v/>
      </c>
      <c r="T11" s="103" t="str">
        <f>IF(_penmei1_month_day!K6="","",_penmei1_month_day!K6)</f>
        <v/>
      </c>
      <c r="U11" s="102" t="str">
        <f>IF(_penmei1_month_day!L6="","",_penmei1_month_day!L6)</f>
        <v/>
      </c>
      <c r="V11" s="102" t="str">
        <f>IF(_penmei1_month_day!M6="","",_penmei1_month_day!M6)</f>
        <v/>
      </c>
      <c r="W11" s="102" t="str">
        <f>IF(_penmei1_month_day!N6="","",_penmei1_month_day!N6)</f>
        <v/>
      </c>
      <c r="X11" s="101" t="str">
        <f>IF(_penmei1_month_day!O6="","",_penmei1_month_day!O6)</f>
        <v/>
      </c>
      <c r="Y11" s="103" t="str">
        <f>IF(_penmei1_month_day!P6="","",_penmei1_month_day!P6)</f>
        <v/>
      </c>
      <c r="Z11" s="103" t="str">
        <f>IF(_penmei1_month_day!Q6="","",_penmei1_month_day!Q6)</f>
        <v/>
      </c>
      <c r="AA11" s="101" t="str">
        <f>IF(_penmei1_month_day!R6="","",_penmei1_month_day!R6)</f>
        <v/>
      </c>
      <c r="AB11" s="101" t="str">
        <f>IF(_penmei1_month_day!S6="","",_penmei1_month_day!S6)</f>
        <v/>
      </c>
      <c r="AC11" s="101" t="str">
        <f>IF(_penmei1_month_day!T6="","",_penmei1_month_day!T6)</f>
        <v/>
      </c>
      <c r="AD11" s="101" t="str">
        <f>IF(_penmei1_month_day!U6="","",_penmei1_month_day!U6)</f>
        <v/>
      </c>
      <c r="AE11" s="101" t="str">
        <f>IF(_penmei1_month_day!V6="","",_penmei1_month_day!V6)</f>
        <v/>
      </c>
      <c r="AF11" s="101" t="str">
        <f>IF(_penmei1_month_day!W6="","",_penmei1_month_day!W6)</f>
        <v/>
      </c>
      <c r="AG11" s="101" t="str">
        <f>IF(_penmei1_month_day!X6="","",_penmei1_month_day!X6)</f>
        <v/>
      </c>
      <c r="AH11" s="101" t="str">
        <f>IF(_penmei1_month_day!Y6="","",_penmei1_month_day!Y6)</f>
        <v/>
      </c>
      <c r="AI11" s="103" t="str">
        <f>IF(_penmei1_month_day!Z6="","",_penmei1_month_day!Z6)</f>
        <v/>
      </c>
      <c r="AJ11" s="103" t="str">
        <f>IF(_penmei1_month_day!AA6="","",_penmei1_month_day!AA6)</f>
        <v/>
      </c>
      <c r="AK11" s="101" t="str">
        <f>IF(_penmei1_month_day!AB6="","",_penmei1_month_day!AB6)</f>
        <v/>
      </c>
      <c r="AL11" s="104"/>
      <c r="AM11" s="104"/>
    </row>
    <row r="12">
      <c r="A12" s="95">
        <f ca="1">IF(HOUR(G12)=1,A11+1,A11)</f>
        <v>43556</v>
      </c>
      <c r="B12" s="96">
        <f ca="1">A12</f>
        <v>43556</v>
      </c>
      <c r="C12" s="97" t="str">
        <f>IF(AND(G12&lt;16,G12&gt;=8),"白",IF(AND(G12&lt;8,G12&gt;=0),"夜",IF(G12&gt;=16,"中")))</f>
        <v>夜</v>
      </c>
      <c r="D12" s="97">
        <f ca="1">DAY(A12)</f>
        <v>1</v>
      </c>
      <c r="E12" s="97">
        <f>E11</f>
        <v>4</v>
      </c>
      <c r="F12" s="98" t="str">
        <f>IF(AND(E12=1),"甲班",IF(AND(E12=2),"乙班",IF(AND(E12=3),"丙班",IF(AND(E12=4),"丁班",))))</f>
        <v>丁班</v>
      </c>
      <c r="G12" s="97">
        <f>IF(I12=0,0,HOUR(I12-0))</f>
        <v>5</v>
      </c>
      <c r="H12" s="99">
        <f>H11</f>
        <v>0.041666666666666699</v>
      </c>
      <c r="I12" s="100">
        <f>IF(HOUR(I11)=0,H12,I11+H12)</f>
        <v>0.20833333333333301</v>
      </c>
      <c r="J12" s="101" t="str">
        <f>IF(_penmei1_month_day!A7="","",_penmei1_month_day!A7)</f>
        <v/>
      </c>
      <c r="K12" s="101" t="str">
        <f>IF(_penmei1_month_day!B7="","",_penmei1_month_day!B7)</f>
        <v/>
      </c>
      <c r="L12" s="101" t="str">
        <f>IF(_penmei1_month_day!C7="","",_penmei1_month_day!C7)</f>
        <v/>
      </c>
      <c r="M12" s="101" t="str">
        <f>IF(_penmei1_month_day!D7="","",_penmei1_month_day!D7)</f>
        <v/>
      </c>
      <c r="N12" s="101" t="str">
        <f>IF(_penmei1_month_day!E7="","",_penmei1_month_day!E7)</f>
        <v/>
      </c>
      <c r="O12" s="101" t="str">
        <f>IF(_penmei1_month_day!F7="","",_penmei1_month_day!F7)</f>
        <v/>
      </c>
      <c r="P12" s="101" t="str">
        <f>IF(_penmei1_month_day!G7="","",_penmei1_month_day!G7)</f>
        <v/>
      </c>
      <c r="Q12" s="101" t="str">
        <f>IF(_penmei1_month_day!H7="","",_penmei1_month_day!H7)</f>
        <v/>
      </c>
      <c r="R12" s="101" t="str">
        <f>IF(_penmei1_month_day!I7="","",_penmei1_month_day!I7)</f>
        <v/>
      </c>
      <c r="S12" s="102" t="str">
        <f>IF(_penmei1_month_day!J7="","",_penmei1_month_day!J7)</f>
        <v/>
      </c>
      <c r="T12" s="103" t="str">
        <f>IF(_penmei1_month_day!K7="","",_penmei1_month_day!K7)</f>
        <v/>
      </c>
      <c r="U12" s="102" t="str">
        <f>IF(_penmei1_month_day!L7="","",_penmei1_month_day!L7)</f>
        <v/>
      </c>
      <c r="V12" s="102" t="str">
        <f>IF(_penmei1_month_day!M7="","",_penmei1_month_day!M7)</f>
        <v/>
      </c>
      <c r="W12" s="102" t="str">
        <f>IF(_penmei1_month_day!N7="","",_penmei1_month_day!N7)</f>
        <v/>
      </c>
      <c r="X12" s="101" t="str">
        <f>IF(_penmei1_month_day!O7="","",_penmei1_month_day!O7)</f>
        <v/>
      </c>
      <c r="Y12" s="103" t="str">
        <f>IF(_penmei1_month_day!P7="","",_penmei1_month_day!P7)</f>
        <v/>
      </c>
      <c r="Z12" s="103" t="str">
        <f>IF(_penmei1_month_day!Q7="","",_penmei1_month_day!Q7)</f>
        <v/>
      </c>
      <c r="AA12" s="101" t="str">
        <f>IF(_penmei1_month_day!R7="","",_penmei1_month_day!R7)</f>
        <v/>
      </c>
      <c r="AB12" s="101" t="str">
        <f>IF(_penmei1_month_day!S7="","",_penmei1_month_day!S7)</f>
        <v/>
      </c>
      <c r="AC12" s="101" t="str">
        <f>IF(_penmei1_month_day!T7="","",_penmei1_month_day!T7)</f>
        <v/>
      </c>
      <c r="AD12" s="101" t="str">
        <f>IF(_penmei1_month_day!U7="","",_penmei1_month_day!U7)</f>
        <v/>
      </c>
      <c r="AE12" s="101" t="str">
        <f>IF(_penmei1_month_day!V7="","",_penmei1_month_day!V7)</f>
        <v/>
      </c>
      <c r="AF12" s="101" t="str">
        <f>IF(_penmei1_month_day!W7="","",_penmei1_month_day!W7)</f>
        <v/>
      </c>
      <c r="AG12" s="101" t="str">
        <f>IF(_penmei1_month_day!X7="","",_penmei1_month_day!X7)</f>
        <v/>
      </c>
      <c r="AH12" s="101" t="str">
        <f>IF(_penmei1_month_day!Y7="","",_penmei1_month_day!Y7)</f>
        <v/>
      </c>
      <c r="AI12" s="103" t="str">
        <f>IF(_penmei1_month_day!Z7="","",_penmei1_month_day!Z7)</f>
        <v/>
      </c>
      <c r="AJ12" s="103" t="str">
        <f>IF(_penmei1_month_day!AA7="","",_penmei1_month_day!AA7)</f>
        <v/>
      </c>
      <c r="AK12" s="101" t="str">
        <f>IF(_penmei1_month_day!AB7="","",_penmei1_month_day!AB7)</f>
        <v/>
      </c>
      <c r="AL12" s="104"/>
      <c r="AM12" s="104"/>
    </row>
    <row r="13">
      <c r="A13" s="95">
        <f ca="1">IF(HOUR(G13)=1,A12+1,A12)</f>
        <v>43556</v>
      </c>
      <c r="B13" s="96">
        <f ca="1">A13</f>
        <v>43556</v>
      </c>
      <c r="C13" s="97" t="str">
        <f>IF(AND(G13&lt;16,G13&gt;=8),"白",IF(AND(G13&lt;8,G13&gt;=0),"夜",IF(G13&gt;=16,"中")))</f>
        <v>夜</v>
      </c>
      <c r="D13" s="97">
        <f ca="1">DAY(A13)</f>
        <v>1</v>
      </c>
      <c r="E13" s="97">
        <f>E12</f>
        <v>4</v>
      </c>
      <c r="F13" s="98" t="str">
        <f>IF(AND(E13=1),"甲班",IF(AND(E13=2),"乙班",IF(AND(E13=3),"丙班",IF(AND(E13=4),"丁班",))))</f>
        <v>丁班</v>
      </c>
      <c r="G13" s="97">
        <f>IF(I13=0,0,HOUR(I13-0))</f>
        <v>6</v>
      </c>
      <c r="H13" s="99">
        <f>H12</f>
        <v>0.041666666666666699</v>
      </c>
      <c r="I13" s="100">
        <f>IF(HOUR(I12)=0,H13,I12+H13)</f>
        <v>0.25</v>
      </c>
      <c r="J13" s="101" t="str">
        <f>IF(_penmei1_month_day!A8="","",_penmei1_month_day!A8)</f>
        <v/>
      </c>
      <c r="K13" s="101" t="str">
        <f>IF(_penmei1_month_day!B8="","",_penmei1_month_day!B8)</f>
        <v/>
      </c>
      <c r="L13" s="101" t="str">
        <f>IF(_penmei1_month_day!C8="","",_penmei1_month_day!C8)</f>
        <v/>
      </c>
      <c r="M13" s="101" t="str">
        <f>IF(_penmei1_month_day!D8="","",_penmei1_month_day!D8)</f>
        <v/>
      </c>
      <c r="N13" s="101" t="str">
        <f>IF(_penmei1_month_day!E8="","",_penmei1_month_day!E8)</f>
        <v/>
      </c>
      <c r="O13" s="101" t="str">
        <f>IF(_penmei1_month_day!F8="","",_penmei1_month_day!F8)</f>
        <v/>
      </c>
      <c r="P13" s="101" t="str">
        <f>IF(_penmei1_month_day!G8="","",_penmei1_month_day!G8)</f>
        <v/>
      </c>
      <c r="Q13" s="101" t="str">
        <f>IF(_penmei1_month_day!H8="","",_penmei1_month_day!H8)</f>
        <v/>
      </c>
      <c r="R13" s="101" t="str">
        <f>IF(_penmei1_month_day!I8="","",_penmei1_month_day!I8)</f>
        <v/>
      </c>
      <c r="S13" s="102" t="str">
        <f>IF(_penmei1_month_day!J8="","",_penmei1_month_day!J8)</f>
        <v/>
      </c>
      <c r="T13" s="103" t="str">
        <f>IF(_penmei1_month_day!K8="","",_penmei1_month_day!K8)</f>
        <v/>
      </c>
      <c r="U13" s="102" t="str">
        <f>IF(_penmei1_month_day!L8="","",_penmei1_month_day!L8)</f>
        <v/>
      </c>
      <c r="V13" s="102" t="str">
        <f>IF(_penmei1_month_day!M8="","",_penmei1_month_day!M8)</f>
        <v/>
      </c>
      <c r="W13" s="102" t="str">
        <f>IF(_penmei1_month_day!N8="","",_penmei1_month_day!N8)</f>
        <v/>
      </c>
      <c r="X13" s="101" t="str">
        <f>IF(_penmei1_month_day!O8="","",_penmei1_month_day!O8)</f>
        <v/>
      </c>
      <c r="Y13" s="103" t="str">
        <f>IF(_penmei1_month_day!P8="","",_penmei1_month_day!P8)</f>
        <v/>
      </c>
      <c r="Z13" s="103" t="str">
        <f>IF(_penmei1_month_day!Q8="","",_penmei1_month_day!Q8)</f>
        <v/>
      </c>
      <c r="AA13" s="101" t="str">
        <f>IF(_penmei1_month_day!R8="","",_penmei1_month_day!R8)</f>
        <v/>
      </c>
      <c r="AB13" s="101" t="str">
        <f>IF(_penmei1_month_day!S8="","",_penmei1_month_day!S8)</f>
        <v/>
      </c>
      <c r="AC13" s="101" t="str">
        <f>IF(_penmei1_month_day!T8="","",_penmei1_month_day!T8)</f>
        <v/>
      </c>
      <c r="AD13" s="101" t="str">
        <f>IF(_penmei1_month_day!U8="","",_penmei1_month_day!U8)</f>
        <v/>
      </c>
      <c r="AE13" s="101" t="str">
        <f>IF(_penmei1_month_day!V8="","",_penmei1_month_day!V8)</f>
        <v/>
      </c>
      <c r="AF13" s="101" t="str">
        <f>IF(_penmei1_month_day!W8="","",_penmei1_month_day!W8)</f>
        <v/>
      </c>
      <c r="AG13" s="101" t="str">
        <f>IF(_penmei1_month_day!X8="","",_penmei1_month_day!X8)</f>
        <v/>
      </c>
      <c r="AH13" s="101" t="str">
        <f>IF(_penmei1_month_day!Y8="","",_penmei1_month_day!Y8)</f>
        <v/>
      </c>
      <c r="AI13" s="103" t="str">
        <f>IF(_penmei1_month_day!Z8="","",_penmei1_month_day!Z8)</f>
        <v/>
      </c>
      <c r="AJ13" s="103" t="str">
        <f>IF(_penmei1_month_day!AA8="","",_penmei1_month_day!AA8)</f>
        <v/>
      </c>
      <c r="AK13" s="101" t="str">
        <f>IF(_penmei1_month_day!AB8="","",_penmei1_month_day!AB8)</f>
        <v/>
      </c>
      <c r="AL13" s="104"/>
      <c r="AM13" s="104"/>
    </row>
    <row ht="15" r="14">
      <c r="A14" s="105">
        <f ca="1">IF(HOUR(I14)=0,A13+1,A13)</f>
        <v>43556</v>
      </c>
      <c r="B14" s="106">
        <f ca="1">A14</f>
        <v>43556</v>
      </c>
      <c r="C14" s="107" t="str">
        <f>IF(AND(G14&lt;16,G14&gt;=8),"白",IF(AND(G14&lt;8,G14&gt;=0),"夜",IF(G14&gt;=16,"中")))</f>
        <v>夜</v>
      </c>
      <c r="D14" s="107">
        <f ca="1">DAY(A14)</f>
        <v>1</v>
      </c>
      <c r="E14" s="107">
        <f>E13</f>
        <v>4</v>
      </c>
      <c r="F14" s="108" t="str">
        <f>IF(AND(E14=1),"甲班",IF(AND(E14=2),"乙班",IF(AND(E14=3),"丙班",IF(AND(E14=4),"丁班",))))</f>
        <v>丁班</v>
      </c>
      <c r="G14" s="107">
        <f>IF(I14=0,0,HOUR(I14-0))</f>
        <v>7</v>
      </c>
      <c r="H14" s="109">
        <f>H13</f>
        <v>0.041666666666666699</v>
      </c>
      <c r="I14" s="110">
        <f>IF(HOUR(I13)=0,H14,I13+H14)</f>
        <v>0.29166666666666702</v>
      </c>
      <c r="J14" s="111" t="str">
        <f>IF(_penmei1_month_day!A9="","",_penmei1_month_day!A9)</f>
        <v/>
      </c>
      <c r="K14" s="111" t="str">
        <f>IF(_penmei1_month_day!B9="","",_penmei1_month_day!B9)</f>
        <v/>
      </c>
      <c r="L14" s="111" t="str">
        <f>IF(_penmei1_month_day!C9="","",_penmei1_month_day!C9)</f>
        <v/>
      </c>
      <c r="M14" s="111" t="str">
        <f>IF(_penmei1_month_day!D9="","",_penmei1_month_day!D9)</f>
        <v/>
      </c>
      <c r="N14" s="111" t="str">
        <f>IF(_penmei1_month_day!E9="","",_penmei1_month_day!E9)</f>
        <v/>
      </c>
      <c r="O14" s="111" t="str">
        <f>IF(_penmei1_month_day!F9="","",_penmei1_month_day!F9)</f>
        <v/>
      </c>
      <c r="P14" s="111" t="str">
        <f>IF(_penmei1_month_day!G9="","",_penmei1_month_day!G9)</f>
        <v/>
      </c>
      <c r="Q14" s="111" t="str">
        <f>IF(_penmei1_month_day!H9="","",_penmei1_month_day!H9)</f>
        <v/>
      </c>
      <c r="R14" s="111" t="str">
        <f>IF(_penmei1_month_day!I9="","",_penmei1_month_day!I9)</f>
        <v/>
      </c>
      <c r="S14" s="112" t="str">
        <f>IF(_penmei1_month_day!J9="","",_penmei1_month_day!J9)</f>
        <v/>
      </c>
      <c r="T14" s="113" t="str">
        <f>IF(_penmei1_month_day!K9="","",_penmei1_month_day!K9)</f>
        <v/>
      </c>
      <c r="U14" s="112" t="str">
        <f>IF(_penmei1_month_day!L9="","",_penmei1_month_day!L9)</f>
        <v/>
      </c>
      <c r="V14" s="112" t="str">
        <f>IF(_penmei1_month_day!M9="","",_penmei1_month_day!M9)</f>
        <v/>
      </c>
      <c r="W14" s="112" t="str">
        <f>IF(_penmei1_month_day!N9="","",_penmei1_month_day!N9)</f>
        <v/>
      </c>
      <c r="X14" s="111" t="str">
        <f>IF(_penmei1_month_day!O9="","",_penmei1_month_day!O9)</f>
        <v/>
      </c>
      <c r="Y14" s="113" t="str">
        <f>IF(_penmei1_month_day!P9="","",_penmei1_month_day!P9)</f>
        <v/>
      </c>
      <c r="Z14" s="113" t="str">
        <f>IF(_penmei1_month_day!Q9="","",_penmei1_month_day!Q9)</f>
        <v/>
      </c>
      <c r="AA14" s="111" t="str">
        <f>IF(_penmei1_month_day!R9="","",_penmei1_month_day!R9)</f>
        <v/>
      </c>
      <c r="AB14" s="111" t="str">
        <f>IF(_penmei1_month_day!S9="","",_penmei1_month_day!S9)</f>
        <v/>
      </c>
      <c r="AC14" s="111" t="str">
        <f>IF(_penmei1_month_day!T9="","",_penmei1_month_day!T9)</f>
        <v/>
      </c>
      <c r="AD14" s="111" t="str">
        <f>IF(_penmei1_month_day!U9="","",_penmei1_month_day!U9)</f>
        <v/>
      </c>
      <c r="AE14" s="111" t="str">
        <f>IF(_penmei1_month_day!V9="","",_penmei1_month_day!V9)</f>
        <v/>
      </c>
      <c r="AF14" s="111" t="str">
        <f>IF(_penmei1_month_day!W9="","",_penmei1_month_day!W9)</f>
        <v/>
      </c>
      <c r="AG14" s="111" t="str">
        <f>IF(_penmei1_month_day!X9="","",_penmei1_month_day!X9)</f>
        <v/>
      </c>
      <c r="AH14" s="111" t="str">
        <f>IF(_penmei1_month_day!Y9="","",_penmei1_month_day!Y9)</f>
        <v/>
      </c>
      <c r="AI14" s="113" t="str">
        <f>IF(_penmei1_month_day!Z9="","",_penmei1_month_day!Z9)</f>
        <v/>
      </c>
      <c r="AJ14" s="113" t="str">
        <f>IF(_penmei1_month_day!AA9="","",_penmei1_month_day!AA9)</f>
        <v/>
      </c>
      <c r="AK14" s="111" t="str">
        <f>IF(_penmei1_month_day!AB9="","",_penmei1_month_day!AB9)</f>
        <v/>
      </c>
      <c r="AL14" s="114" t="s">
        <v>62</v>
      </c>
      <c r="AM14" s="115" t="s">
        <v>63</v>
      </c>
    </row>
    <row ht="15" r="15">
      <c r="A15" s="85">
        <f ca="1">IF(HOUR(I15)=0,A14+1,A14)</f>
        <v>43556</v>
      </c>
      <c r="B15" s="86">
        <f ca="1">A15</f>
        <v>43556</v>
      </c>
      <c r="C15" s="87" t="str">
        <f>IF(AND(G15&lt;16,G15&gt;=8),"白",IF(AND(G15&lt;8,G15&gt;=0),"夜",IF(G15&gt;=16,"中")))</f>
        <v>白</v>
      </c>
      <c r="D15" s="87">
        <f ca="1">DAY(A15)</f>
        <v>1</v>
      </c>
      <c r="E15" s="87">
        <f>IF(AND(E7=4),1,IF(AND(E7&lt;4),(E7+1),))</f>
        <v>1</v>
      </c>
      <c r="F15" s="88" t="str">
        <f>IF(AND(E15=1),"甲班",IF(AND(E15=2),"乙班",IF(AND(E15=3),"丙班",IF(AND(E15=4),"丁班",))))</f>
        <v>甲班</v>
      </c>
      <c r="G15" s="87">
        <f>IF(I15=0,0,HOUR(I15-0))</f>
        <v>8</v>
      </c>
      <c r="H15" s="89">
        <f>H14</f>
        <v>0.041666666666666699</v>
      </c>
      <c r="I15" s="90">
        <f>IF(HOUR(I14)=0,H15,I14+H15)</f>
        <v>0.33333333333333398</v>
      </c>
      <c r="J15" s="91" t="str">
        <f>IF(_penmei1_month_day!A10="","",_penmei1_month_day!A10)</f>
        <v/>
      </c>
      <c r="K15" s="91" t="str">
        <f>IF(_penmei1_month_day!B10="","",_penmei1_month_day!B10)</f>
        <v/>
      </c>
      <c r="L15" s="91" t="str">
        <f>IF(_penmei1_month_day!C10="","",_penmei1_month_day!C10)</f>
        <v/>
      </c>
      <c r="M15" s="91" t="str">
        <f>IF(_penmei1_month_day!D10="","",_penmei1_month_day!D10)</f>
        <v/>
      </c>
      <c r="N15" s="91" t="str">
        <f>IF(_penmei1_month_day!E10="","",_penmei1_month_day!E10)</f>
        <v/>
      </c>
      <c r="O15" s="91" t="str">
        <f>IF(_penmei1_month_day!F10="","",_penmei1_month_day!F10)</f>
        <v/>
      </c>
      <c r="P15" s="91" t="str">
        <f>IF(_penmei1_month_day!G10="","",_penmei1_month_day!G10)</f>
        <v/>
      </c>
      <c r="Q15" s="91" t="str">
        <f>IF(_penmei1_month_day!H10="","",_penmei1_month_day!H10)</f>
        <v/>
      </c>
      <c r="R15" s="91" t="str">
        <f>IF(_penmei1_month_day!I10="","",_penmei1_month_day!I10)</f>
        <v/>
      </c>
      <c r="S15" s="92" t="str">
        <f>IF(_penmei1_month_day!J10="","",_penmei1_month_day!J10)</f>
        <v/>
      </c>
      <c r="T15" s="93" t="str">
        <f>IF(_penmei1_month_day!K10="","",_penmei1_month_day!K10)</f>
        <v/>
      </c>
      <c r="U15" s="92" t="str">
        <f>IF(_penmei1_month_day!L10="","",_penmei1_month_day!L10)</f>
        <v/>
      </c>
      <c r="V15" s="92" t="str">
        <f>IF(_penmei1_month_day!M10="","",_penmei1_month_day!M10)</f>
        <v/>
      </c>
      <c r="W15" s="92" t="str">
        <f>IF(_penmei1_month_day!N10="","",_penmei1_month_day!N10)</f>
        <v/>
      </c>
      <c r="X15" s="91" t="str">
        <f>IF(_penmei1_month_day!O10="","",_penmei1_month_day!O10)</f>
        <v/>
      </c>
      <c r="Y15" s="93" t="str">
        <f>IF(_penmei1_month_day!P10="","",_penmei1_month_day!P10)</f>
        <v/>
      </c>
      <c r="Z15" s="93" t="str">
        <f>IF(_penmei1_month_day!Q10="","",_penmei1_month_day!Q10)</f>
        <v/>
      </c>
      <c r="AA15" s="91" t="str">
        <f>IF(_penmei1_month_day!R10="","",_penmei1_month_day!R10)</f>
        <v/>
      </c>
      <c r="AB15" s="91" t="str">
        <f>IF(_penmei1_month_day!S10="","",_penmei1_month_day!S10)</f>
        <v/>
      </c>
      <c r="AC15" s="91" t="str">
        <f>IF(_penmei1_month_day!T10="","",_penmei1_month_day!T10)</f>
        <v/>
      </c>
      <c r="AD15" s="91" t="str">
        <f>IF(_penmei1_month_day!U10="","",_penmei1_month_day!U10)</f>
        <v/>
      </c>
      <c r="AE15" s="91" t="str">
        <f>IF(_penmei1_month_day!V10="","",_penmei1_month_day!V10)</f>
        <v/>
      </c>
      <c r="AF15" s="91" t="str">
        <f>IF(_penmei1_month_day!W10="","",_penmei1_month_day!W10)</f>
        <v/>
      </c>
      <c r="AG15" s="91" t="str">
        <f>IF(_penmei1_month_day!X10="","",_penmei1_month_day!X10)</f>
        <v/>
      </c>
      <c r="AH15" s="91" t="str">
        <f>IF(_penmei1_month_day!Y10="","",_penmei1_month_day!Y10)</f>
        <v/>
      </c>
      <c r="AI15" s="93" t="str">
        <f>IF(_penmei1_month_day!Z10="","",_penmei1_month_day!Z10)</f>
        <v/>
      </c>
      <c r="AJ15" s="93" t="str">
        <f>IF(_penmei1_month_day!AA10="","",_penmei1_month_day!AA10)</f>
        <v/>
      </c>
      <c r="AK15" s="91" t="str">
        <f>IF(_penmei1_month_day!AB10="","",_penmei1_month_day!AB10)</f>
        <v/>
      </c>
      <c r="AL15" s="94"/>
      <c r="AM15" s="94"/>
    </row>
    <row r="16">
      <c r="A16" s="95">
        <f ca="1">IF(HOUR(I16)=0,A15+1,A15)</f>
        <v>43556</v>
      </c>
      <c r="B16" s="96">
        <f ca="1">A16</f>
        <v>43556</v>
      </c>
      <c r="C16" s="97" t="str">
        <f>IF(AND(G16&lt;16,G16&gt;=8),"白",IF(AND(G16&lt;8,G16&gt;=0),"夜",IF(G16&gt;=16,"中")))</f>
        <v>白</v>
      </c>
      <c r="D16" s="97">
        <f ca="1">DAY(A16)</f>
        <v>1</v>
      </c>
      <c r="E16" s="97">
        <f>E15</f>
        <v>1</v>
      </c>
      <c r="F16" s="98" t="str">
        <f>IF(AND(E16=1),"甲班",IF(AND(E16=2),"乙班",IF(AND(E16=3),"丙班",IF(AND(E16=4),"丁班",))))</f>
        <v>甲班</v>
      </c>
      <c r="G16" s="97">
        <f>IF(I16=0,0,HOUR(I16-0))</f>
        <v>9</v>
      </c>
      <c r="H16" s="99">
        <f>H15</f>
        <v>0.041666666666666699</v>
      </c>
      <c r="I16" s="100">
        <f>IF(HOUR(I15)=0,H16,I15+H16)</f>
        <v>0.375</v>
      </c>
      <c r="J16" s="101" t="str">
        <f>IF(_penmei1_month_day!A11="","",_penmei1_month_day!A11)</f>
        <v/>
      </c>
      <c r="K16" s="101" t="str">
        <f>IF(_penmei1_month_day!B11="","",_penmei1_month_day!B11)</f>
        <v/>
      </c>
      <c r="L16" s="101" t="str">
        <f>IF(_penmei1_month_day!C11="","",_penmei1_month_day!C11)</f>
        <v/>
      </c>
      <c r="M16" s="101" t="str">
        <f>IF(_penmei1_month_day!D11="","",_penmei1_month_day!D11)</f>
        <v/>
      </c>
      <c r="N16" s="101" t="str">
        <f>IF(_penmei1_month_day!E11="","",_penmei1_month_day!E11)</f>
        <v/>
      </c>
      <c r="O16" s="101" t="str">
        <f>IF(_penmei1_month_day!F11="","",_penmei1_month_day!F11)</f>
        <v/>
      </c>
      <c r="P16" s="101" t="str">
        <f>IF(_penmei1_month_day!G11="","",_penmei1_month_day!G11)</f>
        <v/>
      </c>
      <c r="Q16" s="101" t="str">
        <f>IF(_penmei1_month_day!H11="","",_penmei1_month_day!H11)</f>
        <v/>
      </c>
      <c r="R16" s="101" t="str">
        <f>IF(_penmei1_month_day!I11="","",_penmei1_month_day!I11)</f>
        <v/>
      </c>
      <c r="S16" s="102" t="str">
        <f>IF(_penmei1_month_day!J11="","",_penmei1_month_day!J11)</f>
        <v/>
      </c>
      <c r="T16" s="103" t="str">
        <f>IF(_penmei1_month_day!K11="","",_penmei1_month_day!K11)</f>
        <v/>
      </c>
      <c r="U16" s="102" t="str">
        <f>IF(_penmei1_month_day!L11="","",_penmei1_month_day!L11)</f>
        <v/>
      </c>
      <c r="V16" s="102" t="str">
        <f>IF(_penmei1_month_day!M11="","",_penmei1_month_day!M11)</f>
        <v/>
      </c>
      <c r="W16" s="102" t="str">
        <f>IF(_penmei1_month_day!N11="","",_penmei1_month_day!N11)</f>
        <v/>
      </c>
      <c r="X16" s="101" t="str">
        <f>IF(_penmei1_month_day!O11="","",_penmei1_month_day!O11)</f>
        <v/>
      </c>
      <c r="Y16" s="103" t="str">
        <f>IF(_penmei1_month_day!P11="","",_penmei1_month_day!P11)</f>
        <v/>
      </c>
      <c r="Z16" s="103" t="str">
        <f>IF(_penmei1_month_day!Q11="","",_penmei1_month_day!Q11)</f>
        <v/>
      </c>
      <c r="AA16" s="101" t="str">
        <f>IF(_penmei1_month_day!R11="","",_penmei1_month_day!R11)</f>
        <v/>
      </c>
      <c r="AB16" s="101" t="str">
        <f>IF(_penmei1_month_day!S11="","",_penmei1_month_day!S11)</f>
        <v/>
      </c>
      <c r="AC16" s="101" t="str">
        <f>IF(_penmei1_month_day!T11="","",_penmei1_month_day!T11)</f>
        <v/>
      </c>
      <c r="AD16" s="101" t="str">
        <f>IF(_penmei1_month_day!U11="","",_penmei1_month_day!U11)</f>
        <v/>
      </c>
      <c r="AE16" s="101" t="str">
        <f>IF(_penmei1_month_day!V11="","",_penmei1_month_day!V11)</f>
        <v/>
      </c>
      <c r="AF16" s="101" t="str">
        <f>IF(_penmei1_month_day!W11="","",_penmei1_month_day!W11)</f>
        <v/>
      </c>
      <c r="AG16" s="101" t="str">
        <f>IF(_penmei1_month_day!X11="","",_penmei1_month_day!X11)</f>
        <v/>
      </c>
      <c r="AH16" s="101" t="str">
        <f>IF(_penmei1_month_day!Y11="","",_penmei1_month_day!Y11)</f>
        <v/>
      </c>
      <c r="AI16" s="103" t="str">
        <f>IF(_penmei1_month_day!Z11="","",_penmei1_month_day!Z11)</f>
        <v/>
      </c>
      <c r="AJ16" s="103" t="str">
        <f>IF(_penmei1_month_day!AA11="","",_penmei1_month_day!AA11)</f>
        <v/>
      </c>
      <c r="AK16" s="101" t="str">
        <f>IF(_penmei1_month_day!AB11="","",_penmei1_month_day!AB11)</f>
        <v/>
      </c>
      <c r="AL16" s="104"/>
      <c r="AM16" s="104"/>
    </row>
    <row r="17">
      <c r="A17" s="95">
        <f ca="1">IF(HOUR(I17)=0,A16+1,A16)</f>
        <v>43556</v>
      </c>
      <c r="B17" s="96">
        <f ca="1">A17</f>
        <v>43556</v>
      </c>
      <c r="C17" s="97" t="str">
        <f>IF(AND(G17&lt;16,G17&gt;=8),"白",IF(AND(G17&lt;8,G17&gt;=0),"夜",IF(G17&gt;=16,"中")))</f>
        <v>白</v>
      </c>
      <c r="D17" s="97">
        <f ca="1">DAY(A17)</f>
        <v>1</v>
      </c>
      <c r="E17" s="97">
        <f>E16</f>
        <v>1</v>
      </c>
      <c r="F17" s="98" t="str">
        <f>IF(AND(E17=1),"甲班",IF(AND(E17=2),"乙班",IF(AND(E17=3),"丙班",IF(AND(E17=4),"丁班",))))</f>
        <v>甲班</v>
      </c>
      <c r="G17" s="97">
        <f>IF(I17=0,0,HOUR(I17-0))</f>
        <v>10</v>
      </c>
      <c r="H17" s="99">
        <f>H16</f>
        <v>0.041666666666666699</v>
      </c>
      <c r="I17" s="100">
        <f>IF(HOUR(I16)=0,H17,I16+H17)</f>
        <v>0.41666666666666702</v>
      </c>
      <c r="J17" s="101" t="str">
        <f>IF(_penmei1_month_day!A12="","",_penmei1_month_day!A12)</f>
        <v/>
      </c>
      <c r="K17" s="101" t="str">
        <f>IF(_penmei1_month_day!B12="","",_penmei1_month_day!B12)</f>
        <v/>
      </c>
      <c r="L17" s="101" t="str">
        <f>IF(_penmei1_month_day!C12="","",_penmei1_month_day!C12)</f>
        <v/>
      </c>
      <c r="M17" s="101" t="str">
        <f>IF(_penmei1_month_day!D12="","",_penmei1_month_day!D12)</f>
        <v/>
      </c>
      <c r="N17" s="101" t="str">
        <f>IF(_penmei1_month_day!E12="","",_penmei1_month_day!E12)</f>
        <v/>
      </c>
      <c r="O17" s="101" t="str">
        <f>IF(_penmei1_month_day!F12="","",_penmei1_month_day!F12)</f>
        <v/>
      </c>
      <c r="P17" s="101" t="str">
        <f>IF(_penmei1_month_day!G12="","",_penmei1_month_day!G12)</f>
        <v/>
      </c>
      <c r="Q17" s="101" t="str">
        <f>IF(_penmei1_month_day!H12="","",_penmei1_month_day!H12)</f>
        <v/>
      </c>
      <c r="R17" s="101" t="str">
        <f>IF(_penmei1_month_day!I12="","",_penmei1_month_day!I12)</f>
        <v/>
      </c>
      <c r="S17" s="102" t="str">
        <f>IF(_penmei1_month_day!J12="","",_penmei1_month_day!J12)</f>
        <v/>
      </c>
      <c r="T17" s="103" t="str">
        <f>IF(_penmei1_month_day!K12="","",_penmei1_month_day!K12)</f>
        <v/>
      </c>
      <c r="U17" s="102" t="str">
        <f>IF(_penmei1_month_day!L12="","",_penmei1_month_day!L12)</f>
        <v/>
      </c>
      <c r="V17" s="102" t="str">
        <f>IF(_penmei1_month_day!M12="","",_penmei1_month_day!M12)</f>
        <v/>
      </c>
      <c r="W17" s="102" t="str">
        <f>IF(_penmei1_month_day!N12="","",_penmei1_month_day!N12)</f>
        <v/>
      </c>
      <c r="X17" s="101" t="str">
        <f>IF(_penmei1_month_day!O12="","",_penmei1_month_day!O12)</f>
        <v/>
      </c>
      <c r="Y17" s="103" t="str">
        <f>IF(_penmei1_month_day!P12="","",_penmei1_month_day!P12)</f>
        <v/>
      </c>
      <c r="Z17" s="103" t="str">
        <f>IF(_penmei1_month_day!Q12="","",_penmei1_month_day!Q12)</f>
        <v/>
      </c>
      <c r="AA17" s="101" t="str">
        <f>IF(_penmei1_month_day!R12="","",_penmei1_month_day!R12)</f>
        <v/>
      </c>
      <c r="AB17" s="101" t="str">
        <f>IF(_penmei1_month_day!S12="","",_penmei1_month_day!S12)</f>
        <v/>
      </c>
      <c r="AC17" s="101" t="str">
        <f>IF(_penmei1_month_day!T12="","",_penmei1_month_day!T12)</f>
        <v/>
      </c>
      <c r="AD17" s="101" t="str">
        <f>IF(_penmei1_month_day!U12="","",_penmei1_month_day!U12)</f>
        <v/>
      </c>
      <c r="AE17" s="101" t="str">
        <f>IF(_penmei1_month_day!V12="","",_penmei1_month_day!V12)</f>
        <v/>
      </c>
      <c r="AF17" s="101" t="str">
        <f>IF(_penmei1_month_day!W12="","",_penmei1_month_day!W12)</f>
        <v/>
      </c>
      <c r="AG17" s="101" t="str">
        <f>IF(_penmei1_month_day!X12="","",_penmei1_month_day!X12)</f>
        <v/>
      </c>
      <c r="AH17" s="101" t="str">
        <f>IF(_penmei1_month_day!Y12="","",_penmei1_month_day!Y12)</f>
        <v/>
      </c>
      <c r="AI17" s="103" t="str">
        <f>IF(_penmei1_month_day!Z12="","",_penmei1_month_day!Z12)</f>
        <v/>
      </c>
      <c r="AJ17" s="103" t="str">
        <f>IF(_penmei1_month_day!AA12="","",_penmei1_month_day!AA12)</f>
        <v/>
      </c>
      <c r="AK17" s="101" t="str">
        <f>IF(_penmei1_month_day!AB12="","",_penmei1_month_day!AB12)</f>
        <v/>
      </c>
      <c r="AL17" s="104"/>
      <c r="AM17" s="104"/>
    </row>
    <row r="18">
      <c r="A18" s="95">
        <f ca="1">IF(HOUR(I18)=0,A17+1,A17)</f>
        <v>43556</v>
      </c>
      <c r="B18" s="96">
        <f ca="1">A18</f>
        <v>43556</v>
      </c>
      <c r="C18" s="97" t="str">
        <f>IF(AND(G18&lt;16,G18&gt;=8),"白",IF(AND(G18&lt;8,G18&gt;=0),"夜",IF(G18&gt;=16,"中")))</f>
        <v>白</v>
      </c>
      <c r="D18" s="97">
        <f ca="1">DAY(A18)</f>
        <v>1</v>
      </c>
      <c r="E18" s="97">
        <f>E17</f>
        <v>1</v>
      </c>
      <c r="F18" s="98" t="str">
        <f>IF(AND(E18=1),"甲班",IF(AND(E18=2),"乙班",IF(AND(E18=3),"丙班",IF(AND(E18=4),"丁班",))))</f>
        <v>甲班</v>
      </c>
      <c r="G18" s="97">
        <f>IF(I18=0,0,HOUR(I18-0))</f>
        <v>11</v>
      </c>
      <c r="H18" s="99">
        <f>H17</f>
        <v>0.041666666666666699</v>
      </c>
      <c r="I18" s="100">
        <f>IF(HOUR(I17)=0,H18,I17+H18)</f>
        <v>0.45833333333333398</v>
      </c>
      <c r="J18" s="101" t="str">
        <f>IF(_penmei1_month_day!A13="","",_penmei1_month_day!A13)</f>
        <v/>
      </c>
      <c r="K18" s="101" t="str">
        <f>IF(_penmei1_month_day!B13="","",_penmei1_month_day!B13)</f>
        <v/>
      </c>
      <c r="L18" s="101" t="str">
        <f>IF(_penmei1_month_day!C13="","",_penmei1_month_day!C13)</f>
        <v/>
      </c>
      <c r="M18" s="101" t="str">
        <f>IF(_penmei1_month_day!D13="","",_penmei1_month_day!D13)</f>
        <v/>
      </c>
      <c r="N18" s="101" t="str">
        <f>IF(_penmei1_month_day!E13="","",_penmei1_month_day!E13)</f>
        <v/>
      </c>
      <c r="O18" s="101" t="str">
        <f>IF(_penmei1_month_day!F13="","",_penmei1_month_day!F13)</f>
        <v/>
      </c>
      <c r="P18" s="101" t="str">
        <f>IF(_penmei1_month_day!G13="","",_penmei1_month_day!G13)</f>
        <v/>
      </c>
      <c r="Q18" s="101" t="str">
        <f>IF(_penmei1_month_day!H13="","",_penmei1_month_day!H13)</f>
        <v/>
      </c>
      <c r="R18" s="101" t="str">
        <f>IF(_penmei1_month_day!I13="","",_penmei1_month_day!I13)</f>
        <v/>
      </c>
      <c r="S18" s="102" t="str">
        <f>IF(_penmei1_month_day!J13="","",_penmei1_month_day!J13)</f>
        <v/>
      </c>
      <c r="T18" s="103" t="str">
        <f>IF(_penmei1_month_day!K13="","",_penmei1_month_day!K13)</f>
        <v/>
      </c>
      <c r="U18" s="102" t="str">
        <f>IF(_penmei1_month_day!L13="","",_penmei1_month_day!L13)</f>
        <v/>
      </c>
      <c r="V18" s="102" t="str">
        <f>IF(_penmei1_month_day!M13="","",_penmei1_month_day!M13)</f>
        <v/>
      </c>
      <c r="W18" s="102" t="str">
        <f>IF(_penmei1_month_day!N13="","",_penmei1_month_day!N13)</f>
        <v/>
      </c>
      <c r="X18" s="101" t="str">
        <f>IF(_penmei1_month_day!O13="","",_penmei1_month_day!O13)</f>
        <v/>
      </c>
      <c r="Y18" s="103" t="str">
        <f>IF(_penmei1_month_day!P13="","",_penmei1_month_day!P13)</f>
        <v/>
      </c>
      <c r="Z18" s="103" t="str">
        <f>IF(_penmei1_month_day!Q13="","",_penmei1_month_day!Q13)</f>
        <v/>
      </c>
      <c r="AA18" s="101" t="str">
        <f>IF(_penmei1_month_day!R13="","",_penmei1_month_day!R13)</f>
        <v/>
      </c>
      <c r="AB18" s="101" t="str">
        <f>IF(_penmei1_month_day!S13="","",_penmei1_month_day!S13)</f>
        <v/>
      </c>
      <c r="AC18" s="101" t="str">
        <f>IF(_penmei1_month_day!T13="","",_penmei1_month_day!T13)</f>
        <v/>
      </c>
      <c r="AD18" s="101" t="str">
        <f>IF(_penmei1_month_day!U13="","",_penmei1_month_day!U13)</f>
        <v/>
      </c>
      <c r="AE18" s="101" t="str">
        <f>IF(_penmei1_month_day!V13="","",_penmei1_month_day!V13)</f>
        <v/>
      </c>
      <c r="AF18" s="101" t="str">
        <f>IF(_penmei1_month_day!W13="","",_penmei1_month_day!W13)</f>
        <v/>
      </c>
      <c r="AG18" s="101" t="str">
        <f>IF(_penmei1_month_day!X13="","",_penmei1_month_day!X13)</f>
        <v/>
      </c>
      <c r="AH18" s="101" t="str">
        <f>IF(_penmei1_month_day!Y13="","",_penmei1_month_day!Y13)</f>
        <v/>
      </c>
      <c r="AI18" s="103" t="str">
        <f>IF(_penmei1_month_day!Z13="","",_penmei1_month_day!Z13)</f>
        <v/>
      </c>
      <c r="AJ18" s="103" t="str">
        <f>IF(_penmei1_month_day!AA13="","",_penmei1_month_day!AA13)</f>
        <v/>
      </c>
      <c r="AK18" s="101" t="str">
        <f>IF(_penmei1_month_day!AB13="","",_penmei1_month_day!AB13)</f>
        <v/>
      </c>
      <c r="AL18" s="104"/>
      <c r="AM18" s="104"/>
    </row>
    <row r="19">
      <c r="A19" s="95">
        <f ca="1">IF(HOUR(I19)=0,A18+1,A18)</f>
        <v>43556</v>
      </c>
      <c r="B19" s="96">
        <f ca="1">A19</f>
        <v>43556</v>
      </c>
      <c r="C19" s="97" t="str">
        <f>IF(AND(G19&lt;16,G19&gt;=8),"白",IF(AND(G19&lt;8,G19&gt;=0),"夜",IF(G19&gt;=16,"中")))</f>
        <v>白</v>
      </c>
      <c r="D19" s="97">
        <f ca="1">DAY(A19)</f>
        <v>1</v>
      </c>
      <c r="E19" s="97">
        <f>E18</f>
        <v>1</v>
      </c>
      <c r="F19" s="98" t="str">
        <f>IF(AND(E19=1),"甲班",IF(AND(E19=2),"乙班",IF(AND(E19=3),"丙班",IF(AND(E19=4),"丁班",))))</f>
        <v>甲班</v>
      </c>
      <c r="G19" s="97">
        <f>IF(I19=0,0,HOUR(I19-0))</f>
        <v>12</v>
      </c>
      <c r="H19" s="99">
        <f>H18</f>
        <v>0.041666666666666699</v>
      </c>
      <c r="I19" s="100">
        <f>IF(HOUR(I18)=0,H19,I18+H19)</f>
        <v>0.5</v>
      </c>
      <c r="J19" s="101" t="str">
        <f>IF(_penmei1_month_day!A14="","",_penmei1_month_day!A14)</f>
        <v/>
      </c>
      <c r="K19" s="101" t="str">
        <f>IF(_penmei1_month_day!B14="","",_penmei1_month_day!B14)</f>
        <v/>
      </c>
      <c r="L19" s="101" t="str">
        <f>IF(_penmei1_month_day!C14="","",_penmei1_month_day!C14)</f>
        <v/>
      </c>
      <c r="M19" s="101" t="str">
        <f>IF(_penmei1_month_day!D14="","",_penmei1_month_day!D14)</f>
        <v/>
      </c>
      <c r="N19" s="101" t="str">
        <f>IF(_penmei1_month_day!E14="","",_penmei1_month_day!E14)</f>
        <v/>
      </c>
      <c r="O19" s="101" t="str">
        <f>IF(_penmei1_month_day!F14="","",_penmei1_month_day!F14)</f>
        <v/>
      </c>
      <c r="P19" s="101" t="str">
        <f>IF(_penmei1_month_day!G14="","",_penmei1_month_day!G14)</f>
        <v/>
      </c>
      <c r="Q19" s="101" t="str">
        <f>IF(_penmei1_month_day!H14="","",_penmei1_month_day!H14)</f>
        <v/>
      </c>
      <c r="R19" s="101" t="str">
        <f>IF(_penmei1_month_day!I14="","",_penmei1_month_day!I14)</f>
        <v/>
      </c>
      <c r="S19" s="102" t="str">
        <f>IF(_penmei1_month_day!J14="","",_penmei1_month_day!J14)</f>
        <v/>
      </c>
      <c r="T19" s="103" t="str">
        <f>IF(_penmei1_month_day!K14="","",_penmei1_month_day!K14)</f>
        <v/>
      </c>
      <c r="U19" s="102" t="str">
        <f>IF(_penmei1_month_day!L14="","",_penmei1_month_day!L14)</f>
        <v/>
      </c>
      <c r="V19" s="102" t="str">
        <f>IF(_penmei1_month_day!M14="","",_penmei1_month_day!M14)</f>
        <v/>
      </c>
      <c r="W19" s="102" t="str">
        <f>IF(_penmei1_month_day!N14="","",_penmei1_month_day!N14)</f>
        <v/>
      </c>
      <c r="X19" s="101" t="str">
        <f>IF(_penmei1_month_day!O14="","",_penmei1_month_day!O14)</f>
        <v/>
      </c>
      <c r="Y19" s="103" t="str">
        <f>IF(_penmei1_month_day!P14="","",_penmei1_month_day!P14)</f>
        <v/>
      </c>
      <c r="Z19" s="103" t="str">
        <f>IF(_penmei1_month_day!Q14="","",_penmei1_month_day!Q14)</f>
        <v/>
      </c>
      <c r="AA19" s="101" t="str">
        <f>IF(_penmei1_month_day!R14="","",_penmei1_month_day!R14)</f>
        <v/>
      </c>
      <c r="AB19" s="101" t="str">
        <f>IF(_penmei1_month_day!S14="","",_penmei1_month_day!S14)</f>
        <v/>
      </c>
      <c r="AC19" s="101" t="str">
        <f>IF(_penmei1_month_day!T14="","",_penmei1_month_day!T14)</f>
        <v/>
      </c>
      <c r="AD19" s="101" t="str">
        <f>IF(_penmei1_month_day!U14="","",_penmei1_month_day!U14)</f>
        <v/>
      </c>
      <c r="AE19" s="101" t="str">
        <f>IF(_penmei1_month_day!V14="","",_penmei1_month_day!V14)</f>
        <v/>
      </c>
      <c r="AF19" s="101" t="str">
        <f>IF(_penmei1_month_day!W14="","",_penmei1_month_day!W14)</f>
        <v/>
      </c>
      <c r="AG19" s="101" t="str">
        <f>IF(_penmei1_month_day!X14="","",_penmei1_month_day!X14)</f>
        <v/>
      </c>
      <c r="AH19" s="101" t="str">
        <f>IF(_penmei1_month_day!Y14="","",_penmei1_month_day!Y14)</f>
        <v/>
      </c>
      <c r="AI19" s="103" t="str">
        <f>IF(_penmei1_month_day!Z14="","",_penmei1_month_day!Z14)</f>
        <v/>
      </c>
      <c r="AJ19" s="103" t="str">
        <f>IF(_penmei1_month_day!AA14="","",_penmei1_month_day!AA14)</f>
        <v/>
      </c>
      <c r="AK19" s="101" t="str">
        <f>IF(_penmei1_month_day!AB14="","",_penmei1_month_day!AB14)</f>
        <v/>
      </c>
      <c r="AL19" s="104"/>
      <c r="AM19" s="104"/>
    </row>
    <row r="20">
      <c r="A20" s="95">
        <f ca="1">IF(HOUR(I20)=0,A19+1,A19)</f>
        <v>43556</v>
      </c>
      <c r="B20" s="96">
        <f ca="1">A20</f>
        <v>43556</v>
      </c>
      <c r="C20" s="97" t="str">
        <f>IF(AND(G20&lt;16,G20&gt;=8),"白",IF(AND(G20&lt;8,G20&gt;=0),"夜",IF(G20&gt;=16,"中")))</f>
        <v>白</v>
      </c>
      <c r="D20" s="97">
        <f ca="1">DAY(A20)</f>
        <v>1</v>
      </c>
      <c r="E20" s="97">
        <f>E19</f>
        <v>1</v>
      </c>
      <c r="F20" s="98" t="str">
        <f>IF(AND(E20=1),"甲班",IF(AND(E20=2),"乙班",IF(AND(E20=3),"丙班",IF(AND(E20=4),"丁班",))))</f>
        <v>甲班</v>
      </c>
      <c r="G20" s="97">
        <f>IF(I20=0,0,HOUR(I20-0))</f>
        <v>13</v>
      </c>
      <c r="H20" s="99">
        <f>H19</f>
        <v>0.041666666666666699</v>
      </c>
      <c r="I20" s="100">
        <f>IF(HOUR(I19)=0,H20,I19+H20)</f>
        <v>0.54166666666666696</v>
      </c>
      <c r="J20" s="101" t="str">
        <f>IF(_penmei1_month_day!A15="","",_penmei1_month_day!A15)</f>
        <v/>
      </c>
      <c r="K20" s="101" t="str">
        <f>IF(_penmei1_month_day!B15="","",_penmei1_month_day!B15)</f>
        <v/>
      </c>
      <c r="L20" s="101" t="str">
        <f>IF(_penmei1_month_day!C15="","",_penmei1_month_day!C15)</f>
        <v/>
      </c>
      <c r="M20" s="101" t="str">
        <f>IF(_penmei1_month_day!D15="","",_penmei1_month_day!D15)</f>
        <v/>
      </c>
      <c r="N20" s="101" t="str">
        <f>IF(_penmei1_month_day!E15="","",_penmei1_month_day!E15)</f>
        <v/>
      </c>
      <c r="O20" s="101" t="str">
        <f>IF(_penmei1_month_day!F15="","",_penmei1_month_day!F15)</f>
        <v/>
      </c>
      <c r="P20" s="101" t="str">
        <f>IF(_penmei1_month_day!G15="","",_penmei1_month_day!G15)</f>
        <v/>
      </c>
      <c r="Q20" s="101" t="str">
        <f>IF(_penmei1_month_day!H15="","",_penmei1_month_day!H15)</f>
        <v/>
      </c>
      <c r="R20" s="101" t="str">
        <f>IF(_penmei1_month_day!I15="","",_penmei1_month_day!I15)</f>
        <v/>
      </c>
      <c r="S20" s="102" t="str">
        <f>IF(_penmei1_month_day!J15="","",_penmei1_month_day!J15)</f>
        <v/>
      </c>
      <c r="T20" s="103" t="str">
        <f>IF(_penmei1_month_day!K15="","",_penmei1_month_day!K15)</f>
        <v/>
      </c>
      <c r="U20" s="102" t="str">
        <f>IF(_penmei1_month_day!L15="","",_penmei1_month_day!L15)</f>
        <v/>
      </c>
      <c r="V20" s="102" t="str">
        <f>IF(_penmei1_month_day!M15="","",_penmei1_month_day!M15)</f>
        <v/>
      </c>
      <c r="W20" s="102" t="str">
        <f>IF(_penmei1_month_day!N15="","",_penmei1_month_day!N15)</f>
        <v/>
      </c>
      <c r="X20" s="101" t="str">
        <f>IF(_penmei1_month_day!O15="","",_penmei1_month_day!O15)</f>
        <v/>
      </c>
      <c r="Y20" s="103" t="str">
        <f>IF(_penmei1_month_day!P15="","",_penmei1_month_day!P15)</f>
        <v/>
      </c>
      <c r="Z20" s="103" t="str">
        <f>IF(_penmei1_month_day!Q15="","",_penmei1_month_day!Q15)</f>
        <v/>
      </c>
      <c r="AA20" s="101" t="str">
        <f>IF(_penmei1_month_day!R15="","",_penmei1_month_day!R15)</f>
        <v/>
      </c>
      <c r="AB20" s="101" t="str">
        <f>IF(_penmei1_month_day!S15="","",_penmei1_month_day!S15)</f>
        <v/>
      </c>
      <c r="AC20" s="101" t="str">
        <f>IF(_penmei1_month_day!T15="","",_penmei1_month_day!T15)</f>
        <v/>
      </c>
      <c r="AD20" s="101" t="str">
        <f>IF(_penmei1_month_day!U15="","",_penmei1_month_day!U15)</f>
        <v/>
      </c>
      <c r="AE20" s="101" t="str">
        <f>IF(_penmei1_month_day!V15="","",_penmei1_month_day!V15)</f>
        <v/>
      </c>
      <c r="AF20" s="101" t="str">
        <f>IF(_penmei1_month_day!W15="","",_penmei1_month_day!W15)</f>
        <v/>
      </c>
      <c r="AG20" s="101" t="str">
        <f>IF(_penmei1_month_day!X15="","",_penmei1_month_day!X15)</f>
        <v/>
      </c>
      <c r="AH20" s="101" t="str">
        <f>IF(_penmei1_month_day!Y15="","",_penmei1_month_day!Y15)</f>
        <v/>
      </c>
      <c r="AI20" s="103" t="str">
        <f>IF(_penmei1_month_day!Z15="","",_penmei1_month_day!Z15)</f>
        <v/>
      </c>
      <c r="AJ20" s="103" t="str">
        <f>IF(_penmei1_month_day!AA15="","",_penmei1_month_day!AA15)</f>
        <v/>
      </c>
      <c r="AK20" s="101" t="str">
        <f>IF(_penmei1_month_day!AB15="","",_penmei1_month_day!AB15)</f>
        <v/>
      </c>
      <c r="AL20" s="104"/>
      <c r="AM20" s="104"/>
    </row>
    <row r="21">
      <c r="A21" s="95">
        <f ca="1">IF(HOUR(I21)=0,A20+1,A20)</f>
        <v>43556</v>
      </c>
      <c r="B21" s="96">
        <f ca="1">A21</f>
        <v>43556</v>
      </c>
      <c r="C21" s="97" t="str">
        <f>IF(AND(G21&lt;16,G21&gt;=8),"白",IF(AND(G21&lt;8,G21&gt;=0),"夜",IF(G21&gt;=16,"中")))</f>
        <v>白</v>
      </c>
      <c r="D21" s="97">
        <f ca="1">DAY(A21)</f>
        <v>1</v>
      </c>
      <c r="E21" s="97">
        <f>E20</f>
        <v>1</v>
      </c>
      <c r="F21" s="98" t="str">
        <f>IF(AND(E21=1),"甲班",IF(AND(E21=2),"乙班",IF(AND(E21=3),"丙班",IF(AND(E21=4),"丁班",))))</f>
        <v>甲班</v>
      </c>
      <c r="G21" s="97">
        <f>IF(I21=0,0,HOUR(I21-0))</f>
        <v>14</v>
      </c>
      <c r="H21" s="99">
        <f>H20</f>
        <v>0.041666666666666699</v>
      </c>
      <c r="I21" s="100">
        <f>IF(HOUR(I20)=0,H21,I20+H21)</f>
        <v>0.58333333333333404</v>
      </c>
      <c r="J21" s="101" t="str">
        <f>IF(_penmei1_month_day!A16="","",_penmei1_month_day!A16)</f>
        <v/>
      </c>
      <c r="K21" s="101" t="str">
        <f>IF(_penmei1_month_day!B16="","",_penmei1_month_day!B16)</f>
        <v/>
      </c>
      <c r="L21" s="101" t="str">
        <f>IF(_penmei1_month_day!C16="","",_penmei1_month_day!C16)</f>
        <v/>
      </c>
      <c r="M21" s="101" t="str">
        <f>IF(_penmei1_month_day!D16="","",_penmei1_month_day!D16)</f>
        <v/>
      </c>
      <c r="N21" s="101" t="str">
        <f>IF(_penmei1_month_day!E16="","",_penmei1_month_day!E16)</f>
        <v/>
      </c>
      <c r="O21" s="101" t="str">
        <f>IF(_penmei1_month_day!F16="","",_penmei1_month_day!F16)</f>
        <v/>
      </c>
      <c r="P21" s="101" t="str">
        <f>IF(_penmei1_month_day!G16="","",_penmei1_month_day!G16)</f>
        <v/>
      </c>
      <c r="Q21" s="101" t="str">
        <f>IF(_penmei1_month_day!H16="","",_penmei1_month_day!H16)</f>
        <v/>
      </c>
      <c r="R21" s="101" t="str">
        <f>IF(_penmei1_month_day!I16="","",_penmei1_month_day!I16)</f>
        <v/>
      </c>
      <c r="S21" s="102" t="str">
        <f>IF(_penmei1_month_day!J16="","",_penmei1_month_day!J16)</f>
        <v/>
      </c>
      <c r="T21" s="103" t="str">
        <f>IF(_penmei1_month_day!K16="","",_penmei1_month_day!K16)</f>
        <v/>
      </c>
      <c r="U21" s="102" t="str">
        <f>IF(_penmei1_month_day!L16="","",_penmei1_month_day!L16)</f>
        <v/>
      </c>
      <c r="V21" s="102" t="str">
        <f>IF(_penmei1_month_day!M16="","",_penmei1_month_day!M16)</f>
        <v/>
      </c>
      <c r="W21" s="102" t="str">
        <f>IF(_penmei1_month_day!N16="","",_penmei1_month_day!N16)</f>
        <v/>
      </c>
      <c r="X21" s="101" t="str">
        <f>IF(_penmei1_month_day!O16="","",_penmei1_month_day!O16)</f>
        <v/>
      </c>
      <c r="Y21" s="103" t="str">
        <f>IF(_penmei1_month_day!P16="","",_penmei1_month_day!P16)</f>
        <v/>
      </c>
      <c r="Z21" s="103" t="str">
        <f>IF(_penmei1_month_day!Q16="","",_penmei1_month_day!Q16)</f>
        <v/>
      </c>
      <c r="AA21" s="101" t="str">
        <f>IF(_penmei1_month_day!R16="","",_penmei1_month_day!R16)</f>
        <v/>
      </c>
      <c r="AB21" s="101" t="str">
        <f>IF(_penmei1_month_day!S16="","",_penmei1_month_day!S16)</f>
        <v/>
      </c>
      <c r="AC21" s="101" t="str">
        <f>IF(_penmei1_month_day!T16="","",_penmei1_month_day!T16)</f>
        <v/>
      </c>
      <c r="AD21" s="101" t="str">
        <f>IF(_penmei1_month_day!U16="","",_penmei1_month_day!U16)</f>
        <v/>
      </c>
      <c r="AE21" s="101" t="str">
        <f>IF(_penmei1_month_day!V16="","",_penmei1_month_day!V16)</f>
        <v/>
      </c>
      <c r="AF21" s="101" t="str">
        <f>IF(_penmei1_month_day!W16="","",_penmei1_month_day!W16)</f>
        <v/>
      </c>
      <c r="AG21" s="101" t="str">
        <f>IF(_penmei1_month_day!X16="","",_penmei1_month_day!X16)</f>
        <v/>
      </c>
      <c r="AH21" s="101" t="str">
        <f>IF(_penmei1_month_day!Y16="","",_penmei1_month_day!Y16)</f>
        <v/>
      </c>
      <c r="AI21" s="103" t="str">
        <f>IF(_penmei1_month_day!Z16="","",_penmei1_month_day!Z16)</f>
        <v/>
      </c>
      <c r="AJ21" s="103" t="str">
        <f>IF(_penmei1_month_day!AA16="","",_penmei1_month_day!AA16)</f>
        <v/>
      </c>
      <c r="AK21" s="101" t="str">
        <f>IF(_penmei1_month_day!AB16="","",_penmei1_month_day!AB16)</f>
        <v/>
      </c>
      <c r="AL21" s="104"/>
      <c r="AM21" s="104"/>
    </row>
    <row ht="15" r="22">
      <c r="A22" s="105">
        <f ca="1">IF(HOUR(I22)=0,A21+1,A21)</f>
        <v>43556</v>
      </c>
      <c r="B22" s="106">
        <f ca="1">A22</f>
        <v>43556</v>
      </c>
      <c r="C22" s="107" t="str">
        <f>IF(AND(G22&lt;16,G22&gt;=8),"白",IF(AND(G22&lt;8,G22&gt;=0),"夜",IF(G22&gt;=16,"中")))</f>
        <v>白</v>
      </c>
      <c r="D22" s="107">
        <f ca="1">DAY(A22)</f>
        <v>1</v>
      </c>
      <c r="E22" s="107">
        <f>E21</f>
        <v>1</v>
      </c>
      <c r="F22" s="108" t="str">
        <f>IF(AND(E22=1),"甲班",IF(AND(E22=2),"乙班",IF(AND(E22=3),"丙班",IF(AND(E22=4),"丁班",))))</f>
        <v>甲班</v>
      </c>
      <c r="G22" s="107">
        <f>IF(I22=0,0,HOUR(I22-0))</f>
        <v>15</v>
      </c>
      <c r="H22" s="109">
        <f>H21</f>
        <v>0.041666666666666699</v>
      </c>
      <c r="I22" s="110">
        <f>IF(HOUR(I21)=0,H22,I21+H22)</f>
        <v>0.625000000000001</v>
      </c>
      <c r="J22" s="111" t="str">
        <f>IF(_penmei1_month_day!A17="","",_penmei1_month_day!A17)</f>
        <v/>
      </c>
      <c r="K22" s="111" t="str">
        <f>IF(_penmei1_month_day!B17="","",_penmei1_month_day!B17)</f>
        <v/>
      </c>
      <c r="L22" s="111" t="str">
        <f>IF(_penmei1_month_day!C17="","",_penmei1_month_day!C17)</f>
        <v/>
      </c>
      <c r="M22" s="111" t="str">
        <f>IF(_penmei1_month_day!D17="","",_penmei1_month_day!D17)</f>
        <v/>
      </c>
      <c r="N22" s="111" t="str">
        <f>IF(_penmei1_month_day!E17="","",_penmei1_month_day!E17)</f>
        <v/>
      </c>
      <c r="O22" s="111" t="str">
        <f>IF(_penmei1_month_day!F17="","",_penmei1_month_day!F17)</f>
        <v/>
      </c>
      <c r="P22" s="111" t="str">
        <f>IF(_penmei1_month_day!G17="","",_penmei1_month_day!G17)</f>
        <v/>
      </c>
      <c r="Q22" s="111" t="str">
        <f>IF(_penmei1_month_day!H17="","",_penmei1_month_day!H17)</f>
        <v/>
      </c>
      <c r="R22" s="111" t="str">
        <f>IF(_penmei1_month_day!I17="","",_penmei1_month_day!I17)</f>
        <v/>
      </c>
      <c r="S22" s="112" t="str">
        <f>IF(_penmei1_month_day!J17="","",_penmei1_month_day!J17)</f>
        <v/>
      </c>
      <c r="T22" s="113" t="str">
        <f>IF(_penmei1_month_day!K17="","",_penmei1_month_day!K17)</f>
        <v/>
      </c>
      <c r="U22" s="112" t="str">
        <f>IF(_penmei1_month_day!L17="","",_penmei1_month_day!L17)</f>
        <v/>
      </c>
      <c r="V22" s="112" t="str">
        <f>IF(_penmei1_month_day!M17="","",_penmei1_month_day!M17)</f>
        <v/>
      </c>
      <c r="W22" s="112" t="str">
        <f>IF(_penmei1_month_day!N17="","",_penmei1_month_day!N17)</f>
        <v/>
      </c>
      <c r="X22" s="111" t="str">
        <f>IF(_penmei1_month_day!O17="","",_penmei1_month_day!O17)</f>
        <v/>
      </c>
      <c r="Y22" s="113" t="str">
        <f>IF(_penmei1_month_day!P17="","",_penmei1_month_day!P17)</f>
        <v/>
      </c>
      <c r="Z22" s="113" t="str">
        <f>IF(_penmei1_month_day!Q17="","",_penmei1_month_day!Q17)</f>
        <v/>
      </c>
      <c r="AA22" s="111" t="str">
        <f>IF(_penmei1_month_day!R17="","",_penmei1_month_day!R17)</f>
        <v/>
      </c>
      <c r="AB22" s="111" t="str">
        <f>IF(_penmei1_month_day!S17="","",_penmei1_month_day!S17)</f>
        <v/>
      </c>
      <c r="AC22" s="111" t="str">
        <f>IF(_penmei1_month_day!T17="","",_penmei1_month_day!T17)</f>
        <v/>
      </c>
      <c r="AD22" s="111" t="str">
        <f>IF(_penmei1_month_day!U17="","",_penmei1_month_day!U17)</f>
        <v/>
      </c>
      <c r="AE22" s="111" t="str">
        <f>IF(_penmei1_month_day!V17="","",_penmei1_month_day!V17)</f>
        <v/>
      </c>
      <c r="AF22" s="111" t="str">
        <f>IF(_penmei1_month_day!W17="","",_penmei1_month_day!W17)</f>
        <v/>
      </c>
      <c r="AG22" s="111" t="str">
        <f>IF(_penmei1_month_day!X17="","",_penmei1_month_day!X17)</f>
        <v/>
      </c>
      <c r="AH22" s="111" t="str">
        <f>IF(_penmei1_month_day!Y17="","",_penmei1_month_day!Y17)</f>
        <v/>
      </c>
      <c r="AI22" s="113" t="str">
        <f>IF(_penmei1_month_day!Z17="","",_penmei1_month_day!Z17)</f>
        <v/>
      </c>
      <c r="AJ22" s="113" t="str">
        <f>IF(_penmei1_month_day!AA17="","",_penmei1_month_day!AA17)</f>
        <v/>
      </c>
      <c r="AK22" s="111" t="str">
        <f>IF(_penmei1_month_day!AB17="","",_penmei1_month_day!AB17)</f>
        <v/>
      </c>
      <c r="AL22" s="114" t="s">
        <v>62</v>
      </c>
      <c r="AM22" s="115" t="s">
        <v>66</v>
      </c>
    </row>
    <row ht="15" r="23">
      <c r="A23" s="85">
        <f ca="1">IF(HOUR(I23)=0,A22+1,A22)</f>
        <v>43556</v>
      </c>
      <c r="B23" s="86">
        <f ca="1">A23</f>
        <v>43556</v>
      </c>
      <c r="C23" s="87" t="str">
        <f>IF(AND(G23&lt;16,G23&gt;=8),"白",IF(AND(G23&lt;8,G23&gt;=0),"夜",IF(G23&gt;=16,"中")))</f>
        <v>中</v>
      </c>
      <c r="D23" s="87">
        <f ca="1">DAY(A23)</f>
        <v>1</v>
      </c>
      <c r="E23" s="87">
        <f>IF(AND(E15=4),1,IF(AND(E15&lt;4),(E15+1),))</f>
        <v>2</v>
      </c>
      <c r="F23" s="88" t="str">
        <f>IF(AND(E23=1),"甲班",IF(AND(E23=2),"乙班",IF(AND(E23=3),"丙班",IF(AND(E23=4),"丁班",))))</f>
        <v>乙班</v>
      </c>
      <c r="G23" s="87">
        <f>IF(I23=0,0,HOUR(I23-0))</f>
        <v>16</v>
      </c>
      <c r="H23" s="89">
        <f>H22</f>
        <v>0.041666666666666699</v>
      </c>
      <c r="I23" s="90">
        <f>IF(HOUR(I22)=0,H23,I22+H23)</f>
        <v>0.66666666666666696</v>
      </c>
      <c r="J23" s="91" t="str">
        <f>IF(_penmei1_month_day!A18="","",_penmei1_month_day!A18)</f>
        <v/>
      </c>
      <c r="K23" s="91" t="str">
        <f>IF(_penmei1_month_day!B18="","",_penmei1_month_day!B18)</f>
        <v/>
      </c>
      <c r="L23" s="91" t="str">
        <f>IF(_penmei1_month_day!C18="","",_penmei1_month_day!C18)</f>
        <v/>
      </c>
      <c r="M23" s="91" t="str">
        <f>IF(_penmei1_month_day!D18="","",_penmei1_month_day!D18)</f>
        <v/>
      </c>
      <c r="N23" s="91" t="str">
        <f>IF(_penmei1_month_day!E18="","",_penmei1_month_day!E18)</f>
        <v/>
      </c>
      <c r="O23" s="91" t="str">
        <f>IF(_penmei1_month_day!F18="","",_penmei1_month_day!F18)</f>
        <v/>
      </c>
      <c r="P23" s="91" t="str">
        <f>IF(_penmei1_month_day!G18="","",_penmei1_month_day!G18)</f>
        <v/>
      </c>
      <c r="Q23" s="91" t="str">
        <f>IF(_penmei1_month_day!H18="","",_penmei1_month_day!H18)</f>
        <v/>
      </c>
      <c r="R23" s="91" t="str">
        <f>IF(_penmei1_month_day!I18="","",_penmei1_month_day!I18)</f>
        <v/>
      </c>
      <c r="S23" s="92" t="str">
        <f>IF(_penmei1_month_day!J18="","",_penmei1_month_day!J18)</f>
        <v/>
      </c>
      <c r="T23" s="93" t="str">
        <f>IF(_penmei1_month_day!K18="","",_penmei1_month_day!K18)</f>
        <v/>
      </c>
      <c r="U23" s="92" t="str">
        <f>IF(_penmei1_month_day!L18="","",_penmei1_month_day!L18)</f>
        <v/>
      </c>
      <c r="V23" s="92" t="str">
        <f>IF(_penmei1_month_day!M18="","",_penmei1_month_day!M18)</f>
        <v/>
      </c>
      <c r="W23" s="92" t="str">
        <f>IF(_penmei1_month_day!N18="","",_penmei1_month_day!N18)</f>
        <v/>
      </c>
      <c r="X23" s="91" t="str">
        <f>IF(_penmei1_month_day!O18="","",_penmei1_month_day!O18)</f>
        <v/>
      </c>
      <c r="Y23" s="93" t="str">
        <f>IF(_penmei1_month_day!P18="","",_penmei1_month_day!P18)</f>
        <v/>
      </c>
      <c r="Z23" s="93" t="str">
        <f>IF(_penmei1_month_day!Q18="","",_penmei1_month_day!Q18)</f>
        <v/>
      </c>
      <c r="AA23" s="91" t="str">
        <f>IF(_penmei1_month_day!R18="","",_penmei1_month_day!R18)</f>
        <v/>
      </c>
      <c r="AB23" s="91" t="str">
        <f>IF(_penmei1_month_day!S18="","",_penmei1_month_day!S18)</f>
        <v/>
      </c>
      <c r="AC23" s="91" t="str">
        <f>IF(_penmei1_month_day!T18="","",_penmei1_month_day!T18)</f>
        <v/>
      </c>
      <c r="AD23" s="91" t="str">
        <f>IF(_penmei1_month_day!U18="","",_penmei1_month_day!U18)</f>
        <v/>
      </c>
      <c r="AE23" s="91" t="str">
        <f>IF(_penmei1_month_day!V18="","",_penmei1_month_day!V18)</f>
        <v/>
      </c>
      <c r="AF23" s="91" t="str">
        <f>IF(_penmei1_month_day!W18="","",_penmei1_month_day!W18)</f>
        <v/>
      </c>
      <c r="AG23" s="91" t="str">
        <f>IF(_penmei1_month_day!X18="","",_penmei1_month_day!X18)</f>
        <v/>
      </c>
      <c r="AH23" s="91" t="str">
        <f>IF(_penmei1_month_day!Y18="","",_penmei1_month_day!Y18)</f>
        <v/>
      </c>
      <c r="AI23" s="93" t="str">
        <f>IF(_penmei1_month_day!Z18="","",_penmei1_month_day!Z18)</f>
        <v/>
      </c>
      <c r="AJ23" s="93" t="str">
        <f>IF(_penmei1_month_day!AA18="","",_penmei1_month_day!AA18)</f>
        <v/>
      </c>
      <c r="AK23" s="91" t="str">
        <f>IF(_penmei1_month_day!AB18="","",_penmei1_month_day!AB18)</f>
        <v/>
      </c>
      <c r="AL23" s="94"/>
      <c r="AM23" s="94"/>
    </row>
    <row r="24">
      <c r="A24" s="95">
        <f ca="1">IF(HOUR(I24)=0,A23+1,A23)</f>
        <v>43556</v>
      </c>
      <c r="B24" s="96">
        <f ca="1">A24</f>
        <v>43556</v>
      </c>
      <c r="C24" s="97" t="str">
        <f>IF(AND(G24&lt;16,G24&gt;=8),"白",IF(AND(G24&lt;8,G24&gt;=0),"夜",IF(G24&gt;=16,"中")))</f>
        <v>中</v>
      </c>
      <c r="D24" s="97">
        <f ca="1">DAY(A24)</f>
        <v>1</v>
      </c>
      <c r="E24" s="97">
        <f>E23</f>
        <v>2</v>
      </c>
      <c r="F24" s="98" t="str">
        <f>IF(AND(E24=1),"甲班",IF(AND(E24=2),"乙班",IF(AND(E24=3),"丙班",IF(AND(E24=4),"丁班",))))</f>
        <v>乙班</v>
      </c>
      <c r="G24" s="97">
        <f>IF(I24=0,0,HOUR(I24-0))</f>
        <v>17</v>
      </c>
      <c r="H24" s="99">
        <f>H23</f>
        <v>0.041666666666666699</v>
      </c>
      <c r="I24" s="100">
        <f>IF(HOUR(I23)=0,H24,I23+H24)</f>
        <v>0.70833333333333404</v>
      </c>
      <c r="J24" s="101" t="str">
        <f>IF(_penmei1_month_day!A19="","",_penmei1_month_day!A19)</f>
        <v/>
      </c>
      <c r="K24" s="101" t="str">
        <f>IF(_penmei1_month_day!B19="","",_penmei1_month_day!B19)</f>
        <v/>
      </c>
      <c r="L24" s="101" t="str">
        <f>IF(_penmei1_month_day!C19="","",_penmei1_month_day!C19)</f>
        <v/>
      </c>
      <c r="M24" s="101" t="str">
        <f>IF(_penmei1_month_day!D19="","",_penmei1_month_day!D19)</f>
        <v/>
      </c>
      <c r="N24" s="101" t="str">
        <f>IF(_penmei1_month_day!E19="","",_penmei1_month_day!E19)</f>
        <v/>
      </c>
      <c r="O24" s="101" t="str">
        <f>IF(_penmei1_month_day!F19="","",_penmei1_month_day!F19)</f>
        <v/>
      </c>
      <c r="P24" s="101" t="str">
        <f>IF(_penmei1_month_day!G19="","",_penmei1_month_day!G19)</f>
        <v/>
      </c>
      <c r="Q24" s="101" t="str">
        <f>IF(_penmei1_month_day!H19="","",_penmei1_month_day!H19)</f>
        <v/>
      </c>
      <c r="R24" s="101" t="str">
        <f>IF(_penmei1_month_day!I19="","",_penmei1_month_day!I19)</f>
        <v/>
      </c>
      <c r="S24" s="102" t="str">
        <f>IF(_penmei1_month_day!J19="","",_penmei1_month_day!J19)</f>
        <v/>
      </c>
      <c r="T24" s="103" t="str">
        <f>IF(_penmei1_month_day!K19="","",_penmei1_month_day!K19)</f>
        <v/>
      </c>
      <c r="U24" s="102" t="str">
        <f>IF(_penmei1_month_day!L19="","",_penmei1_month_day!L19)</f>
        <v/>
      </c>
      <c r="V24" s="102" t="str">
        <f>IF(_penmei1_month_day!M19="","",_penmei1_month_day!M19)</f>
        <v/>
      </c>
      <c r="W24" s="102" t="str">
        <f>IF(_penmei1_month_day!N19="","",_penmei1_month_day!N19)</f>
        <v/>
      </c>
      <c r="X24" s="101" t="str">
        <f>IF(_penmei1_month_day!O19="","",_penmei1_month_day!O19)</f>
        <v/>
      </c>
      <c r="Y24" s="103" t="str">
        <f>IF(_penmei1_month_day!P19="","",_penmei1_month_day!P19)</f>
        <v/>
      </c>
      <c r="Z24" s="103" t="str">
        <f>IF(_penmei1_month_day!Q19="","",_penmei1_month_day!Q19)</f>
        <v/>
      </c>
      <c r="AA24" s="101" t="str">
        <f>IF(_penmei1_month_day!R19="","",_penmei1_month_day!R19)</f>
        <v/>
      </c>
      <c r="AB24" s="101" t="str">
        <f>IF(_penmei1_month_day!S19="","",_penmei1_month_day!S19)</f>
        <v/>
      </c>
      <c r="AC24" s="101" t="str">
        <f>IF(_penmei1_month_day!T19="","",_penmei1_month_day!T19)</f>
        <v/>
      </c>
      <c r="AD24" s="101" t="str">
        <f>IF(_penmei1_month_day!U19="","",_penmei1_month_day!U19)</f>
        <v/>
      </c>
      <c r="AE24" s="101" t="str">
        <f>IF(_penmei1_month_day!V19="","",_penmei1_month_day!V19)</f>
        <v/>
      </c>
      <c r="AF24" s="101" t="str">
        <f>IF(_penmei1_month_day!W19="","",_penmei1_month_day!W19)</f>
        <v/>
      </c>
      <c r="AG24" s="101" t="str">
        <f>IF(_penmei1_month_day!X19="","",_penmei1_month_day!X19)</f>
        <v/>
      </c>
      <c r="AH24" s="101" t="str">
        <f>IF(_penmei1_month_day!Y19="","",_penmei1_month_day!Y19)</f>
        <v/>
      </c>
      <c r="AI24" s="103" t="str">
        <f>IF(_penmei1_month_day!Z19="","",_penmei1_month_day!Z19)</f>
        <v/>
      </c>
      <c r="AJ24" s="103" t="str">
        <f>IF(_penmei1_month_day!AA19="","",_penmei1_month_day!AA19)</f>
        <v/>
      </c>
      <c r="AK24" s="101" t="str">
        <f>IF(_penmei1_month_day!AB19="","",_penmei1_month_day!AB19)</f>
        <v/>
      </c>
      <c r="AL24" s="104"/>
      <c r="AM24" s="104"/>
    </row>
    <row r="25">
      <c r="A25" s="95">
        <f ca="1">IF(HOUR(I25)=0,A24+1,A24)</f>
        <v>43556</v>
      </c>
      <c r="B25" s="96">
        <f ca="1">A25</f>
        <v>43556</v>
      </c>
      <c r="C25" s="97" t="str">
        <f>IF(AND(G25&lt;16,G25&gt;=8),"白",IF(AND(G25&lt;8,G25&gt;=0),"夜",IF(G25&gt;=16,"中")))</f>
        <v>中</v>
      </c>
      <c r="D25" s="97">
        <f ca="1">DAY(A25)</f>
        <v>1</v>
      </c>
      <c r="E25" s="97">
        <f>E24</f>
        <v>2</v>
      </c>
      <c r="F25" s="98" t="str">
        <f>IF(AND(E25=1),"甲班",IF(AND(E25=2),"乙班",IF(AND(E25=3),"丙班",IF(AND(E25=4),"丁班",))))</f>
        <v>乙班</v>
      </c>
      <c r="G25" s="97">
        <f>IF(I25=0,0,HOUR(I25-0))</f>
        <v>18</v>
      </c>
      <c r="H25" s="99">
        <f>H24</f>
        <v>0.041666666666666699</v>
      </c>
      <c r="I25" s="100">
        <f>IF(HOUR(I24)=0,H25,I24+H25)</f>
        <v>0.750000000000001</v>
      </c>
      <c r="J25" s="101" t="str">
        <f>IF(_penmei1_month_day!A20="","",_penmei1_month_day!A20)</f>
        <v/>
      </c>
      <c r="K25" s="101" t="str">
        <f>IF(_penmei1_month_day!B20="","",_penmei1_month_day!B20)</f>
        <v/>
      </c>
      <c r="L25" s="101" t="str">
        <f>IF(_penmei1_month_day!C20="","",_penmei1_month_day!C20)</f>
        <v/>
      </c>
      <c r="M25" s="101" t="str">
        <f>IF(_penmei1_month_day!D20="","",_penmei1_month_day!D20)</f>
        <v/>
      </c>
      <c r="N25" s="101" t="str">
        <f>IF(_penmei1_month_day!E20="","",_penmei1_month_day!E20)</f>
        <v/>
      </c>
      <c r="O25" s="101" t="str">
        <f>IF(_penmei1_month_day!F20="","",_penmei1_month_day!F20)</f>
        <v/>
      </c>
      <c r="P25" s="101" t="str">
        <f>IF(_penmei1_month_day!G20="","",_penmei1_month_day!G20)</f>
        <v/>
      </c>
      <c r="Q25" s="101" t="str">
        <f>IF(_penmei1_month_day!H20="","",_penmei1_month_day!H20)</f>
        <v/>
      </c>
      <c r="R25" s="101" t="str">
        <f>IF(_penmei1_month_day!I20="","",_penmei1_month_day!I20)</f>
        <v/>
      </c>
      <c r="S25" s="102" t="str">
        <f>IF(_penmei1_month_day!J20="","",_penmei1_month_day!J20)</f>
        <v/>
      </c>
      <c r="T25" s="103" t="str">
        <f>IF(_penmei1_month_day!K20="","",_penmei1_month_day!K20)</f>
        <v/>
      </c>
      <c r="U25" s="102" t="str">
        <f>IF(_penmei1_month_day!L20="","",_penmei1_month_day!L20)</f>
        <v/>
      </c>
      <c r="V25" s="102" t="str">
        <f>IF(_penmei1_month_day!M20="","",_penmei1_month_day!M20)</f>
        <v/>
      </c>
      <c r="W25" s="102" t="str">
        <f>IF(_penmei1_month_day!N20="","",_penmei1_month_day!N20)</f>
        <v/>
      </c>
      <c r="X25" s="101" t="str">
        <f>IF(_penmei1_month_day!O20="","",_penmei1_month_day!O20)</f>
        <v/>
      </c>
      <c r="Y25" s="103" t="str">
        <f>IF(_penmei1_month_day!P20="","",_penmei1_month_day!P20)</f>
        <v/>
      </c>
      <c r="Z25" s="103" t="str">
        <f>IF(_penmei1_month_day!Q20="","",_penmei1_month_day!Q20)</f>
        <v/>
      </c>
      <c r="AA25" s="101" t="str">
        <f>IF(_penmei1_month_day!R20="","",_penmei1_month_day!R20)</f>
        <v/>
      </c>
      <c r="AB25" s="101" t="str">
        <f>IF(_penmei1_month_day!S20="","",_penmei1_month_day!S20)</f>
        <v/>
      </c>
      <c r="AC25" s="101" t="str">
        <f>IF(_penmei1_month_day!T20="","",_penmei1_month_day!T20)</f>
        <v/>
      </c>
      <c r="AD25" s="101" t="str">
        <f>IF(_penmei1_month_day!U20="","",_penmei1_month_day!U20)</f>
        <v/>
      </c>
      <c r="AE25" s="101" t="str">
        <f>IF(_penmei1_month_day!V20="","",_penmei1_month_day!V20)</f>
        <v/>
      </c>
      <c r="AF25" s="101" t="str">
        <f>IF(_penmei1_month_day!W20="","",_penmei1_month_day!W20)</f>
        <v/>
      </c>
      <c r="AG25" s="101" t="str">
        <f>IF(_penmei1_month_day!X20="","",_penmei1_month_day!X20)</f>
        <v/>
      </c>
      <c r="AH25" s="101" t="str">
        <f>IF(_penmei1_month_day!Y20="","",_penmei1_month_day!Y20)</f>
        <v/>
      </c>
      <c r="AI25" s="103" t="str">
        <f>IF(_penmei1_month_day!Z20="","",_penmei1_month_day!Z20)</f>
        <v/>
      </c>
      <c r="AJ25" s="103" t="str">
        <f>IF(_penmei1_month_day!AA20="","",_penmei1_month_day!AA20)</f>
        <v/>
      </c>
      <c r="AK25" s="101" t="str">
        <f>IF(_penmei1_month_day!AB20="","",_penmei1_month_day!AB20)</f>
        <v/>
      </c>
      <c r="AL25" s="104"/>
      <c r="AM25" s="104"/>
    </row>
    <row r="26">
      <c r="A26" s="95">
        <f ca="1">IF(HOUR(I26)=0,A25+1,A25)</f>
        <v>43556</v>
      </c>
      <c r="B26" s="96">
        <f ca="1">A26</f>
        <v>43556</v>
      </c>
      <c r="C26" s="97" t="str">
        <f>IF(AND(G26&lt;16,G26&gt;=8),"白",IF(AND(G26&lt;8,G26&gt;=0),"夜",IF(G26&gt;=16,"中")))</f>
        <v>中</v>
      </c>
      <c r="D26" s="97">
        <f ca="1">DAY(A26)</f>
        <v>1</v>
      </c>
      <c r="E26" s="97">
        <f>E25</f>
        <v>2</v>
      </c>
      <c r="F26" s="98" t="str">
        <f>IF(AND(E26=1),"甲班",IF(AND(E26=2),"乙班",IF(AND(E26=3),"丙班",IF(AND(E26=4),"丁班",))))</f>
        <v>乙班</v>
      </c>
      <c r="G26" s="97">
        <f>IF(I26=0,0,HOUR(I26-0))</f>
        <v>19</v>
      </c>
      <c r="H26" s="99">
        <f>H25</f>
        <v>0.041666666666666699</v>
      </c>
      <c r="I26" s="100">
        <f>IF(HOUR(I25)=0,H26,I25+H26)</f>
        <v>0.79166666666666796</v>
      </c>
      <c r="J26" s="101" t="str">
        <f>IF(_penmei1_month_day!A21="","",_penmei1_month_day!A21)</f>
        <v/>
      </c>
      <c r="K26" s="101" t="str">
        <f>IF(_penmei1_month_day!B21="","",_penmei1_month_day!B21)</f>
        <v/>
      </c>
      <c r="L26" s="101" t="str">
        <f>IF(_penmei1_month_day!C21="","",_penmei1_month_day!C21)</f>
        <v/>
      </c>
      <c r="M26" s="101" t="str">
        <f>IF(_penmei1_month_day!D21="","",_penmei1_month_day!D21)</f>
        <v/>
      </c>
      <c r="N26" s="101" t="str">
        <f>IF(_penmei1_month_day!E21="","",_penmei1_month_day!E21)</f>
        <v/>
      </c>
      <c r="O26" s="101" t="str">
        <f>IF(_penmei1_month_day!F21="","",_penmei1_month_day!F21)</f>
        <v/>
      </c>
      <c r="P26" s="101" t="str">
        <f>IF(_penmei1_month_day!G21="","",_penmei1_month_day!G21)</f>
        <v/>
      </c>
      <c r="Q26" s="101" t="str">
        <f>IF(_penmei1_month_day!H21="","",_penmei1_month_day!H21)</f>
        <v/>
      </c>
      <c r="R26" s="101" t="str">
        <f>IF(_penmei1_month_day!I21="","",_penmei1_month_day!I21)</f>
        <v/>
      </c>
      <c r="S26" s="102" t="str">
        <f>IF(_penmei1_month_day!J21="","",_penmei1_month_day!J21)</f>
        <v/>
      </c>
      <c r="T26" s="103" t="str">
        <f>IF(_penmei1_month_day!K21="","",_penmei1_month_day!K21)</f>
        <v/>
      </c>
      <c r="U26" s="102" t="str">
        <f>IF(_penmei1_month_day!L21="","",_penmei1_month_day!L21)</f>
        <v/>
      </c>
      <c r="V26" s="102" t="str">
        <f>IF(_penmei1_month_day!M21="","",_penmei1_month_day!M21)</f>
        <v/>
      </c>
      <c r="W26" s="102" t="str">
        <f>IF(_penmei1_month_day!N21="","",_penmei1_month_day!N21)</f>
        <v/>
      </c>
      <c r="X26" s="101" t="str">
        <f>IF(_penmei1_month_day!O21="","",_penmei1_month_day!O21)</f>
        <v/>
      </c>
      <c r="Y26" s="103" t="str">
        <f>IF(_penmei1_month_day!P21="","",_penmei1_month_day!P21)</f>
        <v/>
      </c>
      <c r="Z26" s="103" t="str">
        <f>IF(_penmei1_month_day!Q21="","",_penmei1_month_day!Q21)</f>
        <v/>
      </c>
      <c r="AA26" s="101" t="str">
        <f>IF(_penmei1_month_day!R21="","",_penmei1_month_day!R21)</f>
        <v/>
      </c>
      <c r="AB26" s="101" t="str">
        <f>IF(_penmei1_month_day!S21="","",_penmei1_month_day!S21)</f>
        <v/>
      </c>
      <c r="AC26" s="101" t="str">
        <f>IF(_penmei1_month_day!T21="","",_penmei1_month_day!T21)</f>
        <v/>
      </c>
      <c r="AD26" s="101" t="str">
        <f>IF(_penmei1_month_day!U21="","",_penmei1_month_day!U21)</f>
        <v/>
      </c>
      <c r="AE26" s="101" t="str">
        <f>IF(_penmei1_month_day!V21="","",_penmei1_month_day!V21)</f>
        <v/>
      </c>
      <c r="AF26" s="101" t="str">
        <f>IF(_penmei1_month_day!W21="","",_penmei1_month_day!W21)</f>
        <v/>
      </c>
      <c r="AG26" s="101" t="str">
        <f>IF(_penmei1_month_day!X21="","",_penmei1_month_day!X21)</f>
        <v/>
      </c>
      <c r="AH26" s="101" t="str">
        <f>IF(_penmei1_month_day!Y21="","",_penmei1_month_day!Y21)</f>
        <v/>
      </c>
      <c r="AI26" s="103" t="str">
        <f>IF(_penmei1_month_day!Z21="","",_penmei1_month_day!Z21)</f>
        <v/>
      </c>
      <c r="AJ26" s="103" t="str">
        <f>IF(_penmei1_month_day!AA21="","",_penmei1_month_day!AA21)</f>
        <v/>
      </c>
      <c r="AK26" s="101" t="str">
        <f>IF(_penmei1_month_day!AB21="","",_penmei1_month_day!AB21)</f>
        <v/>
      </c>
      <c r="AL26" s="104"/>
      <c r="AM26" s="104"/>
    </row>
    <row r="27">
      <c r="A27" s="95">
        <f ca="1">IF(HOUR(I27)=0,A26+1,A26)</f>
        <v>43556</v>
      </c>
      <c r="B27" s="96">
        <f ca="1">A27</f>
        <v>43556</v>
      </c>
      <c r="C27" s="97" t="str">
        <f>IF(AND(G27&lt;16,G27&gt;=8),"白",IF(AND(G27&lt;8,G27&gt;=0),"夜",IF(G27&gt;=16,"中")))</f>
        <v>中</v>
      </c>
      <c r="D27" s="97">
        <f ca="1">DAY(A27)</f>
        <v>1</v>
      </c>
      <c r="E27" s="97">
        <f>E26</f>
        <v>2</v>
      </c>
      <c r="F27" s="98" t="str">
        <f>IF(AND(E27=1),"甲班",IF(AND(E27=2),"乙班",IF(AND(E27=3),"丙班",IF(AND(E27=4),"丁班",))))</f>
        <v>乙班</v>
      </c>
      <c r="G27" s="97">
        <f>IF(I27=0,0,HOUR(I27-0))</f>
        <v>20</v>
      </c>
      <c r="H27" s="99">
        <f>H26</f>
        <v>0.041666666666666699</v>
      </c>
      <c r="I27" s="100">
        <f>IF(HOUR(I26)=0,H27,I26+H27)</f>
        <v>0.83333333333333404</v>
      </c>
      <c r="J27" s="101" t="str">
        <f>IF(_penmei1_month_day!A22="","",_penmei1_month_day!A22)</f>
        <v/>
      </c>
      <c r="K27" s="101" t="str">
        <f>IF(_penmei1_month_day!B22="","",_penmei1_month_day!B22)</f>
        <v/>
      </c>
      <c r="L27" s="101" t="str">
        <f>IF(_penmei1_month_day!C22="","",_penmei1_month_day!C22)</f>
        <v/>
      </c>
      <c r="M27" s="101" t="str">
        <f>IF(_penmei1_month_day!D22="","",_penmei1_month_day!D22)</f>
        <v/>
      </c>
      <c r="N27" s="101" t="str">
        <f>IF(_penmei1_month_day!E22="","",_penmei1_month_day!E22)</f>
        <v/>
      </c>
      <c r="O27" s="101" t="str">
        <f>IF(_penmei1_month_day!F22="","",_penmei1_month_day!F22)</f>
        <v/>
      </c>
      <c r="P27" s="101" t="str">
        <f>IF(_penmei1_month_day!G22="","",_penmei1_month_day!G22)</f>
        <v/>
      </c>
      <c r="Q27" s="101" t="str">
        <f>IF(_penmei1_month_day!H22="","",_penmei1_month_day!H22)</f>
        <v/>
      </c>
      <c r="R27" s="101" t="str">
        <f>IF(_penmei1_month_day!I22="","",_penmei1_month_day!I22)</f>
        <v/>
      </c>
      <c r="S27" s="102" t="str">
        <f>IF(_penmei1_month_day!J22="","",_penmei1_month_day!J22)</f>
        <v/>
      </c>
      <c r="T27" s="103" t="str">
        <f>IF(_penmei1_month_day!K22="","",_penmei1_month_day!K22)</f>
        <v/>
      </c>
      <c r="U27" s="102" t="str">
        <f>IF(_penmei1_month_day!L22="","",_penmei1_month_day!L22)</f>
        <v/>
      </c>
      <c r="V27" s="102" t="str">
        <f>IF(_penmei1_month_day!M22="","",_penmei1_month_day!M22)</f>
        <v/>
      </c>
      <c r="W27" s="102" t="str">
        <f>IF(_penmei1_month_day!N22="","",_penmei1_month_day!N22)</f>
        <v/>
      </c>
      <c r="X27" s="101" t="str">
        <f>IF(_penmei1_month_day!O22="","",_penmei1_month_day!O22)</f>
        <v/>
      </c>
      <c r="Y27" s="103" t="str">
        <f>IF(_penmei1_month_day!P22="","",_penmei1_month_day!P22)</f>
        <v/>
      </c>
      <c r="Z27" s="103" t="str">
        <f>IF(_penmei1_month_day!Q22="","",_penmei1_month_day!Q22)</f>
        <v/>
      </c>
      <c r="AA27" s="101" t="str">
        <f>IF(_penmei1_month_day!R22="","",_penmei1_month_day!R22)</f>
        <v/>
      </c>
      <c r="AB27" s="101" t="str">
        <f>IF(_penmei1_month_day!S22="","",_penmei1_month_day!S22)</f>
        <v/>
      </c>
      <c r="AC27" s="101" t="str">
        <f>IF(_penmei1_month_day!T22="","",_penmei1_month_day!T22)</f>
        <v/>
      </c>
      <c r="AD27" s="101" t="str">
        <f>IF(_penmei1_month_day!U22="","",_penmei1_month_day!U22)</f>
        <v/>
      </c>
      <c r="AE27" s="101" t="str">
        <f>IF(_penmei1_month_day!V22="","",_penmei1_month_day!V22)</f>
        <v/>
      </c>
      <c r="AF27" s="101" t="str">
        <f>IF(_penmei1_month_day!W22="","",_penmei1_month_day!W22)</f>
        <v/>
      </c>
      <c r="AG27" s="101" t="str">
        <f>IF(_penmei1_month_day!X22="","",_penmei1_month_day!X22)</f>
        <v/>
      </c>
      <c r="AH27" s="101" t="str">
        <f>IF(_penmei1_month_day!Y22="","",_penmei1_month_day!Y22)</f>
        <v/>
      </c>
      <c r="AI27" s="103" t="str">
        <f>IF(_penmei1_month_day!Z22="","",_penmei1_month_day!Z22)</f>
        <v/>
      </c>
      <c r="AJ27" s="103" t="str">
        <f>IF(_penmei1_month_day!AA22="","",_penmei1_month_day!AA22)</f>
        <v/>
      </c>
      <c r="AK27" s="101" t="str">
        <f>IF(_penmei1_month_day!AB22="","",_penmei1_month_day!AB22)</f>
        <v/>
      </c>
      <c r="AL27" s="104"/>
      <c r="AM27" s="104"/>
    </row>
    <row r="28">
      <c r="A28" s="95">
        <f ca="1">IF(HOUR(I28)=0,A27+1,A27)</f>
        <v>43556</v>
      </c>
      <c r="B28" s="96">
        <f ca="1">A28</f>
        <v>43556</v>
      </c>
      <c r="C28" s="97" t="str">
        <f>IF(AND(G28&lt;16,G28&gt;=8),"白",IF(AND(G28&lt;8,G28&gt;=0),"夜",IF(G28&gt;=16,"中")))</f>
        <v>中</v>
      </c>
      <c r="D28" s="97">
        <f ca="1">DAY(A28)</f>
        <v>1</v>
      </c>
      <c r="E28" s="97">
        <f>E27</f>
        <v>2</v>
      </c>
      <c r="F28" s="98" t="str">
        <f>IF(AND(E28=1),"甲班",IF(AND(E28=2),"乙班",IF(AND(E28=3),"丙班",IF(AND(E28=4),"丁班",))))</f>
        <v>乙班</v>
      </c>
      <c r="G28" s="97">
        <f>IF(I28=0,0,HOUR(I28-0))</f>
        <v>21</v>
      </c>
      <c r="H28" s="99">
        <f>H27</f>
        <v>0.041666666666666699</v>
      </c>
      <c r="I28" s="100">
        <f>IF(HOUR(I27)=0,H28,I27+H28)</f>
        <v>0.875000000000001</v>
      </c>
      <c r="J28" s="101" t="str">
        <f>IF(_penmei1_month_day!A23="","",_penmei1_month_day!A23)</f>
        <v/>
      </c>
      <c r="K28" s="101" t="str">
        <f>IF(_penmei1_month_day!B23="","",_penmei1_month_day!B23)</f>
        <v/>
      </c>
      <c r="L28" s="101" t="str">
        <f>IF(_penmei1_month_day!C23="","",_penmei1_month_day!C23)</f>
        <v/>
      </c>
      <c r="M28" s="101" t="str">
        <f>IF(_penmei1_month_day!D23="","",_penmei1_month_day!D23)</f>
        <v/>
      </c>
      <c r="N28" s="101" t="str">
        <f>IF(_penmei1_month_day!E23="","",_penmei1_month_day!E23)</f>
        <v/>
      </c>
      <c r="O28" s="101" t="str">
        <f>IF(_penmei1_month_day!F23="","",_penmei1_month_day!F23)</f>
        <v/>
      </c>
      <c r="P28" s="101" t="str">
        <f>IF(_penmei1_month_day!G23="","",_penmei1_month_day!G23)</f>
        <v/>
      </c>
      <c r="Q28" s="101" t="str">
        <f>IF(_penmei1_month_day!H23="","",_penmei1_month_day!H23)</f>
        <v/>
      </c>
      <c r="R28" s="101" t="str">
        <f>IF(_penmei1_month_day!I23="","",_penmei1_month_day!I23)</f>
        <v/>
      </c>
      <c r="S28" s="102" t="str">
        <f>IF(_penmei1_month_day!J23="","",_penmei1_month_day!J23)</f>
        <v/>
      </c>
      <c r="T28" s="103" t="str">
        <f>IF(_penmei1_month_day!K23="","",_penmei1_month_day!K23)</f>
        <v/>
      </c>
      <c r="U28" s="102" t="str">
        <f>IF(_penmei1_month_day!L23="","",_penmei1_month_day!L23)</f>
        <v/>
      </c>
      <c r="V28" s="102" t="str">
        <f>IF(_penmei1_month_day!M23="","",_penmei1_month_day!M23)</f>
        <v/>
      </c>
      <c r="W28" s="102" t="str">
        <f>IF(_penmei1_month_day!N23="","",_penmei1_month_day!N23)</f>
        <v/>
      </c>
      <c r="X28" s="101" t="str">
        <f>IF(_penmei1_month_day!O23="","",_penmei1_month_day!O23)</f>
        <v/>
      </c>
      <c r="Y28" s="103" t="str">
        <f>IF(_penmei1_month_day!P23="","",_penmei1_month_day!P23)</f>
        <v/>
      </c>
      <c r="Z28" s="103" t="str">
        <f>IF(_penmei1_month_day!Q23="","",_penmei1_month_day!Q23)</f>
        <v/>
      </c>
      <c r="AA28" s="101" t="str">
        <f>IF(_penmei1_month_day!R23="","",_penmei1_month_day!R23)</f>
        <v/>
      </c>
      <c r="AB28" s="101" t="str">
        <f>IF(_penmei1_month_day!S23="","",_penmei1_month_day!S23)</f>
        <v/>
      </c>
      <c r="AC28" s="101" t="str">
        <f>IF(_penmei1_month_day!T23="","",_penmei1_month_day!T23)</f>
        <v/>
      </c>
      <c r="AD28" s="101" t="str">
        <f>IF(_penmei1_month_day!U23="","",_penmei1_month_day!U23)</f>
        <v/>
      </c>
      <c r="AE28" s="101" t="str">
        <f>IF(_penmei1_month_day!V23="","",_penmei1_month_day!V23)</f>
        <v/>
      </c>
      <c r="AF28" s="101" t="str">
        <f>IF(_penmei1_month_day!W23="","",_penmei1_month_day!W23)</f>
        <v/>
      </c>
      <c r="AG28" s="101" t="str">
        <f>IF(_penmei1_month_day!X23="","",_penmei1_month_day!X23)</f>
        <v/>
      </c>
      <c r="AH28" s="101" t="str">
        <f>IF(_penmei1_month_day!Y23="","",_penmei1_month_day!Y23)</f>
        <v/>
      </c>
      <c r="AI28" s="103" t="str">
        <f>IF(_penmei1_month_day!Z23="","",_penmei1_month_day!Z23)</f>
        <v/>
      </c>
      <c r="AJ28" s="103" t="str">
        <f>IF(_penmei1_month_day!AA23="","",_penmei1_month_day!AA23)</f>
        <v/>
      </c>
      <c r="AK28" s="101" t="str">
        <f>IF(_penmei1_month_day!AB23="","",_penmei1_month_day!AB23)</f>
        <v/>
      </c>
      <c r="AL28" s="104"/>
      <c r="AM28" s="104"/>
    </row>
    <row r="29">
      <c r="A29" s="95">
        <f ca="1">IF(HOUR(I29)=0,A28+1,A28)</f>
        <v>43556</v>
      </c>
      <c r="B29" s="96">
        <f ca="1">A29</f>
        <v>43556</v>
      </c>
      <c r="C29" s="97" t="str">
        <f>IF(AND(G29&lt;16,G29&gt;=8),"白",IF(AND(G29&lt;8,G29&gt;=0),"夜",IF(G29&gt;=16,"中")))</f>
        <v>中</v>
      </c>
      <c r="D29" s="97">
        <f ca="1">DAY(A29)</f>
        <v>1</v>
      </c>
      <c r="E29" s="97">
        <f>E28</f>
        <v>2</v>
      </c>
      <c r="F29" s="98" t="str">
        <f>IF(AND(E29=1),"甲班",IF(AND(E29=2),"乙班",IF(AND(E29=3),"丙班",IF(AND(E29=4),"丁班",))))</f>
        <v>乙班</v>
      </c>
      <c r="G29" s="97">
        <f>IF(I29=0,0,HOUR(I29-0))</f>
        <v>22</v>
      </c>
      <c r="H29" s="99">
        <f>H28</f>
        <v>0.041666666666666699</v>
      </c>
      <c r="I29" s="100">
        <f>IF(HOUR(I28)=0,H29,I28+H29)</f>
        <v>0.91666666666666796</v>
      </c>
      <c r="J29" s="101" t="str">
        <f>IF(_penmei1_month_day!A24="","",_penmei1_month_day!A24)</f>
        <v/>
      </c>
      <c r="K29" s="101" t="str">
        <f>IF(_penmei1_month_day!B24="","",_penmei1_month_day!B24)</f>
        <v/>
      </c>
      <c r="L29" s="101" t="str">
        <f>IF(_penmei1_month_day!C24="","",_penmei1_month_day!C24)</f>
        <v/>
      </c>
      <c r="M29" s="101" t="str">
        <f>IF(_penmei1_month_day!D24="","",_penmei1_month_day!D24)</f>
        <v/>
      </c>
      <c r="N29" s="101" t="str">
        <f>IF(_penmei1_month_day!E24="","",_penmei1_month_day!E24)</f>
        <v/>
      </c>
      <c r="O29" s="101" t="str">
        <f>IF(_penmei1_month_day!F24="","",_penmei1_month_day!F24)</f>
        <v/>
      </c>
      <c r="P29" s="101" t="str">
        <f>IF(_penmei1_month_day!G24="","",_penmei1_month_day!G24)</f>
        <v/>
      </c>
      <c r="Q29" s="101" t="str">
        <f>IF(_penmei1_month_day!H24="","",_penmei1_month_day!H24)</f>
        <v/>
      </c>
      <c r="R29" s="101" t="str">
        <f>IF(_penmei1_month_day!I24="","",_penmei1_month_day!I24)</f>
        <v/>
      </c>
      <c r="S29" s="102" t="str">
        <f>IF(_penmei1_month_day!J24="","",_penmei1_month_day!J24)</f>
        <v/>
      </c>
      <c r="T29" s="103" t="str">
        <f>IF(_penmei1_month_day!K24="","",_penmei1_month_day!K24)</f>
        <v/>
      </c>
      <c r="U29" s="102" t="str">
        <f>IF(_penmei1_month_day!L24="","",_penmei1_month_day!L24)</f>
        <v/>
      </c>
      <c r="V29" s="102" t="str">
        <f>IF(_penmei1_month_day!M24="","",_penmei1_month_day!M24)</f>
        <v/>
      </c>
      <c r="W29" s="102" t="str">
        <f>IF(_penmei1_month_day!N24="","",_penmei1_month_day!N24)</f>
        <v/>
      </c>
      <c r="X29" s="101" t="str">
        <f>IF(_penmei1_month_day!O24="","",_penmei1_month_day!O24)</f>
        <v/>
      </c>
      <c r="Y29" s="103" t="str">
        <f>IF(_penmei1_month_day!P24="","",_penmei1_month_day!P24)</f>
        <v/>
      </c>
      <c r="Z29" s="103" t="str">
        <f>IF(_penmei1_month_day!Q24="","",_penmei1_month_day!Q24)</f>
        <v/>
      </c>
      <c r="AA29" s="101" t="str">
        <f>IF(_penmei1_month_day!R24="","",_penmei1_month_day!R24)</f>
        <v/>
      </c>
      <c r="AB29" s="101" t="str">
        <f>IF(_penmei1_month_day!S24="","",_penmei1_month_day!S24)</f>
        <v/>
      </c>
      <c r="AC29" s="101" t="str">
        <f>IF(_penmei1_month_day!T24="","",_penmei1_month_day!T24)</f>
        <v/>
      </c>
      <c r="AD29" s="101" t="str">
        <f>IF(_penmei1_month_day!U24="","",_penmei1_month_day!U24)</f>
        <v/>
      </c>
      <c r="AE29" s="101" t="str">
        <f>IF(_penmei1_month_day!V24="","",_penmei1_month_day!V24)</f>
        <v/>
      </c>
      <c r="AF29" s="101" t="str">
        <f>IF(_penmei1_month_day!W24="","",_penmei1_month_day!W24)</f>
        <v/>
      </c>
      <c r="AG29" s="101" t="str">
        <f>IF(_penmei1_month_day!X24="","",_penmei1_month_day!X24)</f>
        <v/>
      </c>
      <c r="AH29" s="101" t="str">
        <f>IF(_penmei1_month_day!Y24="","",_penmei1_month_day!Y24)</f>
        <v/>
      </c>
      <c r="AI29" s="103" t="str">
        <f>IF(_penmei1_month_day!Z24="","",_penmei1_month_day!Z24)</f>
        <v/>
      </c>
      <c r="AJ29" s="103" t="str">
        <f>IF(_penmei1_month_day!AA24="","",_penmei1_month_day!AA24)</f>
        <v/>
      </c>
      <c r="AK29" s="101" t="str">
        <f>IF(_penmei1_month_day!AB24="","",_penmei1_month_day!AB24)</f>
        <v/>
      </c>
      <c r="AL29" s="104"/>
      <c r="AM29" s="104"/>
    </row>
    <row ht="15" r="30">
      <c r="A30" s="105">
        <f ca="1">IF(HOUR(I30)=0,A29+1,A29)</f>
        <v>43556</v>
      </c>
      <c r="B30" s="106">
        <f ca="1">A30</f>
        <v>43556</v>
      </c>
      <c r="C30" s="107" t="str">
        <f>IF(AND(G30&lt;16,G30&gt;=8),"白",IF(AND(G30&lt;8,G30&gt;=0),"夜",IF(G30&gt;=16,"中")))</f>
        <v>中</v>
      </c>
      <c r="D30" s="107">
        <f ca="1">DAY(A30)</f>
        <v>1</v>
      </c>
      <c r="E30" s="107">
        <f>E29</f>
        <v>2</v>
      </c>
      <c r="F30" s="108" t="str">
        <f>IF(AND(E30=1),"甲班",IF(AND(E30=2),"乙班",IF(AND(E30=3),"丙班",IF(AND(E30=4),"丁班",))))</f>
        <v>乙班</v>
      </c>
      <c r="G30" s="107">
        <f>IF(I30=0,0,HOUR(I30-0))</f>
        <v>23</v>
      </c>
      <c r="H30" s="109">
        <f>H29</f>
        <v>0.041666666666666699</v>
      </c>
      <c r="I30" s="110">
        <f>IF(HOUR(I29)=0,H30,I29+H30)</f>
        <v>0.95833333333333404</v>
      </c>
      <c r="J30" s="111" t="str">
        <f>IF(_penmei1_month_day!A25="","",_penmei1_month_day!A25)</f>
        <v/>
      </c>
      <c r="K30" s="111" t="str">
        <f>IF(_penmei1_month_day!B25="","",_penmei1_month_day!B25)</f>
        <v/>
      </c>
      <c r="L30" s="111" t="str">
        <f>IF(_penmei1_month_day!C25="","",_penmei1_month_day!C25)</f>
        <v/>
      </c>
      <c r="M30" s="111" t="str">
        <f>IF(_penmei1_month_day!D25="","",_penmei1_month_day!D25)</f>
        <v/>
      </c>
      <c r="N30" s="111" t="str">
        <f>IF(_penmei1_month_day!E25="","",_penmei1_month_day!E25)</f>
        <v/>
      </c>
      <c r="O30" s="111" t="str">
        <f>IF(_penmei1_month_day!F25="","",_penmei1_month_day!F25)</f>
        <v/>
      </c>
      <c r="P30" s="111" t="str">
        <f>IF(_penmei1_month_day!G25="","",_penmei1_month_day!G25)</f>
        <v/>
      </c>
      <c r="Q30" s="111" t="str">
        <f>IF(_penmei1_month_day!H25="","",_penmei1_month_day!H25)</f>
        <v/>
      </c>
      <c r="R30" s="111" t="str">
        <f>IF(_penmei1_month_day!I25="","",_penmei1_month_day!I25)</f>
        <v/>
      </c>
      <c r="S30" s="112" t="str">
        <f>IF(_penmei1_month_day!J25="","",_penmei1_month_day!J25)</f>
        <v/>
      </c>
      <c r="T30" s="113" t="str">
        <f>IF(_penmei1_month_day!K25="","",_penmei1_month_day!K25)</f>
        <v/>
      </c>
      <c r="U30" s="112" t="str">
        <f>IF(_penmei1_month_day!L25="","",_penmei1_month_day!L25)</f>
        <v/>
      </c>
      <c r="V30" s="112" t="str">
        <f>IF(_penmei1_month_day!M25="","",_penmei1_month_day!M25)</f>
        <v/>
      </c>
      <c r="W30" s="112" t="str">
        <f>IF(_penmei1_month_day!N25="","",_penmei1_month_day!N25)</f>
        <v/>
      </c>
      <c r="X30" s="111" t="str">
        <f>IF(_penmei1_month_day!O25="","",_penmei1_month_day!O25)</f>
        <v/>
      </c>
      <c r="Y30" s="113" t="str">
        <f>IF(_penmei1_month_day!P25="","",_penmei1_month_day!P25)</f>
        <v/>
      </c>
      <c r="Z30" s="113" t="str">
        <f>IF(_penmei1_month_day!Q25="","",_penmei1_month_day!Q25)</f>
        <v/>
      </c>
      <c r="AA30" s="111" t="str">
        <f>IF(_penmei1_month_day!R25="","",_penmei1_month_day!R25)</f>
        <v/>
      </c>
      <c r="AB30" s="111" t="str">
        <f>IF(_penmei1_month_day!S25="","",_penmei1_month_day!S25)</f>
        <v/>
      </c>
      <c r="AC30" s="111" t="str">
        <f>IF(_penmei1_month_day!T25="","",_penmei1_month_day!T25)</f>
        <v/>
      </c>
      <c r="AD30" s="111" t="str">
        <f>IF(_penmei1_month_day!U25="","",_penmei1_month_day!U25)</f>
        <v/>
      </c>
      <c r="AE30" s="111" t="str">
        <f>IF(_penmei1_month_day!V25="","",_penmei1_month_day!V25)</f>
        <v/>
      </c>
      <c r="AF30" s="111" t="str">
        <f>IF(_penmei1_month_day!W25="","",_penmei1_month_day!W25)</f>
        <v/>
      </c>
      <c r="AG30" s="111" t="str">
        <f>IF(_penmei1_month_day!X25="","",_penmei1_month_day!X25)</f>
        <v/>
      </c>
      <c r="AH30" s="111" t="str">
        <f>IF(_penmei1_month_day!Y25="","",_penmei1_month_day!Y25)</f>
        <v/>
      </c>
      <c r="AI30" s="113" t="str">
        <f>IF(_penmei1_month_day!Z25="","",_penmei1_month_day!Z25)</f>
        <v/>
      </c>
      <c r="AJ30" s="113" t="str">
        <f>IF(_penmei1_month_day!AA25="","",_penmei1_month_day!AA25)</f>
        <v/>
      </c>
      <c r="AK30" s="111" t="str">
        <f>IF(_penmei1_month_day!AB25="","",_penmei1_month_day!AB25)</f>
        <v/>
      </c>
      <c r="AL30" s="114" t="s">
        <v>62</v>
      </c>
      <c r="AM30" s="115" t="s">
        <v>69</v>
      </c>
    </row>
    <row ht="15" r="31">
      <c r="A31" s="85">
        <f ca="1">IF(HOUR(I31)=0,A30+1,A30)</f>
        <v>43557</v>
      </c>
      <c r="B31" s="86">
        <f ca="1">A31</f>
        <v>43557</v>
      </c>
      <c r="C31" s="87" t="str">
        <f>IF(AND(G31&lt;16,G31&gt;=8),"白",IF(AND(G31&lt;8,G31&gt;=0),"夜",IF(G31&gt;=16,"中")))</f>
        <v>夜</v>
      </c>
      <c r="D31" s="87">
        <f ca="1">DAY(A31)</f>
        <v>2</v>
      </c>
      <c r="E31" s="87">
        <f>交班记录!F5</f>
        <v>4</v>
      </c>
      <c r="F31" s="88" t="str">
        <f>IF(AND(E31=1),"甲班",IF(AND(E31=2),"乙班",IF(AND(E31=3),"丙班",IF(AND(E31=4),"丁班",))))</f>
        <v>丁班</v>
      </c>
      <c r="G31" s="87">
        <f>IF(I31=0,0,HOUR(I31-0))</f>
        <v>0</v>
      </c>
      <c r="H31" s="89">
        <f>H30</f>
        <v>0.041666666666666699</v>
      </c>
      <c r="I31" s="90">
        <f>IF(HOUR(I30)=0,H31,I30+H31)</f>
        <v>1</v>
      </c>
      <c r="J31" s="91" t="str">
        <f>IF(_penmei1_month_day!A26="","",_penmei1_month_day!A26)</f>
        <v/>
      </c>
      <c r="K31" s="91" t="str">
        <f>IF(_penmei1_month_day!B26="","",_penmei1_month_day!B26)</f>
        <v/>
      </c>
      <c r="L31" s="91" t="str">
        <f>IF(_penmei1_month_day!C26="","",_penmei1_month_day!C26)</f>
        <v/>
      </c>
      <c r="M31" s="91" t="str">
        <f>IF(_penmei1_month_day!D26="","",_penmei1_month_day!D26)</f>
        <v/>
      </c>
      <c r="N31" s="91" t="str">
        <f>IF(_penmei1_month_day!E26="","",_penmei1_month_day!E26)</f>
        <v/>
      </c>
      <c r="O31" s="91" t="str">
        <f>IF(_penmei1_month_day!F26="","",_penmei1_month_day!F26)</f>
        <v/>
      </c>
      <c r="P31" s="91" t="str">
        <f>IF(_penmei1_month_day!G26="","",_penmei1_month_day!G26)</f>
        <v/>
      </c>
      <c r="Q31" s="91" t="str">
        <f>IF(_penmei1_month_day!H26="","",_penmei1_month_day!H26)</f>
        <v/>
      </c>
      <c r="R31" s="91" t="str">
        <f>IF(_penmei1_month_day!I26="","",_penmei1_month_day!I26)</f>
        <v/>
      </c>
      <c r="S31" s="92" t="str">
        <f>IF(_penmei1_month_day!J26="","",_penmei1_month_day!J26)</f>
        <v/>
      </c>
      <c r="T31" s="93" t="str">
        <f>IF(_penmei1_month_day!K26="","",_penmei1_month_day!K26)</f>
        <v/>
      </c>
      <c r="U31" s="92" t="str">
        <f>IF(_penmei1_month_day!L26="","",_penmei1_month_day!L26)</f>
        <v/>
      </c>
      <c r="V31" s="92" t="str">
        <f>IF(_penmei1_month_day!M26="","",_penmei1_month_day!M26)</f>
        <v/>
      </c>
      <c r="W31" s="92" t="str">
        <f>IF(_penmei1_month_day!N26="","",_penmei1_month_day!N26)</f>
        <v/>
      </c>
      <c r="X31" s="91" t="str">
        <f>IF(_penmei1_month_day!O26="","",_penmei1_month_day!O26)</f>
        <v/>
      </c>
      <c r="Y31" s="93" t="str">
        <f>IF(_penmei1_month_day!P26="","",_penmei1_month_day!P26)</f>
        <v/>
      </c>
      <c r="Z31" s="93" t="str">
        <f>IF(_penmei1_month_day!Q26="","",_penmei1_month_day!Q26)</f>
        <v/>
      </c>
      <c r="AA31" s="91" t="str">
        <f>IF(_penmei1_month_day!R26="","",_penmei1_month_day!R26)</f>
        <v/>
      </c>
      <c r="AB31" s="91" t="str">
        <f>IF(_penmei1_month_day!S26="","",_penmei1_month_day!S26)</f>
        <v/>
      </c>
      <c r="AC31" s="91" t="str">
        <f>IF(_penmei1_month_day!T26="","",_penmei1_month_day!T26)</f>
        <v/>
      </c>
      <c r="AD31" s="91" t="str">
        <f>IF(_penmei1_month_day!U26="","",_penmei1_month_day!U26)</f>
        <v/>
      </c>
      <c r="AE31" s="91" t="str">
        <f>IF(_penmei1_month_day!V26="","",_penmei1_month_day!V26)</f>
        <v/>
      </c>
      <c r="AF31" s="91" t="str">
        <f>IF(_penmei1_month_day!W26="","",_penmei1_month_day!W26)</f>
        <v/>
      </c>
      <c r="AG31" s="91" t="str">
        <f>IF(_penmei1_month_day!X26="","",_penmei1_month_day!X26)</f>
        <v/>
      </c>
      <c r="AH31" s="91" t="str">
        <f>IF(_penmei1_month_day!Y26="","",_penmei1_month_day!Y26)</f>
        <v/>
      </c>
      <c r="AI31" s="93" t="str">
        <f>IF(_penmei1_month_day!Z26="","",_penmei1_month_day!Z26)</f>
        <v/>
      </c>
      <c r="AJ31" s="93" t="str">
        <f>IF(_penmei1_month_day!AA26="","",_penmei1_month_day!AA26)</f>
        <v/>
      </c>
      <c r="AK31" s="91" t="str">
        <f>IF(_penmei1_month_day!AB26="","",_penmei1_month_day!AB26)</f>
        <v/>
      </c>
      <c r="AL31" s="94"/>
      <c r="AM31" s="94"/>
    </row>
    <row r="32">
      <c r="A32" s="95">
        <f ca="1">IF(HOUR(I32)=0,A31+1,A31)</f>
        <v>43557</v>
      </c>
      <c r="B32" s="96">
        <f ca="1">A32</f>
        <v>43557</v>
      </c>
      <c r="C32" s="97" t="str">
        <f>IF(AND(G32&lt;16,G32&gt;=8),"白",IF(AND(G32&lt;8,G32&gt;=0),"夜",IF(G32&gt;=16,"中")))</f>
        <v>夜</v>
      </c>
      <c r="D32" s="97">
        <f ca="1">DAY(A32)</f>
        <v>2</v>
      </c>
      <c r="E32" s="97">
        <f>E31</f>
        <v>4</v>
      </c>
      <c r="F32" s="98" t="str">
        <f>IF(AND(E32=1),"甲班",IF(AND(E32=2),"乙班",IF(AND(E32=3),"丙班",IF(AND(E32=4),"丁班",))))</f>
        <v>丁班</v>
      </c>
      <c r="G32" s="97">
        <f>IF(I32=0,0,HOUR(I32-0))</f>
        <v>1</v>
      </c>
      <c r="H32" s="99">
        <f>H31</f>
        <v>0.041666666666666699</v>
      </c>
      <c r="I32" s="100">
        <f>IF(HOUR(I31)=0,H32,I31+H32)</f>
        <v>0.041666666666666699</v>
      </c>
      <c r="J32" s="101" t="str">
        <f>IF(_penmei1_month_day!A27="","",_penmei1_month_day!A27)</f>
        <v/>
      </c>
      <c r="K32" s="101" t="str">
        <f>IF(_penmei1_month_day!B27="","",_penmei1_month_day!B27)</f>
        <v/>
      </c>
      <c r="L32" s="101" t="str">
        <f>IF(_penmei1_month_day!C27="","",_penmei1_month_day!C27)</f>
        <v/>
      </c>
      <c r="M32" s="101" t="str">
        <f>IF(_penmei1_month_day!D27="","",_penmei1_month_day!D27)</f>
        <v/>
      </c>
      <c r="N32" s="101" t="str">
        <f>IF(_penmei1_month_day!E27="","",_penmei1_month_day!E27)</f>
        <v/>
      </c>
      <c r="O32" s="101" t="str">
        <f>IF(_penmei1_month_day!F27="","",_penmei1_month_day!F27)</f>
        <v/>
      </c>
      <c r="P32" s="101" t="str">
        <f>IF(_penmei1_month_day!G27="","",_penmei1_month_day!G27)</f>
        <v/>
      </c>
      <c r="Q32" s="101" t="str">
        <f>IF(_penmei1_month_day!H27="","",_penmei1_month_day!H27)</f>
        <v/>
      </c>
      <c r="R32" s="101" t="str">
        <f>IF(_penmei1_month_day!I27="","",_penmei1_month_day!I27)</f>
        <v/>
      </c>
      <c r="S32" s="102" t="str">
        <f>IF(_penmei1_month_day!J27="","",_penmei1_month_day!J27)</f>
        <v/>
      </c>
      <c r="T32" s="103" t="str">
        <f>IF(_penmei1_month_day!K27="","",_penmei1_month_day!K27)</f>
        <v/>
      </c>
      <c r="U32" s="102" t="str">
        <f>IF(_penmei1_month_day!L27="","",_penmei1_month_day!L27)</f>
        <v/>
      </c>
      <c r="V32" s="102" t="str">
        <f>IF(_penmei1_month_day!M27="","",_penmei1_month_day!M27)</f>
        <v/>
      </c>
      <c r="W32" s="102" t="str">
        <f>IF(_penmei1_month_day!N27="","",_penmei1_month_day!N27)</f>
        <v/>
      </c>
      <c r="X32" s="101" t="str">
        <f>IF(_penmei1_month_day!O27="","",_penmei1_month_day!O27)</f>
        <v/>
      </c>
      <c r="Y32" s="103" t="str">
        <f>IF(_penmei1_month_day!P27="","",_penmei1_month_day!P27)</f>
        <v/>
      </c>
      <c r="Z32" s="103" t="str">
        <f>IF(_penmei1_month_day!Q27="","",_penmei1_month_day!Q27)</f>
        <v/>
      </c>
      <c r="AA32" s="101" t="str">
        <f>IF(_penmei1_month_day!R27="","",_penmei1_month_day!R27)</f>
        <v/>
      </c>
      <c r="AB32" s="101" t="str">
        <f>IF(_penmei1_month_day!S27="","",_penmei1_month_day!S27)</f>
        <v/>
      </c>
      <c r="AC32" s="101" t="str">
        <f>IF(_penmei1_month_day!T27="","",_penmei1_month_day!T27)</f>
        <v/>
      </c>
      <c r="AD32" s="101" t="str">
        <f>IF(_penmei1_month_day!U27="","",_penmei1_month_day!U27)</f>
        <v/>
      </c>
      <c r="AE32" s="101" t="str">
        <f>IF(_penmei1_month_day!V27="","",_penmei1_month_day!V27)</f>
        <v/>
      </c>
      <c r="AF32" s="101" t="str">
        <f>IF(_penmei1_month_day!W27="","",_penmei1_month_day!W27)</f>
        <v/>
      </c>
      <c r="AG32" s="101" t="str">
        <f>IF(_penmei1_month_day!X27="","",_penmei1_month_day!X27)</f>
        <v/>
      </c>
      <c r="AH32" s="101" t="str">
        <f>IF(_penmei1_month_day!Y27="","",_penmei1_month_day!Y27)</f>
        <v/>
      </c>
      <c r="AI32" s="103" t="str">
        <f>IF(_penmei1_month_day!Z27="","",_penmei1_month_day!Z27)</f>
        <v/>
      </c>
      <c r="AJ32" s="103" t="str">
        <f>IF(_penmei1_month_day!AA27="","",_penmei1_month_day!AA27)</f>
        <v/>
      </c>
      <c r="AK32" s="101" t="str">
        <f>IF(_penmei1_month_day!AB27="","",_penmei1_month_day!AB27)</f>
        <v/>
      </c>
      <c r="AL32" s="104"/>
      <c r="AM32" s="104"/>
    </row>
    <row r="33">
      <c r="A33" s="95">
        <f ca="1">IF(HOUR(I33)=0,A32+1,A32)</f>
        <v>43557</v>
      </c>
      <c r="B33" s="96">
        <f ca="1">A33</f>
        <v>43557</v>
      </c>
      <c r="C33" s="97" t="str">
        <f>IF(AND(G33&lt;16,G33&gt;=8),"白",IF(AND(G33&lt;8,G33&gt;=0),"夜",IF(G33&gt;=16,"中")))</f>
        <v>夜</v>
      </c>
      <c r="D33" s="97">
        <f ca="1">DAY(A33)</f>
        <v>2</v>
      </c>
      <c r="E33" s="97">
        <f>E32</f>
        <v>4</v>
      </c>
      <c r="F33" s="98" t="str">
        <f>IF(AND(E33=1),"甲班",IF(AND(E33=2),"乙班",IF(AND(E33=3),"丙班",IF(AND(E33=4),"丁班",))))</f>
        <v>丁班</v>
      </c>
      <c r="G33" s="97">
        <f>IF(I33=0,0,HOUR(I33-0))</f>
        <v>2</v>
      </c>
      <c r="H33" s="99">
        <f>H32</f>
        <v>0.041666666666666699</v>
      </c>
      <c r="I33" s="100">
        <f>IF(HOUR(I32)=0,H33,I32+H33)</f>
        <v>0.083333333333333398</v>
      </c>
      <c r="J33" s="101" t="str">
        <f>IF(_penmei1_month_day!A28="","",_penmei1_month_day!A28)</f>
        <v/>
      </c>
      <c r="K33" s="101" t="str">
        <f>IF(_penmei1_month_day!B28="","",_penmei1_month_day!B28)</f>
        <v/>
      </c>
      <c r="L33" s="101" t="str">
        <f>IF(_penmei1_month_day!C28="","",_penmei1_month_day!C28)</f>
        <v/>
      </c>
      <c r="M33" s="101" t="str">
        <f>IF(_penmei1_month_day!D28="","",_penmei1_month_day!D28)</f>
        <v/>
      </c>
      <c r="N33" s="101" t="str">
        <f>IF(_penmei1_month_day!E28="","",_penmei1_month_day!E28)</f>
        <v/>
      </c>
      <c r="O33" s="101" t="str">
        <f>IF(_penmei1_month_day!F28="","",_penmei1_month_day!F28)</f>
        <v/>
      </c>
      <c r="P33" s="101" t="str">
        <f>IF(_penmei1_month_day!G28="","",_penmei1_month_day!G28)</f>
        <v/>
      </c>
      <c r="Q33" s="101" t="str">
        <f>IF(_penmei1_month_day!H28="","",_penmei1_month_day!H28)</f>
        <v/>
      </c>
      <c r="R33" s="101" t="str">
        <f>IF(_penmei1_month_day!I28="","",_penmei1_month_day!I28)</f>
        <v/>
      </c>
      <c r="S33" s="102" t="str">
        <f>IF(_penmei1_month_day!J28="","",_penmei1_month_day!J28)</f>
        <v/>
      </c>
      <c r="T33" s="103" t="str">
        <f>IF(_penmei1_month_day!K28="","",_penmei1_month_day!K28)</f>
        <v/>
      </c>
      <c r="U33" s="102" t="str">
        <f>IF(_penmei1_month_day!L28="","",_penmei1_month_day!L28)</f>
        <v/>
      </c>
      <c r="V33" s="102" t="str">
        <f>IF(_penmei1_month_day!M28="","",_penmei1_month_day!M28)</f>
        <v/>
      </c>
      <c r="W33" s="102" t="str">
        <f>IF(_penmei1_month_day!N28="","",_penmei1_month_day!N28)</f>
        <v/>
      </c>
      <c r="X33" s="101" t="str">
        <f>IF(_penmei1_month_day!O28="","",_penmei1_month_day!O28)</f>
        <v/>
      </c>
      <c r="Y33" s="103" t="str">
        <f>IF(_penmei1_month_day!P28="","",_penmei1_month_day!P28)</f>
        <v/>
      </c>
      <c r="Z33" s="103" t="str">
        <f>IF(_penmei1_month_day!Q28="","",_penmei1_month_day!Q28)</f>
        <v/>
      </c>
      <c r="AA33" s="101" t="str">
        <f>IF(_penmei1_month_day!R28="","",_penmei1_month_day!R28)</f>
        <v/>
      </c>
      <c r="AB33" s="101" t="str">
        <f>IF(_penmei1_month_day!S28="","",_penmei1_month_day!S28)</f>
        <v/>
      </c>
      <c r="AC33" s="101" t="str">
        <f>IF(_penmei1_month_day!T28="","",_penmei1_month_day!T28)</f>
        <v/>
      </c>
      <c r="AD33" s="101" t="str">
        <f>IF(_penmei1_month_day!U28="","",_penmei1_month_day!U28)</f>
        <v/>
      </c>
      <c r="AE33" s="101" t="str">
        <f>IF(_penmei1_month_day!V28="","",_penmei1_month_day!V28)</f>
        <v/>
      </c>
      <c r="AF33" s="101" t="str">
        <f>IF(_penmei1_month_day!W28="","",_penmei1_month_day!W28)</f>
        <v/>
      </c>
      <c r="AG33" s="101" t="str">
        <f>IF(_penmei1_month_day!X28="","",_penmei1_month_day!X28)</f>
        <v/>
      </c>
      <c r="AH33" s="101" t="str">
        <f>IF(_penmei1_month_day!Y28="","",_penmei1_month_day!Y28)</f>
        <v/>
      </c>
      <c r="AI33" s="103" t="str">
        <f>IF(_penmei1_month_day!Z28="","",_penmei1_month_day!Z28)</f>
        <v/>
      </c>
      <c r="AJ33" s="103" t="str">
        <f>IF(_penmei1_month_day!AA28="","",_penmei1_month_day!AA28)</f>
        <v/>
      </c>
      <c r="AK33" s="101" t="str">
        <f>IF(_penmei1_month_day!AB28="","",_penmei1_month_day!AB28)</f>
        <v/>
      </c>
      <c r="AL33" s="104"/>
      <c r="AM33" s="104"/>
    </row>
    <row r="34">
      <c r="A34" s="95">
        <f ca="1">IF(HOUR(I34)=0,A33+1,A33)</f>
        <v>43557</v>
      </c>
      <c r="B34" s="96">
        <f ca="1">A34</f>
        <v>43557</v>
      </c>
      <c r="C34" s="97" t="str">
        <f>IF(AND(G34&lt;16,G34&gt;=8),"白",IF(AND(G34&lt;8,G34&gt;=0),"夜",IF(G34&gt;=16,"中")))</f>
        <v>夜</v>
      </c>
      <c r="D34" s="97">
        <f ca="1">DAY(A34)</f>
        <v>2</v>
      </c>
      <c r="E34" s="97">
        <f>E33</f>
        <v>4</v>
      </c>
      <c r="F34" s="98" t="str">
        <f>IF(AND(E34=1),"甲班",IF(AND(E34=2),"乙班",IF(AND(E34=3),"丙班",IF(AND(E34=4),"丁班",))))</f>
        <v>丁班</v>
      </c>
      <c r="G34" s="97">
        <f>IF(I34=0,0,HOUR(I34-0))</f>
        <v>3</v>
      </c>
      <c r="H34" s="99">
        <f>H33</f>
        <v>0.041666666666666699</v>
      </c>
      <c r="I34" s="100">
        <f>IF(HOUR(I33)=0,H34,I33+H34)</f>
        <v>0.125</v>
      </c>
      <c r="J34" s="101" t="str">
        <f>IF(_penmei1_month_day!A29="","",_penmei1_month_day!A29)</f>
        <v/>
      </c>
      <c r="K34" s="101" t="str">
        <f>IF(_penmei1_month_day!B29="","",_penmei1_month_day!B29)</f>
        <v/>
      </c>
      <c r="L34" s="101" t="str">
        <f>IF(_penmei1_month_day!C29="","",_penmei1_month_day!C29)</f>
        <v/>
      </c>
      <c r="M34" s="101" t="str">
        <f>IF(_penmei1_month_day!D29="","",_penmei1_month_day!D29)</f>
        <v/>
      </c>
      <c r="N34" s="101" t="str">
        <f>IF(_penmei1_month_day!E29="","",_penmei1_month_day!E29)</f>
        <v/>
      </c>
      <c r="O34" s="101" t="str">
        <f>IF(_penmei1_month_day!F29="","",_penmei1_month_day!F29)</f>
        <v/>
      </c>
      <c r="P34" s="101" t="str">
        <f>IF(_penmei1_month_day!G29="","",_penmei1_month_day!G29)</f>
        <v/>
      </c>
      <c r="Q34" s="101" t="str">
        <f>IF(_penmei1_month_day!H29="","",_penmei1_month_day!H29)</f>
        <v/>
      </c>
      <c r="R34" s="101" t="str">
        <f>IF(_penmei1_month_day!I29="","",_penmei1_month_day!I29)</f>
        <v/>
      </c>
      <c r="S34" s="102" t="str">
        <f>IF(_penmei1_month_day!J29="","",_penmei1_month_day!J29)</f>
        <v/>
      </c>
      <c r="T34" s="103" t="str">
        <f>IF(_penmei1_month_day!K29="","",_penmei1_month_day!K29)</f>
        <v/>
      </c>
      <c r="U34" s="102" t="str">
        <f>IF(_penmei1_month_day!L29="","",_penmei1_month_day!L29)</f>
        <v/>
      </c>
      <c r="V34" s="102" t="str">
        <f>IF(_penmei1_month_day!M29="","",_penmei1_month_day!M29)</f>
        <v/>
      </c>
      <c r="W34" s="102" t="str">
        <f>IF(_penmei1_month_day!N29="","",_penmei1_month_day!N29)</f>
        <v/>
      </c>
      <c r="X34" s="101" t="str">
        <f>IF(_penmei1_month_day!O29="","",_penmei1_month_day!O29)</f>
        <v/>
      </c>
      <c r="Y34" s="103" t="str">
        <f>IF(_penmei1_month_day!P29="","",_penmei1_month_day!P29)</f>
        <v/>
      </c>
      <c r="Z34" s="103" t="str">
        <f>IF(_penmei1_month_day!Q29="","",_penmei1_month_day!Q29)</f>
        <v/>
      </c>
      <c r="AA34" s="101" t="str">
        <f>IF(_penmei1_month_day!R29="","",_penmei1_month_day!R29)</f>
        <v/>
      </c>
      <c r="AB34" s="101" t="str">
        <f>IF(_penmei1_month_day!S29="","",_penmei1_month_day!S29)</f>
        <v/>
      </c>
      <c r="AC34" s="101" t="str">
        <f>IF(_penmei1_month_day!T29="","",_penmei1_month_day!T29)</f>
        <v/>
      </c>
      <c r="AD34" s="101" t="str">
        <f>IF(_penmei1_month_day!U29="","",_penmei1_month_day!U29)</f>
        <v/>
      </c>
      <c r="AE34" s="101" t="str">
        <f>IF(_penmei1_month_day!V29="","",_penmei1_month_day!V29)</f>
        <v/>
      </c>
      <c r="AF34" s="101" t="str">
        <f>IF(_penmei1_month_day!W29="","",_penmei1_month_day!W29)</f>
        <v/>
      </c>
      <c r="AG34" s="101" t="str">
        <f>IF(_penmei1_month_day!X29="","",_penmei1_month_day!X29)</f>
        <v/>
      </c>
      <c r="AH34" s="101" t="str">
        <f>IF(_penmei1_month_day!Y29="","",_penmei1_month_day!Y29)</f>
        <v/>
      </c>
      <c r="AI34" s="103" t="str">
        <f>IF(_penmei1_month_day!Z29="","",_penmei1_month_day!Z29)</f>
        <v/>
      </c>
      <c r="AJ34" s="103" t="str">
        <f>IF(_penmei1_month_day!AA29="","",_penmei1_month_day!AA29)</f>
        <v/>
      </c>
      <c r="AK34" s="101" t="str">
        <f>IF(_penmei1_month_day!AB29="","",_penmei1_month_day!AB29)</f>
        <v/>
      </c>
      <c r="AL34" s="104"/>
      <c r="AM34" s="104"/>
    </row>
    <row r="35">
      <c r="A35" s="95">
        <f ca="1">IF(HOUR(I35)=0,A34+1,A34)</f>
        <v>43557</v>
      </c>
      <c r="B35" s="96">
        <f ca="1">A35</f>
        <v>43557</v>
      </c>
      <c r="C35" s="97" t="str">
        <f>IF(AND(G35&lt;16,G35&gt;=8),"白",IF(AND(G35&lt;8,G35&gt;=0),"夜",IF(G35&gt;=16,"中")))</f>
        <v>夜</v>
      </c>
      <c r="D35" s="97">
        <f ca="1">DAY(A35)</f>
        <v>2</v>
      </c>
      <c r="E35" s="97">
        <f>E34</f>
        <v>4</v>
      </c>
      <c r="F35" s="98" t="str">
        <f>IF(AND(E35=1),"甲班",IF(AND(E35=2),"乙班",IF(AND(E35=3),"丙班",IF(AND(E35=4),"丁班",))))</f>
        <v>丁班</v>
      </c>
      <c r="G35" s="97">
        <f>IF(I35=0,0,HOUR(I35-0))</f>
        <v>4</v>
      </c>
      <c r="H35" s="99">
        <f>H34</f>
        <v>0.041666666666666699</v>
      </c>
      <c r="I35" s="100">
        <f>IF(HOUR(I34)=0,H35,I34+H35)</f>
        <v>0.16666666666666699</v>
      </c>
      <c r="J35" s="101" t="str">
        <f>IF(_penmei1_month_day!A30="","",_penmei1_month_day!A30)</f>
        <v/>
      </c>
      <c r="K35" s="101" t="str">
        <f>IF(_penmei1_month_day!B30="","",_penmei1_month_day!B30)</f>
        <v/>
      </c>
      <c r="L35" s="101" t="str">
        <f>IF(_penmei1_month_day!C30="","",_penmei1_month_day!C30)</f>
        <v/>
      </c>
      <c r="M35" s="101" t="str">
        <f>IF(_penmei1_month_day!D30="","",_penmei1_month_day!D30)</f>
        <v/>
      </c>
      <c r="N35" s="101" t="str">
        <f>IF(_penmei1_month_day!E30="","",_penmei1_month_day!E30)</f>
        <v/>
      </c>
      <c r="O35" s="101" t="str">
        <f>IF(_penmei1_month_day!F30="","",_penmei1_month_day!F30)</f>
        <v/>
      </c>
      <c r="P35" s="101" t="str">
        <f>IF(_penmei1_month_day!G30="","",_penmei1_month_day!G30)</f>
        <v/>
      </c>
      <c r="Q35" s="101" t="str">
        <f>IF(_penmei1_month_day!H30="","",_penmei1_month_day!H30)</f>
        <v/>
      </c>
      <c r="R35" s="101" t="str">
        <f>IF(_penmei1_month_day!I30="","",_penmei1_month_day!I30)</f>
        <v/>
      </c>
      <c r="S35" s="102" t="str">
        <f>IF(_penmei1_month_day!J30="","",_penmei1_month_day!J30)</f>
        <v/>
      </c>
      <c r="T35" s="103" t="str">
        <f>IF(_penmei1_month_day!K30="","",_penmei1_month_day!K30)</f>
        <v/>
      </c>
      <c r="U35" s="102" t="str">
        <f>IF(_penmei1_month_day!L30="","",_penmei1_month_day!L30)</f>
        <v/>
      </c>
      <c r="V35" s="102" t="str">
        <f>IF(_penmei1_month_day!M30="","",_penmei1_month_day!M30)</f>
        <v/>
      </c>
      <c r="W35" s="102" t="str">
        <f>IF(_penmei1_month_day!N30="","",_penmei1_month_day!N30)</f>
        <v/>
      </c>
      <c r="X35" s="101" t="str">
        <f>IF(_penmei1_month_day!O30="","",_penmei1_month_day!O30)</f>
        <v/>
      </c>
      <c r="Y35" s="103" t="str">
        <f>IF(_penmei1_month_day!P30="","",_penmei1_month_day!P30)</f>
        <v/>
      </c>
      <c r="Z35" s="103" t="str">
        <f>IF(_penmei1_month_day!Q30="","",_penmei1_month_day!Q30)</f>
        <v/>
      </c>
      <c r="AA35" s="101" t="str">
        <f>IF(_penmei1_month_day!R30="","",_penmei1_month_day!R30)</f>
        <v/>
      </c>
      <c r="AB35" s="101" t="str">
        <f>IF(_penmei1_month_day!S30="","",_penmei1_month_day!S30)</f>
        <v/>
      </c>
      <c r="AC35" s="101" t="str">
        <f>IF(_penmei1_month_day!T30="","",_penmei1_month_day!T30)</f>
        <v/>
      </c>
      <c r="AD35" s="101" t="str">
        <f>IF(_penmei1_month_day!U30="","",_penmei1_month_day!U30)</f>
        <v/>
      </c>
      <c r="AE35" s="101" t="str">
        <f>IF(_penmei1_month_day!V30="","",_penmei1_month_day!V30)</f>
        <v/>
      </c>
      <c r="AF35" s="101" t="str">
        <f>IF(_penmei1_month_day!W30="","",_penmei1_month_day!W30)</f>
        <v/>
      </c>
      <c r="AG35" s="101" t="str">
        <f>IF(_penmei1_month_day!X30="","",_penmei1_month_day!X30)</f>
        <v/>
      </c>
      <c r="AH35" s="101" t="str">
        <f>IF(_penmei1_month_day!Y30="","",_penmei1_month_day!Y30)</f>
        <v/>
      </c>
      <c r="AI35" s="103" t="str">
        <f>IF(_penmei1_month_day!Z30="","",_penmei1_month_day!Z30)</f>
        <v/>
      </c>
      <c r="AJ35" s="103" t="str">
        <f>IF(_penmei1_month_day!AA30="","",_penmei1_month_day!AA30)</f>
        <v/>
      </c>
      <c r="AK35" s="101" t="str">
        <f>IF(_penmei1_month_day!AB30="","",_penmei1_month_day!AB30)</f>
        <v/>
      </c>
      <c r="AL35" s="104"/>
      <c r="AM35" s="104"/>
    </row>
    <row r="36">
      <c r="A36" s="95">
        <f ca="1">IF(HOUR(I36)=0,A35+1,A35)</f>
        <v>43557</v>
      </c>
      <c r="B36" s="96">
        <f ca="1">A36</f>
        <v>43557</v>
      </c>
      <c r="C36" s="97" t="str">
        <f>IF(AND(G36&lt;16,G36&gt;=8),"白",IF(AND(G36&lt;8,G36&gt;=0),"夜",IF(G36&gt;=16,"中")))</f>
        <v>夜</v>
      </c>
      <c r="D36" s="97">
        <f ca="1">DAY(A36)</f>
        <v>2</v>
      </c>
      <c r="E36" s="97">
        <f>E35</f>
        <v>4</v>
      </c>
      <c r="F36" s="98" t="str">
        <f>IF(AND(E36=1),"甲班",IF(AND(E36=2),"乙班",IF(AND(E36=3),"丙班",IF(AND(E36=4),"丁班",))))</f>
        <v>丁班</v>
      </c>
      <c r="G36" s="97">
        <f>IF(I36=0,0,HOUR(I36-0))</f>
        <v>5</v>
      </c>
      <c r="H36" s="99">
        <f>H35</f>
        <v>0.041666666666666699</v>
      </c>
      <c r="I36" s="100">
        <f>IF(HOUR(I35)=0,H36,I35+H36)</f>
        <v>0.20833333333333301</v>
      </c>
      <c r="J36" s="101" t="str">
        <f>IF(_penmei1_month_day!A31="","",_penmei1_month_day!A31)</f>
        <v/>
      </c>
      <c r="K36" s="101" t="str">
        <f>IF(_penmei1_month_day!B31="","",_penmei1_month_day!B31)</f>
        <v/>
      </c>
      <c r="L36" s="101" t="str">
        <f>IF(_penmei1_month_day!C31="","",_penmei1_month_day!C31)</f>
        <v/>
      </c>
      <c r="M36" s="101" t="str">
        <f>IF(_penmei1_month_day!D31="","",_penmei1_month_day!D31)</f>
        <v/>
      </c>
      <c r="N36" s="101" t="str">
        <f>IF(_penmei1_month_day!E31="","",_penmei1_month_day!E31)</f>
        <v/>
      </c>
      <c r="O36" s="101" t="str">
        <f>IF(_penmei1_month_day!F31="","",_penmei1_month_day!F31)</f>
        <v/>
      </c>
      <c r="P36" s="101" t="str">
        <f>IF(_penmei1_month_day!G31="","",_penmei1_month_day!G31)</f>
        <v/>
      </c>
      <c r="Q36" s="101" t="str">
        <f>IF(_penmei1_month_day!H31="","",_penmei1_month_day!H31)</f>
        <v/>
      </c>
      <c r="R36" s="101" t="str">
        <f>IF(_penmei1_month_day!I31="","",_penmei1_month_day!I31)</f>
        <v/>
      </c>
      <c r="S36" s="102" t="str">
        <f>IF(_penmei1_month_day!J31="","",_penmei1_month_day!J31)</f>
        <v/>
      </c>
      <c r="T36" s="103" t="str">
        <f>IF(_penmei1_month_day!K31="","",_penmei1_month_day!K31)</f>
        <v/>
      </c>
      <c r="U36" s="102" t="str">
        <f>IF(_penmei1_month_day!L31="","",_penmei1_month_day!L31)</f>
        <v/>
      </c>
      <c r="V36" s="102" t="str">
        <f>IF(_penmei1_month_day!M31="","",_penmei1_month_day!M31)</f>
        <v/>
      </c>
      <c r="W36" s="102" t="str">
        <f>IF(_penmei1_month_day!N31="","",_penmei1_month_day!N31)</f>
        <v/>
      </c>
      <c r="X36" s="101" t="str">
        <f>IF(_penmei1_month_day!O31="","",_penmei1_month_day!O31)</f>
        <v/>
      </c>
      <c r="Y36" s="103" t="str">
        <f>IF(_penmei1_month_day!P31="","",_penmei1_month_day!P31)</f>
        <v/>
      </c>
      <c r="Z36" s="103" t="str">
        <f>IF(_penmei1_month_day!Q31="","",_penmei1_month_day!Q31)</f>
        <v/>
      </c>
      <c r="AA36" s="101" t="str">
        <f>IF(_penmei1_month_day!R31="","",_penmei1_month_day!R31)</f>
        <v/>
      </c>
      <c r="AB36" s="101" t="str">
        <f>IF(_penmei1_month_day!S31="","",_penmei1_month_day!S31)</f>
        <v/>
      </c>
      <c r="AC36" s="101" t="str">
        <f>IF(_penmei1_month_day!T31="","",_penmei1_month_day!T31)</f>
        <v/>
      </c>
      <c r="AD36" s="101" t="str">
        <f>IF(_penmei1_month_day!U31="","",_penmei1_month_day!U31)</f>
        <v/>
      </c>
      <c r="AE36" s="101" t="str">
        <f>IF(_penmei1_month_day!V31="","",_penmei1_month_day!V31)</f>
        <v/>
      </c>
      <c r="AF36" s="101" t="str">
        <f>IF(_penmei1_month_day!W31="","",_penmei1_month_day!W31)</f>
        <v/>
      </c>
      <c r="AG36" s="101" t="str">
        <f>IF(_penmei1_month_day!X31="","",_penmei1_month_day!X31)</f>
        <v/>
      </c>
      <c r="AH36" s="101" t="str">
        <f>IF(_penmei1_month_day!Y31="","",_penmei1_month_day!Y31)</f>
        <v/>
      </c>
      <c r="AI36" s="103" t="str">
        <f>IF(_penmei1_month_day!Z31="","",_penmei1_month_day!Z31)</f>
        <v/>
      </c>
      <c r="AJ36" s="103" t="str">
        <f>IF(_penmei1_month_day!AA31="","",_penmei1_month_day!AA31)</f>
        <v/>
      </c>
      <c r="AK36" s="101" t="str">
        <f>IF(_penmei1_month_day!AB31="","",_penmei1_month_day!AB31)</f>
        <v/>
      </c>
      <c r="AL36" s="104"/>
      <c r="AM36" s="104"/>
    </row>
    <row r="37">
      <c r="A37" s="95">
        <f ca="1">IF(HOUR(I37)=0,A36+1,A36)</f>
        <v>43557</v>
      </c>
      <c r="B37" s="96">
        <f ca="1">A37</f>
        <v>43557</v>
      </c>
      <c r="C37" s="97" t="str">
        <f>IF(AND(G37&lt;16,G37&gt;=8),"白",IF(AND(G37&lt;8,G37&gt;=0),"夜",IF(G37&gt;=16,"中")))</f>
        <v>夜</v>
      </c>
      <c r="D37" s="97">
        <f ca="1">DAY(A37)</f>
        <v>2</v>
      </c>
      <c r="E37" s="97">
        <f>E36</f>
        <v>4</v>
      </c>
      <c r="F37" s="98" t="str">
        <f>IF(AND(E37=1),"甲班",IF(AND(E37=2),"乙班",IF(AND(E37=3),"丙班",IF(AND(E37=4),"丁班",))))</f>
        <v>丁班</v>
      </c>
      <c r="G37" s="97">
        <f>IF(I37=0,0,HOUR(I37-0))</f>
        <v>6</v>
      </c>
      <c r="H37" s="99">
        <f>H36</f>
        <v>0.041666666666666699</v>
      </c>
      <c r="I37" s="100">
        <f>IF(HOUR(I36)=0,H37,I36+H37)</f>
        <v>0.25</v>
      </c>
      <c r="J37" s="101" t="str">
        <f>IF(_penmei1_month_day!A32="","",_penmei1_month_day!A32)</f>
        <v/>
      </c>
      <c r="K37" s="101" t="str">
        <f>IF(_penmei1_month_day!B32="","",_penmei1_month_day!B32)</f>
        <v/>
      </c>
      <c r="L37" s="101" t="str">
        <f>IF(_penmei1_month_day!C32="","",_penmei1_month_day!C32)</f>
        <v/>
      </c>
      <c r="M37" s="101" t="str">
        <f>IF(_penmei1_month_day!D32="","",_penmei1_month_day!D32)</f>
        <v/>
      </c>
      <c r="N37" s="101" t="str">
        <f>IF(_penmei1_month_day!E32="","",_penmei1_month_day!E32)</f>
        <v/>
      </c>
      <c r="O37" s="101" t="str">
        <f>IF(_penmei1_month_day!F32="","",_penmei1_month_day!F32)</f>
        <v/>
      </c>
      <c r="P37" s="101" t="str">
        <f>IF(_penmei1_month_day!G32="","",_penmei1_month_day!G32)</f>
        <v/>
      </c>
      <c r="Q37" s="101" t="str">
        <f>IF(_penmei1_month_day!H32="","",_penmei1_month_day!H32)</f>
        <v/>
      </c>
      <c r="R37" s="101" t="str">
        <f>IF(_penmei1_month_day!I32="","",_penmei1_month_day!I32)</f>
        <v/>
      </c>
      <c r="S37" s="102" t="str">
        <f>IF(_penmei1_month_day!J32="","",_penmei1_month_day!J32)</f>
        <v/>
      </c>
      <c r="T37" s="103" t="str">
        <f>IF(_penmei1_month_day!K32="","",_penmei1_month_day!K32)</f>
        <v/>
      </c>
      <c r="U37" s="102" t="str">
        <f>IF(_penmei1_month_day!L32="","",_penmei1_month_day!L32)</f>
        <v/>
      </c>
      <c r="V37" s="102" t="str">
        <f>IF(_penmei1_month_day!M32="","",_penmei1_month_day!M32)</f>
        <v/>
      </c>
      <c r="W37" s="102" t="str">
        <f>IF(_penmei1_month_day!N32="","",_penmei1_month_day!N32)</f>
        <v/>
      </c>
      <c r="X37" s="101" t="str">
        <f>IF(_penmei1_month_day!O32="","",_penmei1_month_day!O32)</f>
        <v/>
      </c>
      <c r="Y37" s="103" t="str">
        <f>IF(_penmei1_month_day!P32="","",_penmei1_month_day!P32)</f>
        <v/>
      </c>
      <c r="Z37" s="103" t="str">
        <f>IF(_penmei1_month_day!Q32="","",_penmei1_month_day!Q32)</f>
        <v/>
      </c>
      <c r="AA37" s="101" t="str">
        <f>IF(_penmei1_month_day!R32="","",_penmei1_month_day!R32)</f>
        <v/>
      </c>
      <c r="AB37" s="101" t="str">
        <f>IF(_penmei1_month_day!S32="","",_penmei1_month_day!S32)</f>
        <v/>
      </c>
      <c r="AC37" s="101" t="str">
        <f>IF(_penmei1_month_day!T32="","",_penmei1_month_day!T32)</f>
        <v/>
      </c>
      <c r="AD37" s="101" t="str">
        <f>IF(_penmei1_month_day!U32="","",_penmei1_month_day!U32)</f>
        <v/>
      </c>
      <c r="AE37" s="101" t="str">
        <f>IF(_penmei1_month_day!V32="","",_penmei1_month_day!V32)</f>
        <v/>
      </c>
      <c r="AF37" s="101" t="str">
        <f>IF(_penmei1_month_day!W32="","",_penmei1_month_day!W32)</f>
        <v/>
      </c>
      <c r="AG37" s="101" t="str">
        <f>IF(_penmei1_month_day!X32="","",_penmei1_month_day!X32)</f>
        <v/>
      </c>
      <c r="AH37" s="101" t="str">
        <f>IF(_penmei1_month_day!Y32="","",_penmei1_month_day!Y32)</f>
        <v/>
      </c>
      <c r="AI37" s="103" t="str">
        <f>IF(_penmei1_month_day!Z32="","",_penmei1_month_day!Z32)</f>
        <v/>
      </c>
      <c r="AJ37" s="103" t="str">
        <f>IF(_penmei1_month_day!AA32="","",_penmei1_month_day!AA32)</f>
        <v/>
      </c>
      <c r="AK37" s="101" t="str">
        <f>IF(_penmei1_month_day!AB32="","",_penmei1_month_day!AB32)</f>
        <v/>
      </c>
      <c r="AL37" s="104"/>
      <c r="AM37" s="104"/>
    </row>
    <row ht="15" r="38">
      <c r="A38" s="105">
        <f ca="1">IF(HOUR(I38)=0,A37+1,A37)</f>
        <v>43557</v>
      </c>
      <c r="B38" s="106">
        <f ca="1">A38</f>
        <v>43557</v>
      </c>
      <c r="C38" s="107" t="str">
        <f>IF(AND(G38&lt;16,G38&gt;=8),"白",IF(AND(G38&lt;8,G38&gt;=0),"夜",IF(G38&gt;=16,"中")))</f>
        <v>夜</v>
      </c>
      <c r="D38" s="107">
        <f ca="1">DAY(A38)</f>
        <v>2</v>
      </c>
      <c r="E38" s="107">
        <f>E37</f>
        <v>4</v>
      </c>
      <c r="F38" s="108" t="str">
        <f>IF(AND(E38=1),"甲班",IF(AND(E38=2),"乙班",IF(AND(E38=3),"丙班",IF(AND(E38=4),"丁班",))))</f>
        <v>丁班</v>
      </c>
      <c r="G38" s="107">
        <f>IF(I38=0,0,HOUR(I38-0))</f>
        <v>7</v>
      </c>
      <c r="H38" s="109">
        <f>H37</f>
        <v>0.041666666666666699</v>
      </c>
      <c r="I38" s="110">
        <f>IF(HOUR(I37)=0,H38,I37+H38)</f>
        <v>0.29166666666666702</v>
      </c>
      <c r="J38" s="111" t="str">
        <f>IF(_penmei1_month_day!A33="","",_penmei1_month_day!A33)</f>
        <v/>
      </c>
      <c r="K38" s="111" t="str">
        <f>IF(_penmei1_month_day!B33="","",_penmei1_month_day!B33)</f>
        <v/>
      </c>
      <c r="L38" s="111" t="str">
        <f>IF(_penmei1_month_day!C33="","",_penmei1_month_day!C33)</f>
        <v/>
      </c>
      <c r="M38" s="111" t="str">
        <f>IF(_penmei1_month_day!D33="","",_penmei1_month_day!D33)</f>
        <v/>
      </c>
      <c r="N38" s="111" t="str">
        <f>IF(_penmei1_month_day!E33="","",_penmei1_month_day!E33)</f>
        <v/>
      </c>
      <c r="O38" s="111" t="str">
        <f>IF(_penmei1_month_day!F33="","",_penmei1_month_day!F33)</f>
        <v/>
      </c>
      <c r="P38" s="111" t="str">
        <f>IF(_penmei1_month_day!G33="","",_penmei1_month_day!G33)</f>
        <v/>
      </c>
      <c r="Q38" s="111" t="str">
        <f>IF(_penmei1_month_day!H33="","",_penmei1_month_day!H33)</f>
        <v/>
      </c>
      <c r="R38" s="111" t="str">
        <f>IF(_penmei1_month_day!I33="","",_penmei1_month_day!I33)</f>
        <v/>
      </c>
      <c r="S38" s="112" t="str">
        <f>IF(_penmei1_month_day!J33="","",_penmei1_month_day!J33)</f>
        <v/>
      </c>
      <c r="T38" s="113" t="str">
        <f>IF(_penmei1_month_day!K33="","",_penmei1_month_day!K33)</f>
        <v/>
      </c>
      <c r="U38" s="112" t="str">
        <f>IF(_penmei1_month_day!L33="","",_penmei1_month_day!L33)</f>
        <v/>
      </c>
      <c r="V38" s="112" t="str">
        <f>IF(_penmei1_month_day!M33="","",_penmei1_month_day!M33)</f>
        <v/>
      </c>
      <c r="W38" s="112" t="str">
        <f>IF(_penmei1_month_day!N33="","",_penmei1_month_day!N33)</f>
        <v/>
      </c>
      <c r="X38" s="111" t="str">
        <f>IF(_penmei1_month_day!O33="","",_penmei1_month_day!O33)</f>
        <v/>
      </c>
      <c r="Y38" s="113" t="str">
        <f>IF(_penmei1_month_day!P33="","",_penmei1_month_day!P33)</f>
        <v/>
      </c>
      <c r="Z38" s="113" t="str">
        <f>IF(_penmei1_month_day!Q33="","",_penmei1_month_day!Q33)</f>
        <v/>
      </c>
      <c r="AA38" s="111" t="str">
        <f>IF(_penmei1_month_day!R33="","",_penmei1_month_day!R33)</f>
        <v/>
      </c>
      <c r="AB38" s="111" t="str">
        <f>IF(_penmei1_month_day!S33="","",_penmei1_month_day!S33)</f>
        <v/>
      </c>
      <c r="AC38" s="111" t="str">
        <f>IF(_penmei1_month_day!T33="","",_penmei1_month_day!T33)</f>
        <v/>
      </c>
      <c r="AD38" s="111" t="str">
        <f>IF(_penmei1_month_day!U33="","",_penmei1_month_day!U33)</f>
        <v/>
      </c>
      <c r="AE38" s="111" t="str">
        <f>IF(_penmei1_month_day!V33="","",_penmei1_month_day!V33)</f>
        <v/>
      </c>
      <c r="AF38" s="111" t="str">
        <f>IF(_penmei1_month_day!W33="","",_penmei1_month_day!W33)</f>
        <v/>
      </c>
      <c r="AG38" s="111" t="str">
        <f>IF(_penmei1_month_day!X33="","",_penmei1_month_day!X33)</f>
        <v/>
      </c>
      <c r="AH38" s="111" t="str">
        <f>IF(_penmei1_month_day!Y33="","",_penmei1_month_day!Y33)</f>
        <v/>
      </c>
      <c r="AI38" s="113" t="str">
        <f>IF(_penmei1_month_day!Z33="","",_penmei1_month_day!Z33)</f>
        <v/>
      </c>
      <c r="AJ38" s="113" t="str">
        <f>IF(_penmei1_month_day!AA33="","",_penmei1_month_day!AA33)</f>
        <v/>
      </c>
      <c r="AK38" s="111" t="str">
        <f>IF(_penmei1_month_day!AB33="","",_penmei1_month_day!AB33)</f>
        <v/>
      </c>
      <c r="AL38" s="114" t="s">
        <v>62</v>
      </c>
      <c r="AM38" s="115" t="s">
        <v>63</v>
      </c>
    </row>
    <row ht="15" r="39">
      <c r="A39" s="85">
        <f ca="1">IF(HOUR(I39)=0,A38+1,A38)</f>
        <v>43557</v>
      </c>
      <c r="B39" s="86">
        <f ca="1">A39</f>
        <v>43557</v>
      </c>
      <c r="C39" s="87" t="str">
        <f>IF(AND(G39&lt;16,G39&gt;=8),"白",IF(AND(G39&lt;8,G39&gt;=0),"夜",IF(G39&gt;=16,"中")))</f>
        <v>白</v>
      </c>
      <c r="D39" s="87">
        <f ca="1">DAY(A39)</f>
        <v>2</v>
      </c>
      <c r="E39" s="87">
        <f>IF(AND(E31=4),1,IF(AND(E31&lt;4),(E31+1),))</f>
        <v>1</v>
      </c>
      <c r="F39" s="88" t="str">
        <f>IF(AND(E39=1),"甲班",IF(AND(E39=2),"乙班",IF(AND(E39=3),"丙班",IF(AND(E39=4),"丁班",))))</f>
        <v>甲班</v>
      </c>
      <c r="G39" s="87">
        <f>IF(I39=0,0,HOUR(I39-0))</f>
        <v>8</v>
      </c>
      <c r="H39" s="89">
        <f>H38</f>
        <v>0.041666666666666699</v>
      </c>
      <c r="I39" s="90">
        <f>IF(HOUR(I38)=0,H39,I38+H39)</f>
        <v>0.33333333333333398</v>
      </c>
      <c r="J39" s="91" t="str">
        <f>IF(_penmei1_month_day!A34="","",_penmei1_month_day!A34)</f>
        <v/>
      </c>
      <c r="K39" s="91" t="str">
        <f>IF(_penmei1_month_day!B34="","",_penmei1_month_day!B34)</f>
        <v/>
      </c>
      <c r="L39" s="91" t="str">
        <f>IF(_penmei1_month_day!C34="","",_penmei1_month_day!C34)</f>
        <v/>
      </c>
      <c r="M39" s="91" t="str">
        <f>IF(_penmei1_month_day!D34="","",_penmei1_month_day!D34)</f>
        <v/>
      </c>
      <c r="N39" s="91" t="str">
        <f>IF(_penmei1_month_day!E34="","",_penmei1_month_day!E34)</f>
        <v/>
      </c>
      <c r="O39" s="91" t="str">
        <f>IF(_penmei1_month_day!F34="","",_penmei1_month_day!F34)</f>
        <v/>
      </c>
      <c r="P39" s="91" t="str">
        <f>IF(_penmei1_month_day!G34="","",_penmei1_month_day!G34)</f>
        <v/>
      </c>
      <c r="Q39" s="91" t="str">
        <f>IF(_penmei1_month_day!H34="","",_penmei1_month_day!H34)</f>
        <v/>
      </c>
      <c r="R39" s="91" t="str">
        <f>IF(_penmei1_month_day!I34="","",_penmei1_month_day!I34)</f>
        <v/>
      </c>
      <c r="S39" s="92" t="str">
        <f>IF(_penmei1_month_day!J34="","",_penmei1_month_day!J34)</f>
        <v/>
      </c>
      <c r="T39" s="93" t="str">
        <f>IF(_penmei1_month_day!K34="","",_penmei1_month_day!K34)</f>
        <v/>
      </c>
      <c r="U39" s="92" t="str">
        <f>IF(_penmei1_month_day!L34="","",_penmei1_month_day!L34)</f>
        <v/>
      </c>
      <c r="V39" s="92" t="str">
        <f>IF(_penmei1_month_day!M34="","",_penmei1_month_day!M34)</f>
        <v/>
      </c>
      <c r="W39" s="92" t="str">
        <f>IF(_penmei1_month_day!N34="","",_penmei1_month_day!N34)</f>
        <v/>
      </c>
      <c r="X39" s="91" t="str">
        <f>IF(_penmei1_month_day!O34="","",_penmei1_month_day!O34)</f>
        <v/>
      </c>
      <c r="Y39" s="93" t="str">
        <f>IF(_penmei1_month_day!P34="","",_penmei1_month_day!P34)</f>
        <v/>
      </c>
      <c r="Z39" s="93" t="str">
        <f>IF(_penmei1_month_day!Q34="","",_penmei1_month_day!Q34)</f>
        <v/>
      </c>
      <c r="AA39" s="91" t="str">
        <f>IF(_penmei1_month_day!R34="","",_penmei1_month_day!R34)</f>
        <v/>
      </c>
      <c r="AB39" s="91" t="str">
        <f>IF(_penmei1_month_day!S34="","",_penmei1_month_day!S34)</f>
        <v/>
      </c>
      <c r="AC39" s="91" t="str">
        <f>IF(_penmei1_month_day!T34="","",_penmei1_month_day!T34)</f>
        <v/>
      </c>
      <c r="AD39" s="91" t="str">
        <f>IF(_penmei1_month_day!U34="","",_penmei1_month_day!U34)</f>
        <v/>
      </c>
      <c r="AE39" s="91" t="str">
        <f>IF(_penmei1_month_day!V34="","",_penmei1_month_day!V34)</f>
        <v/>
      </c>
      <c r="AF39" s="91" t="str">
        <f>IF(_penmei1_month_day!W34="","",_penmei1_month_day!W34)</f>
        <v/>
      </c>
      <c r="AG39" s="91" t="str">
        <f>IF(_penmei1_month_day!X34="","",_penmei1_month_day!X34)</f>
        <v/>
      </c>
      <c r="AH39" s="91" t="str">
        <f>IF(_penmei1_month_day!Y34="","",_penmei1_month_day!Y34)</f>
        <v/>
      </c>
      <c r="AI39" s="93" t="str">
        <f>IF(_penmei1_month_day!Z34="","",_penmei1_month_day!Z34)</f>
        <v/>
      </c>
      <c r="AJ39" s="93" t="str">
        <f>IF(_penmei1_month_day!AA34="","",_penmei1_month_day!AA34)</f>
        <v/>
      </c>
      <c r="AK39" s="91" t="str">
        <f>IF(_penmei1_month_day!AB34="","",_penmei1_month_day!AB34)</f>
        <v/>
      </c>
      <c r="AL39" s="94"/>
      <c r="AM39" s="94"/>
    </row>
    <row r="40">
      <c r="A40" s="95">
        <f ca="1">IF(HOUR(I40)=0,A39+1,A39)</f>
        <v>43557</v>
      </c>
      <c r="B40" s="96">
        <f ca="1">A40</f>
        <v>43557</v>
      </c>
      <c r="C40" s="97" t="str">
        <f>IF(AND(G40&lt;16,G40&gt;=8),"白",IF(AND(G40&lt;8,G40&gt;=0),"夜",IF(G40&gt;=16,"中")))</f>
        <v>白</v>
      </c>
      <c r="D40" s="97">
        <f ca="1">DAY(A40)</f>
        <v>2</v>
      </c>
      <c r="E40" s="97">
        <f>E39</f>
        <v>1</v>
      </c>
      <c r="F40" s="98" t="str">
        <f>IF(AND(E40=1),"甲班",IF(AND(E40=2),"乙班",IF(AND(E40=3),"丙班",IF(AND(E40=4),"丁班",))))</f>
        <v>甲班</v>
      </c>
      <c r="G40" s="97">
        <f>IF(I40=0,0,HOUR(I40-0))</f>
        <v>9</v>
      </c>
      <c r="H40" s="99">
        <f>H39</f>
        <v>0.041666666666666699</v>
      </c>
      <c r="I40" s="100">
        <f>IF(HOUR(I39)=0,H40,I39+H40)</f>
        <v>0.375</v>
      </c>
      <c r="J40" s="101" t="str">
        <f>IF(_penmei1_month_day!A35="","",_penmei1_month_day!A35)</f>
        <v/>
      </c>
      <c r="K40" s="101" t="str">
        <f>IF(_penmei1_month_day!B35="","",_penmei1_month_day!B35)</f>
        <v/>
      </c>
      <c r="L40" s="101" t="str">
        <f>IF(_penmei1_month_day!C35="","",_penmei1_month_day!C35)</f>
        <v/>
      </c>
      <c r="M40" s="101" t="str">
        <f>IF(_penmei1_month_day!D35="","",_penmei1_month_day!D35)</f>
        <v/>
      </c>
      <c r="N40" s="101" t="str">
        <f>IF(_penmei1_month_day!E35="","",_penmei1_month_day!E35)</f>
        <v/>
      </c>
      <c r="O40" s="101" t="str">
        <f>IF(_penmei1_month_day!F35="","",_penmei1_month_day!F35)</f>
        <v/>
      </c>
      <c r="P40" s="101" t="str">
        <f>IF(_penmei1_month_day!G35="","",_penmei1_month_day!G35)</f>
        <v/>
      </c>
      <c r="Q40" s="101" t="str">
        <f>IF(_penmei1_month_day!H35="","",_penmei1_month_day!H35)</f>
        <v/>
      </c>
      <c r="R40" s="101" t="str">
        <f>IF(_penmei1_month_day!I35="","",_penmei1_month_day!I35)</f>
        <v/>
      </c>
      <c r="S40" s="102" t="str">
        <f>IF(_penmei1_month_day!J35="","",_penmei1_month_day!J35)</f>
        <v/>
      </c>
      <c r="T40" s="103" t="str">
        <f>IF(_penmei1_month_day!K35="","",_penmei1_month_day!K35)</f>
        <v/>
      </c>
      <c r="U40" s="102" t="str">
        <f>IF(_penmei1_month_day!L35="","",_penmei1_month_day!L35)</f>
        <v/>
      </c>
      <c r="V40" s="102" t="str">
        <f>IF(_penmei1_month_day!M35="","",_penmei1_month_day!M35)</f>
        <v/>
      </c>
      <c r="W40" s="102" t="str">
        <f>IF(_penmei1_month_day!N35="","",_penmei1_month_day!N35)</f>
        <v/>
      </c>
      <c r="X40" s="101" t="str">
        <f>IF(_penmei1_month_day!O35="","",_penmei1_month_day!O35)</f>
        <v/>
      </c>
      <c r="Y40" s="103" t="str">
        <f>IF(_penmei1_month_day!P35="","",_penmei1_month_day!P35)</f>
        <v/>
      </c>
      <c r="Z40" s="103" t="str">
        <f>IF(_penmei1_month_day!Q35="","",_penmei1_month_day!Q35)</f>
        <v/>
      </c>
      <c r="AA40" s="101" t="str">
        <f>IF(_penmei1_month_day!R35="","",_penmei1_month_day!R35)</f>
        <v/>
      </c>
      <c r="AB40" s="101" t="str">
        <f>IF(_penmei1_month_day!S35="","",_penmei1_month_day!S35)</f>
        <v/>
      </c>
      <c r="AC40" s="101" t="str">
        <f>IF(_penmei1_month_day!T35="","",_penmei1_month_day!T35)</f>
        <v/>
      </c>
      <c r="AD40" s="101" t="str">
        <f>IF(_penmei1_month_day!U35="","",_penmei1_month_day!U35)</f>
        <v/>
      </c>
      <c r="AE40" s="101" t="str">
        <f>IF(_penmei1_month_day!V35="","",_penmei1_month_day!V35)</f>
        <v/>
      </c>
      <c r="AF40" s="101" t="str">
        <f>IF(_penmei1_month_day!W35="","",_penmei1_month_day!W35)</f>
        <v/>
      </c>
      <c r="AG40" s="101" t="str">
        <f>IF(_penmei1_month_day!X35="","",_penmei1_month_day!X35)</f>
        <v/>
      </c>
      <c r="AH40" s="101" t="str">
        <f>IF(_penmei1_month_day!Y35="","",_penmei1_month_day!Y35)</f>
        <v/>
      </c>
      <c r="AI40" s="103" t="str">
        <f>IF(_penmei1_month_day!Z35="","",_penmei1_month_day!Z35)</f>
        <v/>
      </c>
      <c r="AJ40" s="103" t="str">
        <f>IF(_penmei1_month_day!AA35="","",_penmei1_month_day!AA35)</f>
        <v/>
      </c>
      <c r="AK40" s="101" t="str">
        <f>IF(_penmei1_month_day!AB35="","",_penmei1_month_day!AB35)</f>
        <v/>
      </c>
      <c r="AL40" s="104"/>
      <c r="AM40" s="104"/>
    </row>
    <row r="41">
      <c r="A41" s="95">
        <f ca="1">IF(HOUR(I41)=0,A40+1,A40)</f>
        <v>43557</v>
      </c>
      <c r="B41" s="96">
        <f ca="1">A41</f>
        <v>43557</v>
      </c>
      <c r="C41" s="97" t="str">
        <f>IF(AND(G41&lt;16,G41&gt;=8),"白",IF(AND(G41&lt;8,G41&gt;=0),"夜",IF(G41&gt;=16,"中")))</f>
        <v>白</v>
      </c>
      <c r="D41" s="97">
        <f ca="1">DAY(A41)</f>
        <v>2</v>
      </c>
      <c r="E41" s="97">
        <f>E40</f>
        <v>1</v>
      </c>
      <c r="F41" s="98" t="str">
        <f>IF(AND(E41=1),"甲班",IF(AND(E41=2),"乙班",IF(AND(E41=3),"丙班",IF(AND(E41=4),"丁班",))))</f>
        <v>甲班</v>
      </c>
      <c r="G41" s="97">
        <f>IF(I41=0,0,HOUR(I41-0))</f>
        <v>10</v>
      </c>
      <c r="H41" s="99">
        <f>H40</f>
        <v>0.041666666666666699</v>
      </c>
      <c r="I41" s="100">
        <f>IF(HOUR(I40)=0,H41,I40+H41)</f>
        <v>0.41666666666666702</v>
      </c>
      <c r="J41" s="101" t="str">
        <f>IF(_penmei1_month_day!A36="","",_penmei1_month_day!A36)</f>
        <v/>
      </c>
      <c r="K41" s="101" t="str">
        <f>IF(_penmei1_month_day!B36="","",_penmei1_month_day!B36)</f>
        <v/>
      </c>
      <c r="L41" s="101" t="str">
        <f>IF(_penmei1_month_day!C36="","",_penmei1_month_day!C36)</f>
        <v/>
      </c>
      <c r="M41" s="101" t="str">
        <f>IF(_penmei1_month_day!D36="","",_penmei1_month_day!D36)</f>
        <v/>
      </c>
      <c r="N41" s="101" t="str">
        <f>IF(_penmei1_month_day!E36="","",_penmei1_month_day!E36)</f>
        <v/>
      </c>
      <c r="O41" s="101" t="str">
        <f>IF(_penmei1_month_day!F36="","",_penmei1_month_day!F36)</f>
        <v/>
      </c>
      <c r="P41" s="101" t="str">
        <f>IF(_penmei1_month_day!G36="","",_penmei1_month_day!G36)</f>
        <v/>
      </c>
      <c r="Q41" s="101" t="str">
        <f>IF(_penmei1_month_day!H36="","",_penmei1_month_day!H36)</f>
        <v/>
      </c>
      <c r="R41" s="101" t="str">
        <f>IF(_penmei1_month_day!I36="","",_penmei1_month_day!I36)</f>
        <v/>
      </c>
      <c r="S41" s="102" t="str">
        <f>IF(_penmei1_month_day!J36="","",_penmei1_month_day!J36)</f>
        <v/>
      </c>
      <c r="T41" s="103" t="str">
        <f>IF(_penmei1_month_day!K36="","",_penmei1_month_day!K36)</f>
        <v/>
      </c>
      <c r="U41" s="102" t="str">
        <f>IF(_penmei1_month_day!L36="","",_penmei1_month_day!L36)</f>
        <v/>
      </c>
      <c r="V41" s="102" t="str">
        <f>IF(_penmei1_month_day!M36="","",_penmei1_month_day!M36)</f>
        <v/>
      </c>
      <c r="W41" s="102" t="str">
        <f>IF(_penmei1_month_day!N36="","",_penmei1_month_day!N36)</f>
        <v/>
      </c>
      <c r="X41" s="101" t="str">
        <f>IF(_penmei1_month_day!O36="","",_penmei1_month_day!O36)</f>
        <v/>
      </c>
      <c r="Y41" s="103" t="str">
        <f>IF(_penmei1_month_day!P36="","",_penmei1_month_day!P36)</f>
        <v/>
      </c>
      <c r="Z41" s="103" t="str">
        <f>IF(_penmei1_month_day!Q36="","",_penmei1_month_day!Q36)</f>
        <v/>
      </c>
      <c r="AA41" s="101" t="str">
        <f>IF(_penmei1_month_day!R36="","",_penmei1_month_day!R36)</f>
        <v/>
      </c>
      <c r="AB41" s="101" t="str">
        <f>IF(_penmei1_month_day!S36="","",_penmei1_month_day!S36)</f>
        <v/>
      </c>
      <c r="AC41" s="101" t="str">
        <f>IF(_penmei1_month_day!T36="","",_penmei1_month_day!T36)</f>
        <v/>
      </c>
      <c r="AD41" s="101" t="str">
        <f>IF(_penmei1_month_day!U36="","",_penmei1_month_day!U36)</f>
        <v/>
      </c>
      <c r="AE41" s="101" t="str">
        <f>IF(_penmei1_month_day!V36="","",_penmei1_month_day!V36)</f>
        <v/>
      </c>
      <c r="AF41" s="101" t="str">
        <f>IF(_penmei1_month_day!W36="","",_penmei1_month_day!W36)</f>
        <v/>
      </c>
      <c r="AG41" s="101" t="str">
        <f>IF(_penmei1_month_day!X36="","",_penmei1_month_day!X36)</f>
        <v/>
      </c>
      <c r="AH41" s="101" t="str">
        <f>IF(_penmei1_month_day!Y36="","",_penmei1_month_day!Y36)</f>
        <v/>
      </c>
      <c r="AI41" s="103" t="str">
        <f>IF(_penmei1_month_day!Z36="","",_penmei1_month_day!Z36)</f>
        <v/>
      </c>
      <c r="AJ41" s="103" t="str">
        <f>IF(_penmei1_month_day!AA36="","",_penmei1_month_day!AA36)</f>
        <v/>
      </c>
      <c r="AK41" s="101" t="str">
        <f>IF(_penmei1_month_day!AB36="","",_penmei1_month_day!AB36)</f>
        <v/>
      </c>
      <c r="AL41" s="104"/>
      <c r="AM41" s="104"/>
    </row>
    <row r="42">
      <c r="A42" s="95">
        <f ca="1">IF(HOUR(I42)=0,A41+1,A41)</f>
        <v>43557</v>
      </c>
      <c r="B42" s="96">
        <f ca="1">A42</f>
        <v>43557</v>
      </c>
      <c r="C42" s="97" t="str">
        <f>IF(AND(G42&lt;16,G42&gt;=8),"白",IF(AND(G42&lt;8,G42&gt;=0),"夜",IF(G42&gt;=16,"中")))</f>
        <v>白</v>
      </c>
      <c r="D42" s="97">
        <f ca="1">DAY(A42)</f>
        <v>2</v>
      </c>
      <c r="E42" s="97">
        <f>E41</f>
        <v>1</v>
      </c>
      <c r="F42" s="98" t="str">
        <f>IF(AND(E42=1),"甲班",IF(AND(E42=2),"乙班",IF(AND(E42=3),"丙班",IF(AND(E42=4),"丁班",))))</f>
        <v>甲班</v>
      </c>
      <c r="G42" s="97">
        <f>IF(I42=0,0,HOUR(I42-0))</f>
        <v>11</v>
      </c>
      <c r="H42" s="99">
        <f>H41</f>
        <v>0.041666666666666699</v>
      </c>
      <c r="I42" s="100">
        <f>IF(HOUR(I41)=0,H42,I41+H42)</f>
        <v>0.45833333333333398</v>
      </c>
      <c r="J42" s="101" t="str">
        <f>IF(_penmei1_month_day!A37="","",_penmei1_month_day!A37)</f>
        <v/>
      </c>
      <c r="K42" s="101" t="str">
        <f>IF(_penmei1_month_day!B37="","",_penmei1_month_day!B37)</f>
        <v/>
      </c>
      <c r="L42" s="101" t="str">
        <f>IF(_penmei1_month_day!C37="","",_penmei1_month_day!C37)</f>
        <v/>
      </c>
      <c r="M42" s="101" t="str">
        <f>IF(_penmei1_month_day!D37="","",_penmei1_month_day!D37)</f>
        <v/>
      </c>
      <c r="N42" s="101" t="str">
        <f>IF(_penmei1_month_day!E37="","",_penmei1_month_day!E37)</f>
        <v/>
      </c>
      <c r="O42" s="101" t="str">
        <f>IF(_penmei1_month_day!F37="","",_penmei1_month_day!F37)</f>
        <v/>
      </c>
      <c r="P42" s="101" t="str">
        <f>IF(_penmei1_month_day!G37="","",_penmei1_month_day!G37)</f>
        <v/>
      </c>
      <c r="Q42" s="101" t="str">
        <f>IF(_penmei1_month_day!H37="","",_penmei1_month_day!H37)</f>
        <v/>
      </c>
      <c r="R42" s="101" t="str">
        <f>IF(_penmei1_month_day!I37="","",_penmei1_month_day!I37)</f>
        <v/>
      </c>
      <c r="S42" s="102" t="str">
        <f>IF(_penmei1_month_day!J37="","",_penmei1_month_day!J37)</f>
        <v/>
      </c>
      <c r="T42" s="103" t="str">
        <f>IF(_penmei1_month_day!K37="","",_penmei1_month_day!K37)</f>
        <v/>
      </c>
      <c r="U42" s="102" t="str">
        <f>IF(_penmei1_month_day!L37="","",_penmei1_month_day!L37)</f>
        <v/>
      </c>
      <c r="V42" s="102" t="str">
        <f>IF(_penmei1_month_day!M37="","",_penmei1_month_day!M37)</f>
        <v/>
      </c>
      <c r="W42" s="102" t="str">
        <f>IF(_penmei1_month_day!N37="","",_penmei1_month_day!N37)</f>
        <v/>
      </c>
      <c r="X42" s="101" t="str">
        <f>IF(_penmei1_month_day!O37="","",_penmei1_month_day!O37)</f>
        <v/>
      </c>
      <c r="Y42" s="103" t="str">
        <f>IF(_penmei1_month_day!P37="","",_penmei1_month_day!P37)</f>
        <v/>
      </c>
      <c r="Z42" s="103" t="str">
        <f>IF(_penmei1_month_day!Q37="","",_penmei1_month_day!Q37)</f>
        <v/>
      </c>
      <c r="AA42" s="101" t="str">
        <f>IF(_penmei1_month_day!R37="","",_penmei1_month_day!R37)</f>
        <v/>
      </c>
      <c r="AB42" s="101" t="str">
        <f>IF(_penmei1_month_day!S37="","",_penmei1_month_day!S37)</f>
        <v/>
      </c>
      <c r="AC42" s="101" t="str">
        <f>IF(_penmei1_month_day!T37="","",_penmei1_month_day!T37)</f>
        <v/>
      </c>
      <c r="AD42" s="101" t="str">
        <f>IF(_penmei1_month_day!U37="","",_penmei1_month_day!U37)</f>
        <v/>
      </c>
      <c r="AE42" s="101" t="str">
        <f>IF(_penmei1_month_day!V37="","",_penmei1_month_day!V37)</f>
        <v/>
      </c>
      <c r="AF42" s="101" t="str">
        <f>IF(_penmei1_month_day!W37="","",_penmei1_month_day!W37)</f>
        <v/>
      </c>
      <c r="AG42" s="101" t="str">
        <f>IF(_penmei1_month_day!X37="","",_penmei1_month_day!X37)</f>
        <v/>
      </c>
      <c r="AH42" s="101" t="str">
        <f>IF(_penmei1_month_day!Y37="","",_penmei1_month_day!Y37)</f>
        <v/>
      </c>
      <c r="AI42" s="103" t="str">
        <f>IF(_penmei1_month_day!Z37="","",_penmei1_month_day!Z37)</f>
        <v/>
      </c>
      <c r="AJ42" s="103" t="str">
        <f>IF(_penmei1_month_day!AA37="","",_penmei1_month_day!AA37)</f>
        <v/>
      </c>
      <c r="AK42" s="101" t="str">
        <f>IF(_penmei1_month_day!AB37="","",_penmei1_month_day!AB37)</f>
        <v/>
      </c>
      <c r="AL42" s="104"/>
      <c r="AM42" s="104"/>
    </row>
    <row r="43">
      <c r="A43" s="95">
        <f ca="1">IF(HOUR(I43)=0,A42+1,A42)</f>
        <v>43557</v>
      </c>
      <c r="B43" s="96">
        <f ca="1">A43</f>
        <v>43557</v>
      </c>
      <c r="C43" s="97" t="str">
        <f>IF(AND(G43&lt;16,G43&gt;=8),"白",IF(AND(G43&lt;8,G43&gt;=0),"夜",IF(G43&gt;=16,"中")))</f>
        <v>白</v>
      </c>
      <c r="D43" s="97">
        <f ca="1">DAY(A43)</f>
        <v>2</v>
      </c>
      <c r="E43" s="97">
        <f>E42</f>
        <v>1</v>
      </c>
      <c r="F43" s="98" t="str">
        <f>IF(AND(E43=1),"甲班",IF(AND(E43=2),"乙班",IF(AND(E43=3),"丙班",IF(AND(E43=4),"丁班",))))</f>
        <v>甲班</v>
      </c>
      <c r="G43" s="97">
        <f>IF(I43=0,0,HOUR(I43-0))</f>
        <v>12</v>
      </c>
      <c r="H43" s="99">
        <f>H42</f>
        <v>0.041666666666666699</v>
      </c>
      <c r="I43" s="100">
        <f>IF(HOUR(I42)=0,H43,I42+H43)</f>
        <v>0.5</v>
      </c>
      <c r="J43" s="101" t="str">
        <f>IF(_penmei1_month_day!A38="","",_penmei1_month_day!A38)</f>
        <v/>
      </c>
      <c r="K43" s="101" t="str">
        <f>IF(_penmei1_month_day!B38="","",_penmei1_month_day!B38)</f>
        <v/>
      </c>
      <c r="L43" s="101" t="str">
        <f>IF(_penmei1_month_day!C38="","",_penmei1_month_day!C38)</f>
        <v/>
      </c>
      <c r="M43" s="101" t="str">
        <f>IF(_penmei1_month_day!D38="","",_penmei1_month_day!D38)</f>
        <v/>
      </c>
      <c r="N43" s="101" t="str">
        <f>IF(_penmei1_month_day!E38="","",_penmei1_month_day!E38)</f>
        <v/>
      </c>
      <c r="O43" s="101" t="str">
        <f>IF(_penmei1_month_day!F38="","",_penmei1_month_day!F38)</f>
        <v/>
      </c>
      <c r="P43" s="101" t="str">
        <f>IF(_penmei1_month_day!G38="","",_penmei1_month_day!G38)</f>
        <v/>
      </c>
      <c r="Q43" s="101" t="str">
        <f>IF(_penmei1_month_day!H38="","",_penmei1_month_day!H38)</f>
        <v/>
      </c>
      <c r="R43" s="101" t="str">
        <f>IF(_penmei1_month_day!I38="","",_penmei1_month_day!I38)</f>
        <v/>
      </c>
      <c r="S43" s="102" t="str">
        <f>IF(_penmei1_month_day!J38="","",_penmei1_month_day!J38)</f>
        <v/>
      </c>
      <c r="T43" s="103" t="str">
        <f>IF(_penmei1_month_day!K38="","",_penmei1_month_day!K38)</f>
        <v/>
      </c>
      <c r="U43" s="102" t="str">
        <f>IF(_penmei1_month_day!L38="","",_penmei1_month_day!L38)</f>
        <v/>
      </c>
      <c r="V43" s="102" t="str">
        <f>IF(_penmei1_month_day!M38="","",_penmei1_month_day!M38)</f>
        <v/>
      </c>
      <c r="W43" s="102" t="str">
        <f>IF(_penmei1_month_day!N38="","",_penmei1_month_day!N38)</f>
        <v/>
      </c>
      <c r="X43" s="101" t="str">
        <f>IF(_penmei1_month_day!O38="","",_penmei1_month_day!O38)</f>
        <v/>
      </c>
      <c r="Y43" s="103" t="str">
        <f>IF(_penmei1_month_day!P38="","",_penmei1_month_day!P38)</f>
        <v/>
      </c>
      <c r="Z43" s="103" t="str">
        <f>IF(_penmei1_month_day!Q38="","",_penmei1_month_day!Q38)</f>
        <v/>
      </c>
      <c r="AA43" s="101" t="str">
        <f>IF(_penmei1_month_day!R38="","",_penmei1_month_day!R38)</f>
        <v/>
      </c>
      <c r="AB43" s="101" t="str">
        <f>IF(_penmei1_month_day!S38="","",_penmei1_month_day!S38)</f>
        <v/>
      </c>
      <c r="AC43" s="101" t="str">
        <f>IF(_penmei1_month_day!T38="","",_penmei1_month_day!T38)</f>
        <v/>
      </c>
      <c r="AD43" s="101" t="str">
        <f>IF(_penmei1_month_day!U38="","",_penmei1_month_day!U38)</f>
        <v/>
      </c>
      <c r="AE43" s="101" t="str">
        <f>IF(_penmei1_month_day!V38="","",_penmei1_month_day!V38)</f>
        <v/>
      </c>
      <c r="AF43" s="101" t="str">
        <f>IF(_penmei1_month_day!W38="","",_penmei1_month_day!W38)</f>
        <v/>
      </c>
      <c r="AG43" s="101" t="str">
        <f>IF(_penmei1_month_day!X38="","",_penmei1_month_day!X38)</f>
        <v/>
      </c>
      <c r="AH43" s="101" t="str">
        <f>IF(_penmei1_month_day!Y38="","",_penmei1_month_day!Y38)</f>
        <v/>
      </c>
      <c r="AI43" s="103" t="str">
        <f>IF(_penmei1_month_day!Z38="","",_penmei1_month_day!Z38)</f>
        <v/>
      </c>
      <c r="AJ43" s="103" t="str">
        <f>IF(_penmei1_month_day!AA38="","",_penmei1_month_day!AA38)</f>
        <v/>
      </c>
      <c r="AK43" s="101" t="str">
        <f>IF(_penmei1_month_day!AB38="","",_penmei1_month_day!AB38)</f>
        <v/>
      </c>
      <c r="AL43" s="104"/>
      <c r="AM43" s="104"/>
    </row>
    <row r="44">
      <c r="A44" s="95">
        <f ca="1">IF(HOUR(I44)=0,A43+1,A43)</f>
        <v>43557</v>
      </c>
      <c r="B44" s="96">
        <f ca="1">A44</f>
        <v>43557</v>
      </c>
      <c r="C44" s="97" t="str">
        <f>IF(AND(G44&lt;16,G44&gt;=8),"白",IF(AND(G44&lt;8,G44&gt;=0),"夜",IF(G44&gt;=16,"中")))</f>
        <v>白</v>
      </c>
      <c r="D44" s="97">
        <f ca="1">DAY(A44)</f>
        <v>2</v>
      </c>
      <c r="E44" s="97">
        <f>E43</f>
        <v>1</v>
      </c>
      <c r="F44" s="98" t="str">
        <f>IF(AND(E44=1),"甲班",IF(AND(E44=2),"乙班",IF(AND(E44=3),"丙班",IF(AND(E44=4),"丁班",))))</f>
        <v>甲班</v>
      </c>
      <c r="G44" s="97">
        <f>IF(I44=0,0,HOUR(I44-0))</f>
        <v>13</v>
      </c>
      <c r="H44" s="99">
        <f>H43</f>
        <v>0.041666666666666699</v>
      </c>
      <c r="I44" s="100">
        <f>IF(HOUR(I43)=0,H44,I43+H44)</f>
        <v>0.54166666666666696</v>
      </c>
      <c r="J44" s="101" t="str">
        <f>IF(_penmei1_month_day!A39="","",_penmei1_month_day!A39)</f>
        <v/>
      </c>
      <c r="K44" s="101" t="str">
        <f>IF(_penmei1_month_day!B39="","",_penmei1_month_day!B39)</f>
        <v/>
      </c>
      <c r="L44" s="101" t="str">
        <f>IF(_penmei1_month_day!C39="","",_penmei1_month_day!C39)</f>
        <v/>
      </c>
      <c r="M44" s="101" t="str">
        <f>IF(_penmei1_month_day!D39="","",_penmei1_month_day!D39)</f>
        <v/>
      </c>
      <c r="N44" s="101" t="str">
        <f>IF(_penmei1_month_day!E39="","",_penmei1_month_day!E39)</f>
        <v/>
      </c>
      <c r="O44" s="101" t="str">
        <f>IF(_penmei1_month_day!F39="","",_penmei1_month_day!F39)</f>
        <v/>
      </c>
      <c r="P44" s="101" t="str">
        <f>IF(_penmei1_month_day!G39="","",_penmei1_month_day!G39)</f>
        <v/>
      </c>
      <c r="Q44" s="101" t="str">
        <f>IF(_penmei1_month_day!H39="","",_penmei1_month_day!H39)</f>
        <v/>
      </c>
      <c r="R44" s="101" t="str">
        <f>IF(_penmei1_month_day!I39="","",_penmei1_month_day!I39)</f>
        <v/>
      </c>
      <c r="S44" s="102" t="str">
        <f>IF(_penmei1_month_day!J39="","",_penmei1_month_day!J39)</f>
        <v/>
      </c>
      <c r="T44" s="103" t="str">
        <f>IF(_penmei1_month_day!K39="","",_penmei1_month_day!K39)</f>
        <v/>
      </c>
      <c r="U44" s="102" t="str">
        <f>IF(_penmei1_month_day!L39="","",_penmei1_month_day!L39)</f>
        <v/>
      </c>
      <c r="V44" s="102" t="str">
        <f>IF(_penmei1_month_day!M39="","",_penmei1_month_day!M39)</f>
        <v/>
      </c>
      <c r="W44" s="102" t="str">
        <f>IF(_penmei1_month_day!N39="","",_penmei1_month_day!N39)</f>
        <v/>
      </c>
      <c r="X44" s="101" t="str">
        <f>IF(_penmei1_month_day!O39="","",_penmei1_month_day!O39)</f>
        <v/>
      </c>
      <c r="Y44" s="103" t="str">
        <f>IF(_penmei1_month_day!P39="","",_penmei1_month_day!P39)</f>
        <v/>
      </c>
      <c r="Z44" s="103" t="str">
        <f>IF(_penmei1_month_day!Q39="","",_penmei1_month_day!Q39)</f>
        <v/>
      </c>
      <c r="AA44" s="101" t="str">
        <f>IF(_penmei1_month_day!R39="","",_penmei1_month_day!R39)</f>
        <v/>
      </c>
      <c r="AB44" s="101" t="str">
        <f>IF(_penmei1_month_day!S39="","",_penmei1_month_day!S39)</f>
        <v/>
      </c>
      <c r="AC44" s="101" t="str">
        <f>IF(_penmei1_month_day!T39="","",_penmei1_month_day!T39)</f>
        <v/>
      </c>
      <c r="AD44" s="101" t="str">
        <f>IF(_penmei1_month_day!U39="","",_penmei1_month_day!U39)</f>
        <v/>
      </c>
      <c r="AE44" s="101" t="str">
        <f>IF(_penmei1_month_day!V39="","",_penmei1_month_day!V39)</f>
        <v/>
      </c>
      <c r="AF44" s="101" t="str">
        <f>IF(_penmei1_month_day!W39="","",_penmei1_month_day!W39)</f>
        <v/>
      </c>
      <c r="AG44" s="101" t="str">
        <f>IF(_penmei1_month_day!X39="","",_penmei1_month_day!X39)</f>
        <v/>
      </c>
      <c r="AH44" s="101" t="str">
        <f>IF(_penmei1_month_day!Y39="","",_penmei1_month_day!Y39)</f>
        <v/>
      </c>
      <c r="AI44" s="103" t="str">
        <f>IF(_penmei1_month_day!Z39="","",_penmei1_month_day!Z39)</f>
        <v/>
      </c>
      <c r="AJ44" s="103" t="str">
        <f>IF(_penmei1_month_day!AA39="","",_penmei1_month_day!AA39)</f>
        <v/>
      </c>
      <c r="AK44" s="101" t="str">
        <f>IF(_penmei1_month_day!AB39="","",_penmei1_month_day!AB39)</f>
        <v/>
      </c>
      <c r="AL44" s="104"/>
      <c r="AM44" s="104"/>
    </row>
    <row r="45">
      <c r="A45" s="95">
        <f ca="1">IF(HOUR(I45)=0,A44+1,A44)</f>
        <v>43557</v>
      </c>
      <c r="B45" s="96">
        <f ca="1">A45</f>
        <v>43557</v>
      </c>
      <c r="C45" s="97" t="str">
        <f>IF(AND(G45&lt;16,G45&gt;=8),"白",IF(AND(G45&lt;8,G45&gt;=0),"夜",IF(G45&gt;=16,"中")))</f>
        <v>白</v>
      </c>
      <c r="D45" s="97">
        <f ca="1">DAY(A45)</f>
        <v>2</v>
      </c>
      <c r="E45" s="97">
        <f>E44</f>
        <v>1</v>
      </c>
      <c r="F45" s="98" t="str">
        <f>IF(AND(E45=1),"甲班",IF(AND(E45=2),"乙班",IF(AND(E45=3),"丙班",IF(AND(E45=4),"丁班",))))</f>
        <v>甲班</v>
      </c>
      <c r="G45" s="97">
        <f>IF(I45=0,0,HOUR(I45-0))</f>
        <v>14</v>
      </c>
      <c r="H45" s="99">
        <f>H44</f>
        <v>0.041666666666666699</v>
      </c>
      <c r="I45" s="100">
        <f>IF(HOUR(I44)=0,H45,I44+H45)</f>
        <v>0.58333333333333404</v>
      </c>
      <c r="J45" s="101" t="str">
        <f>IF(_penmei1_month_day!A40="","",_penmei1_month_day!A40)</f>
        <v/>
      </c>
      <c r="K45" s="101" t="str">
        <f>IF(_penmei1_month_day!B40="","",_penmei1_month_day!B40)</f>
        <v/>
      </c>
      <c r="L45" s="101" t="str">
        <f>IF(_penmei1_month_day!C40="","",_penmei1_month_day!C40)</f>
        <v/>
      </c>
      <c r="M45" s="101" t="str">
        <f>IF(_penmei1_month_day!D40="","",_penmei1_month_day!D40)</f>
        <v/>
      </c>
      <c r="N45" s="101" t="str">
        <f>IF(_penmei1_month_day!E40="","",_penmei1_month_day!E40)</f>
        <v/>
      </c>
      <c r="O45" s="101" t="str">
        <f>IF(_penmei1_month_day!F40="","",_penmei1_month_day!F40)</f>
        <v/>
      </c>
      <c r="P45" s="101" t="str">
        <f>IF(_penmei1_month_day!G40="","",_penmei1_month_day!G40)</f>
        <v/>
      </c>
      <c r="Q45" s="101" t="str">
        <f>IF(_penmei1_month_day!H40="","",_penmei1_month_day!H40)</f>
        <v/>
      </c>
      <c r="R45" s="101" t="str">
        <f>IF(_penmei1_month_day!I40="","",_penmei1_month_day!I40)</f>
        <v/>
      </c>
      <c r="S45" s="102" t="str">
        <f>IF(_penmei1_month_day!J40="","",_penmei1_month_day!J40)</f>
        <v/>
      </c>
      <c r="T45" s="103" t="str">
        <f>IF(_penmei1_month_day!K40="","",_penmei1_month_day!K40)</f>
        <v/>
      </c>
      <c r="U45" s="102" t="str">
        <f>IF(_penmei1_month_day!L40="","",_penmei1_month_day!L40)</f>
        <v/>
      </c>
      <c r="V45" s="102" t="str">
        <f>IF(_penmei1_month_day!M40="","",_penmei1_month_day!M40)</f>
        <v/>
      </c>
      <c r="W45" s="102" t="str">
        <f>IF(_penmei1_month_day!N40="","",_penmei1_month_day!N40)</f>
        <v/>
      </c>
      <c r="X45" s="101" t="str">
        <f>IF(_penmei1_month_day!O40="","",_penmei1_month_day!O40)</f>
        <v/>
      </c>
      <c r="Y45" s="103" t="str">
        <f>IF(_penmei1_month_day!P40="","",_penmei1_month_day!P40)</f>
        <v/>
      </c>
      <c r="Z45" s="103" t="str">
        <f>IF(_penmei1_month_day!Q40="","",_penmei1_month_day!Q40)</f>
        <v/>
      </c>
      <c r="AA45" s="101" t="str">
        <f>IF(_penmei1_month_day!R40="","",_penmei1_month_day!R40)</f>
        <v/>
      </c>
      <c r="AB45" s="101" t="str">
        <f>IF(_penmei1_month_day!S40="","",_penmei1_month_day!S40)</f>
        <v/>
      </c>
      <c r="AC45" s="101" t="str">
        <f>IF(_penmei1_month_day!T40="","",_penmei1_month_day!T40)</f>
        <v/>
      </c>
      <c r="AD45" s="101" t="str">
        <f>IF(_penmei1_month_day!U40="","",_penmei1_month_day!U40)</f>
        <v/>
      </c>
      <c r="AE45" s="101" t="str">
        <f>IF(_penmei1_month_day!V40="","",_penmei1_month_day!V40)</f>
        <v/>
      </c>
      <c r="AF45" s="101" t="str">
        <f>IF(_penmei1_month_day!W40="","",_penmei1_month_day!W40)</f>
        <v/>
      </c>
      <c r="AG45" s="101" t="str">
        <f>IF(_penmei1_month_day!X40="","",_penmei1_month_day!X40)</f>
        <v/>
      </c>
      <c r="AH45" s="101" t="str">
        <f>IF(_penmei1_month_day!Y40="","",_penmei1_month_day!Y40)</f>
        <v/>
      </c>
      <c r="AI45" s="103" t="str">
        <f>IF(_penmei1_month_day!Z40="","",_penmei1_month_day!Z40)</f>
        <v/>
      </c>
      <c r="AJ45" s="103" t="str">
        <f>IF(_penmei1_month_day!AA40="","",_penmei1_month_day!AA40)</f>
        <v/>
      </c>
      <c r="AK45" s="101" t="str">
        <f>IF(_penmei1_month_day!AB40="","",_penmei1_month_day!AB40)</f>
        <v/>
      </c>
      <c r="AL45" s="104"/>
      <c r="AM45" s="104"/>
    </row>
    <row ht="15" r="46">
      <c r="A46" s="105">
        <f ca="1">IF(HOUR(I46)=0,A45+1,A45)</f>
        <v>43557</v>
      </c>
      <c r="B46" s="106">
        <f ca="1">A46</f>
        <v>43557</v>
      </c>
      <c r="C46" s="107" t="str">
        <f>IF(AND(G46&lt;16,G46&gt;=8),"白",IF(AND(G46&lt;8,G46&gt;=0),"夜",IF(G46&gt;=16,"中")))</f>
        <v>白</v>
      </c>
      <c r="D46" s="107">
        <f ca="1">DAY(A46)</f>
        <v>2</v>
      </c>
      <c r="E46" s="107">
        <f>E45</f>
        <v>1</v>
      </c>
      <c r="F46" s="108" t="str">
        <f>IF(AND(E46=1),"甲班",IF(AND(E46=2),"乙班",IF(AND(E46=3),"丙班",IF(AND(E46=4),"丁班",))))</f>
        <v>甲班</v>
      </c>
      <c r="G46" s="107">
        <f>IF(I46=0,0,HOUR(I46-0))</f>
        <v>15</v>
      </c>
      <c r="H46" s="109">
        <f>H45</f>
        <v>0.041666666666666699</v>
      </c>
      <c r="I46" s="110">
        <f>IF(HOUR(I45)=0,H46,I45+H46)</f>
        <v>0.625000000000001</v>
      </c>
      <c r="J46" s="111" t="str">
        <f>IF(_penmei1_month_day!A41="","",_penmei1_month_day!A41)</f>
        <v/>
      </c>
      <c r="K46" s="111" t="str">
        <f>IF(_penmei1_month_day!B41="","",_penmei1_month_day!B41)</f>
        <v/>
      </c>
      <c r="L46" s="111" t="str">
        <f>IF(_penmei1_month_day!C41="","",_penmei1_month_day!C41)</f>
        <v/>
      </c>
      <c r="M46" s="111" t="str">
        <f>IF(_penmei1_month_day!D41="","",_penmei1_month_day!D41)</f>
        <v/>
      </c>
      <c r="N46" s="111" t="str">
        <f>IF(_penmei1_month_day!E41="","",_penmei1_month_day!E41)</f>
        <v/>
      </c>
      <c r="O46" s="111" t="str">
        <f>IF(_penmei1_month_day!F41="","",_penmei1_month_day!F41)</f>
        <v/>
      </c>
      <c r="P46" s="111" t="str">
        <f>IF(_penmei1_month_day!G41="","",_penmei1_month_day!G41)</f>
        <v/>
      </c>
      <c r="Q46" s="111" t="str">
        <f>IF(_penmei1_month_day!H41="","",_penmei1_month_day!H41)</f>
        <v/>
      </c>
      <c r="R46" s="111" t="str">
        <f>IF(_penmei1_month_day!I41="","",_penmei1_month_day!I41)</f>
        <v/>
      </c>
      <c r="S46" s="112" t="str">
        <f>IF(_penmei1_month_day!J41="","",_penmei1_month_day!J41)</f>
        <v/>
      </c>
      <c r="T46" s="113" t="str">
        <f>IF(_penmei1_month_day!K41="","",_penmei1_month_day!K41)</f>
        <v/>
      </c>
      <c r="U46" s="112" t="str">
        <f>IF(_penmei1_month_day!L41="","",_penmei1_month_day!L41)</f>
        <v/>
      </c>
      <c r="V46" s="112" t="str">
        <f>IF(_penmei1_month_day!M41="","",_penmei1_month_day!M41)</f>
        <v/>
      </c>
      <c r="W46" s="112" t="str">
        <f>IF(_penmei1_month_day!N41="","",_penmei1_month_day!N41)</f>
        <v/>
      </c>
      <c r="X46" s="111" t="str">
        <f>IF(_penmei1_month_day!O41="","",_penmei1_month_day!O41)</f>
        <v/>
      </c>
      <c r="Y46" s="113" t="str">
        <f>IF(_penmei1_month_day!P41="","",_penmei1_month_day!P41)</f>
        <v/>
      </c>
      <c r="Z46" s="113" t="str">
        <f>IF(_penmei1_month_day!Q41="","",_penmei1_month_day!Q41)</f>
        <v/>
      </c>
      <c r="AA46" s="111" t="str">
        <f>IF(_penmei1_month_day!R41="","",_penmei1_month_day!R41)</f>
        <v/>
      </c>
      <c r="AB46" s="111" t="str">
        <f>IF(_penmei1_month_day!S41="","",_penmei1_month_day!S41)</f>
        <v/>
      </c>
      <c r="AC46" s="111" t="str">
        <f>IF(_penmei1_month_day!T41="","",_penmei1_month_day!T41)</f>
        <v/>
      </c>
      <c r="AD46" s="111" t="str">
        <f>IF(_penmei1_month_day!U41="","",_penmei1_month_day!U41)</f>
        <v/>
      </c>
      <c r="AE46" s="111" t="str">
        <f>IF(_penmei1_month_day!V41="","",_penmei1_month_day!V41)</f>
        <v/>
      </c>
      <c r="AF46" s="111" t="str">
        <f>IF(_penmei1_month_day!W41="","",_penmei1_month_day!W41)</f>
        <v/>
      </c>
      <c r="AG46" s="111" t="str">
        <f>IF(_penmei1_month_day!X41="","",_penmei1_month_day!X41)</f>
        <v/>
      </c>
      <c r="AH46" s="111" t="str">
        <f>IF(_penmei1_month_day!Y41="","",_penmei1_month_day!Y41)</f>
        <v/>
      </c>
      <c r="AI46" s="113" t="str">
        <f>IF(_penmei1_month_day!Z41="","",_penmei1_month_day!Z41)</f>
        <v/>
      </c>
      <c r="AJ46" s="113" t="str">
        <f>IF(_penmei1_month_day!AA41="","",_penmei1_month_day!AA41)</f>
        <v/>
      </c>
      <c r="AK46" s="111" t="str">
        <f>IF(_penmei1_month_day!AB41="","",_penmei1_month_day!AB41)</f>
        <v/>
      </c>
      <c r="AL46" s="114" t="s">
        <v>62</v>
      </c>
      <c r="AM46" s="115" t="s">
        <v>70</v>
      </c>
    </row>
    <row ht="15" r="47">
      <c r="A47" s="85">
        <f ca="1">IF(HOUR(I47)=0,A46+1,A46)</f>
        <v>43557</v>
      </c>
      <c r="B47" s="86">
        <f ca="1">A47</f>
        <v>43557</v>
      </c>
      <c r="C47" s="87" t="str">
        <f>IF(AND(G47&lt;16,G47&gt;=8),"白",IF(AND(G47&lt;8,G47&gt;=0),"夜",IF(G47&gt;=16,"中")))</f>
        <v>中</v>
      </c>
      <c r="D47" s="87">
        <f ca="1">DAY(A47)</f>
        <v>2</v>
      </c>
      <c r="E47" s="87">
        <f>IF(AND(E39=4),1,IF(AND(E39&lt;4),(E39+1),))</f>
        <v>2</v>
      </c>
      <c r="F47" s="88" t="str">
        <f>IF(AND(E47=1),"甲班",IF(AND(E47=2),"乙班",IF(AND(E47=3),"丙班",IF(AND(E47=4),"丁班",))))</f>
        <v>乙班</v>
      </c>
      <c r="G47" s="87">
        <f>IF(I47=0,0,HOUR(I47-0))</f>
        <v>16</v>
      </c>
      <c r="H47" s="89">
        <f>H46</f>
        <v>0.041666666666666699</v>
      </c>
      <c r="I47" s="90">
        <f>IF(HOUR(I46)=0,H47,I46+H47)</f>
        <v>0.66666666666666696</v>
      </c>
      <c r="J47" s="91" t="str">
        <f>IF(_penmei1_month_day!A42="","",_penmei1_month_day!A42)</f>
        <v/>
      </c>
      <c r="K47" s="91" t="str">
        <f>IF(_penmei1_month_day!B42="","",_penmei1_month_day!B42)</f>
        <v/>
      </c>
      <c r="L47" s="91" t="str">
        <f>IF(_penmei1_month_day!C42="","",_penmei1_month_day!C42)</f>
        <v/>
      </c>
      <c r="M47" s="91" t="str">
        <f>IF(_penmei1_month_day!D42="","",_penmei1_month_day!D42)</f>
        <v/>
      </c>
      <c r="N47" s="91" t="str">
        <f>IF(_penmei1_month_day!E42="","",_penmei1_month_day!E42)</f>
        <v/>
      </c>
      <c r="O47" s="91" t="str">
        <f>IF(_penmei1_month_day!F42="","",_penmei1_month_day!F42)</f>
        <v/>
      </c>
      <c r="P47" s="91" t="str">
        <f>IF(_penmei1_month_day!G42="","",_penmei1_month_day!G42)</f>
        <v/>
      </c>
      <c r="Q47" s="91" t="str">
        <f>IF(_penmei1_month_day!H42="","",_penmei1_month_day!H42)</f>
        <v/>
      </c>
      <c r="R47" s="91" t="str">
        <f>IF(_penmei1_month_day!I42="","",_penmei1_month_day!I42)</f>
        <v/>
      </c>
      <c r="S47" s="92" t="str">
        <f>IF(_penmei1_month_day!J42="","",_penmei1_month_day!J42)</f>
        <v/>
      </c>
      <c r="T47" s="93" t="str">
        <f>IF(_penmei1_month_day!K42="","",_penmei1_month_day!K42)</f>
        <v/>
      </c>
      <c r="U47" s="92" t="str">
        <f>IF(_penmei1_month_day!L42="","",_penmei1_month_day!L42)</f>
        <v/>
      </c>
      <c r="V47" s="92" t="str">
        <f>IF(_penmei1_month_day!M42="","",_penmei1_month_day!M42)</f>
        <v/>
      </c>
      <c r="W47" s="92" t="str">
        <f>IF(_penmei1_month_day!N42="","",_penmei1_month_day!N42)</f>
        <v/>
      </c>
      <c r="X47" s="91" t="str">
        <f>IF(_penmei1_month_day!O42="","",_penmei1_month_day!O42)</f>
        <v/>
      </c>
      <c r="Y47" s="93" t="str">
        <f>IF(_penmei1_month_day!P42="","",_penmei1_month_day!P42)</f>
        <v/>
      </c>
      <c r="Z47" s="93" t="str">
        <f>IF(_penmei1_month_day!Q42="","",_penmei1_month_day!Q42)</f>
        <v/>
      </c>
      <c r="AA47" s="91" t="str">
        <f>IF(_penmei1_month_day!R42="","",_penmei1_month_day!R42)</f>
        <v/>
      </c>
      <c r="AB47" s="91" t="str">
        <f>IF(_penmei1_month_day!S42="","",_penmei1_month_day!S42)</f>
        <v/>
      </c>
      <c r="AC47" s="91" t="str">
        <f>IF(_penmei1_month_day!T42="","",_penmei1_month_day!T42)</f>
        <v/>
      </c>
      <c r="AD47" s="91" t="str">
        <f>IF(_penmei1_month_day!U42="","",_penmei1_month_day!U42)</f>
        <v/>
      </c>
      <c r="AE47" s="91" t="str">
        <f>IF(_penmei1_month_day!V42="","",_penmei1_month_day!V42)</f>
        <v/>
      </c>
      <c r="AF47" s="91" t="str">
        <f>IF(_penmei1_month_day!W42="","",_penmei1_month_day!W42)</f>
        <v/>
      </c>
      <c r="AG47" s="91" t="str">
        <f>IF(_penmei1_month_day!X42="","",_penmei1_month_day!X42)</f>
        <v/>
      </c>
      <c r="AH47" s="91" t="str">
        <f>IF(_penmei1_month_day!Y42="","",_penmei1_month_day!Y42)</f>
        <v/>
      </c>
      <c r="AI47" s="93" t="str">
        <f>IF(_penmei1_month_day!Z42="","",_penmei1_month_day!Z42)</f>
        <v/>
      </c>
      <c r="AJ47" s="93" t="str">
        <f>IF(_penmei1_month_day!AA42="","",_penmei1_month_day!AA42)</f>
        <v/>
      </c>
      <c r="AK47" s="91" t="str">
        <f>IF(_penmei1_month_day!AB42="","",_penmei1_month_day!AB42)</f>
        <v/>
      </c>
      <c r="AL47" s="94"/>
      <c r="AM47" s="94"/>
    </row>
    <row r="48">
      <c r="A48" s="95">
        <f ca="1">IF(HOUR(I48)=0,A47+1,A47)</f>
        <v>43557</v>
      </c>
      <c r="B48" s="96">
        <f ca="1">A48</f>
        <v>43557</v>
      </c>
      <c r="C48" s="97" t="str">
        <f>IF(AND(G48&lt;16,G48&gt;=8),"白",IF(AND(G48&lt;8,G48&gt;=0),"夜",IF(G48&gt;=16,"中")))</f>
        <v>中</v>
      </c>
      <c r="D48" s="97">
        <f ca="1">DAY(A48)</f>
        <v>2</v>
      </c>
      <c r="E48" s="97">
        <f>E47</f>
        <v>2</v>
      </c>
      <c r="F48" s="98" t="str">
        <f>IF(AND(E48=1),"甲班",IF(AND(E48=2),"乙班",IF(AND(E48=3),"丙班",IF(AND(E48=4),"丁班",))))</f>
        <v>乙班</v>
      </c>
      <c r="G48" s="97">
        <f>IF(I48=0,0,HOUR(I48-0))</f>
        <v>17</v>
      </c>
      <c r="H48" s="99">
        <f>H47</f>
        <v>0.041666666666666699</v>
      </c>
      <c r="I48" s="100">
        <f>IF(HOUR(I47)=0,H48,I47+H48)</f>
        <v>0.70833333333333404</v>
      </c>
      <c r="J48" s="101" t="str">
        <f>IF(_penmei1_month_day!A43="","",_penmei1_month_day!A43)</f>
        <v/>
      </c>
      <c r="K48" s="101" t="str">
        <f>IF(_penmei1_month_day!B43="","",_penmei1_month_day!B43)</f>
        <v/>
      </c>
      <c r="L48" s="101" t="str">
        <f>IF(_penmei1_month_day!C43="","",_penmei1_month_day!C43)</f>
        <v/>
      </c>
      <c r="M48" s="101" t="str">
        <f>IF(_penmei1_month_day!D43="","",_penmei1_month_day!D43)</f>
        <v/>
      </c>
      <c r="N48" s="101" t="str">
        <f>IF(_penmei1_month_day!E43="","",_penmei1_month_day!E43)</f>
        <v/>
      </c>
      <c r="O48" s="101" t="str">
        <f>IF(_penmei1_month_day!F43="","",_penmei1_month_day!F43)</f>
        <v/>
      </c>
      <c r="P48" s="101" t="str">
        <f>IF(_penmei1_month_day!G43="","",_penmei1_month_day!G43)</f>
        <v/>
      </c>
      <c r="Q48" s="101" t="str">
        <f>IF(_penmei1_month_day!H43="","",_penmei1_month_day!H43)</f>
        <v/>
      </c>
      <c r="R48" s="101" t="str">
        <f>IF(_penmei1_month_day!I43="","",_penmei1_month_day!I43)</f>
        <v/>
      </c>
      <c r="S48" s="102" t="str">
        <f>IF(_penmei1_month_day!J43="","",_penmei1_month_day!J43)</f>
        <v/>
      </c>
      <c r="T48" s="103" t="str">
        <f>IF(_penmei1_month_day!K43="","",_penmei1_month_day!K43)</f>
        <v/>
      </c>
      <c r="U48" s="102" t="str">
        <f>IF(_penmei1_month_day!L43="","",_penmei1_month_day!L43)</f>
        <v/>
      </c>
      <c r="V48" s="102" t="str">
        <f>IF(_penmei1_month_day!M43="","",_penmei1_month_day!M43)</f>
        <v/>
      </c>
      <c r="W48" s="102" t="str">
        <f>IF(_penmei1_month_day!N43="","",_penmei1_month_day!N43)</f>
        <v/>
      </c>
      <c r="X48" s="101" t="str">
        <f>IF(_penmei1_month_day!O43="","",_penmei1_month_day!O43)</f>
        <v/>
      </c>
      <c r="Y48" s="103" t="str">
        <f>IF(_penmei1_month_day!P43="","",_penmei1_month_day!P43)</f>
        <v/>
      </c>
      <c r="Z48" s="103" t="str">
        <f>IF(_penmei1_month_day!Q43="","",_penmei1_month_day!Q43)</f>
        <v/>
      </c>
      <c r="AA48" s="101" t="str">
        <f>IF(_penmei1_month_day!R43="","",_penmei1_month_day!R43)</f>
        <v/>
      </c>
      <c r="AB48" s="101" t="str">
        <f>IF(_penmei1_month_day!S43="","",_penmei1_month_day!S43)</f>
        <v/>
      </c>
      <c r="AC48" s="101" t="str">
        <f>IF(_penmei1_month_day!T43="","",_penmei1_month_day!T43)</f>
        <v/>
      </c>
      <c r="AD48" s="101" t="str">
        <f>IF(_penmei1_month_day!U43="","",_penmei1_month_day!U43)</f>
        <v/>
      </c>
      <c r="AE48" s="101" t="str">
        <f>IF(_penmei1_month_day!V43="","",_penmei1_month_day!V43)</f>
        <v/>
      </c>
      <c r="AF48" s="101" t="str">
        <f>IF(_penmei1_month_day!W43="","",_penmei1_month_day!W43)</f>
        <v/>
      </c>
      <c r="AG48" s="101" t="str">
        <f>IF(_penmei1_month_day!X43="","",_penmei1_month_day!X43)</f>
        <v/>
      </c>
      <c r="AH48" s="101" t="str">
        <f>IF(_penmei1_month_day!Y43="","",_penmei1_month_day!Y43)</f>
        <v/>
      </c>
      <c r="AI48" s="103" t="str">
        <f>IF(_penmei1_month_day!Z43="","",_penmei1_month_day!Z43)</f>
        <v/>
      </c>
      <c r="AJ48" s="103" t="str">
        <f>IF(_penmei1_month_day!AA43="","",_penmei1_month_day!AA43)</f>
        <v/>
      </c>
      <c r="AK48" s="101" t="str">
        <f>IF(_penmei1_month_day!AB43="","",_penmei1_month_day!AB43)</f>
        <v/>
      </c>
      <c r="AL48" s="104"/>
      <c r="AM48" s="104"/>
    </row>
    <row r="49">
      <c r="A49" s="95">
        <f ca="1">IF(HOUR(I49)=0,A48+1,A48)</f>
        <v>43557</v>
      </c>
      <c r="B49" s="96">
        <f ca="1">A49</f>
        <v>43557</v>
      </c>
      <c r="C49" s="97" t="str">
        <f>IF(AND(G49&lt;16,G49&gt;=8),"白",IF(AND(G49&lt;8,G49&gt;=0),"夜",IF(G49&gt;=16,"中")))</f>
        <v>中</v>
      </c>
      <c r="D49" s="97">
        <f ca="1">DAY(A49)</f>
        <v>2</v>
      </c>
      <c r="E49" s="97">
        <f>E48</f>
        <v>2</v>
      </c>
      <c r="F49" s="98" t="str">
        <f>IF(AND(E49=1),"甲班",IF(AND(E49=2),"乙班",IF(AND(E49=3),"丙班",IF(AND(E49=4),"丁班",))))</f>
        <v>乙班</v>
      </c>
      <c r="G49" s="97">
        <f>IF(I49=0,0,HOUR(I49-0))</f>
        <v>18</v>
      </c>
      <c r="H49" s="99">
        <f>H48</f>
        <v>0.041666666666666699</v>
      </c>
      <c r="I49" s="100">
        <f>IF(HOUR(I48)=0,H49,I48+H49)</f>
        <v>0.750000000000001</v>
      </c>
      <c r="J49" s="101" t="str">
        <f>IF(_penmei1_month_day!A44="","",_penmei1_month_day!A44)</f>
        <v/>
      </c>
      <c r="K49" s="101" t="str">
        <f>IF(_penmei1_month_day!B44="","",_penmei1_month_day!B44)</f>
        <v/>
      </c>
      <c r="L49" s="101" t="str">
        <f>IF(_penmei1_month_day!C44="","",_penmei1_month_day!C44)</f>
        <v/>
      </c>
      <c r="M49" s="101" t="str">
        <f>IF(_penmei1_month_day!D44="","",_penmei1_month_day!D44)</f>
        <v/>
      </c>
      <c r="N49" s="101" t="str">
        <f>IF(_penmei1_month_day!E44="","",_penmei1_month_day!E44)</f>
        <v/>
      </c>
      <c r="O49" s="101" t="str">
        <f>IF(_penmei1_month_day!F44="","",_penmei1_month_day!F44)</f>
        <v/>
      </c>
      <c r="P49" s="101" t="str">
        <f>IF(_penmei1_month_day!G44="","",_penmei1_month_day!G44)</f>
        <v/>
      </c>
      <c r="Q49" s="101" t="str">
        <f>IF(_penmei1_month_day!H44="","",_penmei1_month_day!H44)</f>
        <v/>
      </c>
      <c r="R49" s="101" t="str">
        <f>IF(_penmei1_month_day!I44="","",_penmei1_month_day!I44)</f>
        <v/>
      </c>
      <c r="S49" s="102" t="str">
        <f>IF(_penmei1_month_day!J44="","",_penmei1_month_day!J44)</f>
        <v/>
      </c>
      <c r="T49" s="103" t="str">
        <f>IF(_penmei1_month_day!K44="","",_penmei1_month_day!K44)</f>
        <v/>
      </c>
      <c r="U49" s="102" t="str">
        <f>IF(_penmei1_month_day!L44="","",_penmei1_month_day!L44)</f>
        <v/>
      </c>
      <c r="V49" s="102" t="str">
        <f>IF(_penmei1_month_day!M44="","",_penmei1_month_day!M44)</f>
        <v/>
      </c>
      <c r="W49" s="102" t="str">
        <f>IF(_penmei1_month_day!N44="","",_penmei1_month_day!N44)</f>
        <v/>
      </c>
      <c r="X49" s="101" t="str">
        <f>IF(_penmei1_month_day!O44="","",_penmei1_month_day!O44)</f>
        <v/>
      </c>
      <c r="Y49" s="103" t="str">
        <f>IF(_penmei1_month_day!P44="","",_penmei1_month_day!P44)</f>
        <v/>
      </c>
      <c r="Z49" s="103" t="str">
        <f>IF(_penmei1_month_day!Q44="","",_penmei1_month_day!Q44)</f>
        <v/>
      </c>
      <c r="AA49" s="101" t="str">
        <f>IF(_penmei1_month_day!R44="","",_penmei1_month_day!R44)</f>
        <v/>
      </c>
      <c r="AB49" s="101" t="str">
        <f>IF(_penmei1_month_day!S44="","",_penmei1_month_day!S44)</f>
        <v/>
      </c>
      <c r="AC49" s="101" t="str">
        <f>IF(_penmei1_month_day!T44="","",_penmei1_month_day!T44)</f>
        <v/>
      </c>
      <c r="AD49" s="101" t="str">
        <f>IF(_penmei1_month_day!U44="","",_penmei1_month_day!U44)</f>
        <v/>
      </c>
      <c r="AE49" s="101" t="str">
        <f>IF(_penmei1_month_day!V44="","",_penmei1_month_day!V44)</f>
        <v/>
      </c>
      <c r="AF49" s="101" t="str">
        <f>IF(_penmei1_month_day!W44="","",_penmei1_month_day!W44)</f>
        <v/>
      </c>
      <c r="AG49" s="101" t="str">
        <f>IF(_penmei1_month_day!X44="","",_penmei1_month_day!X44)</f>
        <v/>
      </c>
      <c r="AH49" s="101" t="str">
        <f>IF(_penmei1_month_day!Y44="","",_penmei1_month_day!Y44)</f>
        <v/>
      </c>
      <c r="AI49" s="103" t="str">
        <f>IF(_penmei1_month_day!Z44="","",_penmei1_month_day!Z44)</f>
        <v/>
      </c>
      <c r="AJ49" s="103" t="str">
        <f>IF(_penmei1_month_day!AA44="","",_penmei1_month_day!AA44)</f>
        <v/>
      </c>
      <c r="AK49" s="101" t="str">
        <f>IF(_penmei1_month_day!AB44="","",_penmei1_month_day!AB44)</f>
        <v/>
      </c>
      <c r="AL49" s="104"/>
      <c r="AM49" s="104"/>
    </row>
    <row r="50">
      <c r="A50" s="95">
        <f ca="1">IF(HOUR(I50)=0,A49+1,A49)</f>
        <v>43557</v>
      </c>
      <c r="B50" s="96">
        <f ca="1">A50</f>
        <v>43557</v>
      </c>
      <c r="C50" s="97" t="str">
        <f>IF(AND(G50&lt;16,G50&gt;=8),"白",IF(AND(G50&lt;8,G50&gt;=0),"夜",IF(G50&gt;=16,"中")))</f>
        <v>中</v>
      </c>
      <c r="D50" s="97">
        <f ca="1">DAY(A50)</f>
        <v>2</v>
      </c>
      <c r="E50" s="97">
        <f>E49</f>
        <v>2</v>
      </c>
      <c r="F50" s="98" t="str">
        <f>IF(AND(E50=1),"甲班",IF(AND(E50=2),"乙班",IF(AND(E50=3),"丙班",IF(AND(E50=4),"丁班",))))</f>
        <v>乙班</v>
      </c>
      <c r="G50" s="97">
        <f>IF(I50=0,0,HOUR(I50-0))</f>
        <v>19</v>
      </c>
      <c r="H50" s="99">
        <f>H49</f>
        <v>0.041666666666666699</v>
      </c>
      <c r="I50" s="100">
        <f>IF(HOUR(I49)=0,H50,I49+H50)</f>
        <v>0.79166666666666796</v>
      </c>
      <c r="J50" s="101" t="str">
        <f>IF(_penmei1_month_day!A45="","",_penmei1_month_day!A45)</f>
        <v/>
      </c>
      <c r="K50" s="101" t="str">
        <f>IF(_penmei1_month_day!B45="","",_penmei1_month_day!B45)</f>
        <v/>
      </c>
      <c r="L50" s="101" t="str">
        <f>IF(_penmei1_month_day!C45="","",_penmei1_month_day!C45)</f>
        <v/>
      </c>
      <c r="M50" s="101" t="str">
        <f>IF(_penmei1_month_day!D45="","",_penmei1_month_day!D45)</f>
        <v/>
      </c>
      <c r="N50" s="101" t="str">
        <f>IF(_penmei1_month_day!E45="","",_penmei1_month_day!E45)</f>
        <v/>
      </c>
      <c r="O50" s="101" t="str">
        <f>IF(_penmei1_month_day!F45="","",_penmei1_month_day!F45)</f>
        <v/>
      </c>
      <c r="P50" s="101" t="str">
        <f>IF(_penmei1_month_day!G45="","",_penmei1_month_day!G45)</f>
        <v/>
      </c>
      <c r="Q50" s="101" t="str">
        <f>IF(_penmei1_month_day!H45="","",_penmei1_month_day!H45)</f>
        <v/>
      </c>
      <c r="R50" s="101" t="str">
        <f>IF(_penmei1_month_day!I45="","",_penmei1_month_day!I45)</f>
        <v/>
      </c>
      <c r="S50" s="102" t="str">
        <f>IF(_penmei1_month_day!J45="","",_penmei1_month_day!J45)</f>
        <v/>
      </c>
      <c r="T50" s="103" t="str">
        <f>IF(_penmei1_month_day!K45="","",_penmei1_month_day!K45)</f>
        <v/>
      </c>
      <c r="U50" s="102" t="str">
        <f>IF(_penmei1_month_day!L45="","",_penmei1_month_day!L45)</f>
        <v/>
      </c>
      <c r="V50" s="102" t="str">
        <f>IF(_penmei1_month_day!M45="","",_penmei1_month_day!M45)</f>
        <v/>
      </c>
      <c r="W50" s="102" t="str">
        <f>IF(_penmei1_month_day!N45="","",_penmei1_month_day!N45)</f>
        <v/>
      </c>
      <c r="X50" s="101" t="str">
        <f>IF(_penmei1_month_day!O45="","",_penmei1_month_day!O45)</f>
        <v/>
      </c>
      <c r="Y50" s="103" t="str">
        <f>IF(_penmei1_month_day!P45="","",_penmei1_month_day!P45)</f>
        <v/>
      </c>
      <c r="Z50" s="103" t="str">
        <f>IF(_penmei1_month_day!Q45="","",_penmei1_month_day!Q45)</f>
        <v/>
      </c>
      <c r="AA50" s="101" t="str">
        <f>IF(_penmei1_month_day!R45="","",_penmei1_month_day!R45)</f>
        <v/>
      </c>
      <c r="AB50" s="101" t="str">
        <f>IF(_penmei1_month_day!S45="","",_penmei1_month_day!S45)</f>
        <v/>
      </c>
      <c r="AC50" s="101" t="str">
        <f>IF(_penmei1_month_day!T45="","",_penmei1_month_day!T45)</f>
        <v/>
      </c>
      <c r="AD50" s="101" t="str">
        <f>IF(_penmei1_month_day!U45="","",_penmei1_month_day!U45)</f>
        <v/>
      </c>
      <c r="AE50" s="101" t="str">
        <f>IF(_penmei1_month_day!V45="","",_penmei1_month_day!V45)</f>
        <v/>
      </c>
      <c r="AF50" s="101" t="str">
        <f>IF(_penmei1_month_day!W45="","",_penmei1_month_day!W45)</f>
        <v/>
      </c>
      <c r="AG50" s="101" t="str">
        <f>IF(_penmei1_month_day!X45="","",_penmei1_month_day!X45)</f>
        <v/>
      </c>
      <c r="AH50" s="101" t="str">
        <f>IF(_penmei1_month_day!Y45="","",_penmei1_month_day!Y45)</f>
        <v/>
      </c>
      <c r="AI50" s="103" t="str">
        <f>IF(_penmei1_month_day!Z45="","",_penmei1_month_day!Z45)</f>
        <v/>
      </c>
      <c r="AJ50" s="103" t="str">
        <f>IF(_penmei1_month_day!AA45="","",_penmei1_month_day!AA45)</f>
        <v/>
      </c>
      <c r="AK50" s="101" t="str">
        <f>IF(_penmei1_month_day!AB45="","",_penmei1_month_day!AB45)</f>
        <v/>
      </c>
      <c r="AL50" s="104"/>
      <c r="AM50" s="104"/>
    </row>
    <row r="51">
      <c r="A51" s="95">
        <f ca="1">IF(HOUR(I51)=0,A50+1,A50)</f>
        <v>43557</v>
      </c>
      <c r="B51" s="96">
        <f ca="1">A51</f>
        <v>43557</v>
      </c>
      <c r="C51" s="97" t="str">
        <f>IF(AND(G51&lt;16,G51&gt;=8),"白",IF(AND(G51&lt;8,G51&gt;=0),"夜",IF(G51&gt;=16,"中")))</f>
        <v>中</v>
      </c>
      <c r="D51" s="97">
        <f ca="1">DAY(A51)</f>
        <v>2</v>
      </c>
      <c r="E51" s="97">
        <f>E50</f>
        <v>2</v>
      </c>
      <c r="F51" s="98" t="str">
        <f>IF(AND(E51=1),"甲班",IF(AND(E51=2),"乙班",IF(AND(E51=3),"丙班",IF(AND(E51=4),"丁班",))))</f>
        <v>乙班</v>
      </c>
      <c r="G51" s="97">
        <f>IF(I51=0,0,HOUR(I51-0))</f>
        <v>20</v>
      </c>
      <c r="H51" s="99">
        <f>H50</f>
        <v>0.041666666666666699</v>
      </c>
      <c r="I51" s="100">
        <f>IF(HOUR(I50)=0,H51,I50+H51)</f>
        <v>0.83333333333333404</v>
      </c>
      <c r="J51" s="101" t="str">
        <f>IF(_penmei1_month_day!A46="","",_penmei1_month_day!A46)</f>
        <v/>
      </c>
      <c r="K51" s="101" t="str">
        <f>IF(_penmei1_month_day!B46="","",_penmei1_month_day!B46)</f>
        <v/>
      </c>
      <c r="L51" s="101" t="str">
        <f>IF(_penmei1_month_day!C46="","",_penmei1_month_day!C46)</f>
        <v/>
      </c>
      <c r="M51" s="101" t="str">
        <f>IF(_penmei1_month_day!D46="","",_penmei1_month_day!D46)</f>
        <v/>
      </c>
      <c r="N51" s="101" t="str">
        <f>IF(_penmei1_month_day!E46="","",_penmei1_month_day!E46)</f>
        <v/>
      </c>
      <c r="O51" s="101" t="str">
        <f>IF(_penmei1_month_day!F46="","",_penmei1_month_day!F46)</f>
        <v/>
      </c>
      <c r="P51" s="101" t="str">
        <f>IF(_penmei1_month_day!G46="","",_penmei1_month_day!G46)</f>
        <v/>
      </c>
      <c r="Q51" s="101" t="str">
        <f>IF(_penmei1_month_day!H46="","",_penmei1_month_day!H46)</f>
        <v/>
      </c>
      <c r="R51" s="101" t="str">
        <f>IF(_penmei1_month_day!I46="","",_penmei1_month_day!I46)</f>
        <v/>
      </c>
      <c r="S51" s="102" t="str">
        <f>IF(_penmei1_month_day!J46="","",_penmei1_month_day!J46)</f>
        <v/>
      </c>
      <c r="T51" s="103" t="str">
        <f>IF(_penmei1_month_day!K46="","",_penmei1_month_day!K46)</f>
        <v/>
      </c>
      <c r="U51" s="102" t="str">
        <f>IF(_penmei1_month_day!L46="","",_penmei1_month_day!L46)</f>
        <v/>
      </c>
      <c r="V51" s="102" t="str">
        <f>IF(_penmei1_month_day!M46="","",_penmei1_month_day!M46)</f>
        <v/>
      </c>
      <c r="W51" s="102" t="str">
        <f>IF(_penmei1_month_day!N46="","",_penmei1_month_day!N46)</f>
        <v/>
      </c>
      <c r="X51" s="101" t="str">
        <f>IF(_penmei1_month_day!O46="","",_penmei1_month_day!O46)</f>
        <v/>
      </c>
      <c r="Y51" s="103" t="str">
        <f>IF(_penmei1_month_day!P46="","",_penmei1_month_day!P46)</f>
        <v/>
      </c>
      <c r="Z51" s="103" t="str">
        <f>IF(_penmei1_month_day!Q46="","",_penmei1_month_day!Q46)</f>
        <v/>
      </c>
      <c r="AA51" s="101" t="str">
        <f>IF(_penmei1_month_day!R46="","",_penmei1_month_day!R46)</f>
        <v/>
      </c>
      <c r="AB51" s="101" t="str">
        <f>IF(_penmei1_month_day!S46="","",_penmei1_month_day!S46)</f>
        <v/>
      </c>
      <c r="AC51" s="101" t="str">
        <f>IF(_penmei1_month_day!T46="","",_penmei1_month_day!T46)</f>
        <v/>
      </c>
      <c r="AD51" s="101" t="str">
        <f>IF(_penmei1_month_day!U46="","",_penmei1_month_day!U46)</f>
        <v/>
      </c>
      <c r="AE51" s="101" t="str">
        <f>IF(_penmei1_month_day!V46="","",_penmei1_month_day!V46)</f>
        <v/>
      </c>
      <c r="AF51" s="101" t="str">
        <f>IF(_penmei1_month_day!W46="","",_penmei1_month_day!W46)</f>
        <v/>
      </c>
      <c r="AG51" s="101" t="str">
        <f>IF(_penmei1_month_day!X46="","",_penmei1_month_day!X46)</f>
        <v/>
      </c>
      <c r="AH51" s="101" t="str">
        <f>IF(_penmei1_month_day!Y46="","",_penmei1_month_day!Y46)</f>
        <v/>
      </c>
      <c r="AI51" s="103" t="str">
        <f>IF(_penmei1_month_day!Z46="","",_penmei1_month_day!Z46)</f>
        <v/>
      </c>
      <c r="AJ51" s="103" t="str">
        <f>IF(_penmei1_month_day!AA46="","",_penmei1_month_day!AA46)</f>
        <v/>
      </c>
      <c r="AK51" s="101" t="str">
        <f>IF(_penmei1_month_day!AB46="","",_penmei1_month_day!AB46)</f>
        <v/>
      </c>
      <c r="AL51" s="104"/>
      <c r="AM51" s="104"/>
    </row>
    <row r="52">
      <c r="A52" s="95">
        <f ca="1">IF(HOUR(I52)=0,A51+1,A51)</f>
        <v>43557</v>
      </c>
      <c r="B52" s="96">
        <f ca="1">A52</f>
        <v>43557</v>
      </c>
      <c r="C52" s="97" t="str">
        <f>IF(AND(G52&lt;16,G52&gt;=8),"白",IF(AND(G52&lt;8,G52&gt;=0),"夜",IF(G52&gt;=16,"中")))</f>
        <v>中</v>
      </c>
      <c r="D52" s="97">
        <f ca="1">DAY(A52)</f>
        <v>2</v>
      </c>
      <c r="E52" s="97">
        <f>E51</f>
        <v>2</v>
      </c>
      <c r="F52" s="98" t="str">
        <f>IF(AND(E52=1),"甲班",IF(AND(E52=2),"乙班",IF(AND(E52=3),"丙班",IF(AND(E52=4),"丁班",))))</f>
        <v>乙班</v>
      </c>
      <c r="G52" s="97">
        <f>IF(I52=0,0,HOUR(I52-0))</f>
        <v>21</v>
      </c>
      <c r="H52" s="99">
        <f>H51</f>
        <v>0.041666666666666699</v>
      </c>
      <c r="I52" s="100">
        <f>IF(HOUR(I51)=0,H52,I51+H52)</f>
        <v>0.875000000000001</v>
      </c>
      <c r="J52" s="101" t="str">
        <f>IF(_penmei1_month_day!A47="","",_penmei1_month_day!A47)</f>
        <v/>
      </c>
      <c r="K52" s="101" t="str">
        <f>IF(_penmei1_month_day!B47="","",_penmei1_month_day!B47)</f>
        <v/>
      </c>
      <c r="L52" s="101" t="str">
        <f>IF(_penmei1_month_day!C47="","",_penmei1_month_day!C47)</f>
        <v/>
      </c>
      <c r="M52" s="101" t="str">
        <f>IF(_penmei1_month_day!D47="","",_penmei1_month_day!D47)</f>
        <v/>
      </c>
      <c r="N52" s="101" t="str">
        <f>IF(_penmei1_month_day!E47="","",_penmei1_month_day!E47)</f>
        <v/>
      </c>
      <c r="O52" s="101" t="str">
        <f>IF(_penmei1_month_day!F47="","",_penmei1_month_day!F47)</f>
        <v/>
      </c>
      <c r="P52" s="101" t="str">
        <f>IF(_penmei1_month_day!G47="","",_penmei1_month_day!G47)</f>
        <v/>
      </c>
      <c r="Q52" s="101" t="str">
        <f>IF(_penmei1_month_day!H47="","",_penmei1_month_day!H47)</f>
        <v/>
      </c>
      <c r="R52" s="101" t="str">
        <f>IF(_penmei1_month_day!I47="","",_penmei1_month_day!I47)</f>
        <v/>
      </c>
      <c r="S52" s="102" t="str">
        <f>IF(_penmei1_month_day!J47="","",_penmei1_month_day!J47)</f>
        <v/>
      </c>
      <c r="T52" s="103" t="str">
        <f>IF(_penmei1_month_day!K47="","",_penmei1_month_day!K47)</f>
        <v/>
      </c>
      <c r="U52" s="102" t="str">
        <f>IF(_penmei1_month_day!L47="","",_penmei1_month_day!L47)</f>
        <v/>
      </c>
      <c r="V52" s="102" t="str">
        <f>IF(_penmei1_month_day!M47="","",_penmei1_month_day!M47)</f>
        <v/>
      </c>
      <c r="W52" s="102" t="str">
        <f>IF(_penmei1_month_day!N47="","",_penmei1_month_day!N47)</f>
        <v/>
      </c>
      <c r="X52" s="101" t="str">
        <f>IF(_penmei1_month_day!O47="","",_penmei1_month_day!O47)</f>
        <v/>
      </c>
      <c r="Y52" s="103" t="str">
        <f>IF(_penmei1_month_day!P47="","",_penmei1_month_day!P47)</f>
        <v/>
      </c>
      <c r="Z52" s="103" t="str">
        <f>IF(_penmei1_month_day!Q47="","",_penmei1_month_day!Q47)</f>
        <v/>
      </c>
      <c r="AA52" s="101" t="str">
        <f>IF(_penmei1_month_day!R47="","",_penmei1_month_day!R47)</f>
        <v/>
      </c>
      <c r="AB52" s="101" t="str">
        <f>IF(_penmei1_month_day!S47="","",_penmei1_month_day!S47)</f>
        <v/>
      </c>
      <c r="AC52" s="101" t="str">
        <f>IF(_penmei1_month_day!T47="","",_penmei1_month_day!T47)</f>
        <v/>
      </c>
      <c r="AD52" s="101" t="str">
        <f>IF(_penmei1_month_day!U47="","",_penmei1_month_day!U47)</f>
        <v/>
      </c>
      <c r="AE52" s="101" t="str">
        <f>IF(_penmei1_month_day!V47="","",_penmei1_month_day!V47)</f>
        <v/>
      </c>
      <c r="AF52" s="101" t="str">
        <f>IF(_penmei1_month_day!W47="","",_penmei1_month_day!W47)</f>
        <v/>
      </c>
      <c r="AG52" s="101" t="str">
        <f>IF(_penmei1_month_day!X47="","",_penmei1_month_day!X47)</f>
        <v/>
      </c>
      <c r="AH52" s="101" t="str">
        <f>IF(_penmei1_month_day!Y47="","",_penmei1_month_day!Y47)</f>
        <v/>
      </c>
      <c r="AI52" s="103" t="str">
        <f>IF(_penmei1_month_day!Z47="","",_penmei1_month_day!Z47)</f>
        <v/>
      </c>
      <c r="AJ52" s="103" t="str">
        <f>IF(_penmei1_month_day!AA47="","",_penmei1_month_day!AA47)</f>
        <v/>
      </c>
      <c r="AK52" s="101" t="str">
        <f>IF(_penmei1_month_day!AB47="","",_penmei1_month_day!AB47)</f>
        <v/>
      </c>
      <c r="AL52" s="104"/>
      <c r="AM52" s="104"/>
    </row>
    <row r="53">
      <c r="A53" s="95">
        <f ca="1">IF(HOUR(I53)=0,A52+1,A52)</f>
        <v>43557</v>
      </c>
      <c r="B53" s="96">
        <f ca="1">A53</f>
        <v>43557</v>
      </c>
      <c r="C53" s="97" t="str">
        <f>IF(AND(G53&lt;16,G53&gt;=8),"白",IF(AND(G53&lt;8,G53&gt;=0),"夜",IF(G53&gt;=16,"中")))</f>
        <v>中</v>
      </c>
      <c r="D53" s="97">
        <f ca="1">DAY(A53)</f>
        <v>2</v>
      </c>
      <c r="E53" s="97">
        <f>E52</f>
        <v>2</v>
      </c>
      <c r="F53" s="98" t="str">
        <f>IF(AND(E53=1),"甲班",IF(AND(E53=2),"乙班",IF(AND(E53=3),"丙班",IF(AND(E53=4),"丁班",))))</f>
        <v>乙班</v>
      </c>
      <c r="G53" s="97">
        <f>IF(I53=0,0,HOUR(I53-0))</f>
        <v>22</v>
      </c>
      <c r="H53" s="99">
        <f>H52</f>
        <v>0.041666666666666699</v>
      </c>
      <c r="I53" s="100">
        <f>IF(HOUR(I52)=0,H53,I52+H53)</f>
        <v>0.91666666666666796</v>
      </c>
      <c r="J53" s="101" t="str">
        <f>IF(_penmei1_month_day!A48="","",_penmei1_month_day!A48)</f>
        <v/>
      </c>
      <c r="K53" s="101" t="str">
        <f>IF(_penmei1_month_day!B48="","",_penmei1_month_day!B48)</f>
        <v/>
      </c>
      <c r="L53" s="101" t="str">
        <f>IF(_penmei1_month_day!C48="","",_penmei1_month_day!C48)</f>
        <v/>
      </c>
      <c r="M53" s="101" t="str">
        <f>IF(_penmei1_month_day!D48="","",_penmei1_month_day!D48)</f>
        <v/>
      </c>
      <c r="N53" s="101" t="str">
        <f>IF(_penmei1_month_day!E48="","",_penmei1_month_day!E48)</f>
        <v/>
      </c>
      <c r="O53" s="101" t="str">
        <f>IF(_penmei1_month_day!F48="","",_penmei1_month_day!F48)</f>
        <v/>
      </c>
      <c r="P53" s="101" t="str">
        <f>IF(_penmei1_month_day!G48="","",_penmei1_month_day!G48)</f>
        <v/>
      </c>
      <c r="Q53" s="101" t="str">
        <f>IF(_penmei1_month_day!H48="","",_penmei1_month_day!H48)</f>
        <v/>
      </c>
      <c r="R53" s="101" t="str">
        <f>IF(_penmei1_month_day!I48="","",_penmei1_month_day!I48)</f>
        <v/>
      </c>
      <c r="S53" s="102" t="str">
        <f>IF(_penmei1_month_day!J48="","",_penmei1_month_day!J48)</f>
        <v/>
      </c>
      <c r="T53" s="103" t="str">
        <f>IF(_penmei1_month_day!K48="","",_penmei1_month_day!K48)</f>
        <v/>
      </c>
      <c r="U53" s="102" t="str">
        <f>IF(_penmei1_month_day!L48="","",_penmei1_month_day!L48)</f>
        <v/>
      </c>
      <c r="V53" s="102" t="str">
        <f>IF(_penmei1_month_day!M48="","",_penmei1_month_day!M48)</f>
        <v/>
      </c>
      <c r="W53" s="102" t="str">
        <f>IF(_penmei1_month_day!N48="","",_penmei1_month_day!N48)</f>
        <v/>
      </c>
      <c r="X53" s="101" t="str">
        <f>IF(_penmei1_month_day!O48="","",_penmei1_month_day!O48)</f>
        <v/>
      </c>
      <c r="Y53" s="103" t="str">
        <f>IF(_penmei1_month_day!P48="","",_penmei1_month_day!P48)</f>
        <v/>
      </c>
      <c r="Z53" s="103" t="str">
        <f>IF(_penmei1_month_day!Q48="","",_penmei1_month_day!Q48)</f>
        <v/>
      </c>
      <c r="AA53" s="101" t="str">
        <f>IF(_penmei1_month_day!R48="","",_penmei1_month_day!R48)</f>
        <v/>
      </c>
      <c r="AB53" s="101" t="str">
        <f>IF(_penmei1_month_day!S48="","",_penmei1_month_day!S48)</f>
        <v/>
      </c>
      <c r="AC53" s="101" t="str">
        <f>IF(_penmei1_month_day!T48="","",_penmei1_month_day!T48)</f>
        <v/>
      </c>
      <c r="AD53" s="101" t="str">
        <f>IF(_penmei1_month_day!U48="","",_penmei1_month_day!U48)</f>
        <v/>
      </c>
      <c r="AE53" s="101" t="str">
        <f>IF(_penmei1_month_day!V48="","",_penmei1_month_day!V48)</f>
        <v/>
      </c>
      <c r="AF53" s="101" t="str">
        <f>IF(_penmei1_month_day!W48="","",_penmei1_month_day!W48)</f>
        <v/>
      </c>
      <c r="AG53" s="101" t="str">
        <f>IF(_penmei1_month_day!X48="","",_penmei1_month_day!X48)</f>
        <v/>
      </c>
      <c r="AH53" s="101" t="str">
        <f>IF(_penmei1_month_day!Y48="","",_penmei1_month_day!Y48)</f>
        <v/>
      </c>
      <c r="AI53" s="103" t="str">
        <f>IF(_penmei1_month_day!Z48="","",_penmei1_month_day!Z48)</f>
        <v/>
      </c>
      <c r="AJ53" s="103" t="str">
        <f>IF(_penmei1_month_day!AA48="","",_penmei1_month_day!AA48)</f>
        <v/>
      </c>
      <c r="AK53" s="101" t="str">
        <f>IF(_penmei1_month_day!AB48="","",_penmei1_month_day!AB48)</f>
        <v/>
      </c>
      <c r="AL53" s="104"/>
      <c r="AM53" s="104"/>
    </row>
    <row ht="15" r="54">
      <c r="A54" s="105">
        <f ca="1">IF(HOUR(I54)=0,A53+1,A53)</f>
        <v>43557</v>
      </c>
      <c r="B54" s="106">
        <f ca="1">A54</f>
        <v>43557</v>
      </c>
      <c r="C54" s="107" t="str">
        <f>IF(AND(G54&lt;16,G54&gt;=8),"白",IF(AND(G54&lt;8,G54&gt;=0),"夜",IF(G54&gt;=16,"中")))</f>
        <v>中</v>
      </c>
      <c r="D54" s="107">
        <f ca="1">DAY(A54)</f>
        <v>2</v>
      </c>
      <c r="E54" s="107">
        <f>E53</f>
        <v>2</v>
      </c>
      <c r="F54" s="108" t="str">
        <f>IF(AND(E54=1),"甲班",IF(AND(E54=2),"乙班",IF(AND(E54=3),"丙班",IF(AND(E54=4),"丁班",))))</f>
        <v>乙班</v>
      </c>
      <c r="G54" s="107">
        <f>IF(I54=0,0,HOUR(I54-0))</f>
        <v>23</v>
      </c>
      <c r="H54" s="109">
        <f>H53</f>
        <v>0.041666666666666699</v>
      </c>
      <c r="I54" s="110">
        <f>IF(HOUR(I53)=0,H54,I53+H54)</f>
        <v>0.95833333333333404</v>
      </c>
      <c r="J54" s="111" t="str">
        <f>IF(_penmei1_month_day!A49="","",_penmei1_month_day!A49)</f>
        <v/>
      </c>
      <c r="K54" s="111" t="str">
        <f>IF(_penmei1_month_day!B49="","",_penmei1_month_day!B49)</f>
        <v/>
      </c>
      <c r="L54" s="111" t="str">
        <f>IF(_penmei1_month_day!C49="","",_penmei1_month_day!C49)</f>
        <v/>
      </c>
      <c r="M54" s="111" t="str">
        <f>IF(_penmei1_month_day!D49="","",_penmei1_month_day!D49)</f>
        <v/>
      </c>
      <c r="N54" s="111" t="str">
        <f>IF(_penmei1_month_day!E49="","",_penmei1_month_day!E49)</f>
        <v/>
      </c>
      <c r="O54" s="111" t="str">
        <f>IF(_penmei1_month_day!F49="","",_penmei1_month_day!F49)</f>
        <v/>
      </c>
      <c r="P54" s="111" t="str">
        <f>IF(_penmei1_month_day!G49="","",_penmei1_month_day!G49)</f>
        <v/>
      </c>
      <c r="Q54" s="111" t="str">
        <f>IF(_penmei1_month_day!H49="","",_penmei1_month_day!H49)</f>
        <v/>
      </c>
      <c r="R54" s="111" t="str">
        <f>IF(_penmei1_month_day!I49="","",_penmei1_month_day!I49)</f>
        <v/>
      </c>
      <c r="S54" s="112" t="str">
        <f>IF(_penmei1_month_day!J49="","",_penmei1_month_day!J49)</f>
        <v/>
      </c>
      <c r="T54" s="113" t="str">
        <f>IF(_penmei1_month_day!K49="","",_penmei1_month_day!K49)</f>
        <v/>
      </c>
      <c r="U54" s="112" t="str">
        <f>IF(_penmei1_month_day!L49="","",_penmei1_month_day!L49)</f>
        <v/>
      </c>
      <c r="V54" s="112" t="str">
        <f>IF(_penmei1_month_day!M49="","",_penmei1_month_day!M49)</f>
        <v/>
      </c>
      <c r="W54" s="112" t="str">
        <f>IF(_penmei1_month_day!N49="","",_penmei1_month_day!N49)</f>
        <v/>
      </c>
      <c r="X54" s="111" t="str">
        <f>IF(_penmei1_month_day!O49="","",_penmei1_month_day!O49)</f>
        <v/>
      </c>
      <c r="Y54" s="113" t="str">
        <f>IF(_penmei1_month_day!P49="","",_penmei1_month_day!P49)</f>
        <v/>
      </c>
      <c r="Z54" s="113" t="str">
        <f>IF(_penmei1_month_day!Q49="","",_penmei1_month_day!Q49)</f>
        <v/>
      </c>
      <c r="AA54" s="111" t="str">
        <f>IF(_penmei1_month_day!R49="","",_penmei1_month_day!R49)</f>
        <v/>
      </c>
      <c r="AB54" s="111" t="str">
        <f>IF(_penmei1_month_day!S49="","",_penmei1_month_day!S49)</f>
        <v/>
      </c>
      <c r="AC54" s="111" t="str">
        <f>IF(_penmei1_month_day!T49="","",_penmei1_month_day!T49)</f>
        <v/>
      </c>
      <c r="AD54" s="111" t="str">
        <f>IF(_penmei1_month_day!U49="","",_penmei1_month_day!U49)</f>
        <v/>
      </c>
      <c r="AE54" s="111" t="str">
        <f>IF(_penmei1_month_day!V49="","",_penmei1_month_day!V49)</f>
        <v/>
      </c>
      <c r="AF54" s="111" t="str">
        <f>IF(_penmei1_month_day!W49="","",_penmei1_month_day!W49)</f>
        <v/>
      </c>
      <c r="AG54" s="111" t="str">
        <f>IF(_penmei1_month_day!X49="","",_penmei1_month_day!X49)</f>
        <v/>
      </c>
      <c r="AH54" s="111" t="str">
        <f>IF(_penmei1_month_day!Y49="","",_penmei1_month_day!Y49)</f>
        <v/>
      </c>
      <c r="AI54" s="113" t="str">
        <f>IF(_penmei1_month_day!Z49="","",_penmei1_month_day!Z49)</f>
        <v/>
      </c>
      <c r="AJ54" s="113" t="str">
        <f>IF(_penmei1_month_day!AA49="","",_penmei1_month_day!AA49)</f>
        <v/>
      </c>
      <c r="AK54" s="111" t="str">
        <f>IF(_penmei1_month_day!AB49="","",_penmei1_month_day!AB49)</f>
        <v/>
      </c>
      <c r="AL54" s="114" t="s">
        <v>62</v>
      </c>
      <c r="AM54" s="115" t="s">
        <v>69</v>
      </c>
    </row>
    <row ht="15" r="55">
      <c r="A55" s="85">
        <f ca="1">IF(HOUR(I55)=0,A54+1,A54)</f>
        <v>43558</v>
      </c>
      <c r="B55" s="86">
        <f ca="1">A55</f>
        <v>43558</v>
      </c>
      <c r="C55" s="87" t="str">
        <f>IF(AND(G55&lt;16,G55&gt;=8),"白",IF(AND(G55&lt;8,G55&gt;=0),"夜",IF(G55&gt;=16,"中")))</f>
        <v>夜</v>
      </c>
      <c r="D55" s="87">
        <f ca="1">DAY(A55)</f>
        <v>3</v>
      </c>
      <c r="E55" s="87">
        <f>IF(AND(E7=1),4,IF(AND(E7&gt;1),(E7-1),))</f>
        <v>3</v>
      </c>
      <c r="F55" s="88" t="str">
        <f>IF(AND(E55=1),"甲班",IF(AND(E55=2),"乙班",IF(AND(E55=3),"丙班",IF(AND(E55=4),"丁班",))))</f>
        <v>丙班</v>
      </c>
      <c r="G55" s="87">
        <f>IF(I55=0,0,HOUR(I55-0))</f>
        <v>0</v>
      </c>
      <c r="H55" s="89">
        <f>H54</f>
        <v>0.041666666666666699</v>
      </c>
      <c r="I55" s="90">
        <f>IF(HOUR(I54)=0,H55,I54+H55)</f>
        <v>1</v>
      </c>
      <c r="J55" s="91" t="str">
        <f>IF(_penmei1_month_day!A50="","",_penmei1_month_day!A50)</f>
        <v/>
      </c>
      <c r="K55" s="91" t="str">
        <f>IF(_penmei1_month_day!B50="","",_penmei1_month_day!B50)</f>
        <v/>
      </c>
      <c r="L55" s="91" t="str">
        <f>IF(_penmei1_month_day!C50="","",_penmei1_month_day!C50)</f>
        <v/>
      </c>
      <c r="M55" s="91" t="str">
        <f>IF(_penmei1_month_day!D50="","",_penmei1_month_day!D50)</f>
        <v/>
      </c>
      <c r="N55" s="91" t="str">
        <f>IF(_penmei1_month_day!E50="","",_penmei1_month_day!E50)</f>
        <v/>
      </c>
      <c r="O55" s="91" t="str">
        <f>IF(_penmei1_month_day!F50="","",_penmei1_month_day!F50)</f>
        <v/>
      </c>
      <c r="P55" s="91" t="str">
        <f>IF(_penmei1_month_day!G50="","",_penmei1_month_day!G50)</f>
        <v/>
      </c>
      <c r="Q55" s="91" t="str">
        <f>IF(_penmei1_month_day!H50="","",_penmei1_month_day!H50)</f>
        <v/>
      </c>
      <c r="R55" s="91" t="str">
        <f>IF(_penmei1_month_day!I50="","",_penmei1_month_day!I50)</f>
        <v/>
      </c>
      <c r="S55" s="92" t="str">
        <f>IF(_penmei1_month_day!J50="","",_penmei1_month_day!J50)</f>
        <v/>
      </c>
      <c r="T55" s="93" t="str">
        <f>IF(_penmei1_month_day!K50="","",_penmei1_month_day!K50)</f>
        <v/>
      </c>
      <c r="U55" s="92" t="str">
        <f>IF(_penmei1_month_day!L50="","",_penmei1_month_day!L50)</f>
        <v/>
      </c>
      <c r="V55" s="92" t="str">
        <f>IF(_penmei1_month_day!M50="","",_penmei1_month_day!M50)</f>
        <v/>
      </c>
      <c r="W55" s="92" t="str">
        <f>IF(_penmei1_month_day!N50="","",_penmei1_month_day!N50)</f>
        <v/>
      </c>
      <c r="X55" s="91" t="str">
        <f>IF(_penmei1_month_day!O50="","",_penmei1_month_day!O50)</f>
        <v/>
      </c>
      <c r="Y55" s="93" t="str">
        <f>IF(_penmei1_month_day!P50="","",_penmei1_month_day!P50)</f>
        <v/>
      </c>
      <c r="Z55" s="93" t="str">
        <f>IF(_penmei1_month_day!Q50="","",_penmei1_month_day!Q50)</f>
        <v/>
      </c>
      <c r="AA55" s="91" t="str">
        <f>IF(_penmei1_month_day!R50="","",_penmei1_month_day!R50)</f>
        <v/>
      </c>
      <c r="AB55" s="91" t="str">
        <f>IF(_penmei1_month_day!S50="","",_penmei1_month_day!S50)</f>
        <v/>
      </c>
      <c r="AC55" s="91" t="str">
        <f>IF(_penmei1_month_day!T50="","",_penmei1_month_day!T50)</f>
        <v/>
      </c>
      <c r="AD55" s="91" t="str">
        <f>IF(_penmei1_month_day!U50="","",_penmei1_month_day!U50)</f>
        <v/>
      </c>
      <c r="AE55" s="91" t="str">
        <f>IF(_penmei1_month_day!V50="","",_penmei1_month_day!V50)</f>
        <v/>
      </c>
      <c r="AF55" s="91" t="str">
        <f>IF(_penmei1_month_day!W50="","",_penmei1_month_day!W50)</f>
        <v/>
      </c>
      <c r="AG55" s="91" t="str">
        <f>IF(_penmei1_month_day!X50="","",_penmei1_month_day!X50)</f>
        <v/>
      </c>
      <c r="AH55" s="91" t="str">
        <f>IF(_penmei1_month_day!Y50="","",_penmei1_month_day!Y50)</f>
        <v/>
      </c>
      <c r="AI55" s="93" t="str">
        <f>IF(_penmei1_month_day!Z50="","",_penmei1_month_day!Z50)</f>
        <v/>
      </c>
      <c r="AJ55" s="93" t="str">
        <f>IF(_penmei1_month_day!AA50="","",_penmei1_month_day!AA50)</f>
        <v/>
      </c>
      <c r="AK55" s="91" t="str">
        <f>IF(_penmei1_month_day!AB50="","",_penmei1_month_day!AB50)</f>
        <v/>
      </c>
      <c r="AL55" s="94"/>
      <c r="AM55" s="94"/>
    </row>
    <row r="56">
      <c r="A56" s="95">
        <f ca="1">IF(HOUR(I56)=0,A55+1,A55)</f>
        <v>43558</v>
      </c>
      <c r="B56" s="96">
        <f ca="1">A56</f>
        <v>43558</v>
      </c>
      <c r="C56" s="97" t="str">
        <f>IF(AND(G56&lt;16,G56&gt;=8),"白",IF(AND(G56&lt;8,G56&gt;=0),"夜",IF(G56&gt;=16,"中")))</f>
        <v>夜</v>
      </c>
      <c r="D56" s="97">
        <f ca="1">DAY(A56)</f>
        <v>3</v>
      </c>
      <c r="E56" s="97">
        <f>E55</f>
        <v>3</v>
      </c>
      <c r="F56" s="98" t="str">
        <f>IF(AND(E56=1),"甲班",IF(AND(E56=2),"乙班",IF(AND(E56=3),"丙班",IF(AND(E56=4),"丁班",))))</f>
        <v>丙班</v>
      </c>
      <c r="G56" s="97">
        <f>IF(I56=0,0,HOUR(I56-0))</f>
        <v>1</v>
      </c>
      <c r="H56" s="99">
        <f>H55</f>
        <v>0.041666666666666699</v>
      </c>
      <c r="I56" s="100">
        <f>IF(HOUR(I55)=0,H56,I55+H56)</f>
        <v>0.041666666666666699</v>
      </c>
      <c r="J56" s="101" t="str">
        <f>IF(_penmei1_month_day!A51="","",_penmei1_month_day!A51)</f>
        <v/>
      </c>
      <c r="K56" s="101" t="str">
        <f>IF(_penmei1_month_day!B51="","",_penmei1_month_day!B51)</f>
        <v/>
      </c>
      <c r="L56" s="101" t="str">
        <f>IF(_penmei1_month_day!C51="","",_penmei1_month_day!C51)</f>
        <v/>
      </c>
      <c r="M56" s="101" t="str">
        <f>IF(_penmei1_month_day!D51="","",_penmei1_month_day!D51)</f>
        <v/>
      </c>
      <c r="N56" s="101" t="str">
        <f>IF(_penmei1_month_day!E51="","",_penmei1_month_day!E51)</f>
        <v/>
      </c>
      <c r="O56" s="101" t="str">
        <f>IF(_penmei1_month_day!F51="","",_penmei1_month_day!F51)</f>
        <v/>
      </c>
      <c r="P56" s="101" t="str">
        <f>IF(_penmei1_month_day!G51="","",_penmei1_month_day!G51)</f>
        <v/>
      </c>
      <c r="Q56" s="101" t="str">
        <f>IF(_penmei1_month_day!H51="","",_penmei1_month_day!H51)</f>
        <v/>
      </c>
      <c r="R56" s="101" t="str">
        <f>IF(_penmei1_month_day!I51="","",_penmei1_month_day!I51)</f>
        <v/>
      </c>
      <c r="S56" s="102" t="str">
        <f>IF(_penmei1_month_day!J51="","",_penmei1_month_day!J51)</f>
        <v/>
      </c>
      <c r="T56" s="103" t="str">
        <f>IF(_penmei1_month_day!K51="","",_penmei1_month_day!K51)</f>
        <v/>
      </c>
      <c r="U56" s="102" t="str">
        <f>IF(_penmei1_month_day!L51="","",_penmei1_month_day!L51)</f>
        <v/>
      </c>
      <c r="V56" s="102" t="str">
        <f>IF(_penmei1_month_day!M51="","",_penmei1_month_day!M51)</f>
        <v/>
      </c>
      <c r="W56" s="102" t="str">
        <f>IF(_penmei1_month_day!N51="","",_penmei1_month_day!N51)</f>
        <v/>
      </c>
      <c r="X56" s="101" t="str">
        <f>IF(_penmei1_month_day!O51="","",_penmei1_month_day!O51)</f>
        <v/>
      </c>
      <c r="Y56" s="103" t="str">
        <f>IF(_penmei1_month_day!P51="","",_penmei1_month_day!P51)</f>
        <v/>
      </c>
      <c r="Z56" s="103" t="str">
        <f>IF(_penmei1_month_day!Q51="","",_penmei1_month_day!Q51)</f>
        <v/>
      </c>
      <c r="AA56" s="101" t="str">
        <f>IF(_penmei1_month_day!R51="","",_penmei1_month_day!R51)</f>
        <v/>
      </c>
      <c r="AB56" s="101" t="str">
        <f>IF(_penmei1_month_day!S51="","",_penmei1_month_day!S51)</f>
        <v/>
      </c>
      <c r="AC56" s="101" t="str">
        <f>IF(_penmei1_month_day!T51="","",_penmei1_month_day!T51)</f>
        <v/>
      </c>
      <c r="AD56" s="101" t="str">
        <f>IF(_penmei1_month_day!U51="","",_penmei1_month_day!U51)</f>
        <v/>
      </c>
      <c r="AE56" s="101" t="str">
        <f>IF(_penmei1_month_day!V51="","",_penmei1_month_day!V51)</f>
        <v/>
      </c>
      <c r="AF56" s="101" t="str">
        <f>IF(_penmei1_month_day!W51="","",_penmei1_month_day!W51)</f>
        <v/>
      </c>
      <c r="AG56" s="101" t="str">
        <f>IF(_penmei1_month_day!X51="","",_penmei1_month_day!X51)</f>
        <v/>
      </c>
      <c r="AH56" s="101" t="str">
        <f>IF(_penmei1_month_day!Y51="","",_penmei1_month_day!Y51)</f>
        <v/>
      </c>
      <c r="AI56" s="103" t="str">
        <f>IF(_penmei1_month_day!Z51="","",_penmei1_month_day!Z51)</f>
        <v/>
      </c>
      <c r="AJ56" s="103" t="str">
        <f>IF(_penmei1_month_day!AA51="","",_penmei1_month_day!AA51)</f>
        <v/>
      </c>
      <c r="AK56" s="101" t="str">
        <f>IF(_penmei1_month_day!AB51="","",_penmei1_month_day!AB51)</f>
        <v/>
      </c>
      <c r="AL56" s="104"/>
      <c r="AM56" s="104"/>
    </row>
    <row r="57">
      <c r="A57" s="95">
        <f ca="1">IF(HOUR(I57)=0,A56+1,A56)</f>
        <v>43558</v>
      </c>
      <c r="B57" s="96">
        <f ca="1">A57</f>
        <v>43558</v>
      </c>
      <c r="C57" s="97" t="str">
        <f>IF(AND(G57&lt;16,G57&gt;=8),"白",IF(AND(G57&lt;8,G57&gt;=0),"夜",IF(G57&gt;=16,"中")))</f>
        <v>夜</v>
      </c>
      <c r="D57" s="97">
        <f ca="1">DAY(A57)</f>
        <v>3</v>
      </c>
      <c r="E57" s="97">
        <f>E56</f>
        <v>3</v>
      </c>
      <c r="F57" s="98" t="str">
        <f>IF(AND(E57=1),"甲班",IF(AND(E57=2),"乙班",IF(AND(E57=3),"丙班",IF(AND(E57=4),"丁班",))))</f>
        <v>丙班</v>
      </c>
      <c r="G57" s="97">
        <f>IF(I57=0,0,HOUR(I57-0))</f>
        <v>2</v>
      </c>
      <c r="H57" s="99">
        <f>H56</f>
        <v>0.041666666666666699</v>
      </c>
      <c r="I57" s="100">
        <f>IF(HOUR(I56)=0,H57,I56+H57)</f>
        <v>0.083333333333333398</v>
      </c>
      <c r="J57" s="101" t="str">
        <f>IF(_penmei1_month_day!A52="","",_penmei1_month_day!A52)</f>
        <v/>
      </c>
      <c r="K57" s="101" t="str">
        <f>IF(_penmei1_month_day!B52="","",_penmei1_month_day!B52)</f>
        <v/>
      </c>
      <c r="L57" s="101" t="str">
        <f>IF(_penmei1_month_day!C52="","",_penmei1_month_day!C52)</f>
        <v/>
      </c>
      <c r="M57" s="101" t="str">
        <f>IF(_penmei1_month_day!D52="","",_penmei1_month_day!D52)</f>
        <v/>
      </c>
      <c r="N57" s="101" t="str">
        <f>IF(_penmei1_month_day!E52="","",_penmei1_month_day!E52)</f>
        <v/>
      </c>
      <c r="O57" s="101" t="str">
        <f>IF(_penmei1_month_day!F52="","",_penmei1_month_day!F52)</f>
        <v/>
      </c>
      <c r="P57" s="101" t="str">
        <f>IF(_penmei1_month_day!G52="","",_penmei1_month_day!G52)</f>
        <v/>
      </c>
      <c r="Q57" s="101" t="str">
        <f>IF(_penmei1_month_day!H52="","",_penmei1_month_day!H52)</f>
        <v/>
      </c>
      <c r="R57" s="101" t="str">
        <f>IF(_penmei1_month_day!I52="","",_penmei1_month_day!I52)</f>
        <v/>
      </c>
      <c r="S57" s="102" t="str">
        <f>IF(_penmei1_month_day!J52="","",_penmei1_month_day!J52)</f>
        <v/>
      </c>
      <c r="T57" s="103" t="str">
        <f>IF(_penmei1_month_day!K52="","",_penmei1_month_day!K52)</f>
        <v/>
      </c>
      <c r="U57" s="102" t="str">
        <f>IF(_penmei1_month_day!L52="","",_penmei1_month_day!L52)</f>
        <v/>
      </c>
      <c r="V57" s="102" t="str">
        <f>IF(_penmei1_month_day!M52="","",_penmei1_month_day!M52)</f>
        <v/>
      </c>
      <c r="W57" s="102" t="str">
        <f>IF(_penmei1_month_day!N52="","",_penmei1_month_day!N52)</f>
        <v/>
      </c>
      <c r="X57" s="101" t="str">
        <f>IF(_penmei1_month_day!O52="","",_penmei1_month_day!O52)</f>
        <v/>
      </c>
      <c r="Y57" s="103" t="str">
        <f>IF(_penmei1_month_day!P52="","",_penmei1_month_day!P52)</f>
        <v/>
      </c>
      <c r="Z57" s="103" t="str">
        <f>IF(_penmei1_month_day!Q52="","",_penmei1_month_day!Q52)</f>
        <v/>
      </c>
      <c r="AA57" s="101" t="str">
        <f>IF(_penmei1_month_day!R52="","",_penmei1_month_day!R52)</f>
        <v/>
      </c>
      <c r="AB57" s="101" t="str">
        <f>IF(_penmei1_month_day!S52="","",_penmei1_month_day!S52)</f>
        <v/>
      </c>
      <c r="AC57" s="101" t="str">
        <f>IF(_penmei1_month_day!T52="","",_penmei1_month_day!T52)</f>
        <v/>
      </c>
      <c r="AD57" s="101" t="str">
        <f>IF(_penmei1_month_day!U52="","",_penmei1_month_day!U52)</f>
        <v/>
      </c>
      <c r="AE57" s="101" t="str">
        <f>IF(_penmei1_month_day!V52="","",_penmei1_month_day!V52)</f>
        <v/>
      </c>
      <c r="AF57" s="101" t="str">
        <f>IF(_penmei1_month_day!W52="","",_penmei1_month_day!W52)</f>
        <v/>
      </c>
      <c r="AG57" s="101" t="str">
        <f>IF(_penmei1_month_day!X52="","",_penmei1_month_day!X52)</f>
        <v/>
      </c>
      <c r="AH57" s="101" t="str">
        <f>IF(_penmei1_month_day!Y52="","",_penmei1_month_day!Y52)</f>
        <v/>
      </c>
      <c r="AI57" s="103" t="str">
        <f>IF(_penmei1_month_day!Z52="","",_penmei1_month_day!Z52)</f>
        <v/>
      </c>
      <c r="AJ57" s="103" t="str">
        <f>IF(_penmei1_month_day!AA52="","",_penmei1_month_day!AA52)</f>
        <v/>
      </c>
      <c r="AK57" s="101" t="str">
        <f>IF(_penmei1_month_day!AB52="","",_penmei1_month_day!AB52)</f>
        <v/>
      </c>
      <c r="AL57" s="104"/>
      <c r="AM57" s="104"/>
    </row>
    <row r="58">
      <c r="A58" s="95">
        <f ca="1">IF(HOUR(I58)=0,A57+1,A57)</f>
        <v>43558</v>
      </c>
      <c r="B58" s="96">
        <f ca="1">A58</f>
        <v>43558</v>
      </c>
      <c r="C58" s="97" t="str">
        <f>IF(AND(G58&lt;16,G58&gt;=8),"白",IF(AND(G58&lt;8,G58&gt;=0),"夜",IF(G58&gt;=16,"中")))</f>
        <v>夜</v>
      </c>
      <c r="D58" s="97">
        <f ca="1">DAY(A58)</f>
        <v>3</v>
      </c>
      <c r="E58" s="97">
        <f>E57</f>
        <v>3</v>
      </c>
      <c r="F58" s="98" t="str">
        <f>IF(AND(E58=1),"甲班",IF(AND(E58=2),"乙班",IF(AND(E58=3),"丙班",IF(AND(E58=4),"丁班",))))</f>
        <v>丙班</v>
      </c>
      <c r="G58" s="97">
        <f>IF(I58=0,0,HOUR(I58-0))</f>
        <v>3</v>
      </c>
      <c r="H58" s="99">
        <f>H57</f>
        <v>0.041666666666666699</v>
      </c>
      <c r="I58" s="100">
        <f>IF(HOUR(I57)=0,H58,I57+H58)</f>
        <v>0.125</v>
      </c>
      <c r="J58" s="101" t="str">
        <f>IF(_penmei1_month_day!A53="","",_penmei1_month_day!A53)</f>
        <v/>
      </c>
      <c r="K58" s="101" t="str">
        <f>IF(_penmei1_month_day!B53="","",_penmei1_month_day!B53)</f>
        <v/>
      </c>
      <c r="L58" s="101" t="str">
        <f>IF(_penmei1_month_day!C53="","",_penmei1_month_day!C53)</f>
        <v/>
      </c>
      <c r="M58" s="101" t="str">
        <f>IF(_penmei1_month_day!D53="","",_penmei1_month_day!D53)</f>
        <v/>
      </c>
      <c r="N58" s="101" t="str">
        <f>IF(_penmei1_month_day!E53="","",_penmei1_month_day!E53)</f>
        <v/>
      </c>
      <c r="O58" s="101" t="str">
        <f>IF(_penmei1_month_day!F53="","",_penmei1_month_day!F53)</f>
        <v/>
      </c>
      <c r="P58" s="101" t="str">
        <f>IF(_penmei1_month_day!G53="","",_penmei1_month_day!G53)</f>
        <v/>
      </c>
      <c r="Q58" s="101" t="str">
        <f>IF(_penmei1_month_day!H53="","",_penmei1_month_day!H53)</f>
        <v/>
      </c>
      <c r="R58" s="101" t="str">
        <f>IF(_penmei1_month_day!I53="","",_penmei1_month_day!I53)</f>
        <v/>
      </c>
      <c r="S58" s="102" t="str">
        <f>IF(_penmei1_month_day!J53="","",_penmei1_month_day!J53)</f>
        <v/>
      </c>
      <c r="T58" s="103" t="str">
        <f>IF(_penmei1_month_day!K53="","",_penmei1_month_day!K53)</f>
        <v/>
      </c>
      <c r="U58" s="102" t="str">
        <f>IF(_penmei1_month_day!L53="","",_penmei1_month_day!L53)</f>
        <v/>
      </c>
      <c r="V58" s="102" t="str">
        <f>IF(_penmei1_month_day!M53="","",_penmei1_month_day!M53)</f>
        <v/>
      </c>
      <c r="W58" s="102" t="str">
        <f>IF(_penmei1_month_day!N53="","",_penmei1_month_day!N53)</f>
        <v/>
      </c>
      <c r="X58" s="101" t="str">
        <f>IF(_penmei1_month_day!O53="","",_penmei1_month_day!O53)</f>
        <v/>
      </c>
      <c r="Y58" s="103" t="str">
        <f>IF(_penmei1_month_day!P53="","",_penmei1_month_day!P53)</f>
        <v/>
      </c>
      <c r="Z58" s="103" t="str">
        <f>IF(_penmei1_month_day!Q53="","",_penmei1_month_day!Q53)</f>
        <v/>
      </c>
      <c r="AA58" s="101" t="str">
        <f>IF(_penmei1_month_day!R53="","",_penmei1_month_day!R53)</f>
        <v/>
      </c>
      <c r="AB58" s="101" t="str">
        <f>IF(_penmei1_month_day!S53="","",_penmei1_month_day!S53)</f>
        <v/>
      </c>
      <c r="AC58" s="101" t="str">
        <f>IF(_penmei1_month_day!T53="","",_penmei1_month_day!T53)</f>
        <v/>
      </c>
      <c r="AD58" s="101" t="str">
        <f>IF(_penmei1_month_day!U53="","",_penmei1_month_day!U53)</f>
        <v/>
      </c>
      <c r="AE58" s="101" t="str">
        <f>IF(_penmei1_month_day!V53="","",_penmei1_month_day!V53)</f>
        <v/>
      </c>
      <c r="AF58" s="101" t="str">
        <f>IF(_penmei1_month_day!W53="","",_penmei1_month_day!W53)</f>
        <v/>
      </c>
      <c r="AG58" s="101" t="str">
        <f>IF(_penmei1_month_day!X53="","",_penmei1_month_day!X53)</f>
        <v/>
      </c>
      <c r="AH58" s="101" t="str">
        <f>IF(_penmei1_month_day!Y53="","",_penmei1_month_day!Y53)</f>
        <v/>
      </c>
      <c r="AI58" s="103" t="str">
        <f>IF(_penmei1_month_day!Z53="","",_penmei1_month_day!Z53)</f>
        <v/>
      </c>
      <c r="AJ58" s="103" t="str">
        <f>IF(_penmei1_month_day!AA53="","",_penmei1_month_day!AA53)</f>
        <v/>
      </c>
      <c r="AK58" s="101" t="str">
        <f>IF(_penmei1_month_day!AB53="","",_penmei1_month_day!AB53)</f>
        <v/>
      </c>
      <c r="AL58" s="104"/>
      <c r="AM58" s="104"/>
    </row>
    <row r="59">
      <c r="A59" s="95">
        <f ca="1">IF(HOUR(I59)=0,A58+1,A58)</f>
        <v>43558</v>
      </c>
      <c r="B59" s="96">
        <f ca="1">A59</f>
        <v>43558</v>
      </c>
      <c r="C59" s="97" t="str">
        <f>IF(AND(G59&lt;16,G59&gt;=8),"白",IF(AND(G59&lt;8,G59&gt;=0),"夜",IF(G59&gt;=16,"中")))</f>
        <v>夜</v>
      </c>
      <c r="D59" s="97">
        <f ca="1">DAY(A59)</f>
        <v>3</v>
      </c>
      <c r="E59" s="97">
        <f>E58</f>
        <v>3</v>
      </c>
      <c r="F59" s="98" t="str">
        <f>IF(AND(E59=1),"甲班",IF(AND(E59=2),"乙班",IF(AND(E59=3),"丙班",IF(AND(E59=4),"丁班",))))</f>
        <v>丙班</v>
      </c>
      <c r="G59" s="97">
        <f>IF(I59=0,0,HOUR(I59-0))</f>
        <v>4</v>
      </c>
      <c r="H59" s="99">
        <f>H58</f>
        <v>0.041666666666666699</v>
      </c>
      <c r="I59" s="100">
        <f>IF(HOUR(I58)=0,H59,I58+H59)</f>
        <v>0.16666666666666699</v>
      </c>
      <c r="J59" s="101" t="str">
        <f>IF(_penmei1_month_day!A54="","",_penmei1_month_day!A54)</f>
        <v/>
      </c>
      <c r="K59" s="101" t="str">
        <f>IF(_penmei1_month_day!B54="","",_penmei1_month_day!B54)</f>
        <v/>
      </c>
      <c r="L59" s="101" t="str">
        <f>IF(_penmei1_month_day!C54="","",_penmei1_month_day!C54)</f>
        <v/>
      </c>
      <c r="M59" s="101" t="str">
        <f>IF(_penmei1_month_day!D54="","",_penmei1_month_day!D54)</f>
        <v/>
      </c>
      <c r="N59" s="101" t="str">
        <f>IF(_penmei1_month_day!E54="","",_penmei1_month_day!E54)</f>
        <v/>
      </c>
      <c r="O59" s="101" t="str">
        <f>IF(_penmei1_month_day!F54="","",_penmei1_month_day!F54)</f>
        <v/>
      </c>
      <c r="P59" s="101" t="str">
        <f>IF(_penmei1_month_day!G54="","",_penmei1_month_day!G54)</f>
        <v/>
      </c>
      <c r="Q59" s="101" t="str">
        <f>IF(_penmei1_month_day!H54="","",_penmei1_month_day!H54)</f>
        <v/>
      </c>
      <c r="R59" s="101" t="str">
        <f>IF(_penmei1_month_day!I54="","",_penmei1_month_day!I54)</f>
        <v/>
      </c>
      <c r="S59" s="102" t="str">
        <f>IF(_penmei1_month_day!J54="","",_penmei1_month_day!J54)</f>
        <v/>
      </c>
      <c r="T59" s="103" t="str">
        <f>IF(_penmei1_month_day!K54="","",_penmei1_month_day!K54)</f>
        <v/>
      </c>
      <c r="U59" s="102" t="str">
        <f>IF(_penmei1_month_day!L54="","",_penmei1_month_day!L54)</f>
        <v/>
      </c>
      <c r="V59" s="102" t="str">
        <f>IF(_penmei1_month_day!M54="","",_penmei1_month_day!M54)</f>
        <v/>
      </c>
      <c r="W59" s="102" t="str">
        <f>IF(_penmei1_month_day!N54="","",_penmei1_month_day!N54)</f>
        <v/>
      </c>
      <c r="X59" s="101" t="str">
        <f>IF(_penmei1_month_day!O54="","",_penmei1_month_day!O54)</f>
        <v/>
      </c>
      <c r="Y59" s="103" t="str">
        <f>IF(_penmei1_month_day!P54="","",_penmei1_month_day!P54)</f>
        <v/>
      </c>
      <c r="Z59" s="103" t="str">
        <f>IF(_penmei1_month_day!Q54="","",_penmei1_month_day!Q54)</f>
        <v/>
      </c>
      <c r="AA59" s="101" t="str">
        <f>IF(_penmei1_month_day!R54="","",_penmei1_month_day!R54)</f>
        <v/>
      </c>
      <c r="AB59" s="101" t="str">
        <f>IF(_penmei1_month_day!S54="","",_penmei1_month_day!S54)</f>
        <v/>
      </c>
      <c r="AC59" s="101" t="str">
        <f>IF(_penmei1_month_day!T54="","",_penmei1_month_day!T54)</f>
        <v/>
      </c>
      <c r="AD59" s="101" t="str">
        <f>IF(_penmei1_month_day!U54="","",_penmei1_month_day!U54)</f>
        <v/>
      </c>
      <c r="AE59" s="101" t="str">
        <f>IF(_penmei1_month_day!V54="","",_penmei1_month_day!V54)</f>
        <v/>
      </c>
      <c r="AF59" s="101" t="str">
        <f>IF(_penmei1_month_day!W54="","",_penmei1_month_day!W54)</f>
        <v/>
      </c>
      <c r="AG59" s="101" t="str">
        <f>IF(_penmei1_month_day!X54="","",_penmei1_month_day!X54)</f>
        <v/>
      </c>
      <c r="AH59" s="101" t="str">
        <f>IF(_penmei1_month_day!Y54="","",_penmei1_month_day!Y54)</f>
        <v/>
      </c>
      <c r="AI59" s="103" t="str">
        <f>IF(_penmei1_month_day!Z54="","",_penmei1_month_day!Z54)</f>
        <v/>
      </c>
      <c r="AJ59" s="103" t="str">
        <f>IF(_penmei1_month_day!AA54="","",_penmei1_month_day!AA54)</f>
        <v/>
      </c>
      <c r="AK59" s="101" t="str">
        <f>IF(_penmei1_month_day!AB54="","",_penmei1_month_day!AB54)</f>
        <v/>
      </c>
      <c r="AL59" s="104"/>
      <c r="AM59" s="104"/>
    </row>
    <row r="60">
      <c r="A60" s="95">
        <f ca="1">IF(HOUR(I60)=0,A59+1,A59)</f>
        <v>43558</v>
      </c>
      <c r="B60" s="96">
        <f ca="1">A60</f>
        <v>43558</v>
      </c>
      <c r="C60" s="97" t="str">
        <f>IF(AND(G60&lt;16,G60&gt;=8),"白",IF(AND(G60&lt;8,G60&gt;=0),"夜",IF(G60&gt;=16,"中")))</f>
        <v>夜</v>
      </c>
      <c r="D60" s="97">
        <f ca="1">DAY(A60)</f>
        <v>3</v>
      </c>
      <c r="E60" s="97">
        <f>E59</f>
        <v>3</v>
      </c>
      <c r="F60" s="98" t="str">
        <f>IF(AND(E60=1),"甲班",IF(AND(E60=2),"乙班",IF(AND(E60=3),"丙班",IF(AND(E60=4),"丁班",))))</f>
        <v>丙班</v>
      </c>
      <c r="G60" s="97">
        <f>IF(I60=0,0,HOUR(I60-0))</f>
        <v>5</v>
      </c>
      <c r="H60" s="99">
        <f>H59</f>
        <v>0.041666666666666699</v>
      </c>
      <c r="I60" s="100">
        <f>IF(HOUR(I59)=0,H60,I59+H60)</f>
        <v>0.20833333333333301</v>
      </c>
      <c r="J60" s="101" t="str">
        <f>IF(_penmei1_month_day!A55="","",_penmei1_month_day!A55)</f>
        <v/>
      </c>
      <c r="K60" s="101" t="str">
        <f>IF(_penmei1_month_day!B55="","",_penmei1_month_day!B55)</f>
        <v/>
      </c>
      <c r="L60" s="101" t="str">
        <f>IF(_penmei1_month_day!C55="","",_penmei1_month_day!C55)</f>
        <v/>
      </c>
      <c r="M60" s="101" t="str">
        <f>IF(_penmei1_month_day!D55="","",_penmei1_month_day!D55)</f>
        <v/>
      </c>
      <c r="N60" s="101" t="str">
        <f>IF(_penmei1_month_day!E55="","",_penmei1_month_day!E55)</f>
        <v/>
      </c>
      <c r="O60" s="101" t="str">
        <f>IF(_penmei1_month_day!F55="","",_penmei1_month_day!F55)</f>
        <v/>
      </c>
      <c r="P60" s="101" t="str">
        <f>IF(_penmei1_month_day!G55="","",_penmei1_month_day!G55)</f>
        <v/>
      </c>
      <c r="Q60" s="101" t="str">
        <f>IF(_penmei1_month_day!H55="","",_penmei1_month_day!H55)</f>
        <v/>
      </c>
      <c r="R60" s="101" t="str">
        <f>IF(_penmei1_month_day!I55="","",_penmei1_month_day!I55)</f>
        <v/>
      </c>
      <c r="S60" s="102" t="str">
        <f>IF(_penmei1_month_day!J55="","",_penmei1_month_day!J55)</f>
        <v/>
      </c>
      <c r="T60" s="103" t="str">
        <f>IF(_penmei1_month_day!K55="","",_penmei1_month_day!K55)</f>
        <v/>
      </c>
      <c r="U60" s="102" t="str">
        <f>IF(_penmei1_month_day!L55="","",_penmei1_month_day!L55)</f>
        <v/>
      </c>
      <c r="V60" s="102" t="str">
        <f>IF(_penmei1_month_day!M55="","",_penmei1_month_day!M55)</f>
        <v/>
      </c>
      <c r="W60" s="102" t="str">
        <f>IF(_penmei1_month_day!N55="","",_penmei1_month_day!N55)</f>
        <v/>
      </c>
      <c r="X60" s="101" t="str">
        <f>IF(_penmei1_month_day!O55="","",_penmei1_month_day!O55)</f>
        <v/>
      </c>
      <c r="Y60" s="103" t="str">
        <f>IF(_penmei1_month_day!P55="","",_penmei1_month_day!P55)</f>
        <v/>
      </c>
      <c r="Z60" s="103" t="str">
        <f>IF(_penmei1_month_day!Q55="","",_penmei1_month_day!Q55)</f>
        <v/>
      </c>
      <c r="AA60" s="101" t="str">
        <f>IF(_penmei1_month_day!R55="","",_penmei1_month_day!R55)</f>
        <v/>
      </c>
      <c r="AB60" s="101" t="str">
        <f>IF(_penmei1_month_day!S55="","",_penmei1_month_day!S55)</f>
        <v/>
      </c>
      <c r="AC60" s="101" t="str">
        <f>IF(_penmei1_month_day!T55="","",_penmei1_month_day!T55)</f>
        <v/>
      </c>
      <c r="AD60" s="101" t="str">
        <f>IF(_penmei1_month_day!U55="","",_penmei1_month_day!U55)</f>
        <v/>
      </c>
      <c r="AE60" s="101" t="str">
        <f>IF(_penmei1_month_day!V55="","",_penmei1_month_day!V55)</f>
        <v/>
      </c>
      <c r="AF60" s="101" t="str">
        <f>IF(_penmei1_month_day!W55="","",_penmei1_month_day!W55)</f>
        <v/>
      </c>
      <c r="AG60" s="101" t="str">
        <f>IF(_penmei1_month_day!X55="","",_penmei1_month_day!X55)</f>
        <v/>
      </c>
      <c r="AH60" s="101" t="str">
        <f>IF(_penmei1_month_day!Y55="","",_penmei1_month_day!Y55)</f>
        <v/>
      </c>
      <c r="AI60" s="103" t="str">
        <f>IF(_penmei1_month_day!Z55="","",_penmei1_month_day!Z55)</f>
        <v/>
      </c>
      <c r="AJ60" s="103" t="str">
        <f>IF(_penmei1_month_day!AA55="","",_penmei1_month_day!AA55)</f>
        <v/>
      </c>
      <c r="AK60" s="101" t="str">
        <f>IF(_penmei1_month_day!AB55="","",_penmei1_month_day!AB55)</f>
        <v/>
      </c>
      <c r="AL60" s="104"/>
      <c r="AM60" s="104"/>
    </row>
    <row r="61">
      <c r="A61" s="95">
        <f ca="1">IF(HOUR(I61)=0,A60+1,A60)</f>
        <v>43558</v>
      </c>
      <c r="B61" s="96">
        <f ca="1">A61</f>
        <v>43558</v>
      </c>
      <c r="C61" s="97" t="str">
        <f>IF(AND(G61&lt;16,G61&gt;=8),"白",IF(AND(G61&lt;8,G61&gt;=0),"夜",IF(G61&gt;=16,"中")))</f>
        <v>夜</v>
      </c>
      <c r="D61" s="97">
        <f ca="1">DAY(A61)</f>
        <v>3</v>
      </c>
      <c r="E61" s="97">
        <f>E60</f>
        <v>3</v>
      </c>
      <c r="F61" s="98" t="str">
        <f>IF(AND(E61=1),"甲班",IF(AND(E61=2),"乙班",IF(AND(E61=3),"丙班",IF(AND(E61=4),"丁班",))))</f>
        <v>丙班</v>
      </c>
      <c r="G61" s="97">
        <f>IF(I61=0,0,HOUR(I61-0))</f>
        <v>6</v>
      </c>
      <c r="H61" s="99">
        <f>H60</f>
        <v>0.041666666666666699</v>
      </c>
      <c r="I61" s="100">
        <f>IF(HOUR(I60)=0,H61,I60+H61)</f>
        <v>0.25</v>
      </c>
      <c r="J61" s="101" t="str">
        <f>IF(_penmei1_month_day!A56="","",_penmei1_month_day!A56)</f>
        <v/>
      </c>
      <c r="K61" s="101" t="str">
        <f>IF(_penmei1_month_day!B56="","",_penmei1_month_day!B56)</f>
        <v/>
      </c>
      <c r="L61" s="101" t="str">
        <f>IF(_penmei1_month_day!C56="","",_penmei1_month_day!C56)</f>
        <v/>
      </c>
      <c r="M61" s="101" t="str">
        <f>IF(_penmei1_month_day!D56="","",_penmei1_month_day!D56)</f>
        <v/>
      </c>
      <c r="N61" s="101" t="str">
        <f>IF(_penmei1_month_day!E56="","",_penmei1_month_day!E56)</f>
        <v/>
      </c>
      <c r="O61" s="101" t="str">
        <f>IF(_penmei1_month_day!F56="","",_penmei1_month_day!F56)</f>
        <v/>
      </c>
      <c r="P61" s="101" t="str">
        <f>IF(_penmei1_month_day!G56="","",_penmei1_month_day!G56)</f>
        <v/>
      </c>
      <c r="Q61" s="101" t="str">
        <f>IF(_penmei1_month_day!H56="","",_penmei1_month_day!H56)</f>
        <v/>
      </c>
      <c r="R61" s="101" t="str">
        <f>IF(_penmei1_month_day!I56="","",_penmei1_month_day!I56)</f>
        <v/>
      </c>
      <c r="S61" s="102" t="str">
        <f>IF(_penmei1_month_day!J56="","",_penmei1_month_day!J56)</f>
        <v/>
      </c>
      <c r="T61" s="103" t="str">
        <f>IF(_penmei1_month_day!K56="","",_penmei1_month_day!K56)</f>
        <v/>
      </c>
      <c r="U61" s="102" t="str">
        <f>IF(_penmei1_month_day!L56="","",_penmei1_month_day!L56)</f>
        <v/>
      </c>
      <c r="V61" s="102" t="str">
        <f>IF(_penmei1_month_day!M56="","",_penmei1_month_day!M56)</f>
        <v/>
      </c>
      <c r="W61" s="102" t="str">
        <f>IF(_penmei1_month_day!N56="","",_penmei1_month_day!N56)</f>
        <v/>
      </c>
      <c r="X61" s="101" t="str">
        <f>IF(_penmei1_month_day!O56="","",_penmei1_month_day!O56)</f>
        <v/>
      </c>
      <c r="Y61" s="103" t="str">
        <f>IF(_penmei1_month_day!P56="","",_penmei1_month_day!P56)</f>
        <v/>
      </c>
      <c r="Z61" s="103" t="str">
        <f>IF(_penmei1_month_day!Q56="","",_penmei1_month_day!Q56)</f>
        <v/>
      </c>
      <c r="AA61" s="101" t="str">
        <f>IF(_penmei1_month_day!R56="","",_penmei1_month_day!R56)</f>
        <v/>
      </c>
      <c r="AB61" s="101" t="str">
        <f>IF(_penmei1_month_day!S56="","",_penmei1_month_day!S56)</f>
        <v/>
      </c>
      <c r="AC61" s="101" t="str">
        <f>IF(_penmei1_month_day!T56="","",_penmei1_month_day!T56)</f>
        <v/>
      </c>
      <c r="AD61" s="101" t="str">
        <f>IF(_penmei1_month_day!U56="","",_penmei1_month_day!U56)</f>
        <v/>
      </c>
      <c r="AE61" s="101" t="str">
        <f>IF(_penmei1_month_day!V56="","",_penmei1_month_day!V56)</f>
        <v/>
      </c>
      <c r="AF61" s="101" t="str">
        <f>IF(_penmei1_month_day!W56="","",_penmei1_month_day!W56)</f>
        <v/>
      </c>
      <c r="AG61" s="101" t="str">
        <f>IF(_penmei1_month_day!X56="","",_penmei1_month_day!X56)</f>
        <v/>
      </c>
      <c r="AH61" s="101" t="str">
        <f>IF(_penmei1_month_day!Y56="","",_penmei1_month_day!Y56)</f>
        <v/>
      </c>
      <c r="AI61" s="103" t="str">
        <f>IF(_penmei1_month_day!Z56="","",_penmei1_month_day!Z56)</f>
        <v/>
      </c>
      <c r="AJ61" s="103" t="str">
        <f>IF(_penmei1_month_day!AA56="","",_penmei1_month_day!AA56)</f>
        <v/>
      </c>
      <c r="AK61" s="101" t="str">
        <f>IF(_penmei1_month_day!AB56="","",_penmei1_month_day!AB56)</f>
        <v/>
      </c>
      <c r="AL61" s="104"/>
      <c r="AM61" s="104"/>
    </row>
    <row ht="15" r="62">
      <c r="A62" s="105">
        <f ca="1">IF(HOUR(I62)=0,A61+1,A61)</f>
        <v>43558</v>
      </c>
      <c r="B62" s="106">
        <f ca="1">A62</f>
        <v>43558</v>
      </c>
      <c r="C62" s="107" t="str">
        <f>IF(AND(G62&lt;16,G62&gt;=8),"白",IF(AND(G62&lt;8,G62&gt;=0),"夜",IF(G62&gt;=16,"中")))</f>
        <v>夜</v>
      </c>
      <c r="D62" s="107">
        <f ca="1">DAY(A62)</f>
        <v>3</v>
      </c>
      <c r="E62" s="107">
        <f>E61</f>
        <v>3</v>
      </c>
      <c r="F62" s="108" t="str">
        <f>IF(AND(E62=1),"甲班",IF(AND(E62=2),"乙班",IF(AND(E62=3),"丙班",IF(AND(E62=4),"丁班",))))</f>
        <v>丙班</v>
      </c>
      <c r="G62" s="107">
        <f>IF(I62=0,0,HOUR(I62-0))</f>
        <v>7</v>
      </c>
      <c r="H62" s="109">
        <f>H61</f>
        <v>0.041666666666666699</v>
      </c>
      <c r="I62" s="110">
        <f>IF(HOUR(I61)=0,H62,I61+H62)</f>
        <v>0.29166666666666702</v>
      </c>
      <c r="J62" s="111" t="str">
        <f>IF(_penmei1_month_day!A57="","",_penmei1_month_day!A57)</f>
        <v/>
      </c>
      <c r="K62" s="111" t="str">
        <f>IF(_penmei1_month_day!B57="","",_penmei1_month_day!B57)</f>
        <v/>
      </c>
      <c r="L62" s="111" t="str">
        <f>IF(_penmei1_month_day!C57="","",_penmei1_month_day!C57)</f>
        <v/>
      </c>
      <c r="M62" s="111" t="str">
        <f>IF(_penmei1_month_day!D57="","",_penmei1_month_day!D57)</f>
        <v/>
      </c>
      <c r="N62" s="111" t="str">
        <f>IF(_penmei1_month_day!E57="","",_penmei1_month_day!E57)</f>
        <v/>
      </c>
      <c r="O62" s="111" t="str">
        <f>IF(_penmei1_month_day!F57="","",_penmei1_month_day!F57)</f>
        <v/>
      </c>
      <c r="P62" s="111" t="str">
        <f>IF(_penmei1_month_day!G57="","",_penmei1_month_day!G57)</f>
        <v/>
      </c>
      <c r="Q62" s="111" t="str">
        <f>IF(_penmei1_month_day!H57="","",_penmei1_month_day!H57)</f>
        <v/>
      </c>
      <c r="R62" s="111" t="str">
        <f>IF(_penmei1_month_day!I57="","",_penmei1_month_day!I57)</f>
        <v/>
      </c>
      <c r="S62" s="112" t="str">
        <f>IF(_penmei1_month_day!J57="","",_penmei1_month_day!J57)</f>
        <v/>
      </c>
      <c r="T62" s="113" t="str">
        <f>IF(_penmei1_month_day!K57="","",_penmei1_month_day!K57)</f>
        <v/>
      </c>
      <c r="U62" s="112" t="str">
        <f>IF(_penmei1_month_day!L57="","",_penmei1_month_day!L57)</f>
        <v/>
      </c>
      <c r="V62" s="112" t="str">
        <f>IF(_penmei1_month_day!M57="","",_penmei1_month_day!M57)</f>
        <v/>
      </c>
      <c r="W62" s="112" t="str">
        <f>IF(_penmei1_month_day!N57="","",_penmei1_month_day!N57)</f>
        <v/>
      </c>
      <c r="X62" s="111" t="str">
        <f>IF(_penmei1_month_day!O57="","",_penmei1_month_day!O57)</f>
        <v/>
      </c>
      <c r="Y62" s="113" t="str">
        <f>IF(_penmei1_month_day!P57="","",_penmei1_month_day!P57)</f>
        <v/>
      </c>
      <c r="Z62" s="113" t="str">
        <f>IF(_penmei1_month_day!Q57="","",_penmei1_month_day!Q57)</f>
        <v/>
      </c>
      <c r="AA62" s="111" t="str">
        <f>IF(_penmei1_month_day!R57="","",_penmei1_month_day!R57)</f>
        <v/>
      </c>
      <c r="AB62" s="111" t="str">
        <f>IF(_penmei1_month_day!S57="","",_penmei1_month_day!S57)</f>
        <v/>
      </c>
      <c r="AC62" s="111" t="str">
        <f>IF(_penmei1_month_day!T57="","",_penmei1_month_day!T57)</f>
        <v/>
      </c>
      <c r="AD62" s="111" t="str">
        <f>IF(_penmei1_month_day!U57="","",_penmei1_month_day!U57)</f>
        <v/>
      </c>
      <c r="AE62" s="111" t="str">
        <f>IF(_penmei1_month_day!V57="","",_penmei1_month_day!V57)</f>
        <v/>
      </c>
      <c r="AF62" s="111" t="str">
        <f>IF(_penmei1_month_day!W57="","",_penmei1_month_day!W57)</f>
        <v/>
      </c>
      <c r="AG62" s="111" t="str">
        <f>IF(_penmei1_month_day!X57="","",_penmei1_month_day!X57)</f>
        <v/>
      </c>
      <c r="AH62" s="111" t="str">
        <f>IF(_penmei1_month_day!Y57="","",_penmei1_month_day!Y57)</f>
        <v/>
      </c>
      <c r="AI62" s="113" t="str">
        <f>IF(_penmei1_month_day!Z57="","",_penmei1_month_day!Z57)</f>
        <v/>
      </c>
      <c r="AJ62" s="113" t="str">
        <f>IF(_penmei1_month_day!AA57="","",_penmei1_month_day!AA57)</f>
        <v/>
      </c>
      <c r="AK62" s="111" t="str">
        <f>IF(_penmei1_month_day!AB57="","",_penmei1_month_day!AB57)</f>
        <v/>
      </c>
      <c r="AL62" s="114" t="s">
        <v>62</v>
      </c>
      <c r="AM62" s="115" t="s">
        <v>72</v>
      </c>
    </row>
    <row ht="15" r="63">
      <c r="A63" s="85">
        <f ca="1">IF(HOUR(I63)=0,A62+1,A62)</f>
        <v>43558</v>
      </c>
      <c r="B63" s="86">
        <f ca="1">A63</f>
        <v>43558</v>
      </c>
      <c r="C63" s="87" t="str">
        <f>IF(AND(G63&lt;16,G63&gt;=8),"白",IF(AND(G63&lt;8,G63&gt;=0),"夜",IF(G63&gt;=16,"中")))</f>
        <v>白</v>
      </c>
      <c r="D63" s="87">
        <f ca="1">DAY(A63)</f>
        <v>3</v>
      </c>
      <c r="E63" s="87">
        <f>IF(AND(E55=4),1,IF(AND(E55&lt;4),(E55+1),))</f>
        <v>4</v>
      </c>
      <c r="F63" s="88" t="str">
        <f>IF(AND(E63=1),"甲班",IF(AND(E63=2),"乙班",IF(AND(E63=3),"丙班",IF(AND(E63=4),"丁班",))))</f>
        <v>丁班</v>
      </c>
      <c r="G63" s="87">
        <f>IF(I63=0,0,HOUR(I63-0))</f>
        <v>8</v>
      </c>
      <c r="H63" s="89">
        <f>H62</f>
        <v>0.041666666666666699</v>
      </c>
      <c r="I63" s="90">
        <f>IF(HOUR(I62)=0,H63,I62+H63)</f>
        <v>0.33333333333333398</v>
      </c>
      <c r="J63" s="91" t="str">
        <f>IF(_penmei1_month_day!A58="","",_penmei1_month_day!A58)</f>
        <v/>
      </c>
      <c r="K63" s="91" t="str">
        <f>IF(_penmei1_month_day!B58="","",_penmei1_month_day!B58)</f>
        <v/>
      </c>
      <c r="L63" s="91" t="str">
        <f>IF(_penmei1_month_day!C58="","",_penmei1_month_day!C58)</f>
        <v/>
      </c>
      <c r="M63" s="91" t="str">
        <f>IF(_penmei1_month_day!D58="","",_penmei1_month_day!D58)</f>
        <v/>
      </c>
      <c r="N63" s="91" t="str">
        <f>IF(_penmei1_month_day!E58="","",_penmei1_month_day!E58)</f>
        <v/>
      </c>
      <c r="O63" s="91" t="str">
        <f>IF(_penmei1_month_day!F58="","",_penmei1_month_day!F58)</f>
        <v/>
      </c>
      <c r="P63" s="91" t="str">
        <f>IF(_penmei1_month_day!G58="","",_penmei1_month_day!G58)</f>
        <v/>
      </c>
      <c r="Q63" s="91" t="str">
        <f>IF(_penmei1_month_day!H58="","",_penmei1_month_day!H58)</f>
        <v/>
      </c>
      <c r="R63" s="91" t="str">
        <f>IF(_penmei1_month_day!I58="","",_penmei1_month_day!I58)</f>
        <v/>
      </c>
      <c r="S63" s="92" t="str">
        <f>IF(_penmei1_month_day!J58="","",_penmei1_month_day!J58)</f>
        <v/>
      </c>
      <c r="T63" s="93" t="str">
        <f>IF(_penmei1_month_day!K58="","",_penmei1_month_day!K58)</f>
        <v/>
      </c>
      <c r="U63" s="92" t="str">
        <f>IF(_penmei1_month_day!L58="","",_penmei1_month_day!L58)</f>
        <v/>
      </c>
      <c r="V63" s="92" t="str">
        <f>IF(_penmei1_month_day!M58="","",_penmei1_month_day!M58)</f>
        <v/>
      </c>
      <c r="W63" s="92" t="str">
        <f>IF(_penmei1_month_day!N58="","",_penmei1_month_day!N58)</f>
        <v/>
      </c>
      <c r="X63" s="91" t="str">
        <f>IF(_penmei1_month_day!O58="","",_penmei1_month_day!O58)</f>
        <v/>
      </c>
      <c r="Y63" s="93" t="str">
        <f>IF(_penmei1_month_day!P58="","",_penmei1_month_day!P58)</f>
        <v/>
      </c>
      <c r="Z63" s="93" t="str">
        <f>IF(_penmei1_month_day!Q58="","",_penmei1_month_day!Q58)</f>
        <v/>
      </c>
      <c r="AA63" s="91" t="str">
        <f>IF(_penmei1_month_day!R58="","",_penmei1_month_day!R58)</f>
        <v/>
      </c>
      <c r="AB63" s="91" t="str">
        <f>IF(_penmei1_month_day!S58="","",_penmei1_month_day!S58)</f>
        <v/>
      </c>
      <c r="AC63" s="91" t="str">
        <f>IF(_penmei1_month_day!T58="","",_penmei1_month_day!T58)</f>
        <v/>
      </c>
      <c r="AD63" s="91" t="str">
        <f>IF(_penmei1_month_day!U58="","",_penmei1_month_day!U58)</f>
        <v/>
      </c>
      <c r="AE63" s="91" t="str">
        <f>IF(_penmei1_month_day!V58="","",_penmei1_month_day!V58)</f>
        <v/>
      </c>
      <c r="AF63" s="91" t="str">
        <f>IF(_penmei1_month_day!W58="","",_penmei1_month_day!W58)</f>
        <v/>
      </c>
      <c r="AG63" s="91" t="str">
        <f>IF(_penmei1_month_day!X58="","",_penmei1_month_day!X58)</f>
        <v/>
      </c>
      <c r="AH63" s="91" t="str">
        <f>IF(_penmei1_month_day!Y58="","",_penmei1_month_day!Y58)</f>
        <v/>
      </c>
      <c r="AI63" s="93" t="str">
        <f>IF(_penmei1_month_day!Z58="","",_penmei1_month_day!Z58)</f>
        <v/>
      </c>
      <c r="AJ63" s="93" t="str">
        <f>IF(_penmei1_month_day!AA58="","",_penmei1_month_day!AA58)</f>
        <v/>
      </c>
      <c r="AK63" s="91" t="str">
        <f>IF(_penmei1_month_day!AB58="","",_penmei1_month_day!AB58)</f>
        <v/>
      </c>
      <c r="AL63" s="94"/>
      <c r="AM63" s="94"/>
    </row>
    <row r="64">
      <c r="A64" s="95">
        <f ca="1">IF(HOUR(I64)=0,A63+1,A63)</f>
        <v>43558</v>
      </c>
      <c r="B64" s="96">
        <f ca="1">A64</f>
        <v>43558</v>
      </c>
      <c r="C64" s="97" t="str">
        <f>IF(AND(G64&lt;16,G64&gt;=8),"白",IF(AND(G64&lt;8,G64&gt;=0),"夜",IF(G64&gt;=16,"中")))</f>
        <v>白</v>
      </c>
      <c r="D64" s="97">
        <f ca="1">DAY(A64)</f>
        <v>3</v>
      </c>
      <c r="E64" s="97">
        <f>E63</f>
        <v>4</v>
      </c>
      <c r="F64" s="98" t="str">
        <f>IF(AND(E64=1),"甲班",IF(AND(E64=2),"乙班",IF(AND(E64=3),"丙班",IF(AND(E64=4),"丁班",))))</f>
        <v>丁班</v>
      </c>
      <c r="G64" s="97">
        <f>IF(I64=0,0,HOUR(I64-0))</f>
        <v>9</v>
      </c>
      <c r="H64" s="99">
        <f>H63</f>
        <v>0.041666666666666699</v>
      </c>
      <c r="I64" s="100">
        <f>IF(HOUR(I63)=0,H64,I63+H64)</f>
        <v>0.375</v>
      </c>
      <c r="J64" s="101" t="str">
        <f>IF(_penmei1_month_day!A59="","",_penmei1_month_day!A59)</f>
        <v/>
      </c>
      <c r="K64" s="101" t="str">
        <f>IF(_penmei1_month_day!B59="","",_penmei1_month_day!B59)</f>
        <v/>
      </c>
      <c r="L64" s="101" t="str">
        <f>IF(_penmei1_month_day!C59="","",_penmei1_month_day!C59)</f>
        <v/>
      </c>
      <c r="M64" s="101" t="str">
        <f>IF(_penmei1_month_day!D59="","",_penmei1_month_day!D59)</f>
        <v/>
      </c>
      <c r="N64" s="101" t="str">
        <f>IF(_penmei1_month_day!E59="","",_penmei1_month_day!E59)</f>
        <v/>
      </c>
      <c r="O64" s="101" t="str">
        <f>IF(_penmei1_month_day!F59="","",_penmei1_month_day!F59)</f>
        <v/>
      </c>
      <c r="P64" s="101" t="str">
        <f>IF(_penmei1_month_day!G59="","",_penmei1_month_day!G59)</f>
        <v/>
      </c>
      <c r="Q64" s="101" t="str">
        <f>IF(_penmei1_month_day!H59="","",_penmei1_month_day!H59)</f>
        <v/>
      </c>
      <c r="R64" s="101" t="str">
        <f>IF(_penmei1_month_day!I59="","",_penmei1_month_day!I59)</f>
        <v/>
      </c>
      <c r="S64" s="102" t="str">
        <f>IF(_penmei1_month_day!J59="","",_penmei1_month_day!J59)</f>
        <v/>
      </c>
      <c r="T64" s="103" t="str">
        <f>IF(_penmei1_month_day!K59="","",_penmei1_month_day!K59)</f>
        <v/>
      </c>
      <c r="U64" s="102" t="str">
        <f>IF(_penmei1_month_day!L59="","",_penmei1_month_day!L59)</f>
        <v/>
      </c>
      <c r="V64" s="102" t="str">
        <f>IF(_penmei1_month_day!M59="","",_penmei1_month_day!M59)</f>
        <v/>
      </c>
      <c r="W64" s="102" t="str">
        <f>IF(_penmei1_month_day!N59="","",_penmei1_month_day!N59)</f>
        <v/>
      </c>
      <c r="X64" s="101" t="str">
        <f>IF(_penmei1_month_day!O59="","",_penmei1_month_day!O59)</f>
        <v/>
      </c>
      <c r="Y64" s="103" t="str">
        <f>IF(_penmei1_month_day!P59="","",_penmei1_month_day!P59)</f>
        <v/>
      </c>
      <c r="Z64" s="103" t="str">
        <f>IF(_penmei1_month_day!Q59="","",_penmei1_month_day!Q59)</f>
        <v/>
      </c>
      <c r="AA64" s="101" t="str">
        <f>IF(_penmei1_month_day!R59="","",_penmei1_month_day!R59)</f>
        <v/>
      </c>
      <c r="AB64" s="101" t="str">
        <f>IF(_penmei1_month_day!S59="","",_penmei1_month_day!S59)</f>
        <v/>
      </c>
      <c r="AC64" s="101" t="str">
        <f>IF(_penmei1_month_day!T59="","",_penmei1_month_day!T59)</f>
        <v/>
      </c>
      <c r="AD64" s="101" t="str">
        <f>IF(_penmei1_month_day!U59="","",_penmei1_month_day!U59)</f>
        <v/>
      </c>
      <c r="AE64" s="101" t="str">
        <f>IF(_penmei1_month_day!V59="","",_penmei1_month_day!V59)</f>
        <v/>
      </c>
      <c r="AF64" s="101" t="str">
        <f>IF(_penmei1_month_day!W59="","",_penmei1_month_day!W59)</f>
        <v/>
      </c>
      <c r="AG64" s="101" t="str">
        <f>IF(_penmei1_month_day!X59="","",_penmei1_month_day!X59)</f>
        <v/>
      </c>
      <c r="AH64" s="101" t="str">
        <f>IF(_penmei1_month_day!Y59="","",_penmei1_month_day!Y59)</f>
        <v/>
      </c>
      <c r="AI64" s="103" t="str">
        <f>IF(_penmei1_month_day!Z59="","",_penmei1_month_day!Z59)</f>
        <v/>
      </c>
      <c r="AJ64" s="103" t="str">
        <f>IF(_penmei1_month_day!AA59="","",_penmei1_month_day!AA59)</f>
        <v/>
      </c>
      <c r="AK64" s="101" t="str">
        <f>IF(_penmei1_month_day!AB59="","",_penmei1_month_day!AB59)</f>
        <v/>
      </c>
      <c r="AL64" s="104"/>
      <c r="AM64" s="104"/>
    </row>
    <row r="65">
      <c r="A65" s="95">
        <f ca="1">IF(HOUR(I65)=0,A64+1,A64)</f>
        <v>43558</v>
      </c>
      <c r="B65" s="96">
        <f ca="1">A65</f>
        <v>43558</v>
      </c>
      <c r="C65" s="97" t="str">
        <f>IF(AND(G65&lt;16,G65&gt;=8),"白",IF(AND(G65&lt;8,G65&gt;=0),"夜",IF(G65&gt;=16,"中")))</f>
        <v>白</v>
      </c>
      <c r="D65" s="97">
        <f ca="1">DAY(A65)</f>
        <v>3</v>
      </c>
      <c r="E65" s="97">
        <f>E64</f>
        <v>4</v>
      </c>
      <c r="F65" s="98" t="str">
        <f>IF(AND(E65=1),"甲班",IF(AND(E65=2),"乙班",IF(AND(E65=3),"丙班",IF(AND(E65=4),"丁班",))))</f>
        <v>丁班</v>
      </c>
      <c r="G65" s="97">
        <f>IF(I65=0,0,HOUR(I65-0))</f>
        <v>10</v>
      </c>
      <c r="H65" s="99">
        <f>H64</f>
        <v>0.041666666666666699</v>
      </c>
      <c r="I65" s="100">
        <f>IF(HOUR(I64)=0,H65,I64+H65)</f>
        <v>0.41666666666666702</v>
      </c>
      <c r="J65" s="101" t="str">
        <f>IF(_penmei1_month_day!A60="","",_penmei1_month_day!A60)</f>
        <v/>
      </c>
      <c r="K65" s="101" t="str">
        <f>IF(_penmei1_month_day!B60="","",_penmei1_month_day!B60)</f>
        <v/>
      </c>
      <c r="L65" s="101" t="str">
        <f>IF(_penmei1_month_day!C60="","",_penmei1_month_day!C60)</f>
        <v/>
      </c>
      <c r="M65" s="101" t="str">
        <f>IF(_penmei1_month_day!D60="","",_penmei1_month_day!D60)</f>
        <v/>
      </c>
      <c r="N65" s="101" t="str">
        <f>IF(_penmei1_month_day!E60="","",_penmei1_month_day!E60)</f>
        <v/>
      </c>
      <c r="O65" s="101" t="str">
        <f>IF(_penmei1_month_day!F60="","",_penmei1_month_day!F60)</f>
        <v/>
      </c>
      <c r="P65" s="101" t="str">
        <f>IF(_penmei1_month_day!G60="","",_penmei1_month_day!G60)</f>
        <v/>
      </c>
      <c r="Q65" s="101" t="str">
        <f>IF(_penmei1_month_day!H60="","",_penmei1_month_day!H60)</f>
        <v/>
      </c>
      <c r="R65" s="101" t="str">
        <f>IF(_penmei1_month_day!I60="","",_penmei1_month_day!I60)</f>
        <v/>
      </c>
      <c r="S65" s="102" t="str">
        <f>IF(_penmei1_month_day!J60="","",_penmei1_month_day!J60)</f>
        <v/>
      </c>
      <c r="T65" s="103" t="str">
        <f>IF(_penmei1_month_day!K60="","",_penmei1_month_day!K60)</f>
        <v/>
      </c>
      <c r="U65" s="102" t="str">
        <f>IF(_penmei1_month_day!L60="","",_penmei1_month_day!L60)</f>
        <v/>
      </c>
      <c r="V65" s="102" t="str">
        <f>IF(_penmei1_month_day!M60="","",_penmei1_month_day!M60)</f>
        <v/>
      </c>
      <c r="W65" s="102" t="str">
        <f>IF(_penmei1_month_day!N60="","",_penmei1_month_day!N60)</f>
        <v/>
      </c>
      <c r="X65" s="101" t="str">
        <f>IF(_penmei1_month_day!O60="","",_penmei1_month_day!O60)</f>
        <v/>
      </c>
      <c r="Y65" s="103" t="str">
        <f>IF(_penmei1_month_day!P60="","",_penmei1_month_day!P60)</f>
        <v/>
      </c>
      <c r="Z65" s="103" t="str">
        <f>IF(_penmei1_month_day!Q60="","",_penmei1_month_day!Q60)</f>
        <v/>
      </c>
      <c r="AA65" s="101" t="str">
        <f>IF(_penmei1_month_day!R60="","",_penmei1_month_day!R60)</f>
        <v/>
      </c>
      <c r="AB65" s="101" t="str">
        <f>IF(_penmei1_month_day!S60="","",_penmei1_month_day!S60)</f>
        <v/>
      </c>
      <c r="AC65" s="101" t="str">
        <f>IF(_penmei1_month_day!T60="","",_penmei1_month_day!T60)</f>
        <v/>
      </c>
      <c r="AD65" s="101" t="str">
        <f>IF(_penmei1_month_day!U60="","",_penmei1_month_day!U60)</f>
        <v/>
      </c>
      <c r="AE65" s="101" t="str">
        <f>IF(_penmei1_month_day!V60="","",_penmei1_month_day!V60)</f>
        <v/>
      </c>
      <c r="AF65" s="101" t="str">
        <f>IF(_penmei1_month_day!W60="","",_penmei1_month_day!W60)</f>
        <v/>
      </c>
      <c r="AG65" s="101" t="str">
        <f>IF(_penmei1_month_day!X60="","",_penmei1_month_day!X60)</f>
        <v/>
      </c>
      <c r="AH65" s="101" t="str">
        <f>IF(_penmei1_month_day!Y60="","",_penmei1_month_day!Y60)</f>
        <v/>
      </c>
      <c r="AI65" s="103" t="str">
        <f>IF(_penmei1_month_day!Z60="","",_penmei1_month_day!Z60)</f>
        <v/>
      </c>
      <c r="AJ65" s="103" t="str">
        <f>IF(_penmei1_month_day!AA60="","",_penmei1_month_day!AA60)</f>
        <v/>
      </c>
      <c r="AK65" s="101" t="str">
        <f>IF(_penmei1_month_day!AB60="","",_penmei1_month_day!AB60)</f>
        <v/>
      </c>
      <c r="AL65" s="104"/>
      <c r="AM65" s="104"/>
    </row>
    <row r="66">
      <c r="A66" s="95">
        <f ca="1">IF(HOUR(I66)=0,A65+1,A65)</f>
        <v>43558</v>
      </c>
      <c r="B66" s="96">
        <f ca="1">A66</f>
        <v>43558</v>
      </c>
      <c r="C66" s="97" t="str">
        <f>IF(AND(G66&lt;16,G66&gt;=8),"白",IF(AND(G66&lt;8,G66&gt;=0),"夜",IF(G66&gt;=16,"中")))</f>
        <v>白</v>
      </c>
      <c r="D66" s="97">
        <f ca="1">DAY(A66)</f>
        <v>3</v>
      </c>
      <c r="E66" s="97">
        <f>E65</f>
        <v>4</v>
      </c>
      <c r="F66" s="98" t="str">
        <f>IF(AND(E66=1),"甲班",IF(AND(E66=2),"乙班",IF(AND(E66=3),"丙班",IF(AND(E66=4),"丁班",))))</f>
        <v>丁班</v>
      </c>
      <c r="G66" s="97">
        <f>IF(I66=0,0,HOUR(I66-0))</f>
        <v>11</v>
      </c>
      <c r="H66" s="99">
        <f>H65</f>
        <v>0.041666666666666699</v>
      </c>
      <c r="I66" s="100">
        <f>IF(HOUR(I65)=0,H66,I65+H66)</f>
        <v>0.45833333333333398</v>
      </c>
      <c r="J66" s="101" t="str">
        <f>IF(_penmei1_month_day!A61="","",_penmei1_month_day!A61)</f>
        <v/>
      </c>
      <c r="K66" s="101" t="str">
        <f>IF(_penmei1_month_day!B61="","",_penmei1_month_day!B61)</f>
        <v/>
      </c>
      <c r="L66" s="101" t="str">
        <f>IF(_penmei1_month_day!C61="","",_penmei1_month_day!C61)</f>
        <v/>
      </c>
      <c r="M66" s="101" t="str">
        <f>IF(_penmei1_month_day!D61="","",_penmei1_month_day!D61)</f>
        <v/>
      </c>
      <c r="N66" s="101" t="str">
        <f>IF(_penmei1_month_day!E61="","",_penmei1_month_day!E61)</f>
        <v/>
      </c>
      <c r="O66" s="101" t="str">
        <f>IF(_penmei1_month_day!F61="","",_penmei1_month_day!F61)</f>
        <v/>
      </c>
      <c r="P66" s="101" t="str">
        <f>IF(_penmei1_month_day!G61="","",_penmei1_month_day!G61)</f>
        <v/>
      </c>
      <c r="Q66" s="101" t="str">
        <f>IF(_penmei1_month_day!H61="","",_penmei1_month_day!H61)</f>
        <v/>
      </c>
      <c r="R66" s="101" t="str">
        <f>IF(_penmei1_month_day!I61="","",_penmei1_month_day!I61)</f>
        <v/>
      </c>
      <c r="S66" s="102" t="str">
        <f>IF(_penmei1_month_day!J61="","",_penmei1_month_day!J61)</f>
        <v/>
      </c>
      <c r="T66" s="103" t="str">
        <f>IF(_penmei1_month_day!K61="","",_penmei1_month_day!K61)</f>
        <v/>
      </c>
      <c r="U66" s="102" t="str">
        <f>IF(_penmei1_month_day!L61="","",_penmei1_month_day!L61)</f>
        <v/>
      </c>
      <c r="V66" s="102" t="str">
        <f>IF(_penmei1_month_day!M61="","",_penmei1_month_day!M61)</f>
        <v/>
      </c>
      <c r="W66" s="102" t="str">
        <f>IF(_penmei1_month_day!N61="","",_penmei1_month_day!N61)</f>
        <v/>
      </c>
      <c r="X66" s="101" t="str">
        <f>IF(_penmei1_month_day!O61="","",_penmei1_month_day!O61)</f>
        <v/>
      </c>
      <c r="Y66" s="103" t="str">
        <f>IF(_penmei1_month_day!P61="","",_penmei1_month_day!P61)</f>
        <v/>
      </c>
      <c r="Z66" s="103" t="str">
        <f>IF(_penmei1_month_day!Q61="","",_penmei1_month_day!Q61)</f>
        <v/>
      </c>
      <c r="AA66" s="101" t="str">
        <f>IF(_penmei1_month_day!R61="","",_penmei1_month_day!R61)</f>
        <v/>
      </c>
      <c r="AB66" s="101" t="str">
        <f>IF(_penmei1_month_day!S61="","",_penmei1_month_day!S61)</f>
        <v/>
      </c>
      <c r="AC66" s="101" t="str">
        <f>IF(_penmei1_month_day!T61="","",_penmei1_month_day!T61)</f>
        <v/>
      </c>
      <c r="AD66" s="101" t="str">
        <f>IF(_penmei1_month_day!U61="","",_penmei1_month_day!U61)</f>
        <v/>
      </c>
      <c r="AE66" s="101" t="str">
        <f>IF(_penmei1_month_day!V61="","",_penmei1_month_day!V61)</f>
        <v/>
      </c>
      <c r="AF66" s="101" t="str">
        <f>IF(_penmei1_month_day!W61="","",_penmei1_month_day!W61)</f>
        <v/>
      </c>
      <c r="AG66" s="101" t="str">
        <f>IF(_penmei1_month_day!X61="","",_penmei1_month_day!X61)</f>
        <v/>
      </c>
      <c r="AH66" s="101" t="str">
        <f>IF(_penmei1_month_day!Y61="","",_penmei1_month_day!Y61)</f>
        <v/>
      </c>
      <c r="AI66" s="103" t="str">
        <f>IF(_penmei1_month_day!Z61="","",_penmei1_month_day!Z61)</f>
        <v/>
      </c>
      <c r="AJ66" s="103" t="str">
        <f>IF(_penmei1_month_day!AA61="","",_penmei1_month_day!AA61)</f>
        <v/>
      </c>
      <c r="AK66" s="101" t="str">
        <f>IF(_penmei1_month_day!AB61="","",_penmei1_month_day!AB61)</f>
        <v/>
      </c>
      <c r="AL66" s="104"/>
      <c r="AM66" s="104"/>
    </row>
    <row r="67">
      <c r="A67" s="95">
        <f ca="1">IF(HOUR(I67)=0,A66+1,A66)</f>
        <v>43558</v>
      </c>
      <c r="B67" s="96">
        <f ca="1">A67</f>
        <v>43558</v>
      </c>
      <c r="C67" s="97" t="str">
        <f>IF(AND(G67&lt;16,G67&gt;=8),"白",IF(AND(G67&lt;8,G67&gt;=0),"夜",IF(G67&gt;=16,"中")))</f>
        <v>白</v>
      </c>
      <c r="D67" s="97">
        <f ca="1">DAY(A67)</f>
        <v>3</v>
      </c>
      <c r="E67" s="97">
        <f>E66</f>
        <v>4</v>
      </c>
      <c r="F67" s="98" t="str">
        <f>IF(AND(E67=1),"甲班",IF(AND(E67=2),"乙班",IF(AND(E67=3),"丙班",IF(AND(E67=4),"丁班",))))</f>
        <v>丁班</v>
      </c>
      <c r="G67" s="97">
        <f>IF(I67=0,0,HOUR(I67-0))</f>
        <v>12</v>
      </c>
      <c r="H67" s="99">
        <f>H66</f>
        <v>0.041666666666666699</v>
      </c>
      <c r="I67" s="100">
        <f>IF(HOUR(I66)=0,H67,I66+H67)</f>
        <v>0.5</v>
      </c>
      <c r="J67" s="101" t="str">
        <f>IF(_penmei1_month_day!A62="","",_penmei1_month_day!A62)</f>
        <v/>
      </c>
      <c r="K67" s="101" t="str">
        <f>IF(_penmei1_month_day!B62="","",_penmei1_month_day!B62)</f>
        <v/>
      </c>
      <c r="L67" s="101" t="str">
        <f>IF(_penmei1_month_day!C62="","",_penmei1_month_day!C62)</f>
        <v/>
      </c>
      <c r="M67" s="101" t="str">
        <f>IF(_penmei1_month_day!D62="","",_penmei1_month_day!D62)</f>
        <v/>
      </c>
      <c r="N67" s="101" t="str">
        <f>IF(_penmei1_month_day!E62="","",_penmei1_month_day!E62)</f>
        <v/>
      </c>
      <c r="O67" s="101" t="str">
        <f>IF(_penmei1_month_day!F62="","",_penmei1_month_day!F62)</f>
        <v/>
      </c>
      <c r="P67" s="101" t="str">
        <f>IF(_penmei1_month_day!G62="","",_penmei1_month_day!G62)</f>
        <v/>
      </c>
      <c r="Q67" s="101" t="str">
        <f>IF(_penmei1_month_day!H62="","",_penmei1_month_day!H62)</f>
        <v/>
      </c>
      <c r="R67" s="101" t="str">
        <f>IF(_penmei1_month_day!I62="","",_penmei1_month_day!I62)</f>
        <v/>
      </c>
      <c r="S67" s="102" t="str">
        <f>IF(_penmei1_month_day!J62="","",_penmei1_month_day!J62)</f>
        <v/>
      </c>
      <c r="T67" s="103" t="str">
        <f>IF(_penmei1_month_day!K62="","",_penmei1_month_day!K62)</f>
        <v/>
      </c>
      <c r="U67" s="102" t="str">
        <f>IF(_penmei1_month_day!L62="","",_penmei1_month_day!L62)</f>
        <v/>
      </c>
      <c r="V67" s="102" t="str">
        <f>IF(_penmei1_month_day!M62="","",_penmei1_month_day!M62)</f>
        <v/>
      </c>
      <c r="W67" s="102" t="str">
        <f>IF(_penmei1_month_day!N62="","",_penmei1_month_day!N62)</f>
        <v/>
      </c>
      <c r="X67" s="101" t="str">
        <f>IF(_penmei1_month_day!O62="","",_penmei1_month_day!O62)</f>
        <v/>
      </c>
      <c r="Y67" s="103" t="str">
        <f>IF(_penmei1_month_day!P62="","",_penmei1_month_day!P62)</f>
        <v/>
      </c>
      <c r="Z67" s="103" t="str">
        <f>IF(_penmei1_month_day!Q62="","",_penmei1_month_day!Q62)</f>
        <v/>
      </c>
      <c r="AA67" s="101" t="str">
        <f>IF(_penmei1_month_day!R62="","",_penmei1_month_day!R62)</f>
        <v/>
      </c>
      <c r="AB67" s="101" t="str">
        <f>IF(_penmei1_month_day!S62="","",_penmei1_month_day!S62)</f>
        <v/>
      </c>
      <c r="AC67" s="101" t="str">
        <f>IF(_penmei1_month_day!T62="","",_penmei1_month_day!T62)</f>
        <v/>
      </c>
      <c r="AD67" s="101" t="str">
        <f>IF(_penmei1_month_day!U62="","",_penmei1_month_day!U62)</f>
        <v/>
      </c>
      <c r="AE67" s="101" t="str">
        <f>IF(_penmei1_month_day!V62="","",_penmei1_month_day!V62)</f>
        <v/>
      </c>
      <c r="AF67" s="101" t="str">
        <f>IF(_penmei1_month_day!W62="","",_penmei1_month_day!W62)</f>
        <v/>
      </c>
      <c r="AG67" s="101" t="str">
        <f>IF(_penmei1_month_day!X62="","",_penmei1_month_day!X62)</f>
        <v/>
      </c>
      <c r="AH67" s="101" t="str">
        <f>IF(_penmei1_month_day!Y62="","",_penmei1_month_day!Y62)</f>
        <v/>
      </c>
      <c r="AI67" s="103" t="str">
        <f>IF(_penmei1_month_day!Z62="","",_penmei1_month_day!Z62)</f>
        <v/>
      </c>
      <c r="AJ67" s="103" t="str">
        <f>IF(_penmei1_month_day!AA62="","",_penmei1_month_day!AA62)</f>
        <v/>
      </c>
      <c r="AK67" s="101" t="str">
        <f>IF(_penmei1_month_day!AB62="","",_penmei1_month_day!AB62)</f>
        <v/>
      </c>
      <c r="AL67" s="104"/>
      <c r="AM67" s="104"/>
    </row>
    <row r="68">
      <c r="A68" s="95">
        <f ca="1">IF(HOUR(I68)=0,A67+1,A67)</f>
        <v>43558</v>
      </c>
      <c r="B68" s="96">
        <f ca="1">A68</f>
        <v>43558</v>
      </c>
      <c r="C68" s="97" t="str">
        <f>IF(AND(G68&lt;16,G68&gt;=8),"白",IF(AND(G68&lt;8,G68&gt;=0),"夜",IF(G68&gt;=16,"中")))</f>
        <v>白</v>
      </c>
      <c r="D68" s="97">
        <f ca="1">DAY(A68)</f>
        <v>3</v>
      </c>
      <c r="E68" s="97">
        <f>E67</f>
        <v>4</v>
      </c>
      <c r="F68" s="98" t="str">
        <f>IF(AND(E68=1),"甲班",IF(AND(E68=2),"乙班",IF(AND(E68=3),"丙班",IF(AND(E68=4),"丁班",))))</f>
        <v>丁班</v>
      </c>
      <c r="G68" s="97">
        <f>IF(I68=0,0,HOUR(I68-0))</f>
        <v>13</v>
      </c>
      <c r="H68" s="99">
        <f>H67</f>
        <v>0.041666666666666699</v>
      </c>
      <c r="I68" s="100">
        <f>IF(HOUR(I67)=0,H68,I67+H68)</f>
        <v>0.54166666666666696</v>
      </c>
      <c r="J68" s="101" t="str">
        <f>IF(_penmei1_month_day!A63="","",_penmei1_month_day!A63)</f>
        <v/>
      </c>
      <c r="K68" s="101" t="str">
        <f>IF(_penmei1_month_day!B63="","",_penmei1_month_day!B63)</f>
        <v/>
      </c>
      <c r="L68" s="101" t="str">
        <f>IF(_penmei1_month_day!C63="","",_penmei1_month_day!C63)</f>
        <v/>
      </c>
      <c r="M68" s="101" t="str">
        <f>IF(_penmei1_month_day!D63="","",_penmei1_month_day!D63)</f>
        <v/>
      </c>
      <c r="N68" s="101" t="str">
        <f>IF(_penmei1_month_day!E63="","",_penmei1_month_day!E63)</f>
        <v/>
      </c>
      <c r="O68" s="101" t="str">
        <f>IF(_penmei1_month_day!F63="","",_penmei1_month_day!F63)</f>
        <v/>
      </c>
      <c r="P68" s="101" t="str">
        <f>IF(_penmei1_month_day!G63="","",_penmei1_month_day!G63)</f>
        <v/>
      </c>
      <c r="Q68" s="101" t="str">
        <f>IF(_penmei1_month_day!H63="","",_penmei1_month_day!H63)</f>
        <v/>
      </c>
      <c r="R68" s="101" t="str">
        <f>IF(_penmei1_month_day!I63="","",_penmei1_month_day!I63)</f>
        <v/>
      </c>
      <c r="S68" s="102" t="str">
        <f>IF(_penmei1_month_day!J63="","",_penmei1_month_day!J63)</f>
        <v/>
      </c>
      <c r="T68" s="103" t="str">
        <f>IF(_penmei1_month_day!K63="","",_penmei1_month_day!K63)</f>
        <v/>
      </c>
      <c r="U68" s="102" t="str">
        <f>IF(_penmei1_month_day!L63="","",_penmei1_month_day!L63)</f>
        <v/>
      </c>
      <c r="V68" s="102" t="str">
        <f>IF(_penmei1_month_day!M63="","",_penmei1_month_day!M63)</f>
        <v/>
      </c>
      <c r="W68" s="102" t="str">
        <f>IF(_penmei1_month_day!N63="","",_penmei1_month_day!N63)</f>
        <v/>
      </c>
      <c r="X68" s="101" t="str">
        <f>IF(_penmei1_month_day!O63="","",_penmei1_month_day!O63)</f>
        <v/>
      </c>
      <c r="Y68" s="103" t="str">
        <f>IF(_penmei1_month_day!P63="","",_penmei1_month_day!P63)</f>
        <v/>
      </c>
      <c r="Z68" s="103" t="str">
        <f>IF(_penmei1_month_day!Q63="","",_penmei1_month_day!Q63)</f>
        <v/>
      </c>
      <c r="AA68" s="101" t="str">
        <f>IF(_penmei1_month_day!R63="","",_penmei1_month_day!R63)</f>
        <v/>
      </c>
      <c r="AB68" s="101" t="str">
        <f>IF(_penmei1_month_day!S63="","",_penmei1_month_day!S63)</f>
        <v/>
      </c>
      <c r="AC68" s="101" t="str">
        <f>IF(_penmei1_month_day!T63="","",_penmei1_month_day!T63)</f>
        <v/>
      </c>
      <c r="AD68" s="101" t="str">
        <f>IF(_penmei1_month_day!U63="","",_penmei1_month_day!U63)</f>
        <v/>
      </c>
      <c r="AE68" s="101" t="str">
        <f>IF(_penmei1_month_day!V63="","",_penmei1_month_day!V63)</f>
        <v/>
      </c>
      <c r="AF68" s="101" t="str">
        <f>IF(_penmei1_month_day!W63="","",_penmei1_month_day!W63)</f>
        <v/>
      </c>
      <c r="AG68" s="101" t="str">
        <f>IF(_penmei1_month_day!X63="","",_penmei1_month_day!X63)</f>
        <v/>
      </c>
      <c r="AH68" s="101" t="str">
        <f>IF(_penmei1_month_day!Y63="","",_penmei1_month_day!Y63)</f>
        <v/>
      </c>
      <c r="AI68" s="103" t="str">
        <f>IF(_penmei1_month_day!Z63="","",_penmei1_month_day!Z63)</f>
        <v/>
      </c>
      <c r="AJ68" s="103" t="str">
        <f>IF(_penmei1_month_day!AA63="","",_penmei1_month_day!AA63)</f>
        <v/>
      </c>
      <c r="AK68" s="101" t="str">
        <f>IF(_penmei1_month_day!AB63="","",_penmei1_month_day!AB63)</f>
        <v/>
      </c>
      <c r="AL68" s="104"/>
      <c r="AM68" s="104"/>
    </row>
    <row r="69">
      <c r="A69" s="95">
        <f ca="1">IF(HOUR(I69)=0,A68+1,A68)</f>
        <v>43558</v>
      </c>
      <c r="B69" s="96">
        <f ca="1">A69</f>
        <v>43558</v>
      </c>
      <c r="C69" s="97" t="str">
        <f>IF(AND(G69&lt;16,G69&gt;=8),"白",IF(AND(G69&lt;8,G69&gt;=0),"夜",IF(G69&gt;=16,"中")))</f>
        <v>白</v>
      </c>
      <c r="D69" s="97">
        <f ca="1">DAY(A69)</f>
        <v>3</v>
      </c>
      <c r="E69" s="97">
        <f>E68</f>
        <v>4</v>
      </c>
      <c r="F69" s="98" t="str">
        <f>IF(AND(E69=1),"甲班",IF(AND(E69=2),"乙班",IF(AND(E69=3),"丙班",IF(AND(E69=4),"丁班",))))</f>
        <v>丁班</v>
      </c>
      <c r="G69" s="97">
        <f>IF(I69=0,0,HOUR(I69-0))</f>
        <v>14</v>
      </c>
      <c r="H69" s="99">
        <f>H68</f>
        <v>0.041666666666666699</v>
      </c>
      <c r="I69" s="100">
        <f>IF(HOUR(I68)=0,H69,I68+H69)</f>
        <v>0.58333333333333404</v>
      </c>
      <c r="J69" s="101" t="str">
        <f>IF(_penmei1_month_day!A64="","",_penmei1_month_day!A64)</f>
        <v/>
      </c>
      <c r="K69" s="101" t="str">
        <f>IF(_penmei1_month_day!B64="","",_penmei1_month_day!B64)</f>
        <v/>
      </c>
      <c r="L69" s="101" t="str">
        <f>IF(_penmei1_month_day!C64="","",_penmei1_month_day!C64)</f>
        <v/>
      </c>
      <c r="M69" s="101" t="str">
        <f>IF(_penmei1_month_day!D64="","",_penmei1_month_day!D64)</f>
        <v/>
      </c>
      <c r="N69" s="101" t="str">
        <f>IF(_penmei1_month_day!E64="","",_penmei1_month_day!E64)</f>
        <v/>
      </c>
      <c r="O69" s="101" t="str">
        <f>IF(_penmei1_month_day!F64="","",_penmei1_month_day!F64)</f>
        <v/>
      </c>
      <c r="P69" s="101" t="str">
        <f>IF(_penmei1_month_day!G64="","",_penmei1_month_day!G64)</f>
        <v/>
      </c>
      <c r="Q69" s="101" t="str">
        <f>IF(_penmei1_month_day!H64="","",_penmei1_month_day!H64)</f>
        <v/>
      </c>
      <c r="R69" s="101" t="str">
        <f>IF(_penmei1_month_day!I64="","",_penmei1_month_day!I64)</f>
        <v/>
      </c>
      <c r="S69" s="102" t="str">
        <f>IF(_penmei1_month_day!J64="","",_penmei1_month_day!J64)</f>
        <v/>
      </c>
      <c r="T69" s="103" t="str">
        <f>IF(_penmei1_month_day!K64="","",_penmei1_month_day!K64)</f>
        <v/>
      </c>
      <c r="U69" s="102" t="str">
        <f>IF(_penmei1_month_day!L64="","",_penmei1_month_day!L64)</f>
        <v/>
      </c>
      <c r="V69" s="102" t="str">
        <f>IF(_penmei1_month_day!M64="","",_penmei1_month_day!M64)</f>
        <v/>
      </c>
      <c r="W69" s="102" t="str">
        <f>IF(_penmei1_month_day!N64="","",_penmei1_month_day!N64)</f>
        <v/>
      </c>
      <c r="X69" s="101" t="str">
        <f>IF(_penmei1_month_day!O64="","",_penmei1_month_day!O64)</f>
        <v/>
      </c>
      <c r="Y69" s="103" t="str">
        <f>IF(_penmei1_month_day!P64="","",_penmei1_month_day!P64)</f>
        <v/>
      </c>
      <c r="Z69" s="103" t="str">
        <f>IF(_penmei1_month_day!Q64="","",_penmei1_month_day!Q64)</f>
        <v/>
      </c>
      <c r="AA69" s="101" t="str">
        <f>IF(_penmei1_month_day!R64="","",_penmei1_month_day!R64)</f>
        <v/>
      </c>
      <c r="AB69" s="101" t="str">
        <f>IF(_penmei1_month_day!S64="","",_penmei1_month_day!S64)</f>
        <v/>
      </c>
      <c r="AC69" s="101" t="str">
        <f>IF(_penmei1_month_day!T64="","",_penmei1_month_day!T64)</f>
        <v/>
      </c>
      <c r="AD69" s="101" t="str">
        <f>IF(_penmei1_month_day!U64="","",_penmei1_month_day!U64)</f>
        <v/>
      </c>
      <c r="AE69" s="101" t="str">
        <f>IF(_penmei1_month_day!V64="","",_penmei1_month_day!V64)</f>
        <v/>
      </c>
      <c r="AF69" s="101" t="str">
        <f>IF(_penmei1_month_day!W64="","",_penmei1_month_day!W64)</f>
        <v/>
      </c>
      <c r="AG69" s="101" t="str">
        <f>IF(_penmei1_month_day!X64="","",_penmei1_month_day!X64)</f>
        <v/>
      </c>
      <c r="AH69" s="101" t="str">
        <f>IF(_penmei1_month_day!Y64="","",_penmei1_month_day!Y64)</f>
        <v/>
      </c>
      <c r="AI69" s="103" t="str">
        <f>IF(_penmei1_month_day!Z64="","",_penmei1_month_day!Z64)</f>
        <v/>
      </c>
      <c r="AJ69" s="103" t="str">
        <f>IF(_penmei1_month_day!AA64="","",_penmei1_month_day!AA64)</f>
        <v/>
      </c>
      <c r="AK69" s="101" t="str">
        <f>IF(_penmei1_month_day!AB64="","",_penmei1_month_day!AB64)</f>
        <v/>
      </c>
      <c r="AL69" s="104"/>
      <c r="AM69" s="104"/>
    </row>
    <row ht="15" r="70">
      <c r="A70" s="105">
        <f ca="1">IF(HOUR(I70)=0,A69+1,A69)</f>
        <v>43558</v>
      </c>
      <c r="B70" s="106">
        <f ca="1">A70</f>
        <v>43558</v>
      </c>
      <c r="C70" s="107" t="str">
        <f>IF(AND(G70&lt;16,G70&gt;=8),"白",IF(AND(G70&lt;8,G70&gt;=0),"夜",IF(G70&gt;=16,"中")))</f>
        <v>白</v>
      </c>
      <c r="D70" s="107">
        <f ca="1">DAY(A70)</f>
        <v>3</v>
      </c>
      <c r="E70" s="107">
        <f>E69</f>
        <v>4</v>
      </c>
      <c r="F70" s="108" t="str">
        <f>IF(AND(E70=1),"甲班",IF(AND(E70=2),"乙班",IF(AND(E70=3),"丙班",IF(AND(E70=4),"丁班",))))</f>
        <v>丁班</v>
      </c>
      <c r="G70" s="107">
        <f>IF(I70=0,0,HOUR(I70-0))</f>
        <v>15</v>
      </c>
      <c r="H70" s="109">
        <f>H69</f>
        <v>0.041666666666666699</v>
      </c>
      <c r="I70" s="110">
        <f>IF(HOUR(I69)=0,H70,I69+H70)</f>
        <v>0.625000000000001</v>
      </c>
      <c r="J70" s="111" t="str">
        <f>IF(_penmei1_month_day!A65="","",_penmei1_month_day!A65)</f>
        <v/>
      </c>
      <c r="K70" s="111" t="str">
        <f>IF(_penmei1_month_day!B65="","",_penmei1_month_day!B65)</f>
        <v/>
      </c>
      <c r="L70" s="111" t="str">
        <f>IF(_penmei1_month_day!C65="","",_penmei1_month_day!C65)</f>
        <v/>
      </c>
      <c r="M70" s="111" t="str">
        <f>IF(_penmei1_month_day!D65="","",_penmei1_month_day!D65)</f>
        <v/>
      </c>
      <c r="N70" s="111" t="str">
        <f>IF(_penmei1_month_day!E65="","",_penmei1_month_day!E65)</f>
        <v/>
      </c>
      <c r="O70" s="111" t="str">
        <f>IF(_penmei1_month_day!F65="","",_penmei1_month_day!F65)</f>
        <v/>
      </c>
      <c r="P70" s="111" t="str">
        <f>IF(_penmei1_month_day!G65="","",_penmei1_month_day!G65)</f>
        <v/>
      </c>
      <c r="Q70" s="111" t="str">
        <f>IF(_penmei1_month_day!H65="","",_penmei1_month_day!H65)</f>
        <v/>
      </c>
      <c r="R70" s="111" t="str">
        <f>IF(_penmei1_month_day!I65="","",_penmei1_month_day!I65)</f>
        <v/>
      </c>
      <c r="S70" s="112" t="str">
        <f>IF(_penmei1_month_day!J65="","",_penmei1_month_day!J65)</f>
        <v/>
      </c>
      <c r="T70" s="113" t="str">
        <f>IF(_penmei1_month_day!K65="","",_penmei1_month_day!K65)</f>
        <v/>
      </c>
      <c r="U70" s="112" t="str">
        <f>IF(_penmei1_month_day!L65="","",_penmei1_month_day!L65)</f>
        <v/>
      </c>
      <c r="V70" s="112" t="str">
        <f>IF(_penmei1_month_day!M65="","",_penmei1_month_day!M65)</f>
        <v/>
      </c>
      <c r="W70" s="112" t="str">
        <f>IF(_penmei1_month_day!N65="","",_penmei1_month_day!N65)</f>
        <v/>
      </c>
      <c r="X70" s="111" t="str">
        <f>IF(_penmei1_month_day!O65="","",_penmei1_month_day!O65)</f>
        <v/>
      </c>
      <c r="Y70" s="113" t="str">
        <f>IF(_penmei1_month_day!P65="","",_penmei1_month_day!P65)</f>
        <v/>
      </c>
      <c r="Z70" s="113" t="str">
        <f>IF(_penmei1_month_day!Q65="","",_penmei1_month_day!Q65)</f>
        <v/>
      </c>
      <c r="AA70" s="111" t="str">
        <f>IF(_penmei1_month_day!R65="","",_penmei1_month_day!R65)</f>
        <v/>
      </c>
      <c r="AB70" s="111" t="str">
        <f>IF(_penmei1_month_day!S65="","",_penmei1_month_day!S65)</f>
        <v/>
      </c>
      <c r="AC70" s="111" t="str">
        <f>IF(_penmei1_month_day!T65="","",_penmei1_month_day!T65)</f>
        <v/>
      </c>
      <c r="AD70" s="111" t="str">
        <f>IF(_penmei1_month_day!U65="","",_penmei1_month_day!U65)</f>
        <v/>
      </c>
      <c r="AE70" s="111" t="str">
        <f>IF(_penmei1_month_day!V65="","",_penmei1_month_day!V65)</f>
        <v/>
      </c>
      <c r="AF70" s="111" t="str">
        <f>IF(_penmei1_month_day!W65="","",_penmei1_month_day!W65)</f>
        <v/>
      </c>
      <c r="AG70" s="111" t="str">
        <f>IF(_penmei1_month_day!X65="","",_penmei1_month_day!X65)</f>
        <v/>
      </c>
      <c r="AH70" s="111" t="str">
        <f>IF(_penmei1_month_day!Y65="","",_penmei1_month_day!Y65)</f>
        <v/>
      </c>
      <c r="AI70" s="113" t="str">
        <f>IF(_penmei1_month_day!Z65="","",_penmei1_month_day!Z65)</f>
        <v/>
      </c>
      <c r="AJ70" s="113" t="str">
        <f>IF(_penmei1_month_day!AA65="","",_penmei1_month_day!AA65)</f>
        <v/>
      </c>
      <c r="AK70" s="111" t="str">
        <f>IF(_penmei1_month_day!AB65="","",_penmei1_month_day!AB65)</f>
        <v/>
      </c>
      <c r="AL70" s="114" t="s">
        <v>62</v>
      </c>
      <c r="AM70" s="115" t="s">
        <v>63</v>
      </c>
    </row>
    <row ht="15" r="71">
      <c r="A71" s="85">
        <f ca="1">IF(HOUR(I71)=0,A70+1,A70)</f>
        <v>43558</v>
      </c>
      <c r="B71" s="86">
        <f ca="1">A71</f>
        <v>43558</v>
      </c>
      <c r="C71" s="87" t="str">
        <f>IF(AND(G71&lt;16,G71&gt;=8),"白",IF(AND(G71&lt;8,G71&gt;=0),"夜",IF(G71&gt;=16,"中")))</f>
        <v>中</v>
      </c>
      <c r="D71" s="87">
        <f ca="1">DAY(A71)</f>
        <v>3</v>
      </c>
      <c r="E71" s="87">
        <f>IF(AND(E63=4),1,IF(AND(E63&lt;4),(E63+1),))</f>
        <v>1</v>
      </c>
      <c r="F71" s="88" t="str">
        <f>IF(AND(E71=1),"甲班",IF(AND(E71=2),"乙班",IF(AND(E71=3),"丙班",IF(AND(E71=4),"丁班",))))</f>
        <v>甲班</v>
      </c>
      <c r="G71" s="87">
        <f>IF(I71=0,0,HOUR(I71-0))</f>
        <v>16</v>
      </c>
      <c r="H71" s="89">
        <f>H70</f>
        <v>0.041666666666666699</v>
      </c>
      <c r="I71" s="90">
        <f>IF(HOUR(I70)=0,H71,I70+H71)</f>
        <v>0.66666666666666696</v>
      </c>
      <c r="J71" s="91" t="str">
        <f>IF(_penmei1_month_day!A66="","",_penmei1_month_day!A66)</f>
        <v/>
      </c>
      <c r="K71" s="91" t="str">
        <f>IF(_penmei1_month_day!B66="","",_penmei1_month_day!B66)</f>
        <v/>
      </c>
      <c r="L71" s="91" t="str">
        <f>IF(_penmei1_month_day!C66="","",_penmei1_month_day!C66)</f>
        <v/>
      </c>
      <c r="M71" s="91" t="str">
        <f>IF(_penmei1_month_day!D66="","",_penmei1_month_day!D66)</f>
        <v/>
      </c>
      <c r="N71" s="91" t="str">
        <f>IF(_penmei1_month_day!E66="","",_penmei1_month_day!E66)</f>
        <v/>
      </c>
      <c r="O71" s="91" t="str">
        <f>IF(_penmei1_month_day!F66="","",_penmei1_month_day!F66)</f>
        <v/>
      </c>
      <c r="P71" s="91" t="str">
        <f>IF(_penmei1_month_day!G66="","",_penmei1_month_day!G66)</f>
        <v/>
      </c>
      <c r="Q71" s="91" t="str">
        <f>IF(_penmei1_month_day!H66="","",_penmei1_month_day!H66)</f>
        <v/>
      </c>
      <c r="R71" s="91" t="str">
        <f>IF(_penmei1_month_day!I66="","",_penmei1_month_day!I66)</f>
        <v/>
      </c>
      <c r="S71" s="92" t="str">
        <f>IF(_penmei1_month_day!J66="","",_penmei1_month_day!J66)</f>
        <v/>
      </c>
      <c r="T71" s="93" t="str">
        <f>IF(_penmei1_month_day!K66="","",_penmei1_month_day!K66)</f>
        <v/>
      </c>
      <c r="U71" s="92" t="str">
        <f>IF(_penmei1_month_day!L66="","",_penmei1_month_day!L66)</f>
        <v/>
      </c>
      <c r="V71" s="92" t="str">
        <f>IF(_penmei1_month_day!M66="","",_penmei1_month_day!M66)</f>
        <v/>
      </c>
      <c r="W71" s="92" t="str">
        <f>IF(_penmei1_month_day!N66="","",_penmei1_month_day!N66)</f>
        <v/>
      </c>
      <c r="X71" s="91" t="str">
        <f>IF(_penmei1_month_day!O66="","",_penmei1_month_day!O66)</f>
        <v/>
      </c>
      <c r="Y71" s="93" t="str">
        <f>IF(_penmei1_month_day!P66="","",_penmei1_month_day!P66)</f>
        <v/>
      </c>
      <c r="Z71" s="93" t="str">
        <f>IF(_penmei1_month_day!Q66="","",_penmei1_month_day!Q66)</f>
        <v/>
      </c>
      <c r="AA71" s="91" t="str">
        <f>IF(_penmei1_month_day!R66="","",_penmei1_month_day!R66)</f>
        <v/>
      </c>
      <c r="AB71" s="91" t="str">
        <f>IF(_penmei1_month_day!S66="","",_penmei1_month_day!S66)</f>
        <v/>
      </c>
      <c r="AC71" s="91" t="str">
        <f>IF(_penmei1_month_day!T66="","",_penmei1_month_day!T66)</f>
        <v/>
      </c>
      <c r="AD71" s="91" t="str">
        <f>IF(_penmei1_month_day!U66="","",_penmei1_month_day!U66)</f>
        <v/>
      </c>
      <c r="AE71" s="91" t="str">
        <f>IF(_penmei1_month_day!V66="","",_penmei1_month_day!V66)</f>
        <v/>
      </c>
      <c r="AF71" s="91" t="str">
        <f>IF(_penmei1_month_day!W66="","",_penmei1_month_day!W66)</f>
        <v/>
      </c>
      <c r="AG71" s="91" t="str">
        <f>IF(_penmei1_month_day!X66="","",_penmei1_month_day!X66)</f>
        <v/>
      </c>
      <c r="AH71" s="91" t="str">
        <f>IF(_penmei1_month_day!Y66="","",_penmei1_month_day!Y66)</f>
        <v/>
      </c>
      <c r="AI71" s="93" t="str">
        <f>IF(_penmei1_month_day!Z66="","",_penmei1_month_day!Z66)</f>
        <v/>
      </c>
      <c r="AJ71" s="93" t="str">
        <f>IF(_penmei1_month_day!AA66="","",_penmei1_month_day!AA66)</f>
        <v/>
      </c>
      <c r="AK71" s="91" t="str">
        <f>IF(_penmei1_month_day!AB66="","",_penmei1_month_day!AB66)</f>
        <v/>
      </c>
      <c r="AL71" s="94"/>
      <c r="AM71" s="94"/>
    </row>
    <row r="72">
      <c r="A72" s="95">
        <f ca="1">IF(HOUR(I72)=0,A71+1,A71)</f>
        <v>43558</v>
      </c>
      <c r="B72" s="96">
        <f ca="1">A72</f>
        <v>43558</v>
      </c>
      <c r="C72" s="97" t="str">
        <f>IF(AND(G72&lt;16,G72&gt;=8),"白",IF(AND(G72&lt;8,G72&gt;=0),"夜",IF(G72&gt;=16,"中")))</f>
        <v>中</v>
      </c>
      <c r="D72" s="97">
        <f ca="1">DAY(A72)</f>
        <v>3</v>
      </c>
      <c r="E72" s="97">
        <f>E71</f>
        <v>1</v>
      </c>
      <c r="F72" s="98" t="str">
        <f>IF(AND(E72=1),"甲班",IF(AND(E72=2),"乙班",IF(AND(E72=3),"丙班",IF(AND(E72=4),"丁班",))))</f>
        <v>甲班</v>
      </c>
      <c r="G72" s="97">
        <f>IF(I72=0,0,HOUR(I72-0))</f>
        <v>17</v>
      </c>
      <c r="H72" s="99">
        <f>H71</f>
        <v>0.041666666666666699</v>
      </c>
      <c r="I72" s="100">
        <f>IF(HOUR(I71)=0,H72,I71+H72)</f>
        <v>0.70833333333333404</v>
      </c>
      <c r="J72" s="101" t="str">
        <f>IF(_penmei1_month_day!A67="","",_penmei1_month_day!A67)</f>
        <v/>
      </c>
      <c r="K72" s="101" t="str">
        <f>IF(_penmei1_month_day!B67="","",_penmei1_month_day!B67)</f>
        <v/>
      </c>
      <c r="L72" s="101" t="str">
        <f>IF(_penmei1_month_day!C67="","",_penmei1_month_day!C67)</f>
        <v/>
      </c>
      <c r="M72" s="101" t="str">
        <f>IF(_penmei1_month_day!D67="","",_penmei1_month_day!D67)</f>
        <v/>
      </c>
      <c r="N72" s="101" t="str">
        <f>IF(_penmei1_month_day!E67="","",_penmei1_month_day!E67)</f>
        <v/>
      </c>
      <c r="O72" s="101" t="str">
        <f>IF(_penmei1_month_day!F67="","",_penmei1_month_day!F67)</f>
        <v/>
      </c>
      <c r="P72" s="101" t="str">
        <f>IF(_penmei1_month_day!G67="","",_penmei1_month_day!G67)</f>
        <v/>
      </c>
      <c r="Q72" s="101" t="str">
        <f>IF(_penmei1_month_day!H67="","",_penmei1_month_day!H67)</f>
        <v/>
      </c>
      <c r="R72" s="101" t="str">
        <f>IF(_penmei1_month_day!I67="","",_penmei1_month_day!I67)</f>
        <v/>
      </c>
      <c r="S72" s="102" t="str">
        <f>IF(_penmei1_month_day!J67="","",_penmei1_month_day!J67)</f>
        <v/>
      </c>
      <c r="T72" s="103" t="str">
        <f>IF(_penmei1_month_day!K67="","",_penmei1_month_day!K67)</f>
        <v/>
      </c>
      <c r="U72" s="102" t="str">
        <f>IF(_penmei1_month_day!L67="","",_penmei1_month_day!L67)</f>
        <v/>
      </c>
      <c r="V72" s="102" t="str">
        <f>IF(_penmei1_month_day!M67="","",_penmei1_month_day!M67)</f>
        <v/>
      </c>
      <c r="W72" s="102" t="str">
        <f>IF(_penmei1_month_day!N67="","",_penmei1_month_day!N67)</f>
        <v/>
      </c>
      <c r="X72" s="101" t="str">
        <f>IF(_penmei1_month_day!O67="","",_penmei1_month_day!O67)</f>
        <v/>
      </c>
      <c r="Y72" s="103" t="str">
        <f>IF(_penmei1_month_day!P67="","",_penmei1_month_day!P67)</f>
        <v/>
      </c>
      <c r="Z72" s="103" t="str">
        <f>IF(_penmei1_month_day!Q67="","",_penmei1_month_day!Q67)</f>
        <v/>
      </c>
      <c r="AA72" s="101" t="str">
        <f>IF(_penmei1_month_day!R67="","",_penmei1_month_day!R67)</f>
        <v/>
      </c>
      <c r="AB72" s="101" t="str">
        <f>IF(_penmei1_month_day!S67="","",_penmei1_month_day!S67)</f>
        <v/>
      </c>
      <c r="AC72" s="101" t="str">
        <f>IF(_penmei1_month_day!T67="","",_penmei1_month_day!T67)</f>
        <v/>
      </c>
      <c r="AD72" s="101" t="str">
        <f>IF(_penmei1_month_day!U67="","",_penmei1_month_day!U67)</f>
        <v/>
      </c>
      <c r="AE72" s="101" t="str">
        <f>IF(_penmei1_month_day!V67="","",_penmei1_month_day!V67)</f>
        <v/>
      </c>
      <c r="AF72" s="101" t="str">
        <f>IF(_penmei1_month_day!W67="","",_penmei1_month_day!W67)</f>
        <v/>
      </c>
      <c r="AG72" s="101" t="str">
        <f>IF(_penmei1_month_day!X67="","",_penmei1_month_day!X67)</f>
        <v/>
      </c>
      <c r="AH72" s="101" t="str">
        <f>IF(_penmei1_month_day!Y67="","",_penmei1_month_day!Y67)</f>
        <v/>
      </c>
      <c r="AI72" s="103" t="str">
        <f>IF(_penmei1_month_day!Z67="","",_penmei1_month_day!Z67)</f>
        <v/>
      </c>
      <c r="AJ72" s="103" t="str">
        <f>IF(_penmei1_month_day!AA67="","",_penmei1_month_day!AA67)</f>
        <v/>
      </c>
      <c r="AK72" s="101" t="str">
        <f>IF(_penmei1_month_day!AB67="","",_penmei1_month_day!AB67)</f>
        <v/>
      </c>
      <c r="AL72" s="104"/>
      <c r="AM72" s="104"/>
    </row>
    <row r="73">
      <c r="A73" s="95">
        <f ca="1">IF(HOUR(I73)=0,A72+1,A72)</f>
        <v>43558</v>
      </c>
      <c r="B73" s="96">
        <f ca="1">A73</f>
        <v>43558</v>
      </c>
      <c r="C73" s="97" t="str">
        <f>IF(AND(G73&lt;16,G73&gt;=8),"白",IF(AND(G73&lt;8,G73&gt;=0),"夜",IF(G73&gt;=16,"中")))</f>
        <v>中</v>
      </c>
      <c r="D73" s="97">
        <f ca="1">DAY(A73)</f>
        <v>3</v>
      </c>
      <c r="E73" s="97">
        <f>E72</f>
        <v>1</v>
      </c>
      <c r="F73" s="98" t="str">
        <f>IF(AND(E73=1),"甲班",IF(AND(E73=2),"乙班",IF(AND(E73=3),"丙班",IF(AND(E73=4),"丁班",))))</f>
        <v>甲班</v>
      </c>
      <c r="G73" s="97">
        <f>IF(I73=0,0,HOUR(I73-0))</f>
        <v>18</v>
      </c>
      <c r="H73" s="99">
        <f>H72</f>
        <v>0.041666666666666699</v>
      </c>
      <c r="I73" s="100">
        <f>IF(HOUR(I72)=0,H73,I72+H73)</f>
        <v>0.750000000000001</v>
      </c>
      <c r="J73" s="101" t="str">
        <f>IF(_penmei1_month_day!A68="","",_penmei1_month_day!A68)</f>
        <v/>
      </c>
      <c r="K73" s="101" t="str">
        <f>IF(_penmei1_month_day!B68="","",_penmei1_month_day!B68)</f>
        <v/>
      </c>
      <c r="L73" s="101" t="str">
        <f>IF(_penmei1_month_day!C68="","",_penmei1_month_day!C68)</f>
        <v/>
      </c>
      <c r="M73" s="101" t="str">
        <f>IF(_penmei1_month_day!D68="","",_penmei1_month_day!D68)</f>
        <v/>
      </c>
      <c r="N73" s="101" t="str">
        <f>IF(_penmei1_month_day!E68="","",_penmei1_month_day!E68)</f>
        <v/>
      </c>
      <c r="O73" s="101" t="str">
        <f>IF(_penmei1_month_day!F68="","",_penmei1_month_day!F68)</f>
        <v/>
      </c>
      <c r="P73" s="101" t="str">
        <f>IF(_penmei1_month_day!G68="","",_penmei1_month_day!G68)</f>
        <v/>
      </c>
      <c r="Q73" s="101" t="str">
        <f>IF(_penmei1_month_day!H68="","",_penmei1_month_day!H68)</f>
        <v/>
      </c>
      <c r="R73" s="101" t="str">
        <f>IF(_penmei1_month_day!I68="","",_penmei1_month_day!I68)</f>
        <v/>
      </c>
      <c r="S73" s="102" t="str">
        <f>IF(_penmei1_month_day!J68="","",_penmei1_month_day!J68)</f>
        <v/>
      </c>
      <c r="T73" s="103" t="str">
        <f>IF(_penmei1_month_day!K68="","",_penmei1_month_day!K68)</f>
        <v/>
      </c>
      <c r="U73" s="102" t="str">
        <f>IF(_penmei1_month_day!L68="","",_penmei1_month_day!L68)</f>
        <v/>
      </c>
      <c r="V73" s="102" t="str">
        <f>IF(_penmei1_month_day!M68="","",_penmei1_month_day!M68)</f>
        <v/>
      </c>
      <c r="W73" s="102" t="str">
        <f>IF(_penmei1_month_day!N68="","",_penmei1_month_day!N68)</f>
        <v/>
      </c>
      <c r="X73" s="101" t="str">
        <f>IF(_penmei1_month_day!O68="","",_penmei1_month_day!O68)</f>
        <v/>
      </c>
      <c r="Y73" s="103" t="str">
        <f>IF(_penmei1_month_day!P68="","",_penmei1_month_day!P68)</f>
        <v/>
      </c>
      <c r="Z73" s="103" t="str">
        <f>IF(_penmei1_month_day!Q68="","",_penmei1_month_day!Q68)</f>
        <v/>
      </c>
      <c r="AA73" s="101" t="str">
        <f>IF(_penmei1_month_day!R68="","",_penmei1_month_day!R68)</f>
        <v/>
      </c>
      <c r="AB73" s="101" t="str">
        <f>IF(_penmei1_month_day!S68="","",_penmei1_month_day!S68)</f>
        <v/>
      </c>
      <c r="AC73" s="101" t="str">
        <f>IF(_penmei1_month_day!T68="","",_penmei1_month_day!T68)</f>
        <v/>
      </c>
      <c r="AD73" s="101" t="str">
        <f>IF(_penmei1_month_day!U68="","",_penmei1_month_day!U68)</f>
        <v/>
      </c>
      <c r="AE73" s="101" t="str">
        <f>IF(_penmei1_month_day!V68="","",_penmei1_month_day!V68)</f>
        <v/>
      </c>
      <c r="AF73" s="101" t="str">
        <f>IF(_penmei1_month_day!W68="","",_penmei1_month_day!W68)</f>
        <v/>
      </c>
      <c r="AG73" s="101" t="str">
        <f>IF(_penmei1_month_day!X68="","",_penmei1_month_day!X68)</f>
        <v/>
      </c>
      <c r="AH73" s="101" t="str">
        <f>IF(_penmei1_month_day!Y68="","",_penmei1_month_day!Y68)</f>
        <v/>
      </c>
      <c r="AI73" s="103" t="str">
        <f>IF(_penmei1_month_day!Z68="","",_penmei1_month_day!Z68)</f>
        <v/>
      </c>
      <c r="AJ73" s="103" t="str">
        <f>IF(_penmei1_month_day!AA68="","",_penmei1_month_day!AA68)</f>
        <v/>
      </c>
      <c r="AK73" s="101" t="str">
        <f>IF(_penmei1_month_day!AB68="","",_penmei1_month_day!AB68)</f>
        <v/>
      </c>
      <c r="AL73" s="104"/>
      <c r="AM73" s="104"/>
    </row>
    <row r="74">
      <c r="A74" s="95">
        <f ca="1">IF(HOUR(I74)=0,A73+1,A73)</f>
        <v>43558</v>
      </c>
      <c r="B74" s="96">
        <f ca="1">A74</f>
        <v>43558</v>
      </c>
      <c r="C74" s="97" t="str">
        <f>IF(AND(G74&lt;16,G74&gt;=8),"白",IF(AND(G74&lt;8,G74&gt;=0),"夜",IF(G74&gt;=16,"中")))</f>
        <v>中</v>
      </c>
      <c r="D74" s="97">
        <f ca="1">DAY(A74)</f>
        <v>3</v>
      </c>
      <c r="E74" s="97">
        <f>E73</f>
        <v>1</v>
      </c>
      <c r="F74" s="98" t="str">
        <f>IF(AND(E74=1),"甲班",IF(AND(E74=2),"乙班",IF(AND(E74=3),"丙班",IF(AND(E74=4),"丁班",))))</f>
        <v>甲班</v>
      </c>
      <c r="G74" s="97">
        <f>IF(I74=0,0,HOUR(I74-0))</f>
        <v>19</v>
      </c>
      <c r="H74" s="99">
        <f>H73</f>
        <v>0.041666666666666699</v>
      </c>
      <c r="I74" s="100">
        <f>IF(HOUR(I73)=0,H74,I73+H74)</f>
        <v>0.79166666666666796</v>
      </c>
      <c r="J74" s="101" t="str">
        <f>IF(_penmei1_month_day!A69="","",_penmei1_month_day!A69)</f>
        <v/>
      </c>
      <c r="K74" s="101" t="str">
        <f>IF(_penmei1_month_day!B69="","",_penmei1_month_day!B69)</f>
        <v/>
      </c>
      <c r="L74" s="101" t="str">
        <f>IF(_penmei1_month_day!C69="","",_penmei1_month_day!C69)</f>
        <v/>
      </c>
      <c r="M74" s="101" t="str">
        <f>IF(_penmei1_month_day!D69="","",_penmei1_month_day!D69)</f>
        <v/>
      </c>
      <c r="N74" s="101" t="str">
        <f>IF(_penmei1_month_day!E69="","",_penmei1_month_day!E69)</f>
        <v/>
      </c>
      <c r="O74" s="101" t="str">
        <f>IF(_penmei1_month_day!F69="","",_penmei1_month_day!F69)</f>
        <v/>
      </c>
      <c r="P74" s="101" t="str">
        <f>IF(_penmei1_month_day!G69="","",_penmei1_month_day!G69)</f>
        <v/>
      </c>
      <c r="Q74" s="101" t="str">
        <f>IF(_penmei1_month_day!H69="","",_penmei1_month_day!H69)</f>
        <v/>
      </c>
      <c r="R74" s="101" t="str">
        <f>IF(_penmei1_month_day!I69="","",_penmei1_month_day!I69)</f>
        <v/>
      </c>
      <c r="S74" s="102" t="str">
        <f>IF(_penmei1_month_day!J69="","",_penmei1_month_day!J69)</f>
        <v/>
      </c>
      <c r="T74" s="103" t="str">
        <f>IF(_penmei1_month_day!K69="","",_penmei1_month_day!K69)</f>
        <v/>
      </c>
      <c r="U74" s="102" t="str">
        <f>IF(_penmei1_month_day!L69="","",_penmei1_month_day!L69)</f>
        <v/>
      </c>
      <c r="V74" s="102" t="str">
        <f>IF(_penmei1_month_day!M69="","",_penmei1_month_day!M69)</f>
        <v/>
      </c>
      <c r="W74" s="102" t="str">
        <f>IF(_penmei1_month_day!N69="","",_penmei1_month_day!N69)</f>
        <v/>
      </c>
      <c r="X74" s="101" t="str">
        <f>IF(_penmei1_month_day!O69="","",_penmei1_month_day!O69)</f>
        <v/>
      </c>
      <c r="Y74" s="103" t="str">
        <f>IF(_penmei1_month_day!P69="","",_penmei1_month_day!P69)</f>
        <v/>
      </c>
      <c r="Z74" s="103" t="str">
        <f>IF(_penmei1_month_day!Q69="","",_penmei1_month_day!Q69)</f>
        <v/>
      </c>
      <c r="AA74" s="101" t="str">
        <f>IF(_penmei1_month_day!R69="","",_penmei1_month_day!R69)</f>
        <v/>
      </c>
      <c r="AB74" s="101" t="str">
        <f>IF(_penmei1_month_day!S69="","",_penmei1_month_day!S69)</f>
        <v/>
      </c>
      <c r="AC74" s="101" t="str">
        <f>IF(_penmei1_month_day!T69="","",_penmei1_month_day!T69)</f>
        <v/>
      </c>
      <c r="AD74" s="101" t="str">
        <f>IF(_penmei1_month_day!U69="","",_penmei1_month_day!U69)</f>
        <v/>
      </c>
      <c r="AE74" s="101" t="str">
        <f>IF(_penmei1_month_day!V69="","",_penmei1_month_day!V69)</f>
        <v/>
      </c>
      <c r="AF74" s="101" t="str">
        <f>IF(_penmei1_month_day!W69="","",_penmei1_month_day!W69)</f>
        <v/>
      </c>
      <c r="AG74" s="101" t="str">
        <f>IF(_penmei1_month_day!X69="","",_penmei1_month_day!X69)</f>
        <v/>
      </c>
      <c r="AH74" s="101" t="str">
        <f>IF(_penmei1_month_day!Y69="","",_penmei1_month_day!Y69)</f>
        <v/>
      </c>
      <c r="AI74" s="103" t="str">
        <f>IF(_penmei1_month_day!Z69="","",_penmei1_month_day!Z69)</f>
        <v/>
      </c>
      <c r="AJ74" s="103" t="str">
        <f>IF(_penmei1_month_day!AA69="","",_penmei1_month_day!AA69)</f>
        <v/>
      </c>
      <c r="AK74" s="101" t="str">
        <f>IF(_penmei1_month_day!AB69="","",_penmei1_month_day!AB69)</f>
        <v/>
      </c>
      <c r="AL74" s="104"/>
      <c r="AM74" s="104"/>
    </row>
    <row r="75">
      <c r="A75" s="95">
        <f ca="1">IF(HOUR(I75)=0,A74+1,A74)</f>
        <v>43558</v>
      </c>
      <c r="B75" s="96">
        <f ca="1">A75</f>
        <v>43558</v>
      </c>
      <c r="C75" s="97" t="str">
        <f>IF(AND(G75&lt;16,G75&gt;=8),"白",IF(AND(G75&lt;8,G75&gt;=0),"夜",IF(G75&gt;=16,"中")))</f>
        <v>中</v>
      </c>
      <c r="D75" s="97">
        <f ca="1">DAY(A75)</f>
        <v>3</v>
      </c>
      <c r="E75" s="97">
        <f>E74</f>
        <v>1</v>
      </c>
      <c r="F75" s="98" t="str">
        <f>IF(AND(E75=1),"甲班",IF(AND(E75=2),"乙班",IF(AND(E75=3),"丙班",IF(AND(E75=4),"丁班",))))</f>
        <v>甲班</v>
      </c>
      <c r="G75" s="97">
        <f>IF(I75=0,0,HOUR(I75-0))</f>
        <v>20</v>
      </c>
      <c r="H75" s="99">
        <f>H74</f>
        <v>0.041666666666666699</v>
      </c>
      <c r="I75" s="100">
        <f>IF(HOUR(I74)=0,H75,I74+H75)</f>
        <v>0.83333333333333404</v>
      </c>
      <c r="J75" s="101" t="str">
        <f>IF(_penmei1_month_day!A70="","",_penmei1_month_day!A70)</f>
        <v/>
      </c>
      <c r="K75" s="101" t="str">
        <f>IF(_penmei1_month_day!B70="","",_penmei1_month_day!B70)</f>
        <v/>
      </c>
      <c r="L75" s="101" t="str">
        <f>IF(_penmei1_month_day!C70="","",_penmei1_month_day!C70)</f>
        <v/>
      </c>
      <c r="M75" s="101" t="str">
        <f>IF(_penmei1_month_day!D70="","",_penmei1_month_day!D70)</f>
        <v/>
      </c>
      <c r="N75" s="101" t="str">
        <f>IF(_penmei1_month_day!E70="","",_penmei1_month_day!E70)</f>
        <v/>
      </c>
      <c r="O75" s="101" t="str">
        <f>IF(_penmei1_month_day!F70="","",_penmei1_month_day!F70)</f>
        <v/>
      </c>
      <c r="P75" s="101" t="str">
        <f>IF(_penmei1_month_day!G70="","",_penmei1_month_day!G70)</f>
        <v/>
      </c>
      <c r="Q75" s="101" t="str">
        <f>IF(_penmei1_month_day!H70="","",_penmei1_month_day!H70)</f>
        <v/>
      </c>
      <c r="R75" s="101" t="str">
        <f>IF(_penmei1_month_day!I70="","",_penmei1_month_day!I70)</f>
        <v/>
      </c>
      <c r="S75" s="102" t="str">
        <f>IF(_penmei1_month_day!J70="","",_penmei1_month_day!J70)</f>
        <v/>
      </c>
      <c r="T75" s="103" t="str">
        <f>IF(_penmei1_month_day!K70="","",_penmei1_month_day!K70)</f>
        <v/>
      </c>
      <c r="U75" s="102" t="str">
        <f>IF(_penmei1_month_day!L70="","",_penmei1_month_day!L70)</f>
        <v/>
      </c>
      <c r="V75" s="102" t="str">
        <f>IF(_penmei1_month_day!M70="","",_penmei1_month_day!M70)</f>
        <v/>
      </c>
      <c r="W75" s="102" t="str">
        <f>IF(_penmei1_month_day!N70="","",_penmei1_month_day!N70)</f>
        <v/>
      </c>
      <c r="X75" s="101" t="str">
        <f>IF(_penmei1_month_day!O70="","",_penmei1_month_day!O70)</f>
        <v/>
      </c>
      <c r="Y75" s="103" t="str">
        <f>IF(_penmei1_month_day!P70="","",_penmei1_month_day!P70)</f>
        <v/>
      </c>
      <c r="Z75" s="103" t="str">
        <f>IF(_penmei1_month_day!Q70="","",_penmei1_month_day!Q70)</f>
        <v/>
      </c>
      <c r="AA75" s="101" t="str">
        <f>IF(_penmei1_month_day!R70="","",_penmei1_month_day!R70)</f>
        <v/>
      </c>
      <c r="AB75" s="101" t="str">
        <f>IF(_penmei1_month_day!S70="","",_penmei1_month_day!S70)</f>
        <v/>
      </c>
      <c r="AC75" s="101" t="str">
        <f>IF(_penmei1_month_day!T70="","",_penmei1_month_day!T70)</f>
        <v/>
      </c>
      <c r="AD75" s="101" t="str">
        <f>IF(_penmei1_month_day!U70="","",_penmei1_month_day!U70)</f>
        <v/>
      </c>
      <c r="AE75" s="101" t="str">
        <f>IF(_penmei1_month_day!V70="","",_penmei1_month_day!V70)</f>
        <v/>
      </c>
      <c r="AF75" s="101" t="str">
        <f>IF(_penmei1_month_day!W70="","",_penmei1_month_day!W70)</f>
        <v/>
      </c>
      <c r="AG75" s="101" t="str">
        <f>IF(_penmei1_month_day!X70="","",_penmei1_month_day!X70)</f>
        <v/>
      </c>
      <c r="AH75" s="101" t="str">
        <f>IF(_penmei1_month_day!Y70="","",_penmei1_month_day!Y70)</f>
        <v/>
      </c>
      <c r="AI75" s="103" t="str">
        <f>IF(_penmei1_month_day!Z70="","",_penmei1_month_day!Z70)</f>
        <v/>
      </c>
      <c r="AJ75" s="103" t="str">
        <f>IF(_penmei1_month_day!AA70="","",_penmei1_month_day!AA70)</f>
        <v/>
      </c>
      <c r="AK75" s="101" t="str">
        <f>IF(_penmei1_month_day!AB70="","",_penmei1_month_day!AB70)</f>
        <v/>
      </c>
      <c r="AL75" s="104"/>
      <c r="AM75" s="104"/>
    </row>
    <row r="76">
      <c r="A76" s="95">
        <f ca="1">IF(HOUR(I76)=0,A75+1,A75)</f>
        <v>43558</v>
      </c>
      <c r="B76" s="96">
        <f ca="1">A76</f>
        <v>43558</v>
      </c>
      <c r="C76" s="97" t="str">
        <f>IF(AND(G76&lt;16,G76&gt;=8),"白",IF(AND(G76&lt;8,G76&gt;=0),"夜",IF(G76&gt;=16,"中")))</f>
        <v>中</v>
      </c>
      <c r="D76" s="97">
        <f ca="1">DAY(A76)</f>
        <v>3</v>
      </c>
      <c r="E76" s="97">
        <f>E75</f>
        <v>1</v>
      </c>
      <c r="F76" s="98" t="str">
        <f>IF(AND(E76=1),"甲班",IF(AND(E76=2),"乙班",IF(AND(E76=3),"丙班",IF(AND(E76=4),"丁班",))))</f>
        <v>甲班</v>
      </c>
      <c r="G76" s="97">
        <f>IF(I76=0,0,HOUR(I76-0))</f>
        <v>21</v>
      </c>
      <c r="H76" s="99">
        <f>H75</f>
        <v>0.041666666666666699</v>
      </c>
      <c r="I76" s="100">
        <f>IF(HOUR(I75)=0,H76,I75+H76)</f>
        <v>0.875000000000001</v>
      </c>
      <c r="J76" s="101" t="str">
        <f>IF(_penmei1_month_day!A71="","",_penmei1_month_day!A71)</f>
        <v/>
      </c>
      <c r="K76" s="101" t="str">
        <f>IF(_penmei1_month_day!B71="","",_penmei1_month_day!B71)</f>
        <v/>
      </c>
      <c r="L76" s="101" t="str">
        <f>IF(_penmei1_month_day!C71="","",_penmei1_month_day!C71)</f>
        <v/>
      </c>
      <c r="M76" s="101" t="str">
        <f>IF(_penmei1_month_day!D71="","",_penmei1_month_day!D71)</f>
        <v/>
      </c>
      <c r="N76" s="101" t="str">
        <f>IF(_penmei1_month_day!E71="","",_penmei1_month_day!E71)</f>
        <v/>
      </c>
      <c r="O76" s="101" t="str">
        <f>IF(_penmei1_month_day!F71="","",_penmei1_month_day!F71)</f>
        <v/>
      </c>
      <c r="P76" s="101" t="str">
        <f>IF(_penmei1_month_day!G71="","",_penmei1_month_day!G71)</f>
        <v/>
      </c>
      <c r="Q76" s="101" t="str">
        <f>IF(_penmei1_month_day!H71="","",_penmei1_month_day!H71)</f>
        <v/>
      </c>
      <c r="R76" s="101" t="str">
        <f>IF(_penmei1_month_day!I71="","",_penmei1_month_day!I71)</f>
        <v/>
      </c>
      <c r="S76" s="102" t="str">
        <f>IF(_penmei1_month_day!J71="","",_penmei1_month_day!J71)</f>
        <v/>
      </c>
      <c r="T76" s="103" t="str">
        <f>IF(_penmei1_month_day!K71="","",_penmei1_month_day!K71)</f>
        <v/>
      </c>
      <c r="U76" s="102" t="str">
        <f>IF(_penmei1_month_day!L71="","",_penmei1_month_day!L71)</f>
        <v/>
      </c>
      <c r="V76" s="102" t="str">
        <f>IF(_penmei1_month_day!M71="","",_penmei1_month_day!M71)</f>
        <v/>
      </c>
      <c r="W76" s="102" t="str">
        <f>IF(_penmei1_month_day!N71="","",_penmei1_month_day!N71)</f>
        <v/>
      </c>
      <c r="X76" s="101" t="str">
        <f>IF(_penmei1_month_day!O71="","",_penmei1_month_day!O71)</f>
        <v/>
      </c>
      <c r="Y76" s="103" t="str">
        <f>IF(_penmei1_month_day!P71="","",_penmei1_month_day!P71)</f>
        <v/>
      </c>
      <c r="Z76" s="103" t="str">
        <f>IF(_penmei1_month_day!Q71="","",_penmei1_month_day!Q71)</f>
        <v/>
      </c>
      <c r="AA76" s="101" t="str">
        <f>IF(_penmei1_month_day!R71="","",_penmei1_month_day!R71)</f>
        <v/>
      </c>
      <c r="AB76" s="101" t="str">
        <f>IF(_penmei1_month_day!S71="","",_penmei1_month_day!S71)</f>
        <v/>
      </c>
      <c r="AC76" s="101" t="str">
        <f>IF(_penmei1_month_day!T71="","",_penmei1_month_day!T71)</f>
        <v/>
      </c>
      <c r="AD76" s="101" t="str">
        <f>IF(_penmei1_month_day!U71="","",_penmei1_month_day!U71)</f>
        <v/>
      </c>
      <c r="AE76" s="101" t="str">
        <f>IF(_penmei1_month_day!V71="","",_penmei1_month_day!V71)</f>
        <v/>
      </c>
      <c r="AF76" s="101" t="str">
        <f>IF(_penmei1_month_day!W71="","",_penmei1_month_day!W71)</f>
        <v/>
      </c>
      <c r="AG76" s="101" t="str">
        <f>IF(_penmei1_month_day!X71="","",_penmei1_month_day!X71)</f>
        <v/>
      </c>
      <c r="AH76" s="101" t="str">
        <f>IF(_penmei1_month_day!Y71="","",_penmei1_month_day!Y71)</f>
        <v/>
      </c>
      <c r="AI76" s="103" t="str">
        <f>IF(_penmei1_month_day!Z71="","",_penmei1_month_day!Z71)</f>
        <v/>
      </c>
      <c r="AJ76" s="103" t="str">
        <f>IF(_penmei1_month_day!AA71="","",_penmei1_month_day!AA71)</f>
        <v/>
      </c>
      <c r="AK76" s="101" t="str">
        <f>IF(_penmei1_month_day!AB71="","",_penmei1_month_day!AB71)</f>
        <v/>
      </c>
      <c r="AL76" s="104"/>
      <c r="AM76" s="104"/>
    </row>
    <row r="77">
      <c r="A77" s="95">
        <f ca="1">IF(HOUR(I77)=0,A76+1,A76)</f>
        <v>43558</v>
      </c>
      <c r="B77" s="96">
        <f ca="1">A77</f>
        <v>43558</v>
      </c>
      <c r="C77" s="97" t="str">
        <f>IF(AND(G77&lt;16,G77&gt;=8),"白",IF(AND(G77&lt;8,G77&gt;=0),"夜",IF(G77&gt;=16,"中")))</f>
        <v>中</v>
      </c>
      <c r="D77" s="97">
        <f ca="1">DAY(A77)</f>
        <v>3</v>
      </c>
      <c r="E77" s="97">
        <f>E76</f>
        <v>1</v>
      </c>
      <c r="F77" s="98" t="str">
        <f>IF(AND(E77=1),"甲班",IF(AND(E77=2),"乙班",IF(AND(E77=3),"丙班",IF(AND(E77=4),"丁班",))))</f>
        <v>甲班</v>
      </c>
      <c r="G77" s="97">
        <f>IF(I77=0,0,HOUR(I77-0))</f>
        <v>22</v>
      </c>
      <c r="H77" s="99">
        <f>H76</f>
        <v>0.041666666666666699</v>
      </c>
      <c r="I77" s="100">
        <f>IF(HOUR(I76)=0,H77,I76+H77)</f>
        <v>0.91666666666666796</v>
      </c>
      <c r="J77" s="101" t="str">
        <f>IF(_penmei1_month_day!A72="","",_penmei1_month_day!A72)</f>
        <v/>
      </c>
      <c r="K77" s="101" t="str">
        <f>IF(_penmei1_month_day!B72="","",_penmei1_month_day!B72)</f>
        <v/>
      </c>
      <c r="L77" s="101" t="str">
        <f>IF(_penmei1_month_day!C72="","",_penmei1_month_day!C72)</f>
        <v/>
      </c>
      <c r="M77" s="101" t="str">
        <f>IF(_penmei1_month_day!D72="","",_penmei1_month_day!D72)</f>
        <v/>
      </c>
      <c r="N77" s="101" t="str">
        <f>IF(_penmei1_month_day!E72="","",_penmei1_month_day!E72)</f>
        <v/>
      </c>
      <c r="O77" s="101" t="str">
        <f>IF(_penmei1_month_day!F72="","",_penmei1_month_day!F72)</f>
        <v/>
      </c>
      <c r="P77" s="101" t="str">
        <f>IF(_penmei1_month_day!G72="","",_penmei1_month_day!G72)</f>
        <v/>
      </c>
      <c r="Q77" s="101" t="str">
        <f>IF(_penmei1_month_day!H72="","",_penmei1_month_day!H72)</f>
        <v/>
      </c>
      <c r="R77" s="101" t="str">
        <f>IF(_penmei1_month_day!I72="","",_penmei1_month_day!I72)</f>
        <v/>
      </c>
      <c r="S77" s="102" t="str">
        <f>IF(_penmei1_month_day!J72="","",_penmei1_month_day!J72)</f>
        <v/>
      </c>
      <c r="T77" s="103" t="str">
        <f>IF(_penmei1_month_day!K72="","",_penmei1_month_day!K72)</f>
        <v/>
      </c>
      <c r="U77" s="102" t="str">
        <f>IF(_penmei1_month_day!L72="","",_penmei1_month_day!L72)</f>
        <v/>
      </c>
      <c r="V77" s="102" t="str">
        <f>IF(_penmei1_month_day!M72="","",_penmei1_month_day!M72)</f>
        <v/>
      </c>
      <c r="W77" s="102" t="str">
        <f>IF(_penmei1_month_day!N72="","",_penmei1_month_day!N72)</f>
        <v/>
      </c>
      <c r="X77" s="101" t="str">
        <f>IF(_penmei1_month_day!O72="","",_penmei1_month_day!O72)</f>
        <v/>
      </c>
      <c r="Y77" s="103" t="str">
        <f>IF(_penmei1_month_day!P72="","",_penmei1_month_day!P72)</f>
        <v/>
      </c>
      <c r="Z77" s="103" t="str">
        <f>IF(_penmei1_month_day!Q72="","",_penmei1_month_day!Q72)</f>
        <v/>
      </c>
      <c r="AA77" s="101" t="str">
        <f>IF(_penmei1_month_day!R72="","",_penmei1_month_day!R72)</f>
        <v/>
      </c>
      <c r="AB77" s="101" t="str">
        <f>IF(_penmei1_month_day!S72="","",_penmei1_month_day!S72)</f>
        <v/>
      </c>
      <c r="AC77" s="101" t="str">
        <f>IF(_penmei1_month_day!T72="","",_penmei1_month_day!T72)</f>
        <v/>
      </c>
      <c r="AD77" s="101" t="str">
        <f>IF(_penmei1_month_day!U72="","",_penmei1_month_day!U72)</f>
        <v/>
      </c>
      <c r="AE77" s="101" t="str">
        <f>IF(_penmei1_month_day!V72="","",_penmei1_month_day!V72)</f>
        <v/>
      </c>
      <c r="AF77" s="101" t="str">
        <f>IF(_penmei1_month_day!W72="","",_penmei1_month_day!W72)</f>
        <v/>
      </c>
      <c r="AG77" s="101" t="str">
        <f>IF(_penmei1_month_day!X72="","",_penmei1_month_day!X72)</f>
        <v/>
      </c>
      <c r="AH77" s="101" t="str">
        <f>IF(_penmei1_month_day!Y72="","",_penmei1_month_day!Y72)</f>
        <v/>
      </c>
      <c r="AI77" s="103" t="str">
        <f>IF(_penmei1_month_day!Z72="","",_penmei1_month_day!Z72)</f>
        <v/>
      </c>
      <c r="AJ77" s="103" t="str">
        <f>IF(_penmei1_month_day!AA72="","",_penmei1_month_day!AA72)</f>
        <v/>
      </c>
      <c r="AK77" s="101" t="str">
        <f>IF(_penmei1_month_day!AB72="","",_penmei1_month_day!AB72)</f>
        <v/>
      </c>
      <c r="AL77" s="104"/>
      <c r="AM77" s="104"/>
    </row>
    <row ht="15" r="78">
      <c r="A78" s="105">
        <f ca="1">IF(HOUR(I78)=0,A77+1,A77)</f>
        <v>43558</v>
      </c>
      <c r="B78" s="106">
        <f ca="1">A78</f>
        <v>43558</v>
      </c>
      <c r="C78" s="107" t="str">
        <f>IF(AND(G78&lt;16,G78&gt;=8),"白",IF(AND(G78&lt;8,G78&gt;=0),"夜",IF(G78&gt;=16,"中")))</f>
        <v>中</v>
      </c>
      <c r="D78" s="107">
        <f ca="1">DAY(A78)</f>
        <v>3</v>
      </c>
      <c r="E78" s="107">
        <f>E77</f>
        <v>1</v>
      </c>
      <c r="F78" s="108" t="str">
        <f>IF(AND(E78=1),"甲班",IF(AND(E78=2),"乙班",IF(AND(E78=3),"丙班",IF(AND(E78=4),"丁班",))))</f>
        <v>甲班</v>
      </c>
      <c r="G78" s="107">
        <f>IF(I78=0,0,HOUR(I78-0))</f>
        <v>23</v>
      </c>
      <c r="H78" s="109">
        <f>H77</f>
        <v>0.041666666666666699</v>
      </c>
      <c r="I78" s="110">
        <f>IF(HOUR(I77)=0,H78,I77+H78)</f>
        <v>0.95833333333333404</v>
      </c>
      <c r="J78" s="111" t="str">
        <f>IF(_penmei1_month_day!A73="","",_penmei1_month_day!A73)</f>
        <v/>
      </c>
      <c r="K78" s="111" t="str">
        <f>IF(_penmei1_month_day!B73="","",_penmei1_month_day!B73)</f>
        <v/>
      </c>
      <c r="L78" s="111" t="str">
        <f>IF(_penmei1_month_day!C73="","",_penmei1_month_day!C73)</f>
        <v/>
      </c>
      <c r="M78" s="111" t="str">
        <f>IF(_penmei1_month_day!D73="","",_penmei1_month_day!D73)</f>
        <v/>
      </c>
      <c r="N78" s="111" t="str">
        <f>IF(_penmei1_month_day!E73="","",_penmei1_month_day!E73)</f>
        <v/>
      </c>
      <c r="O78" s="111" t="str">
        <f>IF(_penmei1_month_day!F73="","",_penmei1_month_day!F73)</f>
        <v/>
      </c>
      <c r="P78" s="111" t="str">
        <f>IF(_penmei1_month_day!G73="","",_penmei1_month_day!G73)</f>
        <v/>
      </c>
      <c r="Q78" s="111" t="str">
        <f>IF(_penmei1_month_day!H73="","",_penmei1_month_day!H73)</f>
        <v/>
      </c>
      <c r="R78" s="111" t="str">
        <f>IF(_penmei1_month_day!I73="","",_penmei1_month_day!I73)</f>
        <v/>
      </c>
      <c r="S78" s="112" t="str">
        <f>IF(_penmei1_month_day!J73="","",_penmei1_month_day!J73)</f>
        <v/>
      </c>
      <c r="T78" s="113" t="str">
        <f>IF(_penmei1_month_day!K73="","",_penmei1_month_day!K73)</f>
        <v/>
      </c>
      <c r="U78" s="112" t="str">
        <f>IF(_penmei1_month_day!L73="","",_penmei1_month_day!L73)</f>
        <v/>
      </c>
      <c r="V78" s="112" t="str">
        <f>IF(_penmei1_month_day!M73="","",_penmei1_month_day!M73)</f>
        <v/>
      </c>
      <c r="W78" s="112" t="str">
        <f>IF(_penmei1_month_day!N73="","",_penmei1_month_day!N73)</f>
        <v/>
      </c>
      <c r="X78" s="111" t="str">
        <f>IF(_penmei1_month_day!O73="","",_penmei1_month_day!O73)</f>
        <v/>
      </c>
      <c r="Y78" s="113" t="str">
        <f>IF(_penmei1_month_day!P73="","",_penmei1_month_day!P73)</f>
        <v/>
      </c>
      <c r="Z78" s="113" t="str">
        <f>IF(_penmei1_month_day!Q73="","",_penmei1_month_day!Q73)</f>
        <v/>
      </c>
      <c r="AA78" s="111" t="str">
        <f>IF(_penmei1_month_day!R73="","",_penmei1_month_day!R73)</f>
        <v/>
      </c>
      <c r="AB78" s="111" t="str">
        <f>IF(_penmei1_month_day!S73="","",_penmei1_month_day!S73)</f>
        <v/>
      </c>
      <c r="AC78" s="111" t="str">
        <f>IF(_penmei1_month_day!T73="","",_penmei1_month_day!T73)</f>
        <v/>
      </c>
      <c r="AD78" s="111" t="str">
        <f>IF(_penmei1_month_day!U73="","",_penmei1_month_day!U73)</f>
        <v/>
      </c>
      <c r="AE78" s="111" t="str">
        <f>IF(_penmei1_month_day!V73="","",_penmei1_month_day!V73)</f>
        <v/>
      </c>
      <c r="AF78" s="111" t="str">
        <f>IF(_penmei1_month_day!W73="","",_penmei1_month_day!W73)</f>
        <v/>
      </c>
      <c r="AG78" s="111" t="str">
        <f>IF(_penmei1_month_day!X73="","",_penmei1_month_day!X73)</f>
        <v/>
      </c>
      <c r="AH78" s="111" t="str">
        <f>IF(_penmei1_month_day!Y73="","",_penmei1_month_day!Y73)</f>
        <v/>
      </c>
      <c r="AI78" s="113" t="str">
        <f>IF(_penmei1_month_day!Z73="","",_penmei1_month_day!Z73)</f>
        <v/>
      </c>
      <c r="AJ78" s="113" t="str">
        <f>IF(_penmei1_month_day!AA73="","",_penmei1_month_day!AA73)</f>
        <v/>
      </c>
      <c r="AK78" s="111" t="str">
        <f>IF(_penmei1_month_day!AB73="","",_penmei1_month_day!AB73)</f>
        <v/>
      </c>
      <c r="AL78" s="114" t="s">
        <v>62</v>
      </c>
      <c r="AM78" s="115" t="s">
        <v>66</v>
      </c>
    </row>
    <row ht="15" r="79">
      <c r="A79" s="85">
        <f ca="1">IF(HOUR(I79)=0,A78+1,A78)</f>
        <v>43559</v>
      </c>
      <c r="B79" s="86">
        <f ca="1">A79</f>
        <v>43559</v>
      </c>
      <c r="C79" s="87" t="str">
        <f>IF(AND(G79&lt;16,G79&gt;=8),"白",IF(AND(G79&lt;8,G79&gt;=0),"夜",IF(G79&gt;=16,"中")))</f>
        <v>夜</v>
      </c>
      <c r="D79" s="87">
        <f ca="1">DAY(A79)</f>
        <v>4</v>
      </c>
      <c r="E79" s="87">
        <f>IF(AND(E31=1),4,IF(AND(E31&gt;1),(E31-1),))</f>
        <v>3</v>
      </c>
      <c r="F79" s="88" t="str">
        <f>IF(AND(E79=1),"甲班",IF(AND(E79=2),"乙班",IF(AND(E79=3),"丙班",IF(AND(E79=4),"丁班",))))</f>
        <v>丙班</v>
      </c>
      <c r="G79" s="87">
        <f>IF(I79=0,0,HOUR(I79-0))</f>
        <v>0</v>
      </c>
      <c r="H79" s="89">
        <f>H78</f>
        <v>0.041666666666666699</v>
      </c>
      <c r="I79" s="90">
        <f>IF(HOUR(I78)=0,H79,I78+H79)</f>
        <v>1</v>
      </c>
      <c r="J79" s="91" t="str">
        <f>IF(_penmei1_month_day!A74="","",_penmei1_month_day!A74)</f>
        <v/>
      </c>
      <c r="K79" s="91" t="str">
        <f>IF(_penmei1_month_day!B74="","",_penmei1_month_day!B74)</f>
        <v/>
      </c>
      <c r="L79" s="91" t="str">
        <f>IF(_penmei1_month_day!C74="","",_penmei1_month_day!C74)</f>
        <v/>
      </c>
      <c r="M79" s="91" t="str">
        <f>IF(_penmei1_month_day!D74="","",_penmei1_month_day!D74)</f>
        <v/>
      </c>
      <c r="N79" s="91" t="str">
        <f>IF(_penmei1_month_day!E74="","",_penmei1_month_day!E74)</f>
        <v/>
      </c>
      <c r="O79" s="91" t="str">
        <f>IF(_penmei1_month_day!F74="","",_penmei1_month_day!F74)</f>
        <v/>
      </c>
      <c r="P79" s="91" t="str">
        <f>IF(_penmei1_month_day!G74="","",_penmei1_month_day!G74)</f>
        <v/>
      </c>
      <c r="Q79" s="91" t="str">
        <f>IF(_penmei1_month_day!H74="","",_penmei1_month_day!H74)</f>
        <v/>
      </c>
      <c r="R79" s="91" t="str">
        <f>IF(_penmei1_month_day!I74="","",_penmei1_month_day!I74)</f>
        <v/>
      </c>
      <c r="S79" s="92" t="str">
        <f>IF(_penmei1_month_day!J74="","",_penmei1_month_day!J74)</f>
        <v/>
      </c>
      <c r="T79" s="93" t="str">
        <f>IF(_penmei1_month_day!K74="","",_penmei1_month_day!K74)</f>
        <v/>
      </c>
      <c r="U79" s="92" t="str">
        <f>IF(_penmei1_month_day!L74="","",_penmei1_month_day!L74)</f>
        <v/>
      </c>
      <c r="V79" s="92" t="str">
        <f>IF(_penmei1_month_day!M74="","",_penmei1_month_day!M74)</f>
        <v/>
      </c>
      <c r="W79" s="92" t="str">
        <f>IF(_penmei1_month_day!N74="","",_penmei1_month_day!N74)</f>
        <v/>
      </c>
      <c r="X79" s="91" t="str">
        <f>IF(_penmei1_month_day!O74="","",_penmei1_month_day!O74)</f>
        <v/>
      </c>
      <c r="Y79" s="93" t="str">
        <f>IF(_penmei1_month_day!P74="","",_penmei1_month_day!P74)</f>
        <v/>
      </c>
      <c r="Z79" s="93" t="str">
        <f>IF(_penmei1_month_day!Q74="","",_penmei1_month_day!Q74)</f>
        <v/>
      </c>
      <c r="AA79" s="91" t="str">
        <f>IF(_penmei1_month_day!R74="","",_penmei1_month_day!R74)</f>
        <v/>
      </c>
      <c r="AB79" s="91" t="str">
        <f>IF(_penmei1_month_day!S74="","",_penmei1_month_day!S74)</f>
        <v/>
      </c>
      <c r="AC79" s="91" t="str">
        <f>IF(_penmei1_month_day!T74="","",_penmei1_month_day!T74)</f>
        <v/>
      </c>
      <c r="AD79" s="91" t="str">
        <f>IF(_penmei1_month_day!U74="","",_penmei1_month_day!U74)</f>
        <v/>
      </c>
      <c r="AE79" s="91" t="str">
        <f>IF(_penmei1_month_day!V74="","",_penmei1_month_day!V74)</f>
        <v/>
      </c>
      <c r="AF79" s="91" t="str">
        <f>IF(_penmei1_month_day!W74="","",_penmei1_month_day!W74)</f>
        <v/>
      </c>
      <c r="AG79" s="91" t="str">
        <f>IF(_penmei1_month_day!X74="","",_penmei1_month_day!X74)</f>
        <v/>
      </c>
      <c r="AH79" s="91" t="str">
        <f>IF(_penmei1_month_day!Y74="","",_penmei1_month_day!Y74)</f>
        <v/>
      </c>
      <c r="AI79" s="93" t="str">
        <f>IF(_penmei1_month_day!Z74="","",_penmei1_month_day!Z74)</f>
        <v/>
      </c>
      <c r="AJ79" s="93" t="str">
        <f>IF(_penmei1_month_day!AA74="","",_penmei1_month_day!AA74)</f>
        <v/>
      </c>
      <c r="AK79" s="91" t="str">
        <f>IF(_penmei1_month_day!AB74="","",_penmei1_month_day!AB74)</f>
        <v/>
      </c>
      <c r="AL79" s="94"/>
      <c r="AM79" s="94"/>
    </row>
    <row r="80">
      <c r="A80" s="95">
        <f ca="1">IF(HOUR(I80)=0,A79+1,A79)</f>
        <v>43559</v>
      </c>
      <c r="B80" s="96">
        <f ca="1">A80</f>
        <v>43559</v>
      </c>
      <c r="C80" s="97" t="str">
        <f>IF(AND(G80&lt;16,G80&gt;=8),"白",IF(AND(G80&lt;8,G80&gt;=0),"夜",IF(G80&gt;=16,"中")))</f>
        <v>夜</v>
      </c>
      <c r="D80" s="97">
        <f ca="1">DAY(A80)</f>
        <v>4</v>
      </c>
      <c r="E80" s="97">
        <f>E79</f>
        <v>3</v>
      </c>
      <c r="F80" s="98" t="str">
        <f>IF(AND(E80=1),"甲班",IF(AND(E80=2),"乙班",IF(AND(E80=3),"丙班",IF(AND(E80=4),"丁班",))))</f>
        <v>丙班</v>
      </c>
      <c r="G80" s="97">
        <f>IF(I80=0,0,HOUR(I80-0))</f>
        <v>1</v>
      </c>
      <c r="H80" s="99">
        <f>H79</f>
        <v>0.041666666666666699</v>
      </c>
      <c r="I80" s="100">
        <f>IF(HOUR(I79)=0,H80,I79+H80)</f>
        <v>0.041666666666666699</v>
      </c>
      <c r="J80" s="101" t="str">
        <f>IF(_penmei1_month_day!A75="","",_penmei1_month_day!A75)</f>
        <v/>
      </c>
      <c r="K80" s="101" t="str">
        <f>IF(_penmei1_month_day!B75="","",_penmei1_month_day!B75)</f>
        <v/>
      </c>
      <c r="L80" s="101" t="str">
        <f>IF(_penmei1_month_day!C75="","",_penmei1_month_day!C75)</f>
        <v/>
      </c>
      <c r="M80" s="101" t="str">
        <f>IF(_penmei1_month_day!D75="","",_penmei1_month_day!D75)</f>
        <v/>
      </c>
      <c r="N80" s="101" t="str">
        <f>IF(_penmei1_month_day!E75="","",_penmei1_month_day!E75)</f>
        <v/>
      </c>
      <c r="O80" s="101" t="str">
        <f>IF(_penmei1_month_day!F75="","",_penmei1_month_day!F75)</f>
        <v/>
      </c>
      <c r="P80" s="101" t="str">
        <f>IF(_penmei1_month_day!G75="","",_penmei1_month_day!G75)</f>
        <v/>
      </c>
      <c r="Q80" s="101" t="str">
        <f>IF(_penmei1_month_day!H75="","",_penmei1_month_day!H75)</f>
        <v/>
      </c>
      <c r="R80" s="101" t="str">
        <f>IF(_penmei1_month_day!I75="","",_penmei1_month_day!I75)</f>
        <v/>
      </c>
      <c r="S80" s="102" t="str">
        <f>IF(_penmei1_month_day!J75="","",_penmei1_month_day!J75)</f>
        <v/>
      </c>
      <c r="T80" s="103" t="str">
        <f>IF(_penmei1_month_day!K75="","",_penmei1_month_day!K75)</f>
        <v/>
      </c>
      <c r="U80" s="102" t="str">
        <f>IF(_penmei1_month_day!L75="","",_penmei1_month_day!L75)</f>
        <v/>
      </c>
      <c r="V80" s="102" t="str">
        <f>IF(_penmei1_month_day!M75="","",_penmei1_month_day!M75)</f>
        <v/>
      </c>
      <c r="W80" s="102" t="str">
        <f>IF(_penmei1_month_day!N75="","",_penmei1_month_day!N75)</f>
        <v/>
      </c>
      <c r="X80" s="101" t="str">
        <f>IF(_penmei1_month_day!O75="","",_penmei1_month_day!O75)</f>
        <v/>
      </c>
      <c r="Y80" s="103" t="str">
        <f>IF(_penmei1_month_day!P75="","",_penmei1_month_day!P75)</f>
        <v/>
      </c>
      <c r="Z80" s="103" t="str">
        <f>IF(_penmei1_month_day!Q75="","",_penmei1_month_day!Q75)</f>
        <v/>
      </c>
      <c r="AA80" s="101" t="str">
        <f>IF(_penmei1_month_day!R75="","",_penmei1_month_day!R75)</f>
        <v/>
      </c>
      <c r="AB80" s="101" t="str">
        <f>IF(_penmei1_month_day!S75="","",_penmei1_month_day!S75)</f>
        <v/>
      </c>
      <c r="AC80" s="101" t="str">
        <f>IF(_penmei1_month_day!T75="","",_penmei1_month_day!T75)</f>
        <v/>
      </c>
      <c r="AD80" s="101" t="str">
        <f>IF(_penmei1_month_day!U75="","",_penmei1_month_day!U75)</f>
        <v/>
      </c>
      <c r="AE80" s="101" t="str">
        <f>IF(_penmei1_month_day!V75="","",_penmei1_month_day!V75)</f>
        <v/>
      </c>
      <c r="AF80" s="101" t="str">
        <f>IF(_penmei1_month_day!W75="","",_penmei1_month_day!W75)</f>
        <v/>
      </c>
      <c r="AG80" s="101" t="str">
        <f>IF(_penmei1_month_day!X75="","",_penmei1_month_day!X75)</f>
        <v/>
      </c>
      <c r="AH80" s="101" t="str">
        <f>IF(_penmei1_month_day!Y75="","",_penmei1_month_day!Y75)</f>
        <v/>
      </c>
      <c r="AI80" s="103" t="str">
        <f>IF(_penmei1_month_day!Z75="","",_penmei1_month_day!Z75)</f>
        <v/>
      </c>
      <c r="AJ80" s="103" t="str">
        <f>IF(_penmei1_month_day!AA75="","",_penmei1_month_day!AA75)</f>
        <v/>
      </c>
      <c r="AK80" s="101" t="str">
        <f>IF(_penmei1_month_day!AB75="","",_penmei1_month_day!AB75)</f>
        <v/>
      </c>
      <c r="AL80" s="104"/>
      <c r="AM80" s="104"/>
    </row>
    <row r="81">
      <c r="A81" s="95">
        <f ca="1">IF(HOUR(I81)=0,A80+1,A80)</f>
        <v>43559</v>
      </c>
      <c r="B81" s="96">
        <f ca="1">A81</f>
        <v>43559</v>
      </c>
      <c r="C81" s="97" t="str">
        <f>IF(AND(G81&lt;16,G81&gt;=8),"白",IF(AND(G81&lt;8,G81&gt;=0),"夜",IF(G81&gt;=16,"中")))</f>
        <v>夜</v>
      </c>
      <c r="D81" s="97">
        <f ca="1">DAY(A81)</f>
        <v>4</v>
      </c>
      <c r="E81" s="97">
        <f>E80</f>
        <v>3</v>
      </c>
      <c r="F81" s="98" t="str">
        <f>IF(AND(E81=1),"甲班",IF(AND(E81=2),"乙班",IF(AND(E81=3),"丙班",IF(AND(E81=4),"丁班",))))</f>
        <v>丙班</v>
      </c>
      <c r="G81" s="97">
        <f>IF(I81=0,0,HOUR(I81-0))</f>
        <v>2</v>
      </c>
      <c r="H81" s="99">
        <f>H80</f>
        <v>0.041666666666666699</v>
      </c>
      <c r="I81" s="100">
        <f>IF(HOUR(I80)=0,H81,I80+H81)</f>
        <v>0.083333333333333398</v>
      </c>
      <c r="J81" s="101" t="str">
        <f>IF(_penmei1_month_day!A76="","",_penmei1_month_day!A76)</f>
        <v/>
      </c>
      <c r="K81" s="101" t="str">
        <f>IF(_penmei1_month_day!B76="","",_penmei1_month_day!B76)</f>
        <v/>
      </c>
      <c r="L81" s="101" t="str">
        <f>IF(_penmei1_month_day!C76="","",_penmei1_month_day!C76)</f>
        <v/>
      </c>
      <c r="M81" s="101" t="str">
        <f>IF(_penmei1_month_day!D76="","",_penmei1_month_day!D76)</f>
        <v/>
      </c>
      <c r="N81" s="101" t="str">
        <f>IF(_penmei1_month_day!E76="","",_penmei1_month_day!E76)</f>
        <v/>
      </c>
      <c r="O81" s="101" t="str">
        <f>IF(_penmei1_month_day!F76="","",_penmei1_month_day!F76)</f>
        <v/>
      </c>
      <c r="P81" s="101" t="str">
        <f>IF(_penmei1_month_day!G76="","",_penmei1_month_day!G76)</f>
        <v/>
      </c>
      <c r="Q81" s="101" t="str">
        <f>IF(_penmei1_month_day!H76="","",_penmei1_month_day!H76)</f>
        <v/>
      </c>
      <c r="R81" s="101" t="str">
        <f>IF(_penmei1_month_day!I76="","",_penmei1_month_day!I76)</f>
        <v/>
      </c>
      <c r="S81" s="102" t="str">
        <f>IF(_penmei1_month_day!J76="","",_penmei1_month_day!J76)</f>
        <v/>
      </c>
      <c r="T81" s="103" t="str">
        <f>IF(_penmei1_month_day!K76="","",_penmei1_month_day!K76)</f>
        <v/>
      </c>
      <c r="U81" s="102" t="str">
        <f>IF(_penmei1_month_day!L76="","",_penmei1_month_day!L76)</f>
        <v/>
      </c>
      <c r="V81" s="102" t="str">
        <f>IF(_penmei1_month_day!M76="","",_penmei1_month_day!M76)</f>
        <v/>
      </c>
      <c r="W81" s="102" t="str">
        <f>IF(_penmei1_month_day!N76="","",_penmei1_month_day!N76)</f>
        <v/>
      </c>
      <c r="X81" s="101" t="str">
        <f>IF(_penmei1_month_day!O76="","",_penmei1_month_day!O76)</f>
        <v/>
      </c>
      <c r="Y81" s="103" t="str">
        <f>IF(_penmei1_month_day!P76="","",_penmei1_month_day!P76)</f>
        <v/>
      </c>
      <c r="Z81" s="103" t="str">
        <f>IF(_penmei1_month_day!Q76="","",_penmei1_month_day!Q76)</f>
        <v/>
      </c>
      <c r="AA81" s="101" t="str">
        <f>IF(_penmei1_month_day!R76="","",_penmei1_month_day!R76)</f>
        <v/>
      </c>
      <c r="AB81" s="101" t="str">
        <f>IF(_penmei1_month_day!S76="","",_penmei1_month_day!S76)</f>
        <v/>
      </c>
      <c r="AC81" s="101" t="str">
        <f>IF(_penmei1_month_day!T76="","",_penmei1_month_day!T76)</f>
        <v/>
      </c>
      <c r="AD81" s="101" t="str">
        <f>IF(_penmei1_month_day!U76="","",_penmei1_month_day!U76)</f>
        <v/>
      </c>
      <c r="AE81" s="101" t="str">
        <f>IF(_penmei1_month_day!V76="","",_penmei1_month_day!V76)</f>
        <v/>
      </c>
      <c r="AF81" s="101" t="str">
        <f>IF(_penmei1_month_day!W76="","",_penmei1_month_day!W76)</f>
        <v/>
      </c>
      <c r="AG81" s="101" t="str">
        <f>IF(_penmei1_month_day!X76="","",_penmei1_month_day!X76)</f>
        <v/>
      </c>
      <c r="AH81" s="101" t="str">
        <f>IF(_penmei1_month_day!Y76="","",_penmei1_month_day!Y76)</f>
        <v/>
      </c>
      <c r="AI81" s="103" t="str">
        <f>IF(_penmei1_month_day!Z76="","",_penmei1_month_day!Z76)</f>
        <v/>
      </c>
      <c r="AJ81" s="103" t="str">
        <f>IF(_penmei1_month_day!AA76="","",_penmei1_month_day!AA76)</f>
        <v/>
      </c>
      <c r="AK81" s="101" t="str">
        <f>IF(_penmei1_month_day!AB76="","",_penmei1_month_day!AB76)</f>
        <v/>
      </c>
      <c r="AL81" s="104"/>
      <c r="AM81" s="104"/>
    </row>
    <row r="82">
      <c r="A82" s="95">
        <f ca="1">IF(HOUR(I82)=0,A81+1,A81)</f>
        <v>43559</v>
      </c>
      <c r="B82" s="96">
        <f ca="1">A82</f>
        <v>43559</v>
      </c>
      <c r="C82" s="97" t="str">
        <f>IF(AND(G82&lt;16,G82&gt;=8),"白",IF(AND(G82&lt;8,G82&gt;=0),"夜",IF(G82&gt;=16,"中")))</f>
        <v>夜</v>
      </c>
      <c r="D82" s="97">
        <f ca="1">DAY(A82)</f>
        <v>4</v>
      </c>
      <c r="E82" s="97">
        <f>E81</f>
        <v>3</v>
      </c>
      <c r="F82" s="98" t="str">
        <f>IF(AND(E82=1),"甲班",IF(AND(E82=2),"乙班",IF(AND(E82=3),"丙班",IF(AND(E82=4),"丁班",))))</f>
        <v>丙班</v>
      </c>
      <c r="G82" s="97">
        <f>IF(I82=0,0,HOUR(I82-0))</f>
        <v>3</v>
      </c>
      <c r="H82" s="99">
        <f>H81</f>
        <v>0.041666666666666699</v>
      </c>
      <c r="I82" s="100">
        <f>IF(HOUR(I81)=0,H82,I81+H82)</f>
        <v>0.125</v>
      </c>
      <c r="J82" s="101" t="str">
        <f>IF(_penmei1_month_day!A77="","",_penmei1_month_day!A77)</f>
        <v/>
      </c>
      <c r="K82" s="101" t="str">
        <f>IF(_penmei1_month_day!B77="","",_penmei1_month_day!B77)</f>
        <v/>
      </c>
      <c r="L82" s="101" t="str">
        <f>IF(_penmei1_month_day!C77="","",_penmei1_month_day!C77)</f>
        <v/>
      </c>
      <c r="M82" s="101" t="str">
        <f>IF(_penmei1_month_day!D77="","",_penmei1_month_day!D77)</f>
        <v/>
      </c>
      <c r="N82" s="101" t="str">
        <f>IF(_penmei1_month_day!E77="","",_penmei1_month_day!E77)</f>
        <v/>
      </c>
      <c r="O82" s="101" t="str">
        <f>IF(_penmei1_month_day!F77="","",_penmei1_month_day!F77)</f>
        <v/>
      </c>
      <c r="P82" s="101" t="str">
        <f>IF(_penmei1_month_day!G77="","",_penmei1_month_day!G77)</f>
        <v/>
      </c>
      <c r="Q82" s="101" t="str">
        <f>IF(_penmei1_month_day!H77="","",_penmei1_month_day!H77)</f>
        <v/>
      </c>
      <c r="R82" s="101" t="str">
        <f>IF(_penmei1_month_day!I77="","",_penmei1_month_day!I77)</f>
        <v/>
      </c>
      <c r="S82" s="102" t="str">
        <f>IF(_penmei1_month_day!J77="","",_penmei1_month_day!J77)</f>
        <v/>
      </c>
      <c r="T82" s="103" t="str">
        <f>IF(_penmei1_month_day!K77="","",_penmei1_month_day!K77)</f>
        <v/>
      </c>
      <c r="U82" s="102" t="str">
        <f>IF(_penmei1_month_day!L77="","",_penmei1_month_day!L77)</f>
        <v/>
      </c>
      <c r="V82" s="102" t="str">
        <f>IF(_penmei1_month_day!M77="","",_penmei1_month_day!M77)</f>
        <v/>
      </c>
      <c r="W82" s="102" t="str">
        <f>IF(_penmei1_month_day!N77="","",_penmei1_month_day!N77)</f>
        <v/>
      </c>
      <c r="X82" s="101" t="str">
        <f>IF(_penmei1_month_day!O77="","",_penmei1_month_day!O77)</f>
        <v/>
      </c>
      <c r="Y82" s="103" t="str">
        <f>IF(_penmei1_month_day!P77="","",_penmei1_month_day!P77)</f>
        <v/>
      </c>
      <c r="Z82" s="103" t="str">
        <f>IF(_penmei1_month_day!Q77="","",_penmei1_month_day!Q77)</f>
        <v/>
      </c>
      <c r="AA82" s="101" t="str">
        <f>IF(_penmei1_month_day!R77="","",_penmei1_month_day!R77)</f>
        <v/>
      </c>
      <c r="AB82" s="101" t="str">
        <f>IF(_penmei1_month_day!S77="","",_penmei1_month_day!S77)</f>
        <v/>
      </c>
      <c r="AC82" s="101" t="str">
        <f>IF(_penmei1_month_day!T77="","",_penmei1_month_day!T77)</f>
        <v/>
      </c>
      <c r="AD82" s="101" t="str">
        <f>IF(_penmei1_month_day!U77="","",_penmei1_month_day!U77)</f>
        <v/>
      </c>
      <c r="AE82" s="101" t="str">
        <f>IF(_penmei1_month_day!V77="","",_penmei1_month_day!V77)</f>
        <v/>
      </c>
      <c r="AF82" s="101" t="str">
        <f>IF(_penmei1_month_day!W77="","",_penmei1_month_day!W77)</f>
        <v/>
      </c>
      <c r="AG82" s="101" t="str">
        <f>IF(_penmei1_month_day!X77="","",_penmei1_month_day!X77)</f>
        <v/>
      </c>
      <c r="AH82" s="101" t="str">
        <f>IF(_penmei1_month_day!Y77="","",_penmei1_month_day!Y77)</f>
        <v/>
      </c>
      <c r="AI82" s="103" t="str">
        <f>IF(_penmei1_month_day!Z77="","",_penmei1_month_day!Z77)</f>
        <v/>
      </c>
      <c r="AJ82" s="103" t="str">
        <f>IF(_penmei1_month_day!AA77="","",_penmei1_month_day!AA77)</f>
        <v/>
      </c>
      <c r="AK82" s="101" t="str">
        <f>IF(_penmei1_month_day!AB77="","",_penmei1_month_day!AB77)</f>
        <v/>
      </c>
      <c r="AL82" s="104"/>
      <c r="AM82" s="104"/>
    </row>
    <row r="83">
      <c r="A83" s="95">
        <f ca="1">IF(HOUR(I83)=0,A82+1,A82)</f>
        <v>43559</v>
      </c>
      <c r="B83" s="96">
        <f ca="1">A83</f>
        <v>43559</v>
      </c>
      <c r="C83" s="97" t="str">
        <f>IF(AND(G83&lt;16,G83&gt;=8),"白",IF(AND(G83&lt;8,G83&gt;=0),"夜",IF(G83&gt;=16,"中")))</f>
        <v>夜</v>
      </c>
      <c r="D83" s="97">
        <f ca="1">DAY(A83)</f>
        <v>4</v>
      </c>
      <c r="E83" s="97">
        <f>E82</f>
        <v>3</v>
      </c>
      <c r="F83" s="98" t="str">
        <f>IF(AND(E83=1),"甲班",IF(AND(E83=2),"乙班",IF(AND(E83=3),"丙班",IF(AND(E83=4),"丁班",))))</f>
        <v>丙班</v>
      </c>
      <c r="G83" s="97">
        <f>IF(I83=0,0,HOUR(I83-0))</f>
        <v>4</v>
      </c>
      <c r="H83" s="99">
        <f>H82</f>
        <v>0.041666666666666699</v>
      </c>
      <c r="I83" s="100">
        <f>IF(HOUR(I82)=0,H83,I82+H83)</f>
        <v>0.16666666666666699</v>
      </c>
      <c r="J83" s="101" t="str">
        <f>IF(_penmei1_month_day!A78="","",_penmei1_month_day!A78)</f>
        <v/>
      </c>
      <c r="K83" s="101" t="str">
        <f>IF(_penmei1_month_day!B78="","",_penmei1_month_day!B78)</f>
        <v/>
      </c>
      <c r="L83" s="101" t="str">
        <f>IF(_penmei1_month_day!C78="","",_penmei1_month_day!C78)</f>
        <v/>
      </c>
      <c r="M83" s="101" t="str">
        <f>IF(_penmei1_month_day!D78="","",_penmei1_month_day!D78)</f>
        <v/>
      </c>
      <c r="N83" s="101" t="str">
        <f>IF(_penmei1_month_day!E78="","",_penmei1_month_day!E78)</f>
        <v/>
      </c>
      <c r="O83" s="101" t="str">
        <f>IF(_penmei1_month_day!F78="","",_penmei1_month_day!F78)</f>
        <v/>
      </c>
      <c r="P83" s="101" t="str">
        <f>IF(_penmei1_month_day!G78="","",_penmei1_month_day!G78)</f>
        <v/>
      </c>
      <c r="Q83" s="101" t="str">
        <f>IF(_penmei1_month_day!H78="","",_penmei1_month_day!H78)</f>
        <v/>
      </c>
      <c r="R83" s="101" t="str">
        <f>IF(_penmei1_month_day!I78="","",_penmei1_month_day!I78)</f>
        <v/>
      </c>
      <c r="S83" s="102" t="str">
        <f>IF(_penmei1_month_day!J78="","",_penmei1_month_day!J78)</f>
        <v/>
      </c>
      <c r="T83" s="103" t="str">
        <f>IF(_penmei1_month_day!K78="","",_penmei1_month_day!K78)</f>
        <v/>
      </c>
      <c r="U83" s="102" t="str">
        <f>IF(_penmei1_month_day!L78="","",_penmei1_month_day!L78)</f>
        <v/>
      </c>
      <c r="V83" s="102" t="str">
        <f>IF(_penmei1_month_day!M78="","",_penmei1_month_day!M78)</f>
        <v/>
      </c>
      <c r="W83" s="102" t="str">
        <f>IF(_penmei1_month_day!N78="","",_penmei1_month_day!N78)</f>
        <v/>
      </c>
      <c r="X83" s="101" t="str">
        <f>IF(_penmei1_month_day!O78="","",_penmei1_month_day!O78)</f>
        <v/>
      </c>
      <c r="Y83" s="103" t="str">
        <f>IF(_penmei1_month_day!P78="","",_penmei1_month_day!P78)</f>
        <v/>
      </c>
      <c r="Z83" s="103" t="str">
        <f>IF(_penmei1_month_day!Q78="","",_penmei1_month_day!Q78)</f>
        <v/>
      </c>
      <c r="AA83" s="101" t="str">
        <f>IF(_penmei1_month_day!R78="","",_penmei1_month_day!R78)</f>
        <v/>
      </c>
      <c r="AB83" s="101" t="str">
        <f>IF(_penmei1_month_day!S78="","",_penmei1_month_day!S78)</f>
        <v/>
      </c>
      <c r="AC83" s="101" t="str">
        <f>IF(_penmei1_month_day!T78="","",_penmei1_month_day!T78)</f>
        <v/>
      </c>
      <c r="AD83" s="101" t="str">
        <f>IF(_penmei1_month_day!U78="","",_penmei1_month_day!U78)</f>
        <v/>
      </c>
      <c r="AE83" s="101" t="str">
        <f>IF(_penmei1_month_day!V78="","",_penmei1_month_day!V78)</f>
        <v/>
      </c>
      <c r="AF83" s="101" t="str">
        <f>IF(_penmei1_month_day!W78="","",_penmei1_month_day!W78)</f>
        <v/>
      </c>
      <c r="AG83" s="101" t="str">
        <f>IF(_penmei1_month_day!X78="","",_penmei1_month_day!X78)</f>
        <v/>
      </c>
      <c r="AH83" s="101" t="str">
        <f>IF(_penmei1_month_day!Y78="","",_penmei1_month_day!Y78)</f>
        <v/>
      </c>
      <c r="AI83" s="103" t="str">
        <f>IF(_penmei1_month_day!Z78="","",_penmei1_month_day!Z78)</f>
        <v/>
      </c>
      <c r="AJ83" s="103" t="str">
        <f>IF(_penmei1_month_day!AA78="","",_penmei1_month_day!AA78)</f>
        <v/>
      </c>
      <c r="AK83" s="101" t="str">
        <f>IF(_penmei1_month_day!AB78="","",_penmei1_month_day!AB78)</f>
        <v/>
      </c>
      <c r="AL83" s="104"/>
      <c r="AM83" s="104"/>
    </row>
    <row r="84">
      <c r="A84" s="95">
        <f ca="1">IF(HOUR(I84)=0,A83+1,A83)</f>
        <v>43559</v>
      </c>
      <c r="B84" s="96">
        <f ca="1">A84</f>
        <v>43559</v>
      </c>
      <c r="C84" s="97" t="str">
        <f>IF(AND(G84&lt;16,G84&gt;=8),"白",IF(AND(G84&lt;8,G84&gt;=0),"夜",IF(G84&gt;=16,"中")))</f>
        <v>夜</v>
      </c>
      <c r="D84" s="97">
        <f ca="1">DAY(A84)</f>
        <v>4</v>
      </c>
      <c r="E84" s="97">
        <f>E83</f>
        <v>3</v>
      </c>
      <c r="F84" s="98" t="str">
        <f>IF(AND(E84=1),"甲班",IF(AND(E84=2),"乙班",IF(AND(E84=3),"丙班",IF(AND(E84=4),"丁班",))))</f>
        <v>丙班</v>
      </c>
      <c r="G84" s="97">
        <f>IF(I84=0,0,HOUR(I84-0))</f>
        <v>5</v>
      </c>
      <c r="H84" s="99">
        <f>H83</f>
        <v>0.041666666666666699</v>
      </c>
      <c r="I84" s="100">
        <f>IF(HOUR(I83)=0,H84,I83+H84)</f>
        <v>0.20833333333333301</v>
      </c>
      <c r="J84" s="101" t="str">
        <f>IF(_penmei1_month_day!A79="","",_penmei1_month_day!A79)</f>
        <v/>
      </c>
      <c r="K84" s="101" t="str">
        <f>IF(_penmei1_month_day!B79="","",_penmei1_month_day!B79)</f>
        <v/>
      </c>
      <c r="L84" s="101" t="str">
        <f>IF(_penmei1_month_day!C79="","",_penmei1_month_day!C79)</f>
        <v/>
      </c>
      <c r="M84" s="101" t="str">
        <f>IF(_penmei1_month_day!D79="","",_penmei1_month_day!D79)</f>
        <v/>
      </c>
      <c r="N84" s="101" t="str">
        <f>IF(_penmei1_month_day!E79="","",_penmei1_month_day!E79)</f>
        <v/>
      </c>
      <c r="O84" s="101" t="str">
        <f>IF(_penmei1_month_day!F79="","",_penmei1_month_day!F79)</f>
        <v/>
      </c>
      <c r="P84" s="101" t="str">
        <f>IF(_penmei1_month_day!G79="","",_penmei1_month_day!G79)</f>
        <v/>
      </c>
      <c r="Q84" s="101" t="str">
        <f>IF(_penmei1_month_day!H79="","",_penmei1_month_day!H79)</f>
        <v/>
      </c>
      <c r="R84" s="101" t="str">
        <f>IF(_penmei1_month_day!I79="","",_penmei1_month_day!I79)</f>
        <v/>
      </c>
      <c r="S84" s="102" t="str">
        <f>IF(_penmei1_month_day!J79="","",_penmei1_month_day!J79)</f>
        <v/>
      </c>
      <c r="T84" s="103" t="str">
        <f>IF(_penmei1_month_day!K79="","",_penmei1_month_day!K79)</f>
        <v/>
      </c>
      <c r="U84" s="102" t="str">
        <f>IF(_penmei1_month_day!L79="","",_penmei1_month_day!L79)</f>
        <v/>
      </c>
      <c r="V84" s="102" t="str">
        <f>IF(_penmei1_month_day!M79="","",_penmei1_month_day!M79)</f>
        <v/>
      </c>
      <c r="W84" s="102" t="str">
        <f>IF(_penmei1_month_day!N79="","",_penmei1_month_day!N79)</f>
        <v/>
      </c>
      <c r="X84" s="101" t="str">
        <f>IF(_penmei1_month_day!O79="","",_penmei1_month_day!O79)</f>
        <v/>
      </c>
      <c r="Y84" s="103" t="str">
        <f>IF(_penmei1_month_day!P79="","",_penmei1_month_day!P79)</f>
        <v/>
      </c>
      <c r="Z84" s="103" t="str">
        <f>IF(_penmei1_month_day!Q79="","",_penmei1_month_day!Q79)</f>
        <v/>
      </c>
      <c r="AA84" s="101" t="str">
        <f>IF(_penmei1_month_day!R79="","",_penmei1_month_day!R79)</f>
        <v/>
      </c>
      <c r="AB84" s="101" t="str">
        <f>IF(_penmei1_month_day!S79="","",_penmei1_month_day!S79)</f>
        <v/>
      </c>
      <c r="AC84" s="101" t="str">
        <f>IF(_penmei1_month_day!T79="","",_penmei1_month_day!T79)</f>
        <v/>
      </c>
      <c r="AD84" s="101" t="str">
        <f>IF(_penmei1_month_day!U79="","",_penmei1_month_day!U79)</f>
        <v/>
      </c>
      <c r="AE84" s="101" t="str">
        <f>IF(_penmei1_month_day!V79="","",_penmei1_month_day!V79)</f>
        <v/>
      </c>
      <c r="AF84" s="101" t="str">
        <f>IF(_penmei1_month_day!W79="","",_penmei1_month_day!W79)</f>
        <v/>
      </c>
      <c r="AG84" s="101" t="str">
        <f>IF(_penmei1_month_day!X79="","",_penmei1_month_day!X79)</f>
        <v/>
      </c>
      <c r="AH84" s="101" t="str">
        <f>IF(_penmei1_month_day!Y79="","",_penmei1_month_day!Y79)</f>
        <v/>
      </c>
      <c r="AI84" s="103" t="str">
        <f>IF(_penmei1_month_day!Z79="","",_penmei1_month_day!Z79)</f>
        <v/>
      </c>
      <c r="AJ84" s="103" t="str">
        <f>IF(_penmei1_month_day!AA79="","",_penmei1_month_day!AA79)</f>
        <v/>
      </c>
      <c r="AK84" s="101" t="str">
        <f>IF(_penmei1_month_day!AB79="","",_penmei1_month_day!AB79)</f>
        <v/>
      </c>
      <c r="AL84" s="104"/>
      <c r="AM84" s="104"/>
    </row>
    <row r="85">
      <c r="A85" s="95">
        <f ca="1">IF(HOUR(I85)=0,A84+1,A84)</f>
        <v>43559</v>
      </c>
      <c r="B85" s="96">
        <f ca="1">A85</f>
        <v>43559</v>
      </c>
      <c r="C85" s="97" t="str">
        <f>IF(AND(G85&lt;16,G85&gt;=8),"白",IF(AND(G85&lt;8,G85&gt;=0),"夜",IF(G85&gt;=16,"中")))</f>
        <v>夜</v>
      </c>
      <c r="D85" s="97">
        <f ca="1">DAY(A85)</f>
        <v>4</v>
      </c>
      <c r="E85" s="97">
        <f>E84</f>
        <v>3</v>
      </c>
      <c r="F85" s="98" t="str">
        <f>IF(AND(E85=1),"甲班",IF(AND(E85=2),"乙班",IF(AND(E85=3),"丙班",IF(AND(E85=4),"丁班",))))</f>
        <v>丙班</v>
      </c>
      <c r="G85" s="97">
        <f>IF(I85=0,0,HOUR(I85-0))</f>
        <v>6</v>
      </c>
      <c r="H85" s="99">
        <f>H84</f>
        <v>0.041666666666666699</v>
      </c>
      <c r="I85" s="100">
        <f>IF(HOUR(I84)=0,H85,I84+H85)</f>
        <v>0.25</v>
      </c>
      <c r="J85" s="101" t="str">
        <f>IF(_penmei1_month_day!A80="","",_penmei1_month_day!A80)</f>
        <v/>
      </c>
      <c r="K85" s="101" t="str">
        <f>IF(_penmei1_month_day!B80="","",_penmei1_month_day!B80)</f>
        <v/>
      </c>
      <c r="L85" s="101" t="str">
        <f>IF(_penmei1_month_day!C80="","",_penmei1_month_day!C80)</f>
        <v/>
      </c>
      <c r="M85" s="101" t="str">
        <f>IF(_penmei1_month_day!D80="","",_penmei1_month_day!D80)</f>
        <v/>
      </c>
      <c r="N85" s="101" t="str">
        <f>IF(_penmei1_month_day!E80="","",_penmei1_month_day!E80)</f>
        <v/>
      </c>
      <c r="O85" s="101" t="str">
        <f>IF(_penmei1_month_day!F80="","",_penmei1_month_day!F80)</f>
        <v/>
      </c>
      <c r="P85" s="101" t="str">
        <f>IF(_penmei1_month_day!G80="","",_penmei1_month_day!G80)</f>
        <v/>
      </c>
      <c r="Q85" s="101" t="str">
        <f>IF(_penmei1_month_day!H80="","",_penmei1_month_day!H80)</f>
        <v/>
      </c>
      <c r="R85" s="101" t="str">
        <f>IF(_penmei1_month_day!I80="","",_penmei1_month_day!I80)</f>
        <v/>
      </c>
      <c r="S85" s="102" t="str">
        <f>IF(_penmei1_month_day!J80="","",_penmei1_month_day!J80)</f>
        <v/>
      </c>
      <c r="T85" s="103" t="str">
        <f>IF(_penmei1_month_day!K80="","",_penmei1_month_day!K80)</f>
        <v/>
      </c>
      <c r="U85" s="102" t="str">
        <f>IF(_penmei1_month_day!L80="","",_penmei1_month_day!L80)</f>
        <v/>
      </c>
      <c r="V85" s="102" t="str">
        <f>IF(_penmei1_month_day!M80="","",_penmei1_month_day!M80)</f>
        <v/>
      </c>
      <c r="W85" s="102" t="str">
        <f>IF(_penmei1_month_day!N80="","",_penmei1_month_day!N80)</f>
        <v/>
      </c>
      <c r="X85" s="101" t="str">
        <f>IF(_penmei1_month_day!O80="","",_penmei1_month_day!O80)</f>
        <v/>
      </c>
      <c r="Y85" s="103" t="str">
        <f>IF(_penmei1_month_day!P80="","",_penmei1_month_day!P80)</f>
        <v/>
      </c>
      <c r="Z85" s="103" t="str">
        <f>IF(_penmei1_month_day!Q80="","",_penmei1_month_day!Q80)</f>
        <v/>
      </c>
      <c r="AA85" s="101" t="str">
        <f>IF(_penmei1_month_day!R80="","",_penmei1_month_day!R80)</f>
        <v/>
      </c>
      <c r="AB85" s="101" t="str">
        <f>IF(_penmei1_month_day!S80="","",_penmei1_month_day!S80)</f>
        <v/>
      </c>
      <c r="AC85" s="101" t="str">
        <f>IF(_penmei1_month_day!T80="","",_penmei1_month_day!T80)</f>
        <v/>
      </c>
      <c r="AD85" s="101" t="str">
        <f>IF(_penmei1_month_day!U80="","",_penmei1_month_day!U80)</f>
        <v/>
      </c>
      <c r="AE85" s="101" t="str">
        <f>IF(_penmei1_month_day!V80="","",_penmei1_month_day!V80)</f>
        <v/>
      </c>
      <c r="AF85" s="101" t="str">
        <f>IF(_penmei1_month_day!W80="","",_penmei1_month_day!W80)</f>
        <v/>
      </c>
      <c r="AG85" s="101" t="str">
        <f>IF(_penmei1_month_day!X80="","",_penmei1_month_day!X80)</f>
        <v/>
      </c>
      <c r="AH85" s="101" t="str">
        <f>IF(_penmei1_month_day!Y80="","",_penmei1_month_day!Y80)</f>
        <v/>
      </c>
      <c r="AI85" s="103" t="str">
        <f>IF(_penmei1_month_day!Z80="","",_penmei1_month_day!Z80)</f>
        <v/>
      </c>
      <c r="AJ85" s="103" t="str">
        <f>IF(_penmei1_month_day!AA80="","",_penmei1_month_day!AA80)</f>
        <v/>
      </c>
      <c r="AK85" s="101" t="str">
        <f>IF(_penmei1_month_day!AB80="","",_penmei1_month_day!AB80)</f>
        <v/>
      </c>
      <c r="AL85" s="104"/>
      <c r="AM85" s="104"/>
    </row>
    <row ht="15" r="86">
      <c r="A86" s="105">
        <f ca="1">IF(HOUR(I86)=0,A85+1,A85)</f>
        <v>43559</v>
      </c>
      <c r="B86" s="106">
        <f ca="1">A86</f>
        <v>43559</v>
      </c>
      <c r="C86" s="107" t="str">
        <f>IF(AND(G86&lt;16,G86&gt;=8),"白",IF(AND(G86&lt;8,G86&gt;=0),"夜",IF(G86&gt;=16,"中")))</f>
        <v>夜</v>
      </c>
      <c r="D86" s="107">
        <f ca="1">DAY(A86)</f>
        <v>4</v>
      </c>
      <c r="E86" s="107">
        <f>E85</f>
        <v>3</v>
      </c>
      <c r="F86" s="108" t="str">
        <f>IF(AND(E86=1),"甲班",IF(AND(E86=2),"乙班",IF(AND(E86=3),"丙班",IF(AND(E86=4),"丁班",))))</f>
        <v>丙班</v>
      </c>
      <c r="G86" s="107">
        <f>IF(I86=0,0,HOUR(I86-0))</f>
        <v>7</v>
      </c>
      <c r="H86" s="109">
        <f>H85</f>
        <v>0.041666666666666699</v>
      </c>
      <c r="I86" s="110">
        <f>IF(HOUR(I85)=0,H86,I85+H86)</f>
        <v>0.29166666666666702</v>
      </c>
      <c r="J86" s="111" t="str">
        <f>IF(_penmei1_month_day!A81="","",_penmei1_month_day!A81)</f>
        <v/>
      </c>
      <c r="K86" s="111" t="str">
        <f>IF(_penmei1_month_day!B81="","",_penmei1_month_day!B81)</f>
        <v/>
      </c>
      <c r="L86" s="111" t="str">
        <f>IF(_penmei1_month_day!C81="","",_penmei1_month_day!C81)</f>
        <v/>
      </c>
      <c r="M86" s="111" t="str">
        <f>IF(_penmei1_month_day!D81="","",_penmei1_month_day!D81)</f>
        <v/>
      </c>
      <c r="N86" s="111" t="str">
        <f>IF(_penmei1_month_day!E81="","",_penmei1_month_day!E81)</f>
        <v/>
      </c>
      <c r="O86" s="111" t="str">
        <f>IF(_penmei1_month_day!F81="","",_penmei1_month_day!F81)</f>
        <v/>
      </c>
      <c r="P86" s="111" t="str">
        <f>IF(_penmei1_month_day!G81="","",_penmei1_month_day!G81)</f>
        <v/>
      </c>
      <c r="Q86" s="111" t="str">
        <f>IF(_penmei1_month_day!H81="","",_penmei1_month_day!H81)</f>
        <v/>
      </c>
      <c r="R86" s="111" t="str">
        <f>IF(_penmei1_month_day!I81="","",_penmei1_month_day!I81)</f>
        <v/>
      </c>
      <c r="S86" s="112" t="str">
        <f>IF(_penmei1_month_day!J81="","",_penmei1_month_day!J81)</f>
        <v/>
      </c>
      <c r="T86" s="113" t="str">
        <f>IF(_penmei1_month_day!K81="","",_penmei1_month_day!K81)</f>
        <v/>
      </c>
      <c r="U86" s="112" t="str">
        <f>IF(_penmei1_month_day!L81="","",_penmei1_month_day!L81)</f>
        <v/>
      </c>
      <c r="V86" s="112" t="str">
        <f>IF(_penmei1_month_day!M81="","",_penmei1_month_day!M81)</f>
        <v/>
      </c>
      <c r="W86" s="112" t="str">
        <f>IF(_penmei1_month_day!N81="","",_penmei1_month_day!N81)</f>
        <v/>
      </c>
      <c r="X86" s="111" t="str">
        <f>IF(_penmei1_month_day!O81="","",_penmei1_month_day!O81)</f>
        <v/>
      </c>
      <c r="Y86" s="113" t="str">
        <f>IF(_penmei1_month_day!P81="","",_penmei1_month_day!P81)</f>
        <v/>
      </c>
      <c r="Z86" s="113" t="str">
        <f>IF(_penmei1_month_day!Q81="","",_penmei1_month_day!Q81)</f>
        <v/>
      </c>
      <c r="AA86" s="111" t="str">
        <f>IF(_penmei1_month_day!R81="","",_penmei1_month_day!R81)</f>
        <v/>
      </c>
      <c r="AB86" s="111" t="str">
        <f>IF(_penmei1_month_day!S81="","",_penmei1_month_day!S81)</f>
        <v/>
      </c>
      <c r="AC86" s="111" t="str">
        <f>IF(_penmei1_month_day!T81="","",_penmei1_month_day!T81)</f>
        <v/>
      </c>
      <c r="AD86" s="111" t="str">
        <f>IF(_penmei1_month_day!U81="","",_penmei1_month_day!U81)</f>
        <v/>
      </c>
      <c r="AE86" s="111" t="str">
        <f>IF(_penmei1_month_day!V81="","",_penmei1_month_day!V81)</f>
        <v/>
      </c>
      <c r="AF86" s="111" t="str">
        <f>IF(_penmei1_month_day!W81="","",_penmei1_month_day!W81)</f>
        <v/>
      </c>
      <c r="AG86" s="111" t="str">
        <f>IF(_penmei1_month_day!X81="","",_penmei1_month_day!X81)</f>
        <v/>
      </c>
      <c r="AH86" s="111" t="str">
        <f>IF(_penmei1_month_day!Y81="","",_penmei1_month_day!Y81)</f>
        <v/>
      </c>
      <c r="AI86" s="113" t="str">
        <f>IF(_penmei1_month_day!Z81="","",_penmei1_month_day!Z81)</f>
        <v/>
      </c>
      <c r="AJ86" s="113" t="str">
        <f>IF(_penmei1_month_day!AA81="","",_penmei1_month_day!AA81)</f>
        <v/>
      </c>
      <c r="AK86" s="111" t="str">
        <f>IF(_penmei1_month_day!AB81="","",_penmei1_month_day!AB81)</f>
        <v/>
      </c>
      <c r="AL86" s="114" t="s">
        <v>62</v>
      </c>
      <c r="AM86" s="115" t="s">
        <v>72</v>
      </c>
    </row>
    <row ht="15" r="87">
      <c r="A87" s="85">
        <f ca="1">IF(HOUR(I87)=0,A86+1,A86)</f>
        <v>43559</v>
      </c>
      <c r="B87" s="86">
        <f ca="1">A87</f>
        <v>43559</v>
      </c>
      <c r="C87" s="87" t="str">
        <f>IF(AND(G87&lt;16,G87&gt;=8),"白",IF(AND(G87&lt;8,G87&gt;=0),"夜",IF(G87&gt;=16,"中")))</f>
        <v>白</v>
      </c>
      <c r="D87" s="87">
        <f ca="1">DAY(A87)</f>
        <v>4</v>
      </c>
      <c r="E87" s="87">
        <f>IF(AND(E79=4),1,IF(AND(E79&lt;4),(E79+1),))</f>
        <v>4</v>
      </c>
      <c r="F87" s="88" t="str">
        <f>IF(AND(E87=1),"甲班",IF(AND(E87=2),"乙班",IF(AND(E87=3),"丙班",IF(AND(E87=4),"丁班",))))</f>
        <v>丁班</v>
      </c>
      <c r="G87" s="87">
        <f>IF(I87=0,0,HOUR(I87-0))</f>
        <v>8</v>
      </c>
      <c r="H87" s="89">
        <f>H86</f>
        <v>0.041666666666666699</v>
      </c>
      <c r="I87" s="90">
        <f>IF(HOUR(I86)=0,H87,I86+H87)</f>
        <v>0.33333333333333398</v>
      </c>
      <c r="J87" s="91" t="str">
        <f>IF(_penmei1_month_day!A82="","",_penmei1_month_day!A82)</f>
        <v/>
      </c>
      <c r="K87" s="91" t="str">
        <f>IF(_penmei1_month_day!B82="","",_penmei1_month_day!B82)</f>
        <v/>
      </c>
      <c r="L87" s="91" t="str">
        <f>IF(_penmei1_month_day!C82="","",_penmei1_month_day!C82)</f>
        <v/>
      </c>
      <c r="M87" s="91" t="str">
        <f>IF(_penmei1_month_day!D82="","",_penmei1_month_day!D82)</f>
        <v/>
      </c>
      <c r="N87" s="91" t="str">
        <f>IF(_penmei1_month_day!E82="","",_penmei1_month_day!E82)</f>
        <v/>
      </c>
      <c r="O87" s="91" t="str">
        <f>IF(_penmei1_month_day!F82="","",_penmei1_month_day!F82)</f>
        <v/>
      </c>
      <c r="P87" s="91" t="str">
        <f>IF(_penmei1_month_day!G82="","",_penmei1_month_day!G82)</f>
        <v/>
      </c>
      <c r="Q87" s="91" t="str">
        <f>IF(_penmei1_month_day!H82="","",_penmei1_month_day!H82)</f>
        <v/>
      </c>
      <c r="R87" s="91" t="str">
        <f>IF(_penmei1_month_day!I82="","",_penmei1_month_day!I82)</f>
        <v/>
      </c>
      <c r="S87" s="92" t="str">
        <f>IF(_penmei1_month_day!J82="","",_penmei1_month_day!J82)</f>
        <v/>
      </c>
      <c r="T87" s="93" t="str">
        <f>IF(_penmei1_month_day!K82="","",_penmei1_month_day!K82)</f>
        <v/>
      </c>
      <c r="U87" s="92" t="str">
        <f>IF(_penmei1_month_day!L82="","",_penmei1_month_day!L82)</f>
        <v/>
      </c>
      <c r="V87" s="92" t="str">
        <f>IF(_penmei1_month_day!M82="","",_penmei1_month_day!M82)</f>
        <v/>
      </c>
      <c r="W87" s="92" t="str">
        <f>IF(_penmei1_month_day!N82="","",_penmei1_month_day!N82)</f>
        <v/>
      </c>
      <c r="X87" s="91" t="str">
        <f>IF(_penmei1_month_day!O82="","",_penmei1_month_day!O82)</f>
        <v/>
      </c>
      <c r="Y87" s="93" t="str">
        <f>IF(_penmei1_month_day!P82="","",_penmei1_month_day!P82)</f>
        <v/>
      </c>
      <c r="Z87" s="93" t="str">
        <f>IF(_penmei1_month_day!Q82="","",_penmei1_month_day!Q82)</f>
        <v/>
      </c>
      <c r="AA87" s="91" t="str">
        <f>IF(_penmei1_month_day!R82="","",_penmei1_month_day!R82)</f>
        <v/>
      </c>
      <c r="AB87" s="91" t="str">
        <f>IF(_penmei1_month_day!S82="","",_penmei1_month_day!S82)</f>
        <v/>
      </c>
      <c r="AC87" s="91" t="str">
        <f>IF(_penmei1_month_day!T82="","",_penmei1_month_day!T82)</f>
        <v/>
      </c>
      <c r="AD87" s="91" t="str">
        <f>IF(_penmei1_month_day!U82="","",_penmei1_month_day!U82)</f>
        <v/>
      </c>
      <c r="AE87" s="91" t="str">
        <f>IF(_penmei1_month_day!V82="","",_penmei1_month_day!V82)</f>
        <v/>
      </c>
      <c r="AF87" s="91" t="str">
        <f>IF(_penmei1_month_day!W82="","",_penmei1_month_day!W82)</f>
        <v/>
      </c>
      <c r="AG87" s="91" t="str">
        <f>IF(_penmei1_month_day!X82="","",_penmei1_month_day!X82)</f>
        <v/>
      </c>
      <c r="AH87" s="91" t="str">
        <f>IF(_penmei1_month_day!Y82="","",_penmei1_month_day!Y82)</f>
        <v/>
      </c>
      <c r="AI87" s="93" t="str">
        <f>IF(_penmei1_month_day!Z82="","",_penmei1_month_day!Z82)</f>
        <v/>
      </c>
      <c r="AJ87" s="93" t="str">
        <f>IF(_penmei1_month_day!AA82="","",_penmei1_month_day!AA82)</f>
        <v/>
      </c>
      <c r="AK87" s="91" t="str">
        <f>IF(_penmei1_month_day!AB82="","",_penmei1_month_day!AB82)</f>
        <v/>
      </c>
      <c r="AL87" s="94"/>
      <c r="AM87" s="94"/>
    </row>
    <row r="88">
      <c r="A88" s="95">
        <f ca="1">IF(HOUR(I88)=0,A87+1,A87)</f>
        <v>43559</v>
      </c>
      <c r="B88" s="96">
        <f ca="1">A88</f>
        <v>43559</v>
      </c>
      <c r="C88" s="97" t="str">
        <f>IF(AND(G88&lt;16,G88&gt;=8),"白",IF(AND(G88&lt;8,G88&gt;=0),"夜",IF(G88&gt;=16,"中")))</f>
        <v>白</v>
      </c>
      <c r="D88" s="97">
        <f ca="1">DAY(A88)</f>
        <v>4</v>
      </c>
      <c r="E88" s="97">
        <f>E87</f>
        <v>4</v>
      </c>
      <c r="F88" s="98" t="str">
        <f>IF(AND(E88=1),"甲班",IF(AND(E88=2),"乙班",IF(AND(E88=3),"丙班",IF(AND(E88=4),"丁班",))))</f>
        <v>丁班</v>
      </c>
      <c r="G88" s="97">
        <f>IF(I88=0,0,HOUR(I88-0))</f>
        <v>9</v>
      </c>
      <c r="H88" s="99">
        <f>H87</f>
        <v>0.041666666666666699</v>
      </c>
      <c r="I88" s="100">
        <f>IF(HOUR(I87)=0,H88,I87+H88)</f>
        <v>0.375</v>
      </c>
      <c r="J88" s="101" t="str">
        <f>IF(_penmei1_month_day!A83="","",_penmei1_month_day!A83)</f>
        <v/>
      </c>
      <c r="K88" s="101" t="str">
        <f>IF(_penmei1_month_day!B83="","",_penmei1_month_day!B83)</f>
        <v/>
      </c>
      <c r="L88" s="101" t="str">
        <f>IF(_penmei1_month_day!C83="","",_penmei1_month_day!C83)</f>
        <v/>
      </c>
      <c r="M88" s="101" t="str">
        <f>IF(_penmei1_month_day!D83="","",_penmei1_month_day!D83)</f>
        <v/>
      </c>
      <c r="N88" s="101" t="str">
        <f>IF(_penmei1_month_day!E83="","",_penmei1_month_day!E83)</f>
        <v/>
      </c>
      <c r="O88" s="101" t="str">
        <f>IF(_penmei1_month_day!F83="","",_penmei1_month_day!F83)</f>
        <v/>
      </c>
      <c r="P88" s="101" t="str">
        <f>IF(_penmei1_month_day!G83="","",_penmei1_month_day!G83)</f>
        <v/>
      </c>
      <c r="Q88" s="101" t="str">
        <f>IF(_penmei1_month_day!H83="","",_penmei1_month_day!H83)</f>
        <v/>
      </c>
      <c r="R88" s="101" t="str">
        <f>IF(_penmei1_month_day!I83="","",_penmei1_month_day!I83)</f>
        <v/>
      </c>
      <c r="S88" s="102" t="str">
        <f>IF(_penmei1_month_day!J83="","",_penmei1_month_day!J83)</f>
        <v/>
      </c>
      <c r="T88" s="103" t="str">
        <f>IF(_penmei1_month_day!K83="","",_penmei1_month_day!K83)</f>
        <v/>
      </c>
      <c r="U88" s="102" t="str">
        <f>IF(_penmei1_month_day!L83="","",_penmei1_month_day!L83)</f>
        <v/>
      </c>
      <c r="V88" s="102" t="str">
        <f>IF(_penmei1_month_day!M83="","",_penmei1_month_day!M83)</f>
        <v/>
      </c>
      <c r="W88" s="102" t="str">
        <f>IF(_penmei1_month_day!N83="","",_penmei1_month_day!N83)</f>
        <v/>
      </c>
      <c r="X88" s="101" t="str">
        <f>IF(_penmei1_month_day!O83="","",_penmei1_month_day!O83)</f>
        <v/>
      </c>
      <c r="Y88" s="103" t="str">
        <f>IF(_penmei1_month_day!P83="","",_penmei1_month_day!P83)</f>
        <v/>
      </c>
      <c r="Z88" s="103" t="str">
        <f>IF(_penmei1_month_day!Q83="","",_penmei1_month_day!Q83)</f>
        <v/>
      </c>
      <c r="AA88" s="101" t="str">
        <f>IF(_penmei1_month_day!R83="","",_penmei1_month_day!R83)</f>
        <v/>
      </c>
      <c r="AB88" s="101" t="str">
        <f>IF(_penmei1_month_day!S83="","",_penmei1_month_day!S83)</f>
        <v/>
      </c>
      <c r="AC88" s="101" t="str">
        <f>IF(_penmei1_month_day!T83="","",_penmei1_month_day!T83)</f>
        <v/>
      </c>
      <c r="AD88" s="101" t="str">
        <f>IF(_penmei1_month_day!U83="","",_penmei1_month_day!U83)</f>
        <v/>
      </c>
      <c r="AE88" s="101" t="str">
        <f>IF(_penmei1_month_day!V83="","",_penmei1_month_day!V83)</f>
        <v/>
      </c>
      <c r="AF88" s="101" t="str">
        <f>IF(_penmei1_month_day!W83="","",_penmei1_month_day!W83)</f>
        <v/>
      </c>
      <c r="AG88" s="101" t="str">
        <f>IF(_penmei1_month_day!X83="","",_penmei1_month_day!X83)</f>
        <v/>
      </c>
      <c r="AH88" s="101" t="str">
        <f>IF(_penmei1_month_day!Y83="","",_penmei1_month_day!Y83)</f>
        <v/>
      </c>
      <c r="AI88" s="103" t="str">
        <f>IF(_penmei1_month_day!Z83="","",_penmei1_month_day!Z83)</f>
        <v/>
      </c>
      <c r="AJ88" s="103" t="str">
        <f>IF(_penmei1_month_day!AA83="","",_penmei1_month_day!AA83)</f>
        <v/>
      </c>
      <c r="AK88" s="101" t="str">
        <f>IF(_penmei1_month_day!AB83="","",_penmei1_month_day!AB83)</f>
        <v/>
      </c>
      <c r="AL88" s="104"/>
      <c r="AM88" s="104"/>
    </row>
    <row r="89">
      <c r="A89" s="95">
        <f ca="1">IF(HOUR(I89)=0,A88+1,A88)</f>
        <v>43559</v>
      </c>
      <c r="B89" s="96">
        <f ca="1">A89</f>
        <v>43559</v>
      </c>
      <c r="C89" s="97" t="str">
        <f>IF(AND(G89&lt;16,G89&gt;=8),"白",IF(AND(G89&lt;8,G89&gt;=0),"夜",IF(G89&gt;=16,"中")))</f>
        <v>白</v>
      </c>
      <c r="D89" s="97">
        <f ca="1">DAY(A89)</f>
        <v>4</v>
      </c>
      <c r="E89" s="97">
        <f>E88</f>
        <v>4</v>
      </c>
      <c r="F89" s="98" t="str">
        <f>IF(AND(E89=1),"甲班",IF(AND(E89=2),"乙班",IF(AND(E89=3),"丙班",IF(AND(E89=4),"丁班",))))</f>
        <v>丁班</v>
      </c>
      <c r="G89" s="97">
        <f>IF(I89=0,0,HOUR(I89-0))</f>
        <v>10</v>
      </c>
      <c r="H89" s="99">
        <f>H88</f>
        <v>0.041666666666666699</v>
      </c>
      <c r="I89" s="100">
        <f>IF(HOUR(I88)=0,H89,I88+H89)</f>
        <v>0.41666666666666702</v>
      </c>
      <c r="J89" s="101" t="str">
        <f>IF(_penmei1_month_day!A84="","",_penmei1_month_day!A84)</f>
        <v/>
      </c>
      <c r="K89" s="101" t="str">
        <f>IF(_penmei1_month_day!B84="","",_penmei1_month_day!B84)</f>
        <v/>
      </c>
      <c r="L89" s="101" t="str">
        <f>IF(_penmei1_month_day!C84="","",_penmei1_month_day!C84)</f>
        <v/>
      </c>
      <c r="M89" s="101" t="str">
        <f>IF(_penmei1_month_day!D84="","",_penmei1_month_day!D84)</f>
        <v/>
      </c>
      <c r="N89" s="101" t="str">
        <f>IF(_penmei1_month_day!E84="","",_penmei1_month_day!E84)</f>
        <v/>
      </c>
      <c r="O89" s="101" t="str">
        <f>IF(_penmei1_month_day!F84="","",_penmei1_month_day!F84)</f>
        <v/>
      </c>
      <c r="P89" s="101" t="str">
        <f>IF(_penmei1_month_day!G84="","",_penmei1_month_day!G84)</f>
        <v/>
      </c>
      <c r="Q89" s="101" t="str">
        <f>IF(_penmei1_month_day!H84="","",_penmei1_month_day!H84)</f>
        <v/>
      </c>
      <c r="R89" s="101" t="str">
        <f>IF(_penmei1_month_day!I84="","",_penmei1_month_day!I84)</f>
        <v/>
      </c>
      <c r="S89" s="102" t="str">
        <f>IF(_penmei1_month_day!J84="","",_penmei1_month_day!J84)</f>
        <v/>
      </c>
      <c r="T89" s="103" t="str">
        <f>IF(_penmei1_month_day!K84="","",_penmei1_month_day!K84)</f>
        <v/>
      </c>
      <c r="U89" s="102" t="str">
        <f>IF(_penmei1_month_day!L84="","",_penmei1_month_day!L84)</f>
        <v/>
      </c>
      <c r="V89" s="102" t="str">
        <f>IF(_penmei1_month_day!M84="","",_penmei1_month_day!M84)</f>
        <v/>
      </c>
      <c r="W89" s="102" t="str">
        <f>IF(_penmei1_month_day!N84="","",_penmei1_month_day!N84)</f>
        <v/>
      </c>
      <c r="X89" s="101" t="str">
        <f>IF(_penmei1_month_day!O84="","",_penmei1_month_day!O84)</f>
        <v/>
      </c>
      <c r="Y89" s="103" t="str">
        <f>IF(_penmei1_month_day!P84="","",_penmei1_month_day!P84)</f>
        <v/>
      </c>
      <c r="Z89" s="103" t="str">
        <f>IF(_penmei1_month_day!Q84="","",_penmei1_month_day!Q84)</f>
        <v/>
      </c>
      <c r="AA89" s="101" t="str">
        <f>IF(_penmei1_month_day!R84="","",_penmei1_month_day!R84)</f>
        <v/>
      </c>
      <c r="AB89" s="101" t="str">
        <f>IF(_penmei1_month_day!S84="","",_penmei1_month_day!S84)</f>
        <v/>
      </c>
      <c r="AC89" s="101" t="str">
        <f>IF(_penmei1_month_day!T84="","",_penmei1_month_day!T84)</f>
        <v/>
      </c>
      <c r="AD89" s="101" t="str">
        <f>IF(_penmei1_month_day!U84="","",_penmei1_month_day!U84)</f>
        <v/>
      </c>
      <c r="AE89" s="101" t="str">
        <f>IF(_penmei1_month_day!V84="","",_penmei1_month_day!V84)</f>
        <v/>
      </c>
      <c r="AF89" s="101" t="str">
        <f>IF(_penmei1_month_day!W84="","",_penmei1_month_day!W84)</f>
        <v/>
      </c>
      <c r="AG89" s="101" t="str">
        <f>IF(_penmei1_month_day!X84="","",_penmei1_month_day!X84)</f>
        <v/>
      </c>
      <c r="AH89" s="101" t="str">
        <f>IF(_penmei1_month_day!Y84="","",_penmei1_month_day!Y84)</f>
        <v/>
      </c>
      <c r="AI89" s="103" t="str">
        <f>IF(_penmei1_month_day!Z84="","",_penmei1_month_day!Z84)</f>
        <v/>
      </c>
      <c r="AJ89" s="103" t="str">
        <f>IF(_penmei1_month_day!AA84="","",_penmei1_month_day!AA84)</f>
        <v/>
      </c>
      <c r="AK89" s="101" t="str">
        <f>IF(_penmei1_month_day!AB84="","",_penmei1_month_day!AB84)</f>
        <v/>
      </c>
      <c r="AL89" s="104"/>
      <c r="AM89" s="104"/>
    </row>
    <row r="90">
      <c r="A90" s="95">
        <f ca="1">IF(HOUR(I90)=0,A89+1,A89)</f>
        <v>43559</v>
      </c>
      <c r="B90" s="96">
        <f ca="1">A90</f>
        <v>43559</v>
      </c>
      <c r="C90" s="97" t="str">
        <f>IF(AND(G90&lt;16,G90&gt;=8),"白",IF(AND(G90&lt;8,G90&gt;=0),"夜",IF(G90&gt;=16,"中")))</f>
        <v>白</v>
      </c>
      <c r="D90" s="97">
        <f ca="1">DAY(A90)</f>
        <v>4</v>
      </c>
      <c r="E90" s="97">
        <f>E89</f>
        <v>4</v>
      </c>
      <c r="F90" s="98" t="str">
        <f>IF(AND(E90=1),"甲班",IF(AND(E90=2),"乙班",IF(AND(E90=3),"丙班",IF(AND(E90=4),"丁班",))))</f>
        <v>丁班</v>
      </c>
      <c r="G90" s="97">
        <f>IF(I90=0,0,HOUR(I90-0))</f>
        <v>11</v>
      </c>
      <c r="H90" s="99">
        <f>H89</f>
        <v>0.041666666666666699</v>
      </c>
      <c r="I90" s="100">
        <f>IF(HOUR(I89)=0,H90,I89+H90)</f>
        <v>0.45833333333333398</v>
      </c>
      <c r="J90" s="101" t="str">
        <f>IF(_penmei1_month_day!A85="","",_penmei1_month_day!A85)</f>
        <v/>
      </c>
      <c r="K90" s="101" t="str">
        <f>IF(_penmei1_month_day!B85="","",_penmei1_month_day!B85)</f>
        <v/>
      </c>
      <c r="L90" s="101" t="str">
        <f>IF(_penmei1_month_day!C85="","",_penmei1_month_day!C85)</f>
        <v/>
      </c>
      <c r="M90" s="101" t="str">
        <f>IF(_penmei1_month_day!D85="","",_penmei1_month_day!D85)</f>
        <v/>
      </c>
      <c r="N90" s="101" t="str">
        <f>IF(_penmei1_month_day!E85="","",_penmei1_month_day!E85)</f>
        <v/>
      </c>
      <c r="O90" s="101" t="str">
        <f>IF(_penmei1_month_day!F85="","",_penmei1_month_day!F85)</f>
        <v/>
      </c>
      <c r="P90" s="101" t="str">
        <f>IF(_penmei1_month_day!G85="","",_penmei1_month_day!G85)</f>
        <v/>
      </c>
      <c r="Q90" s="101" t="str">
        <f>IF(_penmei1_month_day!H85="","",_penmei1_month_day!H85)</f>
        <v/>
      </c>
      <c r="R90" s="101" t="str">
        <f>IF(_penmei1_month_day!I85="","",_penmei1_month_day!I85)</f>
        <v/>
      </c>
      <c r="S90" s="102" t="str">
        <f>IF(_penmei1_month_day!J85="","",_penmei1_month_day!J85)</f>
        <v/>
      </c>
      <c r="T90" s="103" t="str">
        <f>IF(_penmei1_month_day!K85="","",_penmei1_month_day!K85)</f>
        <v/>
      </c>
      <c r="U90" s="102" t="str">
        <f>IF(_penmei1_month_day!L85="","",_penmei1_month_day!L85)</f>
        <v/>
      </c>
      <c r="V90" s="102" t="str">
        <f>IF(_penmei1_month_day!M85="","",_penmei1_month_day!M85)</f>
        <v/>
      </c>
      <c r="W90" s="102" t="str">
        <f>IF(_penmei1_month_day!N85="","",_penmei1_month_day!N85)</f>
        <v/>
      </c>
      <c r="X90" s="101" t="str">
        <f>IF(_penmei1_month_day!O85="","",_penmei1_month_day!O85)</f>
        <v/>
      </c>
      <c r="Y90" s="103" t="str">
        <f>IF(_penmei1_month_day!P85="","",_penmei1_month_day!P85)</f>
        <v/>
      </c>
      <c r="Z90" s="103" t="str">
        <f>IF(_penmei1_month_day!Q85="","",_penmei1_month_day!Q85)</f>
        <v/>
      </c>
      <c r="AA90" s="101" t="str">
        <f>IF(_penmei1_month_day!R85="","",_penmei1_month_day!R85)</f>
        <v/>
      </c>
      <c r="AB90" s="101" t="str">
        <f>IF(_penmei1_month_day!S85="","",_penmei1_month_day!S85)</f>
        <v/>
      </c>
      <c r="AC90" s="101" t="str">
        <f>IF(_penmei1_month_day!T85="","",_penmei1_month_day!T85)</f>
        <v/>
      </c>
      <c r="AD90" s="101" t="str">
        <f>IF(_penmei1_month_day!U85="","",_penmei1_month_day!U85)</f>
        <v/>
      </c>
      <c r="AE90" s="101" t="str">
        <f>IF(_penmei1_month_day!V85="","",_penmei1_month_day!V85)</f>
        <v/>
      </c>
      <c r="AF90" s="101" t="str">
        <f>IF(_penmei1_month_day!W85="","",_penmei1_month_day!W85)</f>
        <v/>
      </c>
      <c r="AG90" s="101" t="str">
        <f>IF(_penmei1_month_day!X85="","",_penmei1_month_day!X85)</f>
        <v/>
      </c>
      <c r="AH90" s="101" t="str">
        <f>IF(_penmei1_month_day!Y85="","",_penmei1_month_day!Y85)</f>
        <v/>
      </c>
      <c r="AI90" s="103" t="str">
        <f>IF(_penmei1_month_day!Z85="","",_penmei1_month_day!Z85)</f>
        <v/>
      </c>
      <c r="AJ90" s="103" t="str">
        <f>IF(_penmei1_month_day!AA85="","",_penmei1_month_day!AA85)</f>
        <v/>
      </c>
      <c r="AK90" s="101" t="str">
        <f>IF(_penmei1_month_day!AB85="","",_penmei1_month_day!AB85)</f>
        <v/>
      </c>
      <c r="AL90" s="104"/>
      <c r="AM90" s="104"/>
    </row>
    <row r="91">
      <c r="A91" s="95">
        <f ca="1">IF(HOUR(I91)=0,A90+1,A90)</f>
        <v>43559</v>
      </c>
      <c r="B91" s="96">
        <f ca="1">A91</f>
        <v>43559</v>
      </c>
      <c r="C91" s="97" t="str">
        <f>IF(AND(G91&lt;16,G91&gt;=8),"白",IF(AND(G91&lt;8,G91&gt;=0),"夜",IF(G91&gt;=16,"中")))</f>
        <v>白</v>
      </c>
      <c r="D91" s="97">
        <f ca="1">DAY(A91)</f>
        <v>4</v>
      </c>
      <c r="E91" s="97">
        <f>E90</f>
        <v>4</v>
      </c>
      <c r="F91" s="98" t="str">
        <f>IF(AND(E91=1),"甲班",IF(AND(E91=2),"乙班",IF(AND(E91=3),"丙班",IF(AND(E91=4),"丁班",))))</f>
        <v>丁班</v>
      </c>
      <c r="G91" s="97">
        <f>IF(I91=0,0,HOUR(I91-0))</f>
        <v>12</v>
      </c>
      <c r="H91" s="99">
        <f>H90</f>
        <v>0.041666666666666699</v>
      </c>
      <c r="I91" s="100">
        <f>IF(HOUR(I90)=0,H91,I90+H91)</f>
        <v>0.5</v>
      </c>
      <c r="J91" s="101" t="str">
        <f>IF(_penmei1_month_day!A86="","",_penmei1_month_day!A86)</f>
        <v/>
      </c>
      <c r="K91" s="101" t="str">
        <f>IF(_penmei1_month_day!B86="","",_penmei1_month_day!B86)</f>
        <v/>
      </c>
      <c r="L91" s="101" t="str">
        <f>IF(_penmei1_month_day!C86="","",_penmei1_month_day!C86)</f>
        <v/>
      </c>
      <c r="M91" s="101" t="str">
        <f>IF(_penmei1_month_day!D86="","",_penmei1_month_day!D86)</f>
        <v/>
      </c>
      <c r="N91" s="101" t="str">
        <f>IF(_penmei1_month_day!E86="","",_penmei1_month_day!E86)</f>
        <v/>
      </c>
      <c r="O91" s="101" t="str">
        <f>IF(_penmei1_month_day!F86="","",_penmei1_month_day!F86)</f>
        <v/>
      </c>
      <c r="P91" s="101" t="str">
        <f>IF(_penmei1_month_day!G86="","",_penmei1_month_day!G86)</f>
        <v/>
      </c>
      <c r="Q91" s="101" t="str">
        <f>IF(_penmei1_month_day!H86="","",_penmei1_month_day!H86)</f>
        <v/>
      </c>
      <c r="R91" s="101" t="str">
        <f>IF(_penmei1_month_day!I86="","",_penmei1_month_day!I86)</f>
        <v/>
      </c>
      <c r="S91" s="102" t="str">
        <f>IF(_penmei1_month_day!J86="","",_penmei1_month_day!J86)</f>
        <v/>
      </c>
      <c r="T91" s="103" t="str">
        <f>IF(_penmei1_month_day!K86="","",_penmei1_month_day!K86)</f>
        <v/>
      </c>
      <c r="U91" s="102" t="str">
        <f>IF(_penmei1_month_day!L86="","",_penmei1_month_day!L86)</f>
        <v/>
      </c>
      <c r="V91" s="102" t="str">
        <f>IF(_penmei1_month_day!M86="","",_penmei1_month_day!M86)</f>
        <v/>
      </c>
      <c r="W91" s="102" t="str">
        <f>IF(_penmei1_month_day!N86="","",_penmei1_month_day!N86)</f>
        <v/>
      </c>
      <c r="X91" s="101" t="str">
        <f>IF(_penmei1_month_day!O86="","",_penmei1_month_day!O86)</f>
        <v/>
      </c>
      <c r="Y91" s="103" t="str">
        <f>IF(_penmei1_month_day!P86="","",_penmei1_month_day!P86)</f>
        <v/>
      </c>
      <c r="Z91" s="103" t="str">
        <f>IF(_penmei1_month_day!Q86="","",_penmei1_month_day!Q86)</f>
        <v/>
      </c>
      <c r="AA91" s="101" t="str">
        <f>IF(_penmei1_month_day!R86="","",_penmei1_month_day!R86)</f>
        <v/>
      </c>
      <c r="AB91" s="101" t="str">
        <f>IF(_penmei1_month_day!S86="","",_penmei1_month_day!S86)</f>
        <v/>
      </c>
      <c r="AC91" s="101" t="str">
        <f>IF(_penmei1_month_day!T86="","",_penmei1_month_day!T86)</f>
        <v/>
      </c>
      <c r="AD91" s="101" t="str">
        <f>IF(_penmei1_month_day!U86="","",_penmei1_month_day!U86)</f>
        <v/>
      </c>
      <c r="AE91" s="101" t="str">
        <f>IF(_penmei1_month_day!V86="","",_penmei1_month_day!V86)</f>
        <v/>
      </c>
      <c r="AF91" s="101" t="str">
        <f>IF(_penmei1_month_day!W86="","",_penmei1_month_day!W86)</f>
        <v/>
      </c>
      <c r="AG91" s="101" t="str">
        <f>IF(_penmei1_month_day!X86="","",_penmei1_month_day!X86)</f>
        <v/>
      </c>
      <c r="AH91" s="101" t="str">
        <f>IF(_penmei1_month_day!Y86="","",_penmei1_month_day!Y86)</f>
        <v/>
      </c>
      <c r="AI91" s="103" t="str">
        <f>IF(_penmei1_month_day!Z86="","",_penmei1_month_day!Z86)</f>
        <v/>
      </c>
      <c r="AJ91" s="103" t="str">
        <f>IF(_penmei1_month_day!AA86="","",_penmei1_month_day!AA86)</f>
        <v/>
      </c>
      <c r="AK91" s="101" t="str">
        <f>IF(_penmei1_month_day!AB86="","",_penmei1_month_day!AB86)</f>
        <v/>
      </c>
      <c r="AL91" s="104"/>
      <c r="AM91" s="104"/>
    </row>
    <row r="92">
      <c r="A92" s="95">
        <f ca="1">IF(HOUR(I92)=0,A91+1,A91)</f>
        <v>43559</v>
      </c>
      <c r="B92" s="96">
        <f ca="1">A92</f>
        <v>43559</v>
      </c>
      <c r="C92" s="97" t="str">
        <f>IF(AND(G92&lt;16,G92&gt;=8),"白",IF(AND(G92&lt;8,G92&gt;=0),"夜",IF(G92&gt;=16,"中")))</f>
        <v>白</v>
      </c>
      <c r="D92" s="97">
        <f ca="1">DAY(A92)</f>
        <v>4</v>
      </c>
      <c r="E92" s="97">
        <f>E91</f>
        <v>4</v>
      </c>
      <c r="F92" s="98" t="str">
        <f>IF(AND(E92=1),"甲班",IF(AND(E92=2),"乙班",IF(AND(E92=3),"丙班",IF(AND(E92=4),"丁班",))))</f>
        <v>丁班</v>
      </c>
      <c r="G92" s="97">
        <f>IF(I92=0,0,HOUR(I92-0))</f>
        <v>13</v>
      </c>
      <c r="H92" s="99">
        <f>H91</f>
        <v>0.041666666666666699</v>
      </c>
      <c r="I92" s="100">
        <f>IF(HOUR(I91)=0,H92,I91+H92)</f>
        <v>0.54166666666666696</v>
      </c>
      <c r="J92" s="101" t="str">
        <f>IF(_penmei1_month_day!A87="","",_penmei1_month_day!A87)</f>
        <v/>
      </c>
      <c r="K92" s="101" t="str">
        <f>IF(_penmei1_month_day!B87="","",_penmei1_month_day!B87)</f>
        <v/>
      </c>
      <c r="L92" s="101" t="str">
        <f>IF(_penmei1_month_day!C87="","",_penmei1_month_day!C87)</f>
        <v/>
      </c>
      <c r="M92" s="101" t="str">
        <f>IF(_penmei1_month_day!D87="","",_penmei1_month_day!D87)</f>
        <v/>
      </c>
      <c r="N92" s="101" t="str">
        <f>IF(_penmei1_month_day!E87="","",_penmei1_month_day!E87)</f>
        <v/>
      </c>
      <c r="O92" s="101" t="str">
        <f>IF(_penmei1_month_day!F87="","",_penmei1_month_day!F87)</f>
        <v/>
      </c>
      <c r="P92" s="101" t="str">
        <f>IF(_penmei1_month_day!G87="","",_penmei1_month_day!G87)</f>
        <v/>
      </c>
      <c r="Q92" s="101" t="str">
        <f>IF(_penmei1_month_day!H87="","",_penmei1_month_day!H87)</f>
        <v/>
      </c>
      <c r="R92" s="101" t="str">
        <f>IF(_penmei1_month_day!I87="","",_penmei1_month_day!I87)</f>
        <v/>
      </c>
      <c r="S92" s="102" t="str">
        <f>IF(_penmei1_month_day!J87="","",_penmei1_month_day!J87)</f>
        <v/>
      </c>
      <c r="T92" s="103" t="str">
        <f>IF(_penmei1_month_day!K87="","",_penmei1_month_day!K87)</f>
        <v/>
      </c>
      <c r="U92" s="102" t="str">
        <f>IF(_penmei1_month_day!L87="","",_penmei1_month_day!L87)</f>
        <v/>
      </c>
      <c r="V92" s="102" t="str">
        <f>IF(_penmei1_month_day!M87="","",_penmei1_month_day!M87)</f>
        <v/>
      </c>
      <c r="W92" s="102" t="str">
        <f>IF(_penmei1_month_day!N87="","",_penmei1_month_day!N87)</f>
        <v/>
      </c>
      <c r="X92" s="101" t="str">
        <f>IF(_penmei1_month_day!O87="","",_penmei1_month_day!O87)</f>
        <v/>
      </c>
      <c r="Y92" s="103" t="str">
        <f>IF(_penmei1_month_day!P87="","",_penmei1_month_day!P87)</f>
        <v/>
      </c>
      <c r="Z92" s="103" t="str">
        <f>IF(_penmei1_month_day!Q87="","",_penmei1_month_day!Q87)</f>
        <v/>
      </c>
      <c r="AA92" s="101" t="str">
        <f>IF(_penmei1_month_day!R87="","",_penmei1_month_day!R87)</f>
        <v/>
      </c>
      <c r="AB92" s="101" t="str">
        <f>IF(_penmei1_month_day!S87="","",_penmei1_month_day!S87)</f>
        <v/>
      </c>
      <c r="AC92" s="101" t="str">
        <f>IF(_penmei1_month_day!T87="","",_penmei1_month_day!T87)</f>
        <v/>
      </c>
      <c r="AD92" s="101" t="str">
        <f>IF(_penmei1_month_day!U87="","",_penmei1_month_day!U87)</f>
        <v/>
      </c>
      <c r="AE92" s="101" t="str">
        <f>IF(_penmei1_month_day!V87="","",_penmei1_month_day!V87)</f>
        <v/>
      </c>
      <c r="AF92" s="101" t="str">
        <f>IF(_penmei1_month_day!W87="","",_penmei1_month_day!W87)</f>
        <v/>
      </c>
      <c r="AG92" s="101" t="str">
        <f>IF(_penmei1_month_day!X87="","",_penmei1_month_day!X87)</f>
        <v/>
      </c>
      <c r="AH92" s="101" t="str">
        <f>IF(_penmei1_month_day!Y87="","",_penmei1_month_day!Y87)</f>
        <v/>
      </c>
      <c r="AI92" s="103" t="str">
        <f>IF(_penmei1_month_day!Z87="","",_penmei1_month_day!Z87)</f>
        <v/>
      </c>
      <c r="AJ92" s="103" t="str">
        <f>IF(_penmei1_month_day!AA87="","",_penmei1_month_day!AA87)</f>
        <v/>
      </c>
      <c r="AK92" s="101" t="str">
        <f>IF(_penmei1_month_day!AB87="","",_penmei1_month_day!AB87)</f>
        <v/>
      </c>
      <c r="AL92" s="104"/>
      <c r="AM92" s="104"/>
    </row>
    <row r="93">
      <c r="A93" s="95">
        <f ca="1">IF(HOUR(I93)=0,A92+1,A92)</f>
        <v>43559</v>
      </c>
      <c r="B93" s="96">
        <f ca="1">A93</f>
        <v>43559</v>
      </c>
      <c r="C93" s="97" t="str">
        <f>IF(AND(G93&lt;16,G93&gt;=8),"白",IF(AND(G93&lt;8,G93&gt;=0),"夜",IF(G93&gt;=16,"中")))</f>
        <v>白</v>
      </c>
      <c r="D93" s="97">
        <f ca="1">DAY(A93)</f>
        <v>4</v>
      </c>
      <c r="E93" s="97">
        <f>E92</f>
        <v>4</v>
      </c>
      <c r="F93" s="98" t="str">
        <f>IF(AND(E93=1),"甲班",IF(AND(E93=2),"乙班",IF(AND(E93=3),"丙班",IF(AND(E93=4),"丁班",))))</f>
        <v>丁班</v>
      </c>
      <c r="G93" s="97">
        <f>IF(I93=0,0,HOUR(I93-0))</f>
        <v>14</v>
      </c>
      <c r="H93" s="99">
        <f>H92</f>
        <v>0.041666666666666699</v>
      </c>
      <c r="I93" s="100">
        <f>IF(HOUR(I92)=0,H93,I92+H93)</f>
        <v>0.58333333333333404</v>
      </c>
      <c r="J93" s="101" t="str">
        <f>IF(_penmei1_month_day!A88="","",_penmei1_month_day!A88)</f>
        <v/>
      </c>
      <c r="K93" s="101" t="str">
        <f>IF(_penmei1_month_day!B88="","",_penmei1_month_day!B88)</f>
        <v/>
      </c>
      <c r="L93" s="101" t="str">
        <f>IF(_penmei1_month_day!C88="","",_penmei1_month_day!C88)</f>
        <v/>
      </c>
      <c r="M93" s="101" t="str">
        <f>IF(_penmei1_month_day!D88="","",_penmei1_month_day!D88)</f>
        <v/>
      </c>
      <c r="N93" s="101" t="str">
        <f>IF(_penmei1_month_day!E88="","",_penmei1_month_day!E88)</f>
        <v/>
      </c>
      <c r="O93" s="101" t="str">
        <f>IF(_penmei1_month_day!F88="","",_penmei1_month_day!F88)</f>
        <v/>
      </c>
      <c r="P93" s="101" t="str">
        <f>IF(_penmei1_month_day!G88="","",_penmei1_month_day!G88)</f>
        <v/>
      </c>
      <c r="Q93" s="101" t="str">
        <f>IF(_penmei1_month_day!H88="","",_penmei1_month_day!H88)</f>
        <v/>
      </c>
      <c r="R93" s="101" t="str">
        <f>IF(_penmei1_month_day!I88="","",_penmei1_month_day!I88)</f>
        <v/>
      </c>
      <c r="S93" s="102" t="str">
        <f>IF(_penmei1_month_day!J88="","",_penmei1_month_day!J88)</f>
        <v/>
      </c>
      <c r="T93" s="103" t="str">
        <f>IF(_penmei1_month_day!K88="","",_penmei1_month_day!K88)</f>
        <v/>
      </c>
      <c r="U93" s="102" t="str">
        <f>IF(_penmei1_month_day!L88="","",_penmei1_month_day!L88)</f>
        <v/>
      </c>
      <c r="V93" s="102" t="str">
        <f>IF(_penmei1_month_day!M88="","",_penmei1_month_day!M88)</f>
        <v/>
      </c>
      <c r="W93" s="102" t="str">
        <f>IF(_penmei1_month_day!N88="","",_penmei1_month_day!N88)</f>
        <v/>
      </c>
      <c r="X93" s="101" t="str">
        <f>IF(_penmei1_month_day!O88="","",_penmei1_month_day!O88)</f>
        <v/>
      </c>
      <c r="Y93" s="103" t="str">
        <f>IF(_penmei1_month_day!P88="","",_penmei1_month_day!P88)</f>
        <v/>
      </c>
      <c r="Z93" s="103" t="str">
        <f>IF(_penmei1_month_day!Q88="","",_penmei1_month_day!Q88)</f>
        <v/>
      </c>
      <c r="AA93" s="101" t="str">
        <f>IF(_penmei1_month_day!R88="","",_penmei1_month_day!R88)</f>
        <v/>
      </c>
      <c r="AB93" s="101" t="str">
        <f>IF(_penmei1_month_day!S88="","",_penmei1_month_day!S88)</f>
        <v/>
      </c>
      <c r="AC93" s="101" t="str">
        <f>IF(_penmei1_month_day!T88="","",_penmei1_month_day!T88)</f>
        <v/>
      </c>
      <c r="AD93" s="101" t="str">
        <f>IF(_penmei1_month_day!U88="","",_penmei1_month_day!U88)</f>
        <v/>
      </c>
      <c r="AE93" s="101" t="str">
        <f>IF(_penmei1_month_day!V88="","",_penmei1_month_day!V88)</f>
        <v/>
      </c>
      <c r="AF93" s="101" t="str">
        <f>IF(_penmei1_month_day!W88="","",_penmei1_month_day!W88)</f>
        <v/>
      </c>
      <c r="AG93" s="101" t="str">
        <f>IF(_penmei1_month_day!X88="","",_penmei1_month_day!X88)</f>
        <v/>
      </c>
      <c r="AH93" s="101" t="str">
        <f>IF(_penmei1_month_day!Y88="","",_penmei1_month_day!Y88)</f>
        <v/>
      </c>
      <c r="AI93" s="103" t="str">
        <f>IF(_penmei1_month_day!Z88="","",_penmei1_month_day!Z88)</f>
        <v/>
      </c>
      <c r="AJ93" s="103" t="str">
        <f>IF(_penmei1_month_day!AA88="","",_penmei1_month_day!AA88)</f>
        <v/>
      </c>
      <c r="AK93" s="101" t="str">
        <f>IF(_penmei1_month_day!AB88="","",_penmei1_month_day!AB88)</f>
        <v/>
      </c>
      <c r="AL93" s="104"/>
      <c r="AM93" s="104"/>
    </row>
    <row ht="15" r="94">
      <c r="A94" s="105">
        <f ca="1">IF(HOUR(I94)=0,A93+1,A93)</f>
        <v>43559</v>
      </c>
      <c r="B94" s="106">
        <f ca="1">A94</f>
        <v>43559</v>
      </c>
      <c r="C94" s="107" t="str">
        <f>IF(AND(G94&lt;16,G94&gt;=8),"白",IF(AND(G94&lt;8,G94&gt;=0),"夜",IF(G94&gt;=16,"中")))</f>
        <v>白</v>
      </c>
      <c r="D94" s="107">
        <f ca="1">DAY(A94)</f>
        <v>4</v>
      </c>
      <c r="E94" s="107">
        <f>E93</f>
        <v>4</v>
      </c>
      <c r="F94" s="108" t="str">
        <f>IF(AND(E94=1),"甲班",IF(AND(E94=2),"乙班",IF(AND(E94=3),"丙班",IF(AND(E94=4),"丁班",))))</f>
        <v>丁班</v>
      </c>
      <c r="G94" s="107">
        <f>IF(I94=0,0,HOUR(I94-0))</f>
        <v>15</v>
      </c>
      <c r="H94" s="109">
        <f>H93</f>
        <v>0.041666666666666699</v>
      </c>
      <c r="I94" s="110">
        <f>IF(HOUR(I93)=0,H94,I93+H94)</f>
        <v>0.625000000000001</v>
      </c>
      <c r="J94" s="111" t="str">
        <f>IF(_penmei1_month_day!A89="","",_penmei1_month_day!A89)</f>
        <v/>
      </c>
      <c r="K94" s="111" t="str">
        <f>IF(_penmei1_month_day!B89="","",_penmei1_month_day!B89)</f>
        <v/>
      </c>
      <c r="L94" s="111" t="str">
        <f>IF(_penmei1_month_day!C89="","",_penmei1_month_day!C89)</f>
        <v/>
      </c>
      <c r="M94" s="111" t="str">
        <f>IF(_penmei1_month_day!D89="","",_penmei1_month_day!D89)</f>
        <v/>
      </c>
      <c r="N94" s="111" t="str">
        <f>IF(_penmei1_month_day!E89="","",_penmei1_month_day!E89)</f>
        <v/>
      </c>
      <c r="O94" s="111" t="str">
        <f>IF(_penmei1_month_day!F89="","",_penmei1_month_day!F89)</f>
        <v/>
      </c>
      <c r="P94" s="111" t="str">
        <f>IF(_penmei1_month_day!G89="","",_penmei1_month_day!G89)</f>
        <v/>
      </c>
      <c r="Q94" s="111" t="str">
        <f>IF(_penmei1_month_day!H89="","",_penmei1_month_day!H89)</f>
        <v/>
      </c>
      <c r="R94" s="111" t="str">
        <f>IF(_penmei1_month_day!I89="","",_penmei1_month_day!I89)</f>
        <v/>
      </c>
      <c r="S94" s="112" t="str">
        <f>IF(_penmei1_month_day!J89="","",_penmei1_month_day!J89)</f>
        <v/>
      </c>
      <c r="T94" s="113" t="str">
        <f>IF(_penmei1_month_day!K89="","",_penmei1_month_day!K89)</f>
        <v/>
      </c>
      <c r="U94" s="112" t="str">
        <f>IF(_penmei1_month_day!L89="","",_penmei1_month_day!L89)</f>
        <v/>
      </c>
      <c r="V94" s="112" t="str">
        <f>IF(_penmei1_month_day!M89="","",_penmei1_month_day!M89)</f>
        <v/>
      </c>
      <c r="W94" s="112" t="str">
        <f>IF(_penmei1_month_day!N89="","",_penmei1_month_day!N89)</f>
        <v/>
      </c>
      <c r="X94" s="111" t="str">
        <f>IF(_penmei1_month_day!O89="","",_penmei1_month_day!O89)</f>
        <v/>
      </c>
      <c r="Y94" s="113" t="str">
        <f>IF(_penmei1_month_day!P89="","",_penmei1_month_day!P89)</f>
        <v/>
      </c>
      <c r="Z94" s="113" t="str">
        <f>IF(_penmei1_month_day!Q89="","",_penmei1_month_day!Q89)</f>
        <v/>
      </c>
      <c r="AA94" s="111" t="str">
        <f>IF(_penmei1_month_day!R89="","",_penmei1_month_day!R89)</f>
        <v/>
      </c>
      <c r="AB94" s="111" t="str">
        <f>IF(_penmei1_month_day!S89="","",_penmei1_month_day!S89)</f>
        <v/>
      </c>
      <c r="AC94" s="111" t="str">
        <f>IF(_penmei1_month_day!T89="","",_penmei1_month_day!T89)</f>
        <v/>
      </c>
      <c r="AD94" s="111" t="str">
        <f>IF(_penmei1_month_day!U89="","",_penmei1_month_day!U89)</f>
        <v/>
      </c>
      <c r="AE94" s="111" t="str">
        <f>IF(_penmei1_month_day!V89="","",_penmei1_month_day!V89)</f>
        <v/>
      </c>
      <c r="AF94" s="111" t="str">
        <f>IF(_penmei1_month_day!W89="","",_penmei1_month_day!W89)</f>
        <v/>
      </c>
      <c r="AG94" s="111" t="str">
        <f>IF(_penmei1_month_day!X89="","",_penmei1_month_day!X89)</f>
        <v/>
      </c>
      <c r="AH94" s="111" t="str">
        <f>IF(_penmei1_month_day!Y89="","",_penmei1_month_day!Y89)</f>
        <v/>
      </c>
      <c r="AI94" s="113" t="str">
        <f>IF(_penmei1_month_day!Z89="","",_penmei1_month_day!Z89)</f>
        <v/>
      </c>
      <c r="AJ94" s="113" t="str">
        <f>IF(_penmei1_month_day!AA89="","",_penmei1_month_day!AA89)</f>
        <v/>
      </c>
      <c r="AK94" s="111" t="str">
        <f>IF(_penmei1_month_day!AB89="","",_penmei1_month_day!AB89)</f>
        <v/>
      </c>
      <c r="AL94" s="114" t="s">
        <v>62</v>
      </c>
      <c r="AM94" s="115" t="s">
        <v>73</v>
      </c>
    </row>
    <row ht="15" r="95">
      <c r="A95" s="85">
        <f ca="1">IF(HOUR(I95)=0,A94+1,A94)</f>
        <v>43559</v>
      </c>
      <c r="B95" s="86">
        <f ca="1">A95</f>
        <v>43559</v>
      </c>
      <c r="C95" s="87" t="str">
        <f>IF(AND(G95&lt;16,G95&gt;=8),"白",IF(AND(G95&lt;8,G95&gt;=0),"夜",IF(G95&gt;=16,"中")))</f>
        <v>中</v>
      </c>
      <c r="D95" s="87">
        <f ca="1">DAY(A95)</f>
        <v>4</v>
      </c>
      <c r="E95" s="87">
        <f>IF(AND(E87=4),1,IF(AND(E87&lt;4),(E87+1),))</f>
        <v>1</v>
      </c>
      <c r="F95" s="88" t="str">
        <f>IF(AND(E95=1),"甲班",IF(AND(E95=2),"乙班",IF(AND(E95=3),"丙班",IF(AND(E95=4),"丁班",))))</f>
        <v>甲班</v>
      </c>
      <c r="G95" s="87">
        <f>IF(I95=0,0,HOUR(I95-0))</f>
        <v>16</v>
      </c>
      <c r="H95" s="89">
        <f>H94</f>
        <v>0.041666666666666699</v>
      </c>
      <c r="I95" s="90">
        <f>IF(HOUR(I94)=0,H95,I94+H95)</f>
        <v>0.66666666666666696</v>
      </c>
      <c r="J95" s="91" t="str">
        <f>IF(_penmei1_month_day!A90="","",_penmei1_month_day!A90)</f>
        <v/>
      </c>
      <c r="K95" s="91" t="str">
        <f>IF(_penmei1_month_day!B90="","",_penmei1_month_day!B90)</f>
        <v/>
      </c>
      <c r="L95" s="91" t="str">
        <f>IF(_penmei1_month_day!C90="","",_penmei1_month_day!C90)</f>
        <v/>
      </c>
      <c r="M95" s="91" t="str">
        <f>IF(_penmei1_month_day!D90="","",_penmei1_month_day!D90)</f>
        <v/>
      </c>
      <c r="N95" s="91" t="str">
        <f>IF(_penmei1_month_day!E90="","",_penmei1_month_day!E90)</f>
        <v/>
      </c>
      <c r="O95" s="91" t="str">
        <f>IF(_penmei1_month_day!F90="","",_penmei1_month_day!F90)</f>
        <v/>
      </c>
      <c r="P95" s="91" t="str">
        <f>IF(_penmei1_month_day!G90="","",_penmei1_month_day!G90)</f>
        <v/>
      </c>
      <c r="Q95" s="91" t="str">
        <f>IF(_penmei1_month_day!H90="","",_penmei1_month_day!H90)</f>
        <v/>
      </c>
      <c r="R95" s="91" t="str">
        <f>IF(_penmei1_month_day!I90="","",_penmei1_month_day!I90)</f>
        <v/>
      </c>
      <c r="S95" s="92" t="str">
        <f>IF(_penmei1_month_day!J90="","",_penmei1_month_day!J90)</f>
        <v/>
      </c>
      <c r="T95" s="93" t="str">
        <f>IF(_penmei1_month_day!K90="","",_penmei1_month_day!K90)</f>
        <v/>
      </c>
      <c r="U95" s="92" t="str">
        <f>IF(_penmei1_month_day!L90="","",_penmei1_month_day!L90)</f>
        <v/>
      </c>
      <c r="V95" s="92" t="str">
        <f>IF(_penmei1_month_day!M90="","",_penmei1_month_day!M90)</f>
        <v/>
      </c>
      <c r="W95" s="92" t="str">
        <f>IF(_penmei1_month_day!N90="","",_penmei1_month_day!N90)</f>
        <v/>
      </c>
      <c r="X95" s="91" t="str">
        <f>IF(_penmei1_month_day!O90="","",_penmei1_month_day!O90)</f>
        <v/>
      </c>
      <c r="Y95" s="93" t="str">
        <f>IF(_penmei1_month_day!P90="","",_penmei1_month_day!P90)</f>
        <v/>
      </c>
      <c r="Z95" s="93" t="str">
        <f>IF(_penmei1_month_day!Q90="","",_penmei1_month_day!Q90)</f>
        <v/>
      </c>
      <c r="AA95" s="91" t="str">
        <f>IF(_penmei1_month_day!R90="","",_penmei1_month_day!R90)</f>
        <v/>
      </c>
      <c r="AB95" s="91" t="str">
        <f>IF(_penmei1_month_day!S90="","",_penmei1_month_day!S90)</f>
        <v/>
      </c>
      <c r="AC95" s="91" t="str">
        <f>IF(_penmei1_month_day!T90="","",_penmei1_month_day!T90)</f>
        <v/>
      </c>
      <c r="AD95" s="91" t="str">
        <f>IF(_penmei1_month_day!U90="","",_penmei1_month_day!U90)</f>
        <v/>
      </c>
      <c r="AE95" s="91" t="str">
        <f>IF(_penmei1_month_day!V90="","",_penmei1_month_day!V90)</f>
        <v/>
      </c>
      <c r="AF95" s="91" t="str">
        <f>IF(_penmei1_month_day!W90="","",_penmei1_month_day!W90)</f>
        <v/>
      </c>
      <c r="AG95" s="91" t="str">
        <f>IF(_penmei1_month_day!X90="","",_penmei1_month_day!X90)</f>
        <v/>
      </c>
      <c r="AH95" s="91" t="str">
        <f>IF(_penmei1_month_day!Y90="","",_penmei1_month_day!Y90)</f>
        <v/>
      </c>
      <c r="AI95" s="93" t="str">
        <f>IF(_penmei1_month_day!Z90="","",_penmei1_month_day!Z90)</f>
        <v/>
      </c>
      <c r="AJ95" s="93" t="str">
        <f>IF(_penmei1_month_day!AA90="","",_penmei1_month_day!AA90)</f>
        <v/>
      </c>
      <c r="AK95" s="91" t="str">
        <f>IF(_penmei1_month_day!AB90="","",_penmei1_month_day!AB90)</f>
        <v/>
      </c>
      <c r="AL95" s="94"/>
      <c r="AM95" s="94"/>
    </row>
    <row r="96">
      <c r="A96" s="95">
        <f ca="1">IF(HOUR(I96)=0,A95+1,A95)</f>
        <v>43559</v>
      </c>
      <c r="B96" s="96">
        <f ca="1">A96</f>
        <v>43559</v>
      </c>
      <c r="C96" s="97" t="str">
        <f>IF(AND(G96&lt;16,G96&gt;=8),"白",IF(AND(G96&lt;8,G96&gt;=0),"夜",IF(G96&gt;=16,"中")))</f>
        <v>中</v>
      </c>
      <c r="D96" s="97">
        <f ca="1">DAY(A96)</f>
        <v>4</v>
      </c>
      <c r="E96" s="97">
        <f>E95</f>
        <v>1</v>
      </c>
      <c r="F96" s="98" t="str">
        <f>IF(AND(E96=1),"甲班",IF(AND(E96=2),"乙班",IF(AND(E96=3),"丙班",IF(AND(E96=4),"丁班",))))</f>
        <v>甲班</v>
      </c>
      <c r="G96" s="97">
        <f>IF(I96=0,0,HOUR(I96-0))</f>
        <v>17</v>
      </c>
      <c r="H96" s="99">
        <f>H95</f>
        <v>0.041666666666666699</v>
      </c>
      <c r="I96" s="100">
        <f>IF(HOUR(I95)=0,H96,I95+H96)</f>
        <v>0.70833333333333404</v>
      </c>
      <c r="J96" s="101" t="str">
        <f>IF(_penmei1_month_day!A91="","",_penmei1_month_day!A91)</f>
        <v/>
      </c>
      <c r="K96" s="101" t="str">
        <f>IF(_penmei1_month_day!B91="","",_penmei1_month_day!B91)</f>
        <v/>
      </c>
      <c r="L96" s="101" t="str">
        <f>IF(_penmei1_month_day!C91="","",_penmei1_month_day!C91)</f>
        <v/>
      </c>
      <c r="M96" s="101" t="str">
        <f>IF(_penmei1_month_day!D91="","",_penmei1_month_day!D91)</f>
        <v/>
      </c>
      <c r="N96" s="101" t="str">
        <f>IF(_penmei1_month_day!E91="","",_penmei1_month_day!E91)</f>
        <v/>
      </c>
      <c r="O96" s="101" t="str">
        <f>IF(_penmei1_month_day!F91="","",_penmei1_month_day!F91)</f>
        <v/>
      </c>
      <c r="P96" s="101" t="str">
        <f>IF(_penmei1_month_day!G91="","",_penmei1_month_day!G91)</f>
        <v/>
      </c>
      <c r="Q96" s="101" t="str">
        <f>IF(_penmei1_month_day!H91="","",_penmei1_month_day!H91)</f>
        <v/>
      </c>
      <c r="R96" s="101" t="str">
        <f>IF(_penmei1_month_day!I91="","",_penmei1_month_day!I91)</f>
        <v/>
      </c>
      <c r="S96" s="102" t="str">
        <f>IF(_penmei1_month_day!J91="","",_penmei1_month_day!J91)</f>
        <v/>
      </c>
      <c r="T96" s="103" t="str">
        <f>IF(_penmei1_month_day!K91="","",_penmei1_month_day!K91)</f>
        <v/>
      </c>
      <c r="U96" s="102" t="str">
        <f>IF(_penmei1_month_day!L91="","",_penmei1_month_day!L91)</f>
        <v/>
      </c>
      <c r="V96" s="102" t="str">
        <f>IF(_penmei1_month_day!M91="","",_penmei1_month_day!M91)</f>
        <v/>
      </c>
      <c r="W96" s="102" t="str">
        <f>IF(_penmei1_month_day!N91="","",_penmei1_month_day!N91)</f>
        <v/>
      </c>
      <c r="X96" s="101" t="str">
        <f>IF(_penmei1_month_day!O91="","",_penmei1_month_day!O91)</f>
        <v/>
      </c>
      <c r="Y96" s="103" t="str">
        <f>IF(_penmei1_month_day!P91="","",_penmei1_month_day!P91)</f>
        <v/>
      </c>
      <c r="Z96" s="103" t="str">
        <f>IF(_penmei1_month_day!Q91="","",_penmei1_month_day!Q91)</f>
        <v/>
      </c>
      <c r="AA96" s="101" t="str">
        <f>IF(_penmei1_month_day!R91="","",_penmei1_month_day!R91)</f>
        <v/>
      </c>
      <c r="AB96" s="101" t="str">
        <f>IF(_penmei1_month_day!S91="","",_penmei1_month_day!S91)</f>
        <v/>
      </c>
      <c r="AC96" s="101" t="str">
        <f>IF(_penmei1_month_day!T91="","",_penmei1_month_day!T91)</f>
        <v/>
      </c>
      <c r="AD96" s="101" t="str">
        <f>IF(_penmei1_month_day!U91="","",_penmei1_month_day!U91)</f>
        <v/>
      </c>
      <c r="AE96" s="101" t="str">
        <f>IF(_penmei1_month_day!V91="","",_penmei1_month_day!V91)</f>
        <v/>
      </c>
      <c r="AF96" s="101" t="str">
        <f>IF(_penmei1_month_day!W91="","",_penmei1_month_day!W91)</f>
        <v/>
      </c>
      <c r="AG96" s="101" t="str">
        <f>IF(_penmei1_month_day!X91="","",_penmei1_month_day!X91)</f>
        <v/>
      </c>
      <c r="AH96" s="101" t="str">
        <f>IF(_penmei1_month_day!Y91="","",_penmei1_month_day!Y91)</f>
        <v/>
      </c>
      <c r="AI96" s="103" t="str">
        <f>IF(_penmei1_month_day!Z91="","",_penmei1_month_day!Z91)</f>
        <v/>
      </c>
      <c r="AJ96" s="103" t="str">
        <f>IF(_penmei1_month_day!AA91="","",_penmei1_month_day!AA91)</f>
        <v/>
      </c>
      <c r="AK96" s="101" t="str">
        <f>IF(_penmei1_month_day!AB91="","",_penmei1_month_day!AB91)</f>
        <v/>
      </c>
      <c r="AL96" s="104"/>
      <c r="AM96" s="104"/>
    </row>
    <row r="97">
      <c r="A97" s="95">
        <f ca="1">IF(HOUR(I97)=0,A96+1,A96)</f>
        <v>43559</v>
      </c>
      <c r="B97" s="96">
        <f ca="1">A97</f>
        <v>43559</v>
      </c>
      <c r="C97" s="97" t="str">
        <f>IF(AND(G97&lt;16,G97&gt;=8),"白",IF(AND(G97&lt;8,G97&gt;=0),"夜",IF(G97&gt;=16,"中")))</f>
        <v>中</v>
      </c>
      <c r="D97" s="97">
        <f ca="1">DAY(A97)</f>
        <v>4</v>
      </c>
      <c r="E97" s="97">
        <f>E96</f>
        <v>1</v>
      </c>
      <c r="F97" s="98" t="str">
        <f>IF(AND(E97=1),"甲班",IF(AND(E97=2),"乙班",IF(AND(E97=3),"丙班",IF(AND(E97=4),"丁班",))))</f>
        <v>甲班</v>
      </c>
      <c r="G97" s="97">
        <f>IF(I97=0,0,HOUR(I97-0))</f>
        <v>18</v>
      </c>
      <c r="H97" s="99">
        <f>H96</f>
        <v>0.041666666666666699</v>
      </c>
      <c r="I97" s="100">
        <f>IF(HOUR(I96)=0,H97,I96+H97)</f>
        <v>0.750000000000001</v>
      </c>
      <c r="J97" s="101" t="str">
        <f>IF(_penmei1_month_day!A92="","",_penmei1_month_day!A92)</f>
        <v/>
      </c>
      <c r="K97" s="101" t="str">
        <f>IF(_penmei1_month_day!B92="","",_penmei1_month_day!B92)</f>
        <v/>
      </c>
      <c r="L97" s="101" t="str">
        <f>IF(_penmei1_month_day!C92="","",_penmei1_month_day!C92)</f>
        <v/>
      </c>
      <c r="M97" s="101" t="str">
        <f>IF(_penmei1_month_day!D92="","",_penmei1_month_day!D92)</f>
        <v/>
      </c>
      <c r="N97" s="101" t="str">
        <f>IF(_penmei1_month_day!E92="","",_penmei1_month_day!E92)</f>
        <v/>
      </c>
      <c r="O97" s="101" t="str">
        <f>IF(_penmei1_month_day!F92="","",_penmei1_month_day!F92)</f>
        <v/>
      </c>
      <c r="P97" s="101" t="str">
        <f>IF(_penmei1_month_day!G92="","",_penmei1_month_day!G92)</f>
        <v/>
      </c>
      <c r="Q97" s="101" t="str">
        <f>IF(_penmei1_month_day!H92="","",_penmei1_month_day!H92)</f>
        <v/>
      </c>
      <c r="R97" s="101" t="str">
        <f>IF(_penmei1_month_day!I92="","",_penmei1_month_day!I92)</f>
        <v/>
      </c>
      <c r="S97" s="102" t="str">
        <f>IF(_penmei1_month_day!J92="","",_penmei1_month_day!J92)</f>
        <v/>
      </c>
      <c r="T97" s="103" t="str">
        <f>IF(_penmei1_month_day!K92="","",_penmei1_month_day!K92)</f>
        <v/>
      </c>
      <c r="U97" s="102" t="str">
        <f>IF(_penmei1_month_day!L92="","",_penmei1_month_day!L92)</f>
        <v/>
      </c>
      <c r="V97" s="102" t="str">
        <f>IF(_penmei1_month_day!M92="","",_penmei1_month_day!M92)</f>
        <v/>
      </c>
      <c r="W97" s="102" t="str">
        <f>IF(_penmei1_month_day!N92="","",_penmei1_month_day!N92)</f>
        <v/>
      </c>
      <c r="X97" s="101" t="str">
        <f>IF(_penmei1_month_day!O92="","",_penmei1_month_day!O92)</f>
        <v/>
      </c>
      <c r="Y97" s="103" t="str">
        <f>IF(_penmei1_month_day!P92="","",_penmei1_month_day!P92)</f>
        <v/>
      </c>
      <c r="Z97" s="103" t="str">
        <f>IF(_penmei1_month_day!Q92="","",_penmei1_month_day!Q92)</f>
        <v/>
      </c>
      <c r="AA97" s="101" t="str">
        <f>IF(_penmei1_month_day!R92="","",_penmei1_month_day!R92)</f>
        <v/>
      </c>
      <c r="AB97" s="101" t="str">
        <f>IF(_penmei1_month_day!S92="","",_penmei1_month_day!S92)</f>
        <v/>
      </c>
      <c r="AC97" s="101" t="str">
        <f>IF(_penmei1_month_day!T92="","",_penmei1_month_day!T92)</f>
        <v/>
      </c>
      <c r="AD97" s="101" t="str">
        <f>IF(_penmei1_month_day!U92="","",_penmei1_month_day!U92)</f>
        <v/>
      </c>
      <c r="AE97" s="101" t="str">
        <f>IF(_penmei1_month_day!V92="","",_penmei1_month_day!V92)</f>
        <v/>
      </c>
      <c r="AF97" s="101" t="str">
        <f>IF(_penmei1_month_day!W92="","",_penmei1_month_day!W92)</f>
        <v/>
      </c>
      <c r="AG97" s="101" t="str">
        <f>IF(_penmei1_month_day!X92="","",_penmei1_month_day!X92)</f>
        <v/>
      </c>
      <c r="AH97" s="101" t="str">
        <f>IF(_penmei1_month_day!Y92="","",_penmei1_month_day!Y92)</f>
        <v/>
      </c>
      <c r="AI97" s="103" t="str">
        <f>IF(_penmei1_month_day!Z92="","",_penmei1_month_day!Z92)</f>
        <v/>
      </c>
      <c r="AJ97" s="103" t="str">
        <f>IF(_penmei1_month_day!AA92="","",_penmei1_month_day!AA92)</f>
        <v/>
      </c>
      <c r="AK97" s="101" t="str">
        <f>IF(_penmei1_month_day!AB92="","",_penmei1_month_day!AB92)</f>
        <v/>
      </c>
      <c r="AL97" s="104"/>
      <c r="AM97" s="104"/>
    </row>
    <row r="98">
      <c r="A98" s="95">
        <f ca="1">IF(HOUR(I98)=0,A97+1,A97)</f>
        <v>43559</v>
      </c>
      <c r="B98" s="96">
        <f ca="1">A98</f>
        <v>43559</v>
      </c>
      <c r="C98" s="97" t="str">
        <f>IF(AND(G98&lt;16,G98&gt;=8),"白",IF(AND(G98&lt;8,G98&gt;=0),"夜",IF(G98&gt;=16,"中")))</f>
        <v>中</v>
      </c>
      <c r="D98" s="97">
        <f ca="1">DAY(A98)</f>
        <v>4</v>
      </c>
      <c r="E98" s="97">
        <f>E97</f>
        <v>1</v>
      </c>
      <c r="F98" s="98" t="str">
        <f>IF(AND(E98=1),"甲班",IF(AND(E98=2),"乙班",IF(AND(E98=3),"丙班",IF(AND(E98=4),"丁班",))))</f>
        <v>甲班</v>
      </c>
      <c r="G98" s="97">
        <f>IF(I98=0,0,HOUR(I98-0))</f>
        <v>19</v>
      </c>
      <c r="H98" s="99">
        <f>H97</f>
        <v>0.041666666666666699</v>
      </c>
      <c r="I98" s="100">
        <f>IF(HOUR(I97)=0,H98,I97+H98)</f>
        <v>0.79166666666666796</v>
      </c>
      <c r="J98" s="101" t="str">
        <f>IF(_penmei1_month_day!A93="","",_penmei1_month_day!A93)</f>
        <v/>
      </c>
      <c r="K98" s="101" t="str">
        <f>IF(_penmei1_month_day!B93="","",_penmei1_month_day!B93)</f>
        <v/>
      </c>
      <c r="L98" s="101" t="str">
        <f>IF(_penmei1_month_day!C93="","",_penmei1_month_day!C93)</f>
        <v/>
      </c>
      <c r="M98" s="101" t="str">
        <f>IF(_penmei1_month_day!D93="","",_penmei1_month_day!D93)</f>
        <v/>
      </c>
      <c r="N98" s="101" t="str">
        <f>IF(_penmei1_month_day!E93="","",_penmei1_month_day!E93)</f>
        <v/>
      </c>
      <c r="O98" s="101" t="str">
        <f>IF(_penmei1_month_day!F93="","",_penmei1_month_day!F93)</f>
        <v/>
      </c>
      <c r="P98" s="101" t="str">
        <f>IF(_penmei1_month_day!G93="","",_penmei1_month_day!G93)</f>
        <v/>
      </c>
      <c r="Q98" s="101" t="str">
        <f>IF(_penmei1_month_day!H93="","",_penmei1_month_day!H93)</f>
        <v/>
      </c>
      <c r="R98" s="101" t="str">
        <f>IF(_penmei1_month_day!I93="","",_penmei1_month_day!I93)</f>
        <v/>
      </c>
      <c r="S98" s="102" t="str">
        <f>IF(_penmei1_month_day!J93="","",_penmei1_month_day!J93)</f>
        <v/>
      </c>
      <c r="T98" s="103" t="str">
        <f>IF(_penmei1_month_day!K93="","",_penmei1_month_day!K93)</f>
        <v/>
      </c>
      <c r="U98" s="102" t="str">
        <f>IF(_penmei1_month_day!L93="","",_penmei1_month_day!L93)</f>
        <v/>
      </c>
      <c r="V98" s="102" t="str">
        <f>IF(_penmei1_month_day!M93="","",_penmei1_month_day!M93)</f>
        <v/>
      </c>
      <c r="W98" s="102" t="str">
        <f>IF(_penmei1_month_day!N93="","",_penmei1_month_day!N93)</f>
        <v/>
      </c>
      <c r="X98" s="101" t="str">
        <f>IF(_penmei1_month_day!O93="","",_penmei1_month_day!O93)</f>
        <v/>
      </c>
      <c r="Y98" s="103" t="str">
        <f>IF(_penmei1_month_day!P93="","",_penmei1_month_day!P93)</f>
        <v/>
      </c>
      <c r="Z98" s="103" t="str">
        <f>IF(_penmei1_month_day!Q93="","",_penmei1_month_day!Q93)</f>
        <v/>
      </c>
      <c r="AA98" s="101" t="str">
        <f>IF(_penmei1_month_day!R93="","",_penmei1_month_day!R93)</f>
        <v/>
      </c>
      <c r="AB98" s="101" t="str">
        <f>IF(_penmei1_month_day!S93="","",_penmei1_month_day!S93)</f>
        <v/>
      </c>
      <c r="AC98" s="101" t="str">
        <f>IF(_penmei1_month_day!T93="","",_penmei1_month_day!T93)</f>
        <v/>
      </c>
      <c r="AD98" s="101" t="str">
        <f>IF(_penmei1_month_day!U93="","",_penmei1_month_day!U93)</f>
        <v/>
      </c>
      <c r="AE98" s="101" t="str">
        <f>IF(_penmei1_month_day!V93="","",_penmei1_month_day!V93)</f>
        <v/>
      </c>
      <c r="AF98" s="101" t="str">
        <f>IF(_penmei1_month_day!W93="","",_penmei1_month_day!W93)</f>
        <v/>
      </c>
      <c r="AG98" s="101" t="str">
        <f>IF(_penmei1_month_day!X93="","",_penmei1_month_day!X93)</f>
        <v/>
      </c>
      <c r="AH98" s="101" t="str">
        <f>IF(_penmei1_month_day!Y93="","",_penmei1_month_day!Y93)</f>
        <v/>
      </c>
      <c r="AI98" s="103" t="str">
        <f>IF(_penmei1_month_day!Z93="","",_penmei1_month_day!Z93)</f>
        <v/>
      </c>
      <c r="AJ98" s="103" t="str">
        <f>IF(_penmei1_month_day!AA93="","",_penmei1_month_day!AA93)</f>
        <v/>
      </c>
      <c r="AK98" s="101" t="str">
        <f>IF(_penmei1_month_day!AB93="","",_penmei1_month_day!AB93)</f>
        <v/>
      </c>
      <c r="AL98" s="104"/>
      <c r="AM98" s="104"/>
    </row>
    <row r="99">
      <c r="A99" s="95">
        <f ca="1">IF(HOUR(I99)=0,A98+1,A98)</f>
        <v>43559</v>
      </c>
      <c r="B99" s="96">
        <f ca="1">A99</f>
        <v>43559</v>
      </c>
      <c r="C99" s="97" t="str">
        <f>IF(AND(G99&lt;16,G99&gt;=8),"白",IF(AND(G99&lt;8,G99&gt;=0),"夜",IF(G99&gt;=16,"中")))</f>
        <v>中</v>
      </c>
      <c r="D99" s="97">
        <f ca="1">DAY(A99)</f>
        <v>4</v>
      </c>
      <c r="E99" s="97">
        <f>E98</f>
        <v>1</v>
      </c>
      <c r="F99" s="98" t="str">
        <f>IF(AND(E99=1),"甲班",IF(AND(E99=2),"乙班",IF(AND(E99=3),"丙班",IF(AND(E99=4),"丁班",))))</f>
        <v>甲班</v>
      </c>
      <c r="G99" s="97">
        <f>IF(I99=0,0,HOUR(I99-0))</f>
        <v>20</v>
      </c>
      <c r="H99" s="99">
        <f>H98</f>
        <v>0.041666666666666699</v>
      </c>
      <c r="I99" s="100">
        <f>IF(HOUR(I98)=0,H99,I98+H99)</f>
        <v>0.83333333333333404</v>
      </c>
      <c r="J99" s="101" t="str">
        <f>IF(_penmei1_month_day!A94="","",_penmei1_month_day!A94)</f>
        <v/>
      </c>
      <c r="K99" s="101" t="str">
        <f>IF(_penmei1_month_day!B94="","",_penmei1_month_day!B94)</f>
        <v/>
      </c>
      <c r="L99" s="101" t="str">
        <f>IF(_penmei1_month_day!C94="","",_penmei1_month_day!C94)</f>
        <v/>
      </c>
      <c r="M99" s="101" t="str">
        <f>IF(_penmei1_month_day!D94="","",_penmei1_month_day!D94)</f>
        <v/>
      </c>
      <c r="N99" s="101" t="str">
        <f>IF(_penmei1_month_day!E94="","",_penmei1_month_day!E94)</f>
        <v/>
      </c>
      <c r="O99" s="101" t="str">
        <f>IF(_penmei1_month_day!F94="","",_penmei1_month_day!F94)</f>
        <v/>
      </c>
      <c r="P99" s="101" t="str">
        <f>IF(_penmei1_month_day!G94="","",_penmei1_month_day!G94)</f>
        <v/>
      </c>
      <c r="Q99" s="101" t="str">
        <f>IF(_penmei1_month_day!H94="","",_penmei1_month_day!H94)</f>
        <v/>
      </c>
      <c r="R99" s="101" t="str">
        <f>IF(_penmei1_month_day!I94="","",_penmei1_month_day!I94)</f>
        <v/>
      </c>
      <c r="S99" s="102" t="str">
        <f>IF(_penmei1_month_day!J94="","",_penmei1_month_day!J94)</f>
        <v/>
      </c>
      <c r="T99" s="103" t="str">
        <f>IF(_penmei1_month_day!K94="","",_penmei1_month_day!K94)</f>
        <v/>
      </c>
      <c r="U99" s="102" t="str">
        <f>IF(_penmei1_month_day!L94="","",_penmei1_month_day!L94)</f>
        <v/>
      </c>
      <c r="V99" s="102" t="str">
        <f>IF(_penmei1_month_day!M94="","",_penmei1_month_day!M94)</f>
        <v/>
      </c>
      <c r="W99" s="102" t="str">
        <f>IF(_penmei1_month_day!N94="","",_penmei1_month_day!N94)</f>
        <v/>
      </c>
      <c r="X99" s="101" t="str">
        <f>IF(_penmei1_month_day!O94="","",_penmei1_month_day!O94)</f>
        <v/>
      </c>
      <c r="Y99" s="103" t="str">
        <f>IF(_penmei1_month_day!P94="","",_penmei1_month_day!P94)</f>
        <v/>
      </c>
      <c r="Z99" s="103" t="str">
        <f>IF(_penmei1_month_day!Q94="","",_penmei1_month_day!Q94)</f>
        <v/>
      </c>
      <c r="AA99" s="101" t="str">
        <f>IF(_penmei1_month_day!R94="","",_penmei1_month_day!R94)</f>
        <v/>
      </c>
      <c r="AB99" s="101" t="str">
        <f>IF(_penmei1_month_day!S94="","",_penmei1_month_day!S94)</f>
        <v/>
      </c>
      <c r="AC99" s="101" t="str">
        <f>IF(_penmei1_month_day!T94="","",_penmei1_month_day!T94)</f>
        <v/>
      </c>
      <c r="AD99" s="101" t="str">
        <f>IF(_penmei1_month_day!U94="","",_penmei1_month_day!U94)</f>
        <v/>
      </c>
      <c r="AE99" s="101" t="str">
        <f>IF(_penmei1_month_day!V94="","",_penmei1_month_day!V94)</f>
        <v/>
      </c>
      <c r="AF99" s="101" t="str">
        <f>IF(_penmei1_month_day!W94="","",_penmei1_month_day!W94)</f>
        <v/>
      </c>
      <c r="AG99" s="101" t="str">
        <f>IF(_penmei1_month_day!X94="","",_penmei1_month_day!X94)</f>
        <v/>
      </c>
      <c r="AH99" s="101" t="str">
        <f>IF(_penmei1_month_day!Y94="","",_penmei1_month_day!Y94)</f>
        <v/>
      </c>
      <c r="AI99" s="103" t="str">
        <f>IF(_penmei1_month_day!Z94="","",_penmei1_month_day!Z94)</f>
        <v/>
      </c>
      <c r="AJ99" s="103" t="str">
        <f>IF(_penmei1_month_day!AA94="","",_penmei1_month_day!AA94)</f>
        <v/>
      </c>
      <c r="AK99" s="101" t="str">
        <f>IF(_penmei1_month_day!AB94="","",_penmei1_month_day!AB94)</f>
        <v/>
      </c>
      <c r="AL99" s="104"/>
      <c r="AM99" s="104"/>
    </row>
    <row r="100">
      <c r="A100" s="95">
        <f ca="1">IF(HOUR(I100)=0,A99+1,A99)</f>
        <v>43559</v>
      </c>
      <c r="B100" s="96">
        <f ca="1">A100</f>
        <v>43559</v>
      </c>
      <c r="C100" s="97" t="str">
        <f>IF(AND(G100&lt;16,G100&gt;=8),"白",IF(AND(G100&lt;8,G100&gt;=0),"夜",IF(G100&gt;=16,"中")))</f>
        <v>中</v>
      </c>
      <c r="D100" s="97">
        <f ca="1">DAY(A100)</f>
        <v>4</v>
      </c>
      <c r="E100" s="97">
        <f>E99</f>
        <v>1</v>
      </c>
      <c r="F100" s="98" t="str">
        <f>IF(AND(E100=1),"甲班",IF(AND(E100=2),"乙班",IF(AND(E100=3),"丙班",IF(AND(E100=4),"丁班",))))</f>
        <v>甲班</v>
      </c>
      <c r="G100" s="97">
        <f>IF(I100=0,0,HOUR(I100-0))</f>
        <v>21</v>
      </c>
      <c r="H100" s="99">
        <f>H99</f>
        <v>0.041666666666666699</v>
      </c>
      <c r="I100" s="100">
        <f>IF(HOUR(I99)=0,H100,I99+H100)</f>
        <v>0.875000000000001</v>
      </c>
      <c r="J100" s="101" t="str">
        <f>IF(_penmei1_month_day!A95="","",_penmei1_month_day!A95)</f>
        <v/>
      </c>
      <c r="K100" s="101" t="str">
        <f>IF(_penmei1_month_day!B95="","",_penmei1_month_day!B95)</f>
        <v/>
      </c>
      <c r="L100" s="101" t="str">
        <f>IF(_penmei1_month_day!C95="","",_penmei1_month_day!C95)</f>
        <v/>
      </c>
      <c r="M100" s="101" t="str">
        <f>IF(_penmei1_month_day!D95="","",_penmei1_month_day!D95)</f>
        <v/>
      </c>
      <c r="N100" s="101" t="str">
        <f>IF(_penmei1_month_day!E95="","",_penmei1_month_day!E95)</f>
        <v/>
      </c>
      <c r="O100" s="101" t="str">
        <f>IF(_penmei1_month_day!F95="","",_penmei1_month_day!F95)</f>
        <v/>
      </c>
      <c r="P100" s="101" t="str">
        <f>IF(_penmei1_month_day!G95="","",_penmei1_month_day!G95)</f>
        <v/>
      </c>
      <c r="Q100" s="101" t="str">
        <f>IF(_penmei1_month_day!H95="","",_penmei1_month_day!H95)</f>
        <v/>
      </c>
      <c r="R100" s="101" t="str">
        <f>IF(_penmei1_month_day!I95="","",_penmei1_month_day!I95)</f>
        <v/>
      </c>
      <c r="S100" s="102" t="str">
        <f>IF(_penmei1_month_day!J95="","",_penmei1_month_day!J95)</f>
        <v/>
      </c>
      <c r="T100" s="103" t="str">
        <f>IF(_penmei1_month_day!K95="","",_penmei1_month_day!K95)</f>
        <v/>
      </c>
      <c r="U100" s="102" t="str">
        <f>IF(_penmei1_month_day!L95="","",_penmei1_month_day!L95)</f>
        <v/>
      </c>
      <c r="V100" s="102" t="str">
        <f>IF(_penmei1_month_day!M95="","",_penmei1_month_day!M95)</f>
        <v/>
      </c>
      <c r="W100" s="102" t="str">
        <f>IF(_penmei1_month_day!N95="","",_penmei1_month_day!N95)</f>
        <v/>
      </c>
      <c r="X100" s="101" t="str">
        <f>IF(_penmei1_month_day!O95="","",_penmei1_month_day!O95)</f>
        <v/>
      </c>
      <c r="Y100" s="103" t="str">
        <f>IF(_penmei1_month_day!P95="","",_penmei1_month_day!P95)</f>
        <v/>
      </c>
      <c r="Z100" s="103" t="str">
        <f>IF(_penmei1_month_day!Q95="","",_penmei1_month_day!Q95)</f>
        <v/>
      </c>
      <c r="AA100" s="101" t="str">
        <f>IF(_penmei1_month_day!R95="","",_penmei1_month_day!R95)</f>
        <v/>
      </c>
      <c r="AB100" s="101" t="str">
        <f>IF(_penmei1_month_day!S95="","",_penmei1_month_day!S95)</f>
        <v/>
      </c>
      <c r="AC100" s="101" t="str">
        <f>IF(_penmei1_month_day!T95="","",_penmei1_month_day!T95)</f>
        <v/>
      </c>
      <c r="AD100" s="101" t="str">
        <f>IF(_penmei1_month_day!U95="","",_penmei1_month_day!U95)</f>
        <v/>
      </c>
      <c r="AE100" s="101" t="str">
        <f>IF(_penmei1_month_day!V95="","",_penmei1_month_day!V95)</f>
        <v/>
      </c>
      <c r="AF100" s="101" t="str">
        <f>IF(_penmei1_month_day!W95="","",_penmei1_month_day!W95)</f>
        <v/>
      </c>
      <c r="AG100" s="101" t="str">
        <f>IF(_penmei1_month_day!X95="","",_penmei1_month_day!X95)</f>
        <v/>
      </c>
      <c r="AH100" s="101" t="str">
        <f>IF(_penmei1_month_day!Y95="","",_penmei1_month_day!Y95)</f>
        <v/>
      </c>
      <c r="AI100" s="103" t="str">
        <f>IF(_penmei1_month_day!Z95="","",_penmei1_month_day!Z95)</f>
        <v/>
      </c>
      <c r="AJ100" s="103" t="str">
        <f>IF(_penmei1_month_day!AA95="","",_penmei1_month_day!AA95)</f>
        <v/>
      </c>
      <c r="AK100" s="101" t="str">
        <f>IF(_penmei1_month_day!AB95="","",_penmei1_month_day!AB95)</f>
        <v/>
      </c>
      <c r="AL100" s="104"/>
      <c r="AM100" s="104"/>
    </row>
    <row r="101">
      <c r="A101" s="95">
        <f ca="1">IF(HOUR(I101)=0,A100+1,A100)</f>
        <v>43559</v>
      </c>
      <c r="B101" s="96">
        <f ca="1">A101</f>
        <v>43559</v>
      </c>
      <c r="C101" s="97" t="str">
        <f>IF(AND(G101&lt;16,G101&gt;=8),"白",IF(AND(G101&lt;8,G101&gt;=0),"夜",IF(G101&gt;=16,"中")))</f>
        <v>中</v>
      </c>
      <c r="D101" s="97">
        <f ca="1">DAY(A101)</f>
        <v>4</v>
      </c>
      <c r="E101" s="97">
        <f>E100</f>
        <v>1</v>
      </c>
      <c r="F101" s="98" t="str">
        <f>IF(AND(E101=1),"甲班",IF(AND(E101=2),"乙班",IF(AND(E101=3),"丙班",IF(AND(E101=4),"丁班",))))</f>
        <v>甲班</v>
      </c>
      <c r="G101" s="97">
        <f>IF(I101=0,0,HOUR(I101-0))</f>
        <v>22</v>
      </c>
      <c r="H101" s="99">
        <f>H100</f>
        <v>0.041666666666666699</v>
      </c>
      <c r="I101" s="100">
        <f>IF(HOUR(I100)=0,H101,I100+H101)</f>
        <v>0.91666666666666796</v>
      </c>
      <c r="J101" s="101" t="str">
        <f>IF(_penmei1_month_day!A96="","",_penmei1_month_day!A96)</f>
        <v/>
      </c>
      <c r="K101" s="101" t="str">
        <f>IF(_penmei1_month_day!B96="","",_penmei1_month_day!B96)</f>
        <v/>
      </c>
      <c r="L101" s="101" t="str">
        <f>IF(_penmei1_month_day!C96="","",_penmei1_month_day!C96)</f>
        <v/>
      </c>
      <c r="M101" s="101" t="str">
        <f>IF(_penmei1_month_day!D96="","",_penmei1_month_day!D96)</f>
        <v/>
      </c>
      <c r="N101" s="101" t="str">
        <f>IF(_penmei1_month_day!E96="","",_penmei1_month_day!E96)</f>
        <v/>
      </c>
      <c r="O101" s="101" t="str">
        <f>IF(_penmei1_month_day!F96="","",_penmei1_month_day!F96)</f>
        <v/>
      </c>
      <c r="P101" s="101" t="str">
        <f>IF(_penmei1_month_day!G96="","",_penmei1_month_day!G96)</f>
        <v/>
      </c>
      <c r="Q101" s="101" t="str">
        <f>IF(_penmei1_month_day!H96="","",_penmei1_month_day!H96)</f>
        <v/>
      </c>
      <c r="R101" s="101" t="str">
        <f>IF(_penmei1_month_day!I96="","",_penmei1_month_day!I96)</f>
        <v/>
      </c>
      <c r="S101" s="102" t="str">
        <f>IF(_penmei1_month_day!J96="","",_penmei1_month_day!J96)</f>
        <v/>
      </c>
      <c r="T101" s="103" t="str">
        <f>IF(_penmei1_month_day!K96="","",_penmei1_month_day!K96)</f>
        <v/>
      </c>
      <c r="U101" s="102" t="str">
        <f>IF(_penmei1_month_day!L96="","",_penmei1_month_day!L96)</f>
        <v/>
      </c>
      <c r="V101" s="102" t="str">
        <f>IF(_penmei1_month_day!M96="","",_penmei1_month_day!M96)</f>
        <v/>
      </c>
      <c r="W101" s="102" t="str">
        <f>IF(_penmei1_month_day!N96="","",_penmei1_month_day!N96)</f>
        <v/>
      </c>
      <c r="X101" s="101" t="str">
        <f>IF(_penmei1_month_day!O96="","",_penmei1_month_day!O96)</f>
        <v/>
      </c>
      <c r="Y101" s="103" t="str">
        <f>IF(_penmei1_month_day!P96="","",_penmei1_month_day!P96)</f>
        <v/>
      </c>
      <c r="Z101" s="103" t="str">
        <f>IF(_penmei1_month_day!Q96="","",_penmei1_month_day!Q96)</f>
        <v/>
      </c>
      <c r="AA101" s="101" t="str">
        <f>IF(_penmei1_month_day!R96="","",_penmei1_month_day!R96)</f>
        <v/>
      </c>
      <c r="AB101" s="101" t="str">
        <f>IF(_penmei1_month_day!S96="","",_penmei1_month_day!S96)</f>
        <v/>
      </c>
      <c r="AC101" s="101" t="str">
        <f>IF(_penmei1_month_day!T96="","",_penmei1_month_day!T96)</f>
        <v/>
      </c>
      <c r="AD101" s="101" t="str">
        <f>IF(_penmei1_month_day!U96="","",_penmei1_month_day!U96)</f>
        <v/>
      </c>
      <c r="AE101" s="101" t="str">
        <f>IF(_penmei1_month_day!V96="","",_penmei1_month_day!V96)</f>
        <v/>
      </c>
      <c r="AF101" s="101" t="str">
        <f>IF(_penmei1_month_day!W96="","",_penmei1_month_day!W96)</f>
        <v/>
      </c>
      <c r="AG101" s="101" t="str">
        <f>IF(_penmei1_month_day!X96="","",_penmei1_month_day!X96)</f>
        <v/>
      </c>
      <c r="AH101" s="101" t="str">
        <f>IF(_penmei1_month_day!Y96="","",_penmei1_month_day!Y96)</f>
        <v/>
      </c>
      <c r="AI101" s="103" t="str">
        <f>IF(_penmei1_month_day!Z96="","",_penmei1_month_day!Z96)</f>
        <v/>
      </c>
      <c r="AJ101" s="103" t="str">
        <f>IF(_penmei1_month_day!AA96="","",_penmei1_month_day!AA96)</f>
        <v/>
      </c>
      <c r="AK101" s="101" t="str">
        <f>IF(_penmei1_month_day!AB96="","",_penmei1_month_day!AB96)</f>
        <v/>
      </c>
      <c r="AL101" s="104"/>
      <c r="AM101" s="104"/>
    </row>
    <row ht="15" r="102">
      <c r="A102" s="105">
        <f ca="1">IF(HOUR(I102)=0,A101+1,A101)</f>
        <v>43559</v>
      </c>
      <c r="B102" s="106">
        <f ca="1">A102</f>
        <v>43559</v>
      </c>
      <c r="C102" s="107" t="str">
        <f>IF(AND(G102&lt;16,G102&gt;=8),"白",IF(AND(G102&lt;8,G102&gt;=0),"夜",IF(G102&gt;=16,"中")))</f>
        <v>中</v>
      </c>
      <c r="D102" s="107">
        <f ca="1">DAY(A102)</f>
        <v>4</v>
      </c>
      <c r="E102" s="107">
        <f>E101</f>
        <v>1</v>
      </c>
      <c r="F102" s="108" t="str">
        <f>IF(AND(E102=1),"甲班",IF(AND(E102=2),"乙班",IF(AND(E102=3),"丙班",IF(AND(E102=4),"丁班",))))</f>
        <v>甲班</v>
      </c>
      <c r="G102" s="107">
        <f>IF(I102=0,0,HOUR(I102-0))</f>
        <v>23</v>
      </c>
      <c r="H102" s="109">
        <f>H101</f>
        <v>0.041666666666666699</v>
      </c>
      <c r="I102" s="110">
        <f>IF(HOUR(I101)=0,H102,I101+H102)</f>
        <v>0.95833333333333404</v>
      </c>
      <c r="J102" s="111" t="str">
        <f>IF(_penmei1_month_day!A97="","",_penmei1_month_day!A97)</f>
        <v/>
      </c>
      <c r="K102" s="111" t="str">
        <f>IF(_penmei1_month_day!B97="","",_penmei1_month_day!B97)</f>
        <v/>
      </c>
      <c r="L102" s="111" t="str">
        <f>IF(_penmei1_month_day!C97="","",_penmei1_month_day!C97)</f>
        <v/>
      </c>
      <c r="M102" s="111" t="str">
        <f>IF(_penmei1_month_day!D97="","",_penmei1_month_day!D97)</f>
        <v/>
      </c>
      <c r="N102" s="111" t="str">
        <f>IF(_penmei1_month_day!E97="","",_penmei1_month_day!E97)</f>
        <v/>
      </c>
      <c r="O102" s="111" t="str">
        <f>IF(_penmei1_month_day!F97="","",_penmei1_month_day!F97)</f>
        <v/>
      </c>
      <c r="P102" s="111" t="str">
        <f>IF(_penmei1_month_day!G97="","",_penmei1_month_day!G97)</f>
        <v/>
      </c>
      <c r="Q102" s="111" t="str">
        <f>IF(_penmei1_month_day!H97="","",_penmei1_month_day!H97)</f>
        <v/>
      </c>
      <c r="R102" s="111" t="str">
        <f>IF(_penmei1_month_day!I97="","",_penmei1_month_day!I97)</f>
        <v/>
      </c>
      <c r="S102" s="112" t="str">
        <f>IF(_penmei1_month_day!J97="","",_penmei1_month_day!J97)</f>
        <v/>
      </c>
      <c r="T102" s="113" t="str">
        <f>IF(_penmei1_month_day!K97="","",_penmei1_month_day!K97)</f>
        <v/>
      </c>
      <c r="U102" s="112" t="str">
        <f>IF(_penmei1_month_day!L97="","",_penmei1_month_day!L97)</f>
        <v/>
      </c>
      <c r="V102" s="112" t="str">
        <f>IF(_penmei1_month_day!M97="","",_penmei1_month_day!M97)</f>
        <v/>
      </c>
      <c r="W102" s="112" t="str">
        <f>IF(_penmei1_month_day!N97="","",_penmei1_month_day!N97)</f>
        <v/>
      </c>
      <c r="X102" s="111" t="str">
        <f>IF(_penmei1_month_day!O97="","",_penmei1_month_day!O97)</f>
        <v/>
      </c>
      <c r="Y102" s="113" t="str">
        <f>IF(_penmei1_month_day!P97="","",_penmei1_month_day!P97)</f>
        <v/>
      </c>
      <c r="Z102" s="113" t="str">
        <f>IF(_penmei1_month_day!Q97="","",_penmei1_month_day!Q97)</f>
        <v/>
      </c>
      <c r="AA102" s="111" t="str">
        <f>IF(_penmei1_month_day!R97="","",_penmei1_month_day!R97)</f>
        <v/>
      </c>
      <c r="AB102" s="111" t="str">
        <f>IF(_penmei1_month_day!S97="","",_penmei1_month_day!S97)</f>
        <v/>
      </c>
      <c r="AC102" s="111" t="str">
        <f>IF(_penmei1_month_day!T97="","",_penmei1_month_day!T97)</f>
        <v/>
      </c>
      <c r="AD102" s="111" t="str">
        <f>IF(_penmei1_month_day!U97="","",_penmei1_month_day!U97)</f>
        <v/>
      </c>
      <c r="AE102" s="111" t="str">
        <f>IF(_penmei1_month_day!V97="","",_penmei1_month_day!V97)</f>
        <v/>
      </c>
      <c r="AF102" s="111" t="str">
        <f>IF(_penmei1_month_day!W97="","",_penmei1_month_day!W97)</f>
        <v/>
      </c>
      <c r="AG102" s="111" t="str">
        <f>IF(_penmei1_month_day!X97="","",_penmei1_month_day!X97)</f>
        <v/>
      </c>
      <c r="AH102" s="111" t="str">
        <f>IF(_penmei1_month_day!Y97="","",_penmei1_month_day!Y97)</f>
        <v/>
      </c>
      <c r="AI102" s="113" t="str">
        <f>IF(_penmei1_month_day!Z97="","",_penmei1_month_day!Z97)</f>
        <v/>
      </c>
      <c r="AJ102" s="113" t="str">
        <f>IF(_penmei1_month_day!AA97="","",_penmei1_month_day!AA97)</f>
        <v/>
      </c>
      <c r="AK102" s="111" t="str">
        <f>IF(_penmei1_month_day!AB97="","",_penmei1_month_day!AB97)</f>
        <v/>
      </c>
      <c r="AL102" s="114" t="s">
        <v>62</v>
      </c>
      <c r="AM102" s="115" t="s">
        <v>66</v>
      </c>
    </row>
    <row ht="15" r="103">
      <c r="A103" s="85">
        <f ca="1">IF(HOUR(I103)=0,A102+1,A102)</f>
        <v>43560</v>
      </c>
      <c r="B103" s="86">
        <f ca="1">A103</f>
        <v>43560</v>
      </c>
      <c r="C103" s="87" t="str">
        <f>IF(AND(G103&lt;16,G103&gt;=8),"白",IF(AND(G103&lt;8,G103&gt;=0),"夜",IF(G103&gt;=16,"中")))</f>
        <v>夜</v>
      </c>
      <c r="D103" s="87">
        <f ca="1">DAY(A103)</f>
        <v>5</v>
      </c>
      <c r="E103" s="87">
        <f>IF(AND(E55=1),4,IF(AND(E55&gt;1),(E55-1),))</f>
        <v>2</v>
      </c>
      <c r="F103" s="88" t="str">
        <f>IF(AND(E103=1),"甲班",IF(AND(E103=2),"乙班",IF(AND(E103=3),"丙班",IF(AND(E103=4),"丁班",))))</f>
        <v>乙班</v>
      </c>
      <c r="G103" s="87">
        <f>IF(I103=0,0,HOUR(I103-0))</f>
        <v>0</v>
      </c>
      <c r="H103" s="89">
        <f>H102</f>
        <v>0.041666666666666699</v>
      </c>
      <c r="I103" s="90">
        <f>IF(HOUR(I102)=0,H103,I102+H103)</f>
        <v>1</v>
      </c>
      <c r="J103" s="91" t="str">
        <f>IF(_penmei1_month_day!A98="","",_penmei1_month_day!A98)</f>
        <v/>
      </c>
      <c r="K103" s="91" t="str">
        <f>IF(_penmei1_month_day!B98="","",_penmei1_month_day!B98)</f>
        <v/>
      </c>
      <c r="L103" s="91" t="str">
        <f>IF(_penmei1_month_day!C98="","",_penmei1_month_day!C98)</f>
        <v/>
      </c>
      <c r="M103" s="91" t="str">
        <f>IF(_penmei1_month_day!D98="","",_penmei1_month_day!D98)</f>
        <v/>
      </c>
      <c r="N103" s="91" t="str">
        <f>IF(_penmei1_month_day!E98="","",_penmei1_month_day!E98)</f>
        <v/>
      </c>
      <c r="O103" s="91" t="str">
        <f>IF(_penmei1_month_day!F98="","",_penmei1_month_day!F98)</f>
        <v/>
      </c>
      <c r="P103" s="91" t="str">
        <f>IF(_penmei1_month_day!G98="","",_penmei1_month_day!G98)</f>
        <v/>
      </c>
      <c r="Q103" s="91" t="str">
        <f>IF(_penmei1_month_day!H98="","",_penmei1_month_day!H98)</f>
        <v/>
      </c>
      <c r="R103" s="91" t="str">
        <f>IF(_penmei1_month_day!I98="","",_penmei1_month_day!I98)</f>
        <v/>
      </c>
      <c r="S103" s="92" t="str">
        <f>IF(_penmei1_month_day!J98="","",_penmei1_month_day!J98)</f>
        <v/>
      </c>
      <c r="T103" s="93" t="str">
        <f>IF(_penmei1_month_day!K98="","",_penmei1_month_day!K98)</f>
        <v/>
      </c>
      <c r="U103" s="92" t="str">
        <f>IF(_penmei1_month_day!L98="","",_penmei1_month_day!L98)</f>
        <v/>
      </c>
      <c r="V103" s="92" t="str">
        <f>IF(_penmei1_month_day!M98="","",_penmei1_month_day!M98)</f>
        <v/>
      </c>
      <c r="W103" s="92" t="str">
        <f>IF(_penmei1_month_day!N98="","",_penmei1_month_day!N98)</f>
        <v/>
      </c>
      <c r="X103" s="91" t="str">
        <f>IF(_penmei1_month_day!O98="","",_penmei1_month_day!O98)</f>
        <v/>
      </c>
      <c r="Y103" s="93" t="str">
        <f>IF(_penmei1_month_day!P98="","",_penmei1_month_day!P98)</f>
        <v/>
      </c>
      <c r="Z103" s="93" t="str">
        <f>IF(_penmei1_month_day!Q98="","",_penmei1_month_day!Q98)</f>
        <v/>
      </c>
      <c r="AA103" s="91" t="str">
        <f>IF(_penmei1_month_day!R98="","",_penmei1_month_day!R98)</f>
        <v/>
      </c>
      <c r="AB103" s="91" t="str">
        <f>IF(_penmei1_month_day!S98="","",_penmei1_month_day!S98)</f>
        <v/>
      </c>
      <c r="AC103" s="91" t="str">
        <f>IF(_penmei1_month_day!T98="","",_penmei1_month_day!T98)</f>
        <v/>
      </c>
      <c r="AD103" s="91" t="str">
        <f>IF(_penmei1_month_day!U98="","",_penmei1_month_day!U98)</f>
        <v/>
      </c>
      <c r="AE103" s="91" t="str">
        <f>IF(_penmei1_month_day!V98="","",_penmei1_month_day!V98)</f>
        <v/>
      </c>
      <c r="AF103" s="91" t="str">
        <f>IF(_penmei1_month_day!W98="","",_penmei1_month_day!W98)</f>
        <v/>
      </c>
      <c r="AG103" s="91" t="str">
        <f>IF(_penmei1_month_day!X98="","",_penmei1_month_day!X98)</f>
        <v/>
      </c>
      <c r="AH103" s="91" t="str">
        <f>IF(_penmei1_month_day!Y98="","",_penmei1_month_day!Y98)</f>
        <v/>
      </c>
      <c r="AI103" s="93" t="str">
        <f>IF(_penmei1_month_day!Z98="","",_penmei1_month_day!Z98)</f>
        <v/>
      </c>
      <c r="AJ103" s="93" t="str">
        <f>IF(_penmei1_month_day!AA98="","",_penmei1_month_day!AA98)</f>
        <v/>
      </c>
      <c r="AK103" s="91" t="str">
        <f>IF(_penmei1_month_day!AB98="","",_penmei1_month_day!AB98)</f>
        <v/>
      </c>
      <c r="AL103" s="94"/>
      <c r="AM103" s="94"/>
    </row>
    <row r="104">
      <c r="A104" s="95">
        <f ca="1">IF(HOUR(I104)=0,A103+1,A103)</f>
        <v>43560</v>
      </c>
      <c r="B104" s="96">
        <f ca="1">A104</f>
        <v>43560</v>
      </c>
      <c r="C104" s="97" t="str">
        <f>IF(AND(G104&lt;16,G104&gt;=8),"白",IF(AND(G104&lt;8,G104&gt;=0),"夜",IF(G104&gt;=16,"中")))</f>
        <v>夜</v>
      </c>
      <c r="D104" s="97">
        <f ca="1">DAY(A104)</f>
        <v>5</v>
      </c>
      <c r="E104" s="97">
        <f>E103</f>
        <v>2</v>
      </c>
      <c r="F104" s="98" t="str">
        <f>IF(AND(E104=1),"甲班",IF(AND(E104=2),"乙班",IF(AND(E104=3),"丙班",IF(AND(E104=4),"丁班",))))</f>
        <v>乙班</v>
      </c>
      <c r="G104" s="97">
        <f>IF(I104=0,0,HOUR(I104-0))</f>
        <v>1</v>
      </c>
      <c r="H104" s="99">
        <f>H103</f>
        <v>0.041666666666666699</v>
      </c>
      <c r="I104" s="100">
        <f>IF(HOUR(I103)=0,H104,I103+H104)</f>
        <v>0.041666666666666699</v>
      </c>
      <c r="J104" s="101" t="str">
        <f>IF(_penmei1_month_day!A99="","",_penmei1_month_day!A99)</f>
        <v/>
      </c>
      <c r="K104" s="101" t="str">
        <f>IF(_penmei1_month_day!B99="","",_penmei1_month_day!B99)</f>
        <v/>
      </c>
      <c r="L104" s="101" t="str">
        <f>IF(_penmei1_month_day!C99="","",_penmei1_month_day!C99)</f>
        <v/>
      </c>
      <c r="M104" s="101" t="str">
        <f>IF(_penmei1_month_day!D99="","",_penmei1_month_day!D99)</f>
        <v/>
      </c>
      <c r="N104" s="101" t="str">
        <f>IF(_penmei1_month_day!E99="","",_penmei1_month_day!E99)</f>
        <v/>
      </c>
      <c r="O104" s="101" t="str">
        <f>IF(_penmei1_month_day!F99="","",_penmei1_month_day!F99)</f>
        <v/>
      </c>
      <c r="P104" s="101" t="str">
        <f>IF(_penmei1_month_day!G99="","",_penmei1_month_day!G99)</f>
        <v/>
      </c>
      <c r="Q104" s="101" t="str">
        <f>IF(_penmei1_month_day!H99="","",_penmei1_month_day!H99)</f>
        <v/>
      </c>
      <c r="R104" s="101" t="str">
        <f>IF(_penmei1_month_day!I99="","",_penmei1_month_day!I99)</f>
        <v/>
      </c>
      <c r="S104" s="102" t="str">
        <f>IF(_penmei1_month_day!J99="","",_penmei1_month_day!J99)</f>
        <v/>
      </c>
      <c r="T104" s="103" t="str">
        <f>IF(_penmei1_month_day!K99="","",_penmei1_month_day!K99)</f>
        <v/>
      </c>
      <c r="U104" s="102" t="str">
        <f>IF(_penmei1_month_day!L99="","",_penmei1_month_day!L99)</f>
        <v/>
      </c>
      <c r="V104" s="102" t="str">
        <f>IF(_penmei1_month_day!M99="","",_penmei1_month_day!M99)</f>
        <v/>
      </c>
      <c r="W104" s="102" t="str">
        <f>IF(_penmei1_month_day!N99="","",_penmei1_month_day!N99)</f>
        <v/>
      </c>
      <c r="X104" s="101" t="str">
        <f>IF(_penmei1_month_day!O99="","",_penmei1_month_day!O99)</f>
        <v/>
      </c>
      <c r="Y104" s="103" t="str">
        <f>IF(_penmei1_month_day!P99="","",_penmei1_month_day!P99)</f>
        <v/>
      </c>
      <c r="Z104" s="103" t="str">
        <f>IF(_penmei1_month_day!Q99="","",_penmei1_month_day!Q99)</f>
        <v/>
      </c>
      <c r="AA104" s="101" t="str">
        <f>IF(_penmei1_month_day!R99="","",_penmei1_month_day!R99)</f>
        <v/>
      </c>
      <c r="AB104" s="101" t="str">
        <f>IF(_penmei1_month_day!S99="","",_penmei1_month_day!S99)</f>
        <v/>
      </c>
      <c r="AC104" s="101" t="str">
        <f>IF(_penmei1_month_day!T99="","",_penmei1_month_day!T99)</f>
        <v/>
      </c>
      <c r="AD104" s="101" t="str">
        <f>IF(_penmei1_month_day!U99="","",_penmei1_month_day!U99)</f>
        <v/>
      </c>
      <c r="AE104" s="101" t="str">
        <f>IF(_penmei1_month_day!V99="","",_penmei1_month_day!V99)</f>
        <v/>
      </c>
      <c r="AF104" s="101" t="str">
        <f>IF(_penmei1_month_day!W99="","",_penmei1_month_day!W99)</f>
        <v/>
      </c>
      <c r="AG104" s="101" t="str">
        <f>IF(_penmei1_month_day!X99="","",_penmei1_month_day!X99)</f>
        <v/>
      </c>
      <c r="AH104" s="101" t="str">
        <f>IF(_penmei1_month_day!Y99="","",_penmei1_month_day!Y99)</f>
        <v/>
      </c>
      <c r="AI104" s="103" t="str">
        <f>IF(_penmei1_month_day!Z99="","",_penmei1_month_day!Z99)</f>
        <v/>
      </c>
      <c r="AJ104" s="103" t="str">
        <f>IF(_penmei1_month_day!AA99="","",_penmei1_month_day!AA99)</f>
        <v/>
      </c>
      <c r="AK104" s="101" t="str">
        <f>IF(_penmei1_month_day!AB99="","",_penmei1_month_day!AB99)</f>
        <v/>
      </c>
      <c r="AL104" s="104"/>
      <c r="AM104" s="104"/>
    </row>
    <row r="105">
      <c r="A105" s="95">
        <f ca="1">IF(HOUR(I105)=0,A104+1,A104)</f>
        <v>43560</v>
      </c>
      <c r="B105" s="96">
        <f ca="1">A105</f>
        <v>43560</v>
      </c>
      <c r="C105" s="97" t="str">
        <f>IF(AND(G105&lt;16,G105&gt;=8),"白",IF(AND(G105&lt;8,G105&gt;=0),"夜",IF(G105&gt;=16,"中")))</f>
        <v>夜</v>
      </c>
      <c r="D105" s="97">
        <f ca="1">DAY(A105)</f>
        <v>5</v>
      </c>
      <c r="E105" s="97">
        <f>E104</f>
        <v>2</v>
      </c>
      <c r="F105" s="98" t="str">
        <f>IF(AND(E105=1),"甲班",IF(AND(E105=2),"乙班",IF(AND(E105=3),"丙班",IF(AND(E105=4),"丁班",))))</f>
        <v>乙班</v>
      </c>
      <c r="G105" s="97">
        <f>IF(I105=0,0,HOUR(I105-0))</f>
        <v>2</v>
      </c>
      <c r="H105" s="99">
        <f>H104</f>
        <v>0.041666666666666699</v>
      </c>
      <c r="I105" s="100">
        <f>IF(HOUR(I104)=0,H105,I104+H105)</f>
        <v>0.083333333333333398</v>
      </c>
      <c r="J105" s="101" t="str">
        <f>IF(_penmei1_month_day!A100="","",_penmei1_month_day!A100)</f>
        <v/>
      </c>
      <c r="K105" s="101" t="str">
        <f>IF(_penmei1_month_day!B100="","",_penmei1_month_day!B100)</f>
        <v/>
      </c>
      <c r="L105" s="101" t="str">
        <f>IF(_penmei1_month_day!C100="","",_penmei1_month_day!C100)</f>
        <v/>
      </c>
      <c r="M105" s="101" t="str">
        <f>IF(_penmei1_month_day!D100="","",_penmei1_month_day!D100)</f>
        <v/>
      </c>
      <c r="N105" s="101" t="str">
        <f>IF(_penmei1_month_day!E100="","",_penmei1_month_day!E100)</f>
        <v/>
      </c>
      <c r="O105" s="101" t="str">
        <f>IF(_penmei1_month_day!F100="","",_penmei1_month_day!F100)</f>
        <v/>
      </c>
      <c r="P105" s="101" t="str">
        <f>IF(_penmei1_month_day!G100="","",_penmei1_month_day!G100)</f>
        <v/>
      </c>
      <c r="Q105" s="101" t="str">
        <f>IF(_penmei1_month_day!H100="","",_penmei1_month_day!H100)</f>
        <v/>
      </c>
      <c r="R105" s="101" t="str">
        <f>IF(_penmei1_month_day!I100="","",_penmei1_month_day!I100)</f>
        <v/>
      </c>
      <c r="S105" s="102" t="str">
        <f>IF(_penmei1_month_day!J100="","",_penmei1_month_day!J100)</f>
        <v/>
      </c>
      <c r="T105" s="103" t="str">
        <f>IF(_penmei1_month_day!K100="","",_penmei1_month_day!K100)</f>
        <v/>
      </c>
      <c r="U105" s="102" t="str">
        <f>IF(_penmei1_month_day!L100="","",_penmei1_month_day!L100)</f>
        <v/>
      </c>
      <c r="V105" s="102" t="str">
        <f>IF(_penmei1_month_day!M100="","",_penmei1_month_day!M100)</f>
        <v/>
      </c>
      <c r="W105" s="102" t="str">
        <f>IF(_penmei1_month_day!N100="","",_penmei1_month_day!N100)</f>
        <v/>
      </c>
      <c r="X105" s="101" t="str">
        <f>IF(_penmei1_month_day!O100="","",_penmei1_month_day!O100)</f>
        <v/>
      </c>
      <c r="Y105" s="103" t="str">
        <f>IF(_penmei1_month_day!P100="","",_penmei1_month_day!P100)</f>
        <v/>
      </c>
      <c r="Z105" s="103" t="str">
        <f>IF(_penmei1_month_day!Q100="","",_penmei1_month_day!Q100)</f>
        <v/>
      </c>
      <c r="AA105" s="101" t="str">
        <f>IF(_penmei1_month_day!R100="","",_penmei1_month_day!R100)</f>
        <v/>
      </c>
      <c r="AB105" s="101" t="str">
        <f>IF(_penmei1_month_day!S100="","",_penmei1_month_day!S100)</f>
        <v/>
      </c>
      <c r="AC105" s="101" t="str">
        <f>IF(_penmei1_month_day!T100="","",_penmei1_month_day!T100)</f>
        <v/>
      </c>
      <c r="AD105" s="101" t="str">
        <f>IF(_penmei1_month_day!U100="","",_penmei1_month_day!U100)</f>
        <v/>
      </c>
      <c r="AE105" s="101" t="str">
        <f>IF(_penmei1_month_day!V100="","",_penmei1_month_day!V100)</f>
        <v/>
      </c>
      <c r="AF105" s="101" t="str">
        <f>IF(_penmei1_month_day!W100="","",_penmei1_month_day!W100)</f>
        <v/>
      </c>
      <c r="AG105" s="101" t="str">
        <f>IF(_penmei1_month_day!X100="","",_penmei1_month_day!X100)</f>
        <v/>
      </c>
      <c r="AH105" s="101" t="str">
        <f>IF(_penmei1_month_day!Y100="","",_penmei1_month_day!Y100)</f>
        <v/>
      </c>
      <c r="AI105" s="103" t="str">
        <f>IF(_penmei1_month_day!Z100="","",_penmei1_month_day!Z100)</f>
        <v/>
      </c>
      <c r="AJ105" s="103" t="str">
        <f>IF(_penmei1_month_day!AA100="","",_penmei1_month_day!AA100)</f>
        <v/>
      </c>
      <c r="AK105" s="101" t="str">
        <f>IF(_penmei1_month_day!AB100="","",_penmei1_month_day!AB100)</f>
        <v/>
      </c>
      <c r="AL105" s="104"/>
      <c r="AM105" s="104"/>
    </row>
    <row r="106">
      <c r="A106" s="95">
        <f ca="1">IF(HOUR(I106)=0,A105+1,A105)</f>
        <v>43560</v>
      </c>
      <c r="B106" s="96">
        <f ca="1">A106</f>
        <v>43560</v>
      </c>
      <c r="C106" s="97" t="str">
        <f>IF(AND(G106&lt;16,G106&gt;=8),"白",IF(AND(G106&lt;8,G106&gt;=0),"夜",IF(G106&gt;=16,"中")))</f>
        <v>夜</v>
      </c>
      <c r="D106" s="97">
        <f ca="1">DAY(A106)</f>
        <v>5</v>
      </c>
      <c r="E106" s="97">
        <f>E105</f>
        <v>2</v>
      </c>
      <c r="F106" s="98" t="str">
        <f>IF(AND(E106=1),"甲班",IF(AND(E106=2),"乙班",IF(AND(E106=3),"丙班",IF(AND(E106=4),"丁班",))))</f>
        <v>乙班</v>
      </c>
      <c r="G106" s="97">
        <f>IF(I106=0,0,HOUR(I106-0))</f>
        <v>3</v>
      </c>
      <c r="H106" s="99">
        <f>H105</f>
        <v>0.041666666666666699</v>
      </c>
      <c r="I106" s="100">
        <f>IF(HOUR(I105)=0,H106,I105+H106)</f>
        <v>0.125</v>
      </c>
      <c r="J106" s="101" t="str">
        <f>IF(_penmei1_month_day!A101="","",_penmei1_month_day!A101)</f>
        <v/>
      </c>
      <c r="K106" s="101" t="str">
        <f>IF(_penmei1_month_day!B101="","",_penmei1_month_day!B101)</f>
        <v/>
      </c>
      <c r="L106" s="101" t="str">
        <f>IF(_penmei1_month_day!C101="","",_penmei1_month_day!C101)</f>
        <v/>
      </c>
      <c r="M106" s="101" t="str">
        <f>IF(_penmei1_month_day!D101="","",_penmei1_month_day!D101)</f>
        <v/>
      </c>
      <c r="N106" s="101" t="str">
        <f>IF(_penmei1_month_day!E101="","",_penmei1_month_day!E101)</f>
        <v/>
      </c>
      <c r="O106" s="101" t="str">
        <f>IF(_penmei1_month_day!F101="","",_penmei1_month_day!F101)</f>
        <v/>
      </c>
      <c r="P106" s="101" t="str">
        <f>IF(_penmei1_month_day!G101="","",_penmei1_month_day!G101)</f>
        <v/>
      </c>
      <c r="Q106" s="101" t="str">
        <f>IF(_penmei1_month_day!H101="","",_penmei1_month_day!H101)</f>
        <v/>
      </c>
      <c r="R106" s="101" t="str">
        <f>IF(_penmei1_month_day!I101="","",_penmei1_month_day!I101)</f>
        <v/>
      </c>
      <c r="S106" s="102" t="str">
        <f>IF(_penmei1_month_day!J101="","",_penmei1_month_day!J101)</f>
        <v/>
      </c>
      <c r="T106" s="103" t="str">
        <f>IF(_penmei1_month_day!K101="","",_penmei1_month_day!K101)</f>
        <v/>
      </c>
      <c r="U106" s="102" t="str">
        <f>IF(_penmei1_month_day!L101="","",_penmei1_month_day!L101)</f>
        <v/>
      </c>
      <c r="V106" s="102" t="str">
        <f>IF(_penmei1_month_day!M101="","",_penmei1_month_day!M101)</f>
        <v/>
      </c>
      <c r="W106" s="102" t="str">
        <f>IF(_penmei1_month_day!N101="","",_penmei1_month_day!N101)</f>
        <v/>
      </c>
      <c r="X106" s="101" t="str">
        <f>IF(_penmei1_month_day!O101="","",_penmei1_month_day!O101)</f>
        <v/>
      </c>
      <c r="Y106" s="103" t="str">
        <f>IF(_penmei1_month_day!P101="","",_penmei1_month_day!P101)</f>
        <v/>
      </c>
      <c r="Z106" s="103" t="str">
        <f>IF(_penmei1_month_day!Q101="","",_penmei1_month_day!Q101)</f>
        <v/>
      </c>
      <c r="AA106" s="101" t="str">
        <f>IF(_penmei1_month_day!R101="","",_penmei1_month_day!R101)</f>
        <v/>
      </c>
      <c r="AB106" s="101" t="str">
        <f>IF(_penmei1_month_day!S101="","",_penmei1_month_day!S101)</f>
        <v/>
      </c>
      <c r="AC106" s="101" t="str">
        <f>IF(_penmei1_month_day!T101="","",_penmei1_month_day!T101)</f>
        <v/>
      </c>
      <c r="AD106" s="101" t="str">
        <f>IF(_penmei1_month_day!U101="","",_penmei1_month_day!U101)</f>
        <v/>
      </c>
      <c r="AE106" s="101" t="str">
        <f>IF(_penmei1_month_day!V101="","",_penmei1_month_day!V101)</f>
        <v/>
      </c>
      <c r="AF106" s="101" t="str">
        <f>IF(_penmei1_month_day!W101="","",_penmei1_month_day!W101)</f>
        <v/>
      </c>
      <c r="AG106" s="101" t="str">
        <f>IF(_penmei1_month_day!X101="","",_penmei1_month_day!X101)</f>
        <v/>
      </c>
      <c r="AH106" s="101" t="str">
        <f>IF(_penmei1_month_day!Y101="","",_penmei1_month_day!Y101)</f>
        <v/>
      </c>
      <c r="AI106" s="103" t="str">
        <f>IF(_penmei1_month_day!Z101="","",_penmei1_month_day!Z101)</f>
        <v/>
      </c>
      <c r="AJ106" s="103" t="str">
        <f>IF(_penmei1_month_day!AA101="","",_penmei1_month_day!AA101)</f>
        <v/>
      </c>
      <c r="AK106" s="101" t="str">
        <f>IF(_penmei1_month_day!AB101="","",_penmei1_month_day!AB101)</f>
        <v/>
      </c>
      <c r="AL106" s="104"/>
      <c r="AM106" s="104"/>
    </row>
    <row r="107">
      <c r="A107" s="95">
        <f ca="1">IF(HOUR(I107)=0,A106+1,A106)</f>
        <v>43560</v>
      </c>
      <c r="B107" s="96">
        <f ca="1">A107</f>
        <v>43560</v>
      </c>
      <c r="C107" s="97" t="str">
        <f>IF(AND(G107&lt;16,G107&gt;=8),"白",IF(AND(G107&lt;8,G107&gt;=0),"夜",IF(G107&gt;=16,"中")))</f>
        <v>夜</v>
      </c>
      <c r="D107" s="97">
        <f ca="1">DAY(A107)</f>
        <v>5</v>
      </c>
      <c r="E107" s="97">
        <f>E106</f>
        <v>2</v>
      </c>
      <c r="F107" s="98" t="str">
        <f>IF(AND(E107=1),"甲班",IF(AND(E107=2),"乙班",IF(AND(E107=3),"丙班",IF(AND(E107=4),"丁班",))))</f>
        <v>乙班</v>
      </c>
      <c r="G107" s="97">
        <f>IF(I107=0,0,HOUR(I107-0))</f>
        <v>4</v>
      </c>
      <c r="H107" s="99">
        <f>H106</f>
        <v>0.041666666666666699</v>
      </c>
      <c r="I107" s="100">
        <f>IF(HOUR(I106)=0,H107,I106+H107)</f>
        <v>0.16666666666666699</v>
      </c>
      <c r="J107" s="101" t="str">
        <f>IF(_penmei1_month_day!A102="","",_penmei1_month_day!A102)</f>
        <v/>
      </c>
      <c r="K107" s="101" t="str">
        <f>IF(_penmei1_month_day!B102="","",_penmei1_month_day!B102)</f>
        <v/>
      </c>
      <c r="L107" s="101" t="str">
        <f>IF(_penmei1_month_day!C102="","",_penmei1_month_day!C102)</f>
        <v/>
      </c>
      <c r="M107" s="101" t="str">
        <f>IF(_penmei1_month_day!D102="","",_penmei1_month_day!D102)</f>
        <v/>
      </c>
      <c r="N107" s="101" t="str">
        <f>IF(_penmei1_month_day!E102="","",_penmei1_month_day!E102)</f>
        <v/>
      </c>
      <c r="O107" s="101" t="str">
        <f>IF(_penmei1_month_day!F102="","",_penmei1_month_day!F102)</f>
        <v/>
      </c>
      <c r="P107" s="101" t="str">
        <f>IF(_penmei1_month_day!G102="","",_penmei1_month_day!G102)</f>
        <v/>
      </c>
      <c r="Q107" s="101" t="str">
        <f>IF(_penmei1_month_day!H102="","",_penmei1_month_day!H102)</f>
        <v/>
      </c>
      <c r="R107" s="101" t="str">
        <f>IF(_penmei1_month_day!I102="","",_penmei1_month_day!I102)</f>
        <v/>
      </c>
      <c r="S107" s="102" t="str">
        <f>IF(_penmei1_month_day!J102="","",_penmei1_month_day!J102)</f>
        <v/>
      </c>
      <c r="T107" s="103" t="str">
        <f>IF(_penmei1_month_day!K102="","",_penmei1_month_day!K102)</f>
        <v/>
      </c>
      <c r="U107" s="102" t="str">
        <f>IF(_penmei1_month_day!L102="","",_penmei1_month_day!L102)</f>
        <v/>
      </c>
      <c r="V107" s="102" t="str">
        <f>IF(_penmei1_month_day!M102="","",_penmei1_month_day!M102)</f>
        <v/>
      </c>
      <c r="W107" s="102" t="str">
        <f>IF(_penmei1_month_day!N102="","",_penmei1_month_day!N102)</f>
        <v/>
      </c>
      <c r="X107" s="101" t="str">
        <f>IF(_penmei1_month_day!O102="","",_penmei1_month_day!O102)</f>
        <v/>
      </c>
      <c r="Y107" s="103" t="str">
        <f>IF(_penmei1_month_day!P102="","",_penmei1_month_day!P102)</f>
        <v/>
      </c>
      <c r="Z107" s="103" t="str">
        <f>IF(_penmei1_month_day!Q102="","",_penmei1_month_day!Q102)</f>
        <v/>
      </c>
      <c r="AA107" s="101" t="str">
        <f>IF(_penmei1_month_day!R102="","",_penmei1_month_day!R102)</f>
        <v/>
      </c>
      <c r="AB107" s="101" t="str">
        <f>IF(_penmei1_month_day!S102="","",_penmei1_month_day!S102)</f>
        <v/>
      </c>
      <c r="AC107" s="101" t="str">
        <f>IF(_penmei1_month_day!T102="","",_penmei1_month_day!T102)</f>
        <v/>
      </c>
      <c r="AD107" s="101" t="str">
        <f>IF(_penmei1_month_day!U102="","",_penmei1_month_day!U102)</f>
        <v/>
      </c>
      <c r="AE107" s="101" t="str">
        <f>IF(_penmei1_month_day!V102="","",_penmei1_month_day!V102)</f>
        <v/>
      </c>
      <c r="AF107" s="101" t="str">
        <f>IF(_penmei1_month_day!W102="","",_penmei1_month_day!W102)</f>
        <v/>
      </c>
      <c r="AG107" s="101" t="str">
        <f>IF(_penmei1_month_day!X102="","",_penmei1_month_day!X102)</f>
        <v/>
      </c>
      <c r="AH107" s="101" t="str">
        <f>IF(_penmei1_month_day!Y102="","",_penmei1_month_day!Y102)</f>
        <v/>
      </c>
      <c r="AI107" s="103" t="str">
        <f>IF(_penmei1_month_day!Z102="","",_penmei1_month_day!Z102)</f>
        <v/>
      </c>
      <c r="AJ107" s="103" t="str">
        <f>IF(_penmei1_month_day!AA102="","",_penmei1_month_day!AA102)</f>
        <v/>
      </c>
      <c r="AK107" s="101" t="str">
        <f>IF(_penmei1_month_day!AB102="","",_penmei1_month_day!AB102)</f>
        <v/>
      </c>
      <c r="AL107" s="104"/>
      <c r="AM107" s="104"/>
    </row>
    <row r="108">
      <c r="A108" s="95">
        <f ca="1">IF(HOUR(I108)=0,A107+1,A107)</f>
        <v>43560</v>
      </c>
      <c r="B108" s="96">
        <f ca="1">A108</f>
        <v>43560</v>
      </c>
      <c r="C108" s="97" t="str">
        <f>IF(AND(G108&lt;16,G108&gt;=8),"白",IF(AND(G108&lt;8,G108&gt;=0),"夜",IF(G108&gt;=16,"中")))</f>
        <v>夜</v>
      </c>
      <c r="D108" s="97">
        <f ca="1">DAY(A108)</f>
        <v>5</v>
      </c>
      <c r="E108" s="97">
        <f>E107</f>
        <v>2</v>
      </c>
      <c r="F108" s="98" t="str">
        <f>IF(AND(E108=1),"甲班",IF(AND(E108=2),"乙班",IF(AND(E108=3),"丙班",IF(AND(E108=4),"丁班",))))</f>
        <v>乙班</v>
      </c>
      <c r="G108" s="97">
        <f>IF(I108=0,0,HOUR(I108-0))</f>
        <v>5</v>
      </c>
      <c r="H108" s="99">
        <f>H107</f>
        <v>0.041666666666666699</v>
      </c>
      <c r="I108" s="100">
        <f>IF(HOUR(I107)=0,H108,I107+H108)</f>
        <v>0.20833333333333301</v>
      </c>
      <c r="J108" s="101" t="str">
        <f>IF(_penmei1_month_day!A103="","",_penmei1_month_day!A103)</f>
        <v/>
      </c>
      <c r="K108" s="101" t="str">
        <f>IF(_penmei1_month_day!B103="","",_penmei1_month_day!B103)</f>
        <v/>
      </c>
      <c r="L108" s="101" t="str">
        <f>IF(_penmei1_month_day!C103="","",_penmei1_month_day!C103)</f>
        <v/>
      </c>
      <c r="M108" s="101" t="str">
        <f>IF(_penmei1_month_day!D103="","",_penmei1_month_day!D103)</f>
        <v/>
      </c>
      <c r="N108" s="101" t="str">
        <f>IF(_penmei1_month_day!E103="","",_penmei1_month_day!E103)</f>
        <v/>
      </c>
      <c r="O108" s="101" t="str">
        <f>IF(_penmei1_month_day!F103="","",_penmei1_month_day!F103)</f>
        <v/>
      </c>
      <c r="P108" s="101" t="str">
        <f>IF(_penmei1_month_day!G103="","",_penmei1_month_day!G103)</f>
        <v/>
      </c>
      <c r="Q108" s="101" t="str">
        <f>IF(_penmei1_month_day!H103="","",_penmei1_month_day!H103)</f>
        <v/>
      </c>
      <c r="R108" s="101" t="str">
        <f>IF(_penmei1_month_day!I103="","",_penmei1_month_day!I103)</f>
        <v/>
      </c>
      <c r="S108" s="102" t="str">
        <f>IF(_penmei1_month_day!J103="","",_penmei1_month_day!J103)</f>
        <v/>
      </c>
      <c r="T108" s="103" t="str">
        <f>IF(_penmei1_month_day!K103="","",_penmei1_month_day!K103)</f>
        <v/>
      </c>
      <c r="U108" s="102" t="str">
        <f>IF(_penmei1_month_day!L103="","",_penmei1_month_day!L103)</f>
        <v/>
      </c>
      <c r="V108" s="102" t="str">
        <f>IF(_penmei1_month_day!M103="","",_penmei1_month_day!M103)</f>
        <v/>
      </c>
      <c r="W108" s="102" t="str">
        <f>IF(_penmei1_month_day!N103="","",_penmei1_month_day!N103)</f>
        <v/>
      </c>
      <c r="X108" s="101" t="str">
        <f>IF(_penmei1_month_day!O103="","",_penmei1_month_day!O103)</f>
        <v/>
      </c>
      <c r="Y108" s="103" t="str">
        <f>IF(_penmei1_month_day!P103="","",_penmei1_month_day!P103)</f>
        <v/>
      </c>
      <c r="Z108" s="103" t="str">
        <f>IF(_penmei1_month_day!Q103="","",_penmei1_month_day!Q103)</f>
        <v/>
      </c>
      <c r="AA108" s="101" t="str">
        <f>IF(_penmei1_month_day!R103="","",_penmei1_month_day!R103)</f>
        <v/>
      </c>
      <c r="AB108" s="101" t="str">
        <f>IF(_penmei1_month_day!S103="","",_penmei1_month_day!S103)</f>
        <v/>
      </c>
      <c r="AC108" s="101" t="str">
        <f>IF(_penmei1_month_day!T103="","",_penmei1_month_day!T103)</f>
        <v/>
      </c>
      <c r="AD108" s="101" t="str">
        <f>IF(_penmei1_month_day!U103="","",_penmei1_month_day!U103)</f>
        <v/>
      </c>
      <c r="AE108" s="101" t="str">
        <f>IF(_penmei1_month_day!V103="","",_penmei1_month_day!V103)</f>
        <v/>
      </c>
      <c r="AF108" s="101" t="str">
        <f>IF(_penmei1_month_day!W103="","",_penmei1_month_day!W103)</f>
        <v/>
      </c>
      <c r="AG108" s="101" t="str">
        <f>IF(_penmei1_month_day!X103="","",_penmei1_month_day!X103)</f>
        <v/>
      </c>
      <c r="AH108" s="101" t="str">
        <f>IF(_penmei1_month_day!Y103="","",_penmei1_month_day!Y103)</f>
        <v/>
      </c>
      <c r="AI108" s="103" t="str">
        <f>IF(_penmei1_month_day!Z103="","",_penmei1_month_day!Z103)</f>
        <v/>
      </c>
      <c r="AJ108" s="103" t="str">
        <f>IF(_penmei1_month_day!AA103="","",_penmei1_month_day!AA103)</f>
        <v/>
      </c>
      <c r="AK108" s="101" t="str">
        <f>IF(_penmei1_month_day!AB103="","",_penmei1_month_day!AB103)</f>
        <v/>
      </c>
      <c r="AL108" s="104"/>
      <c r="AM108" s="104"/>
    </row>
    <row r="109">
      <c r="A109" s="95">
        <f ca="1">IF(HOUR(I109)=0,A108+1,A108)</f>
        <v>43560</v>
      </c>
      <c r="B109" s="96">
        <f ca="1">A109</f>
        <v>43560</v>
      </c>
      <c r="C109" s="97" t="str">
        <f>IF(AND(G109&lt;16,G109&gt;=8),"白",IF(AND(G109&lt;8,G109&gt;=0),"夜",IF(G109&gt;=16,"中")))</f>
        <v>夜</v>
      </c>
      <c r="D109" s="97">
        <f ca="1">DAY(A109)</f>
        <v>5</v>
      </c>
      <c r="E109" s="97">
        <f>E108</f>
        <v>2</v>
      </c>
      <c r="F109" s="98" t="str">
        <f>IF(AND(E109=1),"甲班",IF(AND(E109=2),"乙班",IF(AND(E109=3),"丙班",IF(AND(E109=4),"丁班",))))</f>
        <v>乙班</v>
      </c>
      <c r="G109" s="97">
        <f>IF(I109=0,0,HOUR(I109-0))</f>
        <v>6</v>
      </c>
      <c r="H109" s="99">
        <f>H108</f>
        <v>0.041666666666666699</v>
      </c>
      <c r="I109" s="100">
        <f>IF(HOUR(I108)=0,H109,I108+H109)</f>
        <v>0.25</v>
      </c>
      <c r="J109" s="101" t="str">
        <f>IF(_penmei1_month_day!A104="","",_penmei1_month_day!A104)</f>
        <v/>
      </c>
      <c r="K109" s="101" t="str">
        <f>IF(_penmei1_month_day!B104="","",_penmei1_month_day!B104)</f>
        <v/>
      </c>
      <c r="L109" s="101" t="str">
        <f>IF(_penmei1_month_day!C104="","",_penmei1_month_day!C104)</f>
        <v/>
      </c>
      <c r="M109" s="101" t="str">
        <f>IF(_penmei1_month_day!D104="","",_penmei1_month_day!D104)</f>
        <v/>
      </c>
      <c r="N109" s="101" t="str">
        <f>IF(_penmei1_month_day!E104="","",_penmei1_month_day!E104)</f>
        <v/>
      </c>
      <c r="O109" s="101" t="str">
        <f>IF(_penmei1_month_day!F104="","",_penmei1_month_day!F104)</f>
        <v/>
      </c>
      <c r="P109" s="101" t="str">
        <f>IF(_penmei1_month_day!G104="","",_penmei1_month_day!G104)</f>
        <v/>
      </c>
      <c r="Q109" s="101" t="str">
        <f>IF(_penmei1_month_day!H104="","",_penmei1_month_day!H104)</f>
        <v/>
      </c>
      <c r="R109" s="101" t="str">
        <f>IF(_penmei1_month_day!I104="","",_penmei1_month_day!I104)</f>
        <v/>
      </c>
      <c r="S109" s="102" t="str">
        <f>IF(_penmei1_month_day!J104="","",_penmei1_month_day!J104)</f>
        <v/>
      </c>
      <c r="T109" s="103" t="str">
        <f>IF(_penmei1_month_day!K104="","",_penmei1_month_day!K104)</f>
        <v/>
      </c>
      <c r="U109" s="102" t="str">
        <f>IF(_penmei1_month_day!L104="","",_penmei1_month_day!L104)</f>
        <v/>
      </c>
      <c r="V109" s="102" t="str">
        <f>IF(_penmei1_month_day!M104="","",_penmei1_month_day!M104)</f>
        <v/>
      </c>
      <c r="W109" s="102" t="str">
        <f>IF(_penmei1_month_day!N104="","",_penmei1_month_day!N104)</f>
        <v/>
      </c>
      <c r="X109" s="101" t="str">
        <f>IF(_penmei1_month_day!O104="","",_penmei1_month_day!O104)</f>
        <v/>
      </c>
      <c r="Y109" s="103" t="str">
        <f>IF(_penmei1_month_day!P104="","",_penmei1_month_day!P104)</f>
        <v/>
      </c>
      <c r="Z109" s="103" t="str">
        <f>IF(_penmei1_month_day!Q104="","",_penmei1_month_day!Q104)</f>
        <v/>
      </c>
      <c r="AA109" s="101" t="str">
        <f>IF(_penmei1_month_day!R104="","",_penmei1_month_day!R104)</f>
        <v/>
      </c>
      <c r="AB109" s="101" t="str">
        <f>IF(_penmei1_month_day!S104="","",_penmei1_month_day!S104)</f>
        <v/>
      </c>
      <c r="AC109" s="101" t="str">
        <f>IF(_penmei1_month_day!T104="","",_penmei1_month_day!T104)</f>
        <v/>
      </c>
      <c r="AD109" s="101" t="str">
        <f>IF(_penmei1_month_day!U104="","",_penmei1_month_day!U104)</f>
        <v/>
      </c>
      <c r="AE109" s="101" t="str">
        <f>IF(_penmei1_month_day!V104="","",_penmei1_month_day!V104)</f>
        <v/>
      </c>
      <c r="AF109" s="101" t="str">
        <f>IF(_penmei1_month_day!W104="","",_penmei1_month_day!W104)</f>
        <v/>
      </c>
      <c r="AG109" s="101" t="str">
        <f>IF(_penmei1_month_day!X104="","",_penmei1_month_day!X104)</f>
        <v/>
      </c>
      <c r="AH109" s="101" t="str">
        <f>IF(_penmei1_month_day!Y104="","",_penmei1_month_day!Y104)</f>
        <v/>
      </c>
      <c r="AI109" s="103" t="str">
        <f>IF(_penmei1_month_day!Z104="","",_penmei1_month_day!Z104)</f>
        <v/>
      </c>
      <c r="AJ109" s="103" t="str">
        <f>IF(_penmei1_month_day!AA104="","",_penmei1_month_day!AA104)</f>
        <v/>
      </c>
      <c r="AK109" s="101" t="str">
        <f>IF(_penmei1_month_day!AB104="","",_penmei1_month_day!AB104)</f>
        <v/>
      </c>
      <c r="AL109" s="104"/>
      <c r="AM109" s="104"/>
    </row>
    <row ht="15" r="110">
      <c r="A110" s="105">
        <f ca="1">IF(HOUR(I110)=0,A109+1,A109)</f>
        <v>43560</v>
      </c>
      <c r="B110" s="106">
        <f ca="1">A110</f>
        <v>43560</v>
      </c>
      <c r="C110" s="107" t="str">
        <f>IF(AND(G110&lt;16,G110&gt;=8),"白",IF(AND(G110&lt;8,G110&gt;=0),"夜",IF(G110&gt;=16,"中")))</f>
        <v>夜</v>
      </c>
      <c r="D110" s="107">
        <f ca="1">DAY(A110)</f>
        <v>5</v>
      </c>
      <c r="E110" s="107">
        <f>E109</f>
        <v>2</v>
      </c>
      <c r="F110" s="108" t="str">
        <f>IF(AND(E110=1),"甲班",IF(AND(E110=2),"乙班",IF(AND(E110=3),"丙班",IF(AND(E110=4),"丁班",))))</f>
        <v>乙班</v>
      </c>
      <c r="G110" s="107">
        <f>IF(I110=0,0,HOUR(I110-0))</f>
        <v>7</v>
      </c>
      <c r="H110" s="109">
        <f>H109</f>
        <v>0.041666666666666699</v>
      </c>
      <c r="I110" s="110">
        <f>IF(HOUR(I109)=0,H110,I109+H110)</f>
        <v>0.29166666666666702</v>
      </c>
      <c r="J110" s="111" t="str">
        <f>IF(_penmei1_month_day!A105="","",_penmei1_month_day!A105)</f>
        <v/>
      </c>
      <c r="K110" s="111" t="str">
        <f>IF(_penmei1_month_day!B105="","",_penmei1_month_day!B105)</f>
        <v/>
      </c>
      <c r="L110" s="111" t="str">
        <f>IF(_penmei1_month_day!C105="","",_penmei1_month_day!C105)</f>
        <v/>
      </c>
      <c r="M110" s="111" t="str">
        <f>IF(_penmei1_month_day!D105="","",_penmei1_month_day!D105)</f>
        <v/>
      </c>
      <c r="N110" s="111" t="str">
        <f>IF(_penmei1_month_day!E105="","",_penmei1_month_day!E105)</f>
        <v/>
      </c>
      <c r="O110" s="111" t="str">
        <f>IF(_penmei1_month_day!F105="","",_penmei1_month_day!F105)</f>
        <v/>
      </c>
      <c r="P110" s="111" t="str">
        <f>IF(_penmei1_month_day!G105="","",_penmei1_month_day!G105)</f>
        <v/>
      </c>
      <c r="Q110" s="111" t="str">
        <f>IF(_penmei1_month_day!H105="","",_penmei1_month_day!H105)</f>
        <v/>
      </c>
      <c r="R110" s="111" t="str">
        <f>IF(_penmei1_month_day!I105="","",_penmei1_month_day!I105)</f>
        <v/>
      </c>
      <c r="S110" s="112" t="str">
        <f>IF(_penmei1_month_day!J105="","",_penmei1_month_day!J105)</f>
        <v/>
      </c>
      <c r="T110" s="113" t="str">
        <f>IF(_penmei1_month_day!K105="","",_penmei1_month_day!K105)</f>
        <v/>
      </c>
      <c r="U110" s="112" t="str">
        <f>IF(_penmei1_month_day!L105="","",_penmei1_month_day!L105)</f>
        <v/>
      </c>
      <c r="V110" s="112" t="str">
        <f>IF(_penmei1_month_day!M105="","",_penmei1_month_day!M105)</f>
        <v/>
      </c>
      <c r="W110" s="112" t="str">
        <f>IF(_penmei1_month_day!N105="","",_penmei1_month_day!N105)</f>
        <v/>
      </c>
      <c r="X110" s="111" t="str">
        <f>IF(_penmei1_month_day!O105="","",_penmei1_month_day!O105)</f>
        <v/>
      </c>
      <c r="Y110" s="113" t="str">
        <f>IF(_penmei1_month_day!P105="","",_penmei1_month_day!P105)</f>
        <v/>
      </c>
      <c r="Z110" s="113" t="str">
        <f>IF(_penmei1_month_day!Q105="","",_penmei1_month_day!Q105)</f>
        <v/>
      </c>
      <c r="AA110" s="111" t="str">
        <f>IF(_penmei1_month_day!R105="","",_penmei1_month_day!R105)</f>
        <v/>
      </c>
      <c r="AB110" s="111" t="str">
        <f>IF(_penmei1_month_day!S105="","",_penmei1_month_day!S105)</f>
        <v/>
      </c>
      <c r="AC110" s="111" t="str">
        <f>IF(_penmei1_month_day!T105="","",_penmei1_month_day!T105)</f>
        <v/>
      </c>
      <c r="AD110" s="111" t="str">
        <f>IF(_penmei1_month_day!U105="","",_penmei1_month_day!U105)</f>
        <v/>
      </c>
      <c r="AE110" s="111" t="str">
        <f>IF(_penmei1_month_day!V105="","",_penmei1_month_day!V105)</f>
        <v/>
      </c>
      <c r="AF110" s="111" t="str">
        <f>IF(_penmei1_month_day!W105="","",_penmei1_month_day!W105)</f>
        <v/>
      </c>
      <c r="AG110" s="111" t="str">
        <f>IF(_penmei1_month_day!X105="","",_penmei1_month_day!X105)</f>
        <v/>
      </c>
      <c r="AH110" s="111" t="str">
        <f>IF(_penmei1_month_day!Y105="","",_penmei1_month_day!Y105)</f>
        <v/>
      </c>
      <c r="AI110" s="113" t="str">
        <f>IF(_penmei1_month_day!Z105="","",_penmei1_month_day!Z105)</f>
        <v/>
      </c>
      <c r="AJ110" s="113" t="str">
        <f>IF(_penmei1_month_day!AA105="","",_penmei1_month_day!AA105)</f>
        <v/>
      </c>
      <c r="AK110" s="111" t="str">
        <f>IF(_penmei1_month_day!AB105="","",_penmei1_month_day!AB105)</f>
        <v/>
      </c>
      <c r="AL110" s="114" t="s">
        <v>62</v>
      </c>
      <c r="AM110" s="115" t="s">
        <v>74</v>
      </c>
    </row>
    <row ht="15" r="111">
      <c r="A111" s="85">
        <f ca="1">IF(HOUR(I111)=0,A110+1,A110)</f>
        <v>43560</v>
      </c>
      <c r="B111" s="86">
        <f ca="1">A111</f>
        <v>43560</v>
      </c>
      <c r="C111" s="87" t="str">
        <f>IF(AND(G111&lt;16,G111&gt;=8),"白",IF(AND(G111&lt;8,G111&gt;=0),"夜",IF(G111&gt;=16,"中")))</f>
        <v>白</v>
      </c>
      <c r="D111" s="87">
        <f ca="1">DAY(A111)</f>
        <v>5</v>
      </c>
      <c r="E111" s="87">
        <f>IF(AND(E103=4),1,IF(AND(E103&lt;4),(E103+1),))</f>
        <v>3</v>
      </c>
      <c r="F111" s="88" t="str">
        <f>IF(AND(E111=1),"甲班",IF(AND(E111=2),"乙班",IF(AND(E111=3),"丙班",IF(AND(E111=4),"丁班",))))</f>
        <v>丙班</v>
      </c>
      <c r="G111" s="87">
        <f>IF(I111=0,0,HOUR(I111-0))</f>
        <v>8</v>
      </c>
      <c r="H111" s="89">
        <f>H110</f>
        <v>0.041666666666666699</v>
      </c>
      <c r="I111" s="90">
        <f>IF(HOUR(I110)=0,H111,I110+H111)</f>
        <v>0.33333333333333398</v>
      </c>
      <c r="J111" s="91" t="str">
        <f>IF(_penmei1_month_day!A106="","",_penmei1_month_day!A106)</f>
        <v/>
      </c>
      <c r="K111" s="91" t="str">
        <f>IF(_penmei1_month_day!B106="","",_penmei1_month_day!B106)</f>
        <v/>
      </c>
      <c r="L111" s="91" t="str">
        <f>IF(_penmei1_month_day!C106="","",_penmei1_month_day!C106)</f>
        <v/>
      </c>
      <c r="M111" s="91" t="str">
        <f>IF(_penmei1_month_day!D106="","",_penmei1_month_day!D106)</f>
        <v/>
      </c>
      <c r="N111" s="91" t="str">
        <f>IF(_penmei1_month_day!E106="","",_penmei1_month_day!E106)</f>
        <v/>
      </c>
      <c r="O111" s="91" t="str">
        <f>IF(_penmei1_month_day!F106="","",_penmei1_month_day!F106)</f>
        <v/>
      </c>
      <c r="P111" s="91" t="str">
        <f>IF(_penmei1_month_day!G106="","",_penmei1_month_day!G106)</f>
        <v/>
      </c>
      <c r="Q111" s="91" t="str">
        <f>IF(_penmei1_month_day!H106="","",_penmei1_month_day!H106)</f>
        <v/>
      </c>
      <c r="R111" s="91" t="str">
        <f>IF(_penmei1_month_day!I106="","",_penmei1_month_day!I106)</f>
        <v/>
      </c>
      <c r="S111" s="92" t="str">
        <f>IF(_penmei1_month_day!J106="","",_penmei1_month_day!J106)</f>
        <v/>
      </c>
      <c r="T111" s="93" t="str">
        <f>IF(_penmei1_month_day!K106="","",_penmei1_month_day!K106)</f>
        <v/>
      </c>
      <c r="U111" s="92" t="str">
        <f>IF(_penmei1_month_day!L106="","",_penmei1_month_day!L106)</f>
        <v/>
      </c>
      <c r="V111" s="92" t="str">
        <f>IF(_penmei1_month_day!M106="","",_penmei1_month_day!M106)</f>
        <v/>
      </c>
      <c r="W111" s="92" t="str">
        <f>IF(_penmei1_month_day!N106="","",_penmei1_month_day!N106)</f>
        <v/>
      </c>
      <c r="X111" s="91" t="str">
        <f>IF(_penmei1_month_day!O106="","",_penmei1_month_day!O106)</f>
        <v/>
      </c>
      <c r="Y111" s="93" t="str">
        <f>IF(_penmei1_month_day!P106="","",_penmei1_month_day!P106)</f>
        <v/>
      </c>
      <c r="Z111" s="93" t="str">
        <f>IF(_penmei1_month_day!Q106="","",_penmei1_month_day!Q106)</f>
        <v/>
      </c>
      <c r="AA111" s="91" t="str">
        <f>IF(_penmei1_month_day!R106="","",_penmei1_month_day!R106)</f>
        <v/>
      </c>
      <c r="AB111" s="91" t="str">
        <f>IF(_penmei1_month_day!S106="","",_penmei1_month_day!S106)</f>
        <v/>
      </c>
      <c r="AC111" s="91" t="str">
        <f>IF(_penmei1_month_day!T106="","",_penmei1_month_day!T106)</f>
        <v/>
      </c>
      <c r="AD111" s="91" t="str">
        <f>IF(_penmei1_month_day!U106="","",_penmei1_month_day!U106)</f>
        <v/>
      </c>
      <c r="AE111" s="91" t="str">
        <f>IF(_penmei1_month_day!V106="","",_penmei1_month_day!V106)</f>
        <v/>
      </c>
      <c r="AF111" s="91" t="str">
        <f>IF(_penmei1_month_day!W106="","",_penmei1_month_day!W106)</f>
        <v/>
      </c>
      <c r="AG111" s="91" t="str">
        <f>IF(_penmei1_month_day!X106="","",_penmei1_month_day!X106)</f>
        <v/>
      </c>
      <c r="AH111" s="91" t="str">
        <f>IF(_penmei1_month_day!Y106="","",_penmei1_month_day!Y106)</f>
        <v/>
      </c>
      <c r="AI111" s="93" t="str">
        <f>IF(_penmei1_month_day!Z106="","",_penmei1_month_day!Z106)</f>
        <v/>
      </c>
      <c r="AJ111" s="93" t="str">
        <f>IF(_penmei1_month_day!AA106="","",_penmei1_month_day!AA106)</f>
        <v/>
      </c>
      <c r="AK111" s="91" t="str">
        <f>IF(_penmei1_month_day!AB106="","",_penmei1_month_day!AB106)</f>
        <v/>
      </c>
      <c r="AL111" s="94"/>
      <c r="AM111" s="94"/>
    </row>
    <row r="112">
      <c r="A112" s="95">
        <f ca="1">IF(HOUR(I112)=0,A111+1,A111)</f>
        <v>43560</v>
      </c>
      <c r="B112" s="96">
        <f ca="1">A112</f>
        <v>43560</v>
      </c>
      <c r="C112" s="97" t="str">
        <f>IF(AND(G112&lt;16,G112&gt;=8),"白",IF(AND(G112&lt;8,G112&gt;=0),"夜",IF(G112&gt;=16,"中")))</f>
        <v>白</v>
      </c>
      <c r="D112" s="97">
        <f ca="1">DAY(A112)</f>
        <v>5</v>
      </c>
      <c r="E112" s="97">
        <f>E111</f>
        <v>3</v>
      </c>
      <c r="F112" s="98" t="str">
        <f>IF(AND(E112=1),"甲班",IF(AND(E112=2),"乙班",IF(AND(E112=3),"丙班",IF(AND(E112=4),"丁班",))))</f>
        <v>丙班</v>
      </c>
      <c r="G112" s="97">
        <f>IF(I112=0,0,HOUR(I112-0))</f>
        <v>9</v>
      </c>
      <c r="H112" s="99">
        <f>H111</f>
        <v>0.041666666666666699</v>
      </c>
      <c r="I112" s="100">
        <f>IF(HOUR(I111)=0,H112,I111+H112)</f>
        <v>0.375</v>
      </c>
      <c r="J112" s="101" t="str">
        <f>IF(_penmei1_month_day!A107="","",_penmei1_month_day!A107)</f>
        <v/>
      </c>
      <c r="K112" s="101" t="str">
        <f>IF(_penmei1_month_day!B107="","",_penmei1_month_day!B107)</f>
        <v/>
      </c>
      <c r="L112" s="101" t="str">
        <f>IF(_penmei1_month_day!C107="","",_penmei1_month_day!C107)</f>
        <v/>
      </c>
      <c r="M112" s="101" t="str">
        <f>IF(_penmei1_month_day!D107="","",_penmei1_month_day!D107)</f>
        <v/>
      </c>
      <c r="N112" s="101" t="str">
        <f>IF(_penmei1_month_day!E107="","",_penmei1_month_day!E107)</f>
        <v/>
      </c>
      <c r="O112" s="101" t="str">
        <f>IF(_penmei1_month_day!F107="","",_penmei1_month_day!F107)</f>
        <v/>
      </c>
      <c r="P112" s="101" t="str">
        <f>IF(_penmei1_month_day!G107="","",_penmei1_month_day!G107)</f>
        <v/>
      </c>
      <c r="Q112" s="101" t="str">
        <f>IF(_penmei1_month_day!H107="","",_penmei1_month_day!H107)</f>
        <v/>
      </c>
      <c r="R112" s="101" t="str">
        <f>IF(_penmei1_month_day!I107="","",_penmei1_month_day!I107)</f>
        <v/>
      </c>
      <c r="S112" s="102" t="str">
        <f>IF(_penmei1_month_day!J107="","",_penmei1_month_day!J107)</f>
        <v/>
      </c>
      <c r="T112" s="103" t="str">
        <f>IF(_penmei1_month_day!K107="","",_penmei1_month_day!K107)</f>
        <v/>
      </c>
      <c r="U112" s="102" t="str">
        <f>IF(_penmei1_month_day!L107="","",_penmei1_month_day!L107)</f>
        <v/>
      </c>
      <c r="V112" s="102" t="str">
        <f>IF(_penmei1_month_day!M107="","",_penmei1_month_day!M107)</f>
        <v/>
      </c>
      <c r="W112" s="102" t="str">
        <f>IF(_penmei1_month_day!N107="","",_penmei1_month_day!N107)</f>
        <v/>
      </c>
      <c r="X112" s="101" t="str">
        <f>IF(_penmei1_month_day!O107="","",_penmei1_month_day!O107)</f>
        <v/>
      </c>
      <c r="Y112" s="103" t="str">
        <f>IF(_penmei1_month_day!P107="","",_penmei1_month_day!P107)</f>
        <v/>
      </c>
      <c r="Z112" s="103" t="str">
        <f>IF(_penmei1_month_day!Q107="","",_penmei1_month_day!Q107)</f>
        <v/>
      </c>
      <c r="AA112" s="101" t="str">
        <f>IF(_penmei1_month_day!R107="","",_penmei1_month_day!R107)</f>
        <v/>
      </c>
      <c r="AB112" s="101" t="str">
        <f>IF(_penmei1_month_day!S107="","",_penmei1_month_day!S107)</f>
        <v/>
      </c>
      <c r="AC112" s="101" t="str">
        <f>IF(_penmei1_month_day!T107="","",_penmei1_month_day!T107)</f>
        <v/>
      </c>
      <c r="AD112" s="101" t="str">
        <f>IF(_penmei1_month_day!U107="","",_penmei1_month_day!U107)</f>
        <v/>
      </c>
      <c r="AE112" s="101" t="str">
        <f>IF(_penmei1_month_day!V107="","",_penmei1_month_day!V107)</f>
        <v/>
      </c>
      <c r="AF112" s="101" t="str">
        <f>IF(_penmei1_month_day!W107="","",_penmei1_month_day!W107)</f>
        <v/>
      </c>
      <c r="AG112" s="101" t="str">
        <f>IF(_penmei1_month_day!X107="","",_penmei1_month_day!X107)</f>
        <v/>
      </c>
      <c r="AH112" s="101" t="str">
        <f>IF(_penmei1_month_day!Y107="","",_penmei1_month_day!Y107)</f>
        <v/>
      </c>
      <c r="AI112" s="103" t="str">
        <f>IF(_penmei1_month_day!Z107="","",_penmei1_month_day!Z107)</f>
        <v/>
      </c>
      <c r="AJ112" s="103" t="str">
        <f>IF(_penmei1_month_day!AA107="","",_penmei1_month_day!AA107)</f>
        <v/>
      </c>
      <c r="AK112" s="101" t="str">
        <f>IF(_penmei1_month_day!AB107="","",_penmei1_month_day!AB107)</f>
        <v/>
      </c>
      <c r="AL112" s="104"/>
      <c r="AM112" s="104"/>
    </row>
    <row r="113">
      <c r="A113" s="95">
        <f ca="1">IF(HOUR(I113)=0,A112+1,A112)</f>
        <v>43560</v>
      </c>
      <c r="B113" s="96">
        <f ca="1">A113</f>
        <v>43560</v>
      </c>
      <c r="C113" s="97" t="str">
        <f>IF(AND(G113&lt;16,G113&gt;=8),"白",IF(AND(G113&lt;8,G113&gt;=0),"夜",IF(G113&gt;=16,"中")))</f>
        <v>白</v>
      </c>
      <c r="D113" s="97">
        <f ca="1">DAY(A113)</f>
        <v>5</v>
      </c>
      <c r="E113" s="97">
        <f>E112</f>
        <v>3</v>
      </c>
      <c r="F113" s="98" t="str">
        <f>IF(AND(E113=1),"甲班",IF(AND(E113=2),"乙班",IF(AND(E113=3),"丙班",IF(AND(E113=4),"丁班",))))</f>
        <v>丙班</v>
      </c>
      <c r="G113" s="97">
        <f>IF(I113=0,0,HOUR(I113-0))</f>
        <v>10</v>
      </c>
      <c r="H113" s="99">
        <f>H112</f>
        <v>0.041666666666666699</v>
      </c>
      <c r="I113" s="100">
        <f>IF(HOUR(I112)=0,H113,I112+H113)</f>
        <v>0.41666666666666702</v>
      </c>
      <c r="J113" s="101" t="str">
        <f>IF(_penmei1_month_day!A108="","",_penmei1_month_day!A108)</f>
        <v/>
      </c>
      <c r="K113" s="101" t="str">
        <f>IF(_penmei1_month_day!B108="","",_penmei1_month_day!B108)</f>
        <v/>
      </c>
      <c r="L113" s="101" t="str">
        <f>IF(_penmei1_month_day!C108="","",_penmei1_month_day!C108)</f>
        <v/>
      </c>
      <c r="M113" s="101" t="str">
        <f>IF(_penmei1_month_day!D108="","",_penmei1_month_day!D108)</f>
        <v/>
      </c>
      <c r="N113" s="101" t="str">
        <f>IF(_penmei1_month_day!E108="","",_penmei1_month_day!E108)</f>
        <v/>
      </c>
      <c r="O113" s="101" t="str">
        <f>IF(_penmei1_month_day!F108="","",_penmei1_month_day!F108)</f>
        <v/>
      </c>
      <c r="P113" s="101" t="str">
        <f>IF(_penmei1_month_day!G108="","",_penmei1_month_day!G108)</f>
        <v/>
      </c>
      <c r="Q113" s="101" t="str">
        <f>IF(_penmei1_month_day!H108="","",_penmei1_month_day!H108)</f>
        <v/>
      </c>
      <c r="R113" s="101" t="str">
        <f>IF(_penmei1_month_day!I108="","",_penmei1_month_day!I108)</f>
        <v/>
      </c>
      <c r="S113" s="102" t="str">
        <f>IF(_penmei1_month_day!J108="","",_penmei1_month_day!J108)</f>
        <v/>
      </c>
      <c r="T113" s="103" t="str">
        <f>IF(_penmei1_month_day!K108="","",_penmei1_month_day!K108)</f>
        <v/>
      </c>
      <c r="U113" s="102" t="str">
        <f>IF(_penmei1_month_day!L108="","",_penmei1_month_day!L108)</f>
        <v/>
      </c>
      <c r="V113" s="102" t="str">
        <f>IF(_penmei1_month_day!M108="","",_penmei1_month_day!M108)</f>
        <v/>
      </c>
      <c r="W113" s="102" t="str">
        <f>IF(_penmei1_month_day!N108="","",_penmei1_month_day!N108)</f>
        <v/>
      </c>
      <c r="X113" s="101" t="str">
        <f>IF(_penmei1_month_day!O108="","",_penmei1_month_day!O108)</f>
        <v/>
      </c>
      <c r="Y113" s="103" t="str">
        <f>IF(_penmei1_month_day!P108="","",_penmei1_month_day!P108)</f>
        <v/>
      </c>
      <c r="Z113" s="103" t="str">
        <f>IF(_penmei1_month_day!Q108="","",_penmei1_month_day!Q108)</f>
        <v/>
      </c>
      <c r="AA113" s="101" t="str">
        <f>IF(_penmei1_month_day!R108="","",_penmei1_month_day!R108)</f>
        <v/>
      </c>
      <c r="AB113" s="101" t="str">
        <f>IF(_penmei1_month_day!S108="","",_penmei1_month_day!S108)</f>
        <v/>
      </c>
      <c r="AC113" s="101" t="str">
        <f>IF(_penmei1_month_day!T108="","",_penmei1_month_day!T108)</f>
        <v/>
      </c>
      <c r="AD113" s="101" t="str">
        <f>IF(_penmei1_month_day!U108="","",_penmei1_month_day!U108)</f>
        <v/>
      </c>
      <c r="AE113" s="101" t="str">
        <f>IF(_penmei1_month_day!V108="","",_penmei1_month_day!V108)</f>
        <v/>
      </c>
      <c r="AF113" s="101" t="str">
        <f>IF(_penmei1_month_day!W108="","",_penmei1_month_day!W108)</f>
        <v/>
      </c>
      <c r="AG113" s="101" t="str">
        <f>IF(_penmei1_month_day!X108="","",_penmei1_month_day!X108)</f>
        <v/>
      </c>
      <c r="AH113" s="101" t="str">
        <f>IF(_penmei1_month_day!Y108="","",_penmei1_month_day!Y108)</f>
        <v/>
      </c>
      <c r="AI113" s="103" t="str">
        <f>IF(_penmei1_month_day!Z108="","",_penmei1_month_day!Z108)</f>
        <v/>
      </c>
      <c r="AJ113" s="103" t="str">
        <f>IF(_penmei1_month_day!AA108="","",_penmei1_month_day!AA108)</f>
        <v/>
      </c>
      <c r="AK113" s="101" t="str">
        <f>IF(_penmei1_month_day!AB108="","",_penmei1_month_day!AB108)</f>
        <v/>
      </c>
      <c r="AL113" s="104"/>
      <c r="AM113" s="104"/>
    </row>
    <row r="114">
      <c r="A114" s="95">
        <f ca="1">IF(HOUR(I114)=0,A113+1,A113)</f>
        <v>43560</v>
      </c>
      <c r="B114" s="96">
        <f ca="1">A114</f>
        <v>43560</v>
      </c>
      <c r="C114" s="97" t="str">
        <f>IF(AND(G114&lt;16,G114&gt;=8),"白",IF(AND(G114&lt;8,G114&gt;=0),"夜",IF(G114&gt;=16,"中")))</f>
        <v>白</v>
      </c>
      <c r="D114" s="97">
        <f ca="1">DAY(A114)</f>
        <v>5</v>
      </c>
      <c r="E114" s="97">
        <f>E113</f>
        <v>3</v>
      </c>
      <c r="F114" s="98" t="str">
        <f>IF(AND(E114=1),"甲班",IF(AND(E114=2),"乙班",IF(AND(E114=3),"丙班",IF(AND(E114=4),"丁班",))))</f>
        <v>丙班</v>
      </c>
      <c r="G114" s="97">
        <f>IF(I114=0,0,HOUR(I114-0))</f>
        <v>11</v>
      </c>
      <c r="H114" s="99">
        <f>H113</f>
        <v>0.041666666666666699</v>
      </c>
      <c r="I114" s="100">
        <f>IF(HOUR(I113)=0,H114,I113+H114)</f>
        <v>0.45833333333333398</v>
      </c>
      <c r="J114" s="101" t="str">
        <f>IF(_penmei1_month_day!A109="","",_penmei1_month_day!A109)</f>
        <v/>
      </c>
      <c r="K114" s="101" t="str">
        <f>IF(_penmei1_month_day!B109="","",_penmei1_month_day!B109)</f>
        <v/>
      </c>
      <c r="L114" s="101" t="str">
        <f>IF(_penmei1_month_day!C109="","",_penmei1_month_day!C109)</f>
        <v/>
      </c>
      <c r="M114" s="101" t="str">
        <f>IF(_penmei1_month_day!D109="","",_penmei1_month_day!D109)</f>
        <v/>
      </c>
      <c r="N114" s="101" t="str">
        <f>IF(_penmei1_month_day!E109="","",_penmei1_month_day!E109)</f>
        <v/>
      </c>
      <c r="O114" s="101" t="str">
        <f>IF(_penmei1_month_day!F109="","",_penmei1_month_day!F109)</f>
        <v/>
      </c>
      <c r="P114" s="101" t="str">
        <f>IF(_penmei1_month_day!G109="","",_penmei1_month_day!G109)</f>
        <v/>
      </c>
      <c r="Q114" s="101" t="str">
        <f>IF(_penmei1_month_day!H109="","",_penmei1_month_day!H109)</f>
        <v/>
      </c>
      <c r="R114" s="101" t="str">
        <f>IF(_penmei1_month_day!I109="","",_penmei1_month_day!I109)</f>
        <v/>
      </c>
      <c r="S114" s="102" t="str">
        <f>IF(_penmei1_month_day!J109="","",_penmei1_month_day!J109)</f>
        <v/>
      </c>
      <c r="T114" s="103" t="str">
        <f>IF(_penmei1_month_day!K109="","",_penmei1_month_day!K109)</f>
        <v/>
      </c>
      <c r="U114" s="102" t="str">
        <f>IF(_penmei1_month_day!L109="","",_penmei1_month_day!L109)</f>
        <v/>
      </c>
      <c r="V114" s="102" t="str">
        <f>IF(_penmei1_month_day!M109="","",_penmei1_month_day!M109)</f>
        <v/>
      </c>
      <c r="W114" s="102" t="str">
        <f>IF(_penmei1_month_day!N109="","",_penmei1_month_day!N109)</f>
        <v/>
      </c>
      <c r="X114" s="101" t="str">
        <f>IF(_penmei1_month_day!O109="","",_penmei1_month_day!O109)</f>
        <v/>
      </c>
      <c r="Y114" s="103" t="str">
        <f>IF(_penmei1_month_day!P109="","",_penmei1_month_day!P109)</f>
        <v/>
      </c>
      <c r="Z114" s="103" t="str">
        <f>IF(_penmei1_month_day!Q109="","",_penmei1_month_day!Q109)</f>
        <v/>
      </c>
      <c r="AA114" s="101" t="str">
        <f>IF(_penmei1_month_day!R109="","",_penmei1_month_day!R109)</f>
        <v/>
      </c>
      <c r="AB114" s="101" t="str">
        <f>IF(_penmei1_month_day!S109="","",_penmei1_month_day!S109)</f>
        <v/>
      </c>
      <c r="AC114" s="101" t="str">
        <f>IF(_penmei1_month_day!T109="","",_penmei1_month_day!T109)</f>
        <v/>
      </c>
      <c r="AD114" s="101" t="str">
        <f>IF(_penmei1_month_day!U109="","",_penmei1_month_day!U109)</f>
        <v/>
      </c>
      <c r="AE114" s="101" t="str">
        <f>IF(_penmei1_month_day!V109="","",_penmei1_month_day!V109)</f>
        <v/>
      </c>
      <c r="AF114" s="101" t="str">
        <f>IF(_penmei1_month_day!W109="","",_penmei1_month_day!W109)</f>
        <v/>
      </c>
      <c r="AG114" s="101" t="str">
        <f>IF(_penmei1_month_day!X109="","",_penmei1_month_day!X109)</f>
        <v/>
      </c>
      <c r="AH114" s="101" t="str">
        <f>IF(_penmei1_month_day!Y109="","",_penmei1_month_day!Y109)</f>
        <v/>
      </c>
      <c r="AI114" s="103" t="str">
        <f>IF(_penmei1_month_day!Z109="","",_penmei1_month_day!Z109)</f>
        <v/>
      </c>
      <c r="AJ114" s="103" t="str">
        <f>IF(_penmei1_month_day!AA109="","",_penmei1_month_day!AA109)</f>
        <v/>
      </c>
      <c r="AK114" s="101" t="str">
        <f>IF(_penmei1_month_day!AB109="","",_penmei1_month_day!AB109)</f>
        <v/>
      </c>
      <c r="AL114" s="104"/>
      <c r="AM114" s="104"/>
    </row>
    <row r="115">
      <c r="A115" s="95">
        <f ca="1">IF(HOUR(I115)=0,A114+1,A114)</f>
        <v>43560</v>
      </c>
      <c r="B115" s="96">
        <f ca="1">A115</f>
        <v>43560</v>
      </c>
      <c r="C115" s="97" t="str">
        <f>IF(AND(G115&lt;16,G115&gt;=8),"白",IF(AND(G115&lt;8,G115&gt;=0),"夜",IF(G115&gt;=16,"中")))</f>
        <v>白</v>
      </c>
      <c r="D115" s="97">
        <f ca="1">DAY(A115)</f>
        <v>5</v>
      </c>
      <c r="E115" s="97">
        <f>E114</f>
        <v>3</v>
      </c>
      <c r="F115" s="98" t="str">
        <f>IF(AND(E115=1),"甲班",IF(AND(E115=2),"乙班",IF(AND(E115=3),"丙班",IF(AND(E115=4),"丁班",))))</f>
        <v>丙班</v>
      </c>
      <c r="G115" s="97">
        <f>IF(I115=0,0,HOUR(I115-0))</f>
        <v>12</v>
      </c>
      <c r="H115" s="99">
        <f>H114</f>
        <v>0.041666666666666699</v>
      </c>
      <c r="I115" s="100">
        <f>IF(HOUR(I114)=0,H115,I114+H115)</f>
        <v>0.5</v>
      </c>
      <c r="J115" s="101" t="str">
        <f>IF(_penmei1_month_day!A110="","",_penmei1_month_day!A110)</f>
        <v/>
      </c>
      <c r="K115" s="101" t="str">
        <f>IF(_penmei1_month_day!B110="","",_penmei1_month_day!B110)</f>
        <v/>
      </c>
      <c r="L115" s="101" t="str">
        <f>IF(_penmei1_month_day!C110="","",_penmei1_month_day!C110)</f>
        <v/>
      </c>
      <c r="M115" s="101" t="str">
        <f>IF(_penmei1_month_day!D110="","",_penmei1_month_day!D110)</f>
        <v/>
      </c>
      <c r="N115" s="101" t="str">
        <f>IF(_penmei1_month_day!E110="","",_penmei1_month_day!E110)</f>
        <v/>
      </c>
      <c r="O115" s="101" t="str">
        <f>IF(_penmei1_month_day!F110="","",_penmei1_month_day!F110)</f>
        <v/>
      </c>
      <c r="P115" s="101" t="str">
        <f>IF(_penmei1_month_day!G110="","",_penmei1_month_day!G110)</f>
        <v/>
      </c>
      <c r="Q115" s="101" t="str">
        <f>IF(_penmei1_month_day!H110="","",_penmei1_month_day!H110)</f>
        <v/>
      </c>
      <c r="R115" s="101" t="str">
        <f>IF(_penmei1_month_day!I110="","",_penmei1_month_day!I110)</f>
        <v/>
      </c>
      <c r="S115" s="102" t="str">
        <f>IF(_penmei1_month_day!J110="","",_penmei1_month_day!J110)</f>
        <v/>
      </c>
      <c r="T115" s="103" t="str">
        <f>IF(_penmei1_month_day!K110="","",_penmei1_month_day!K110)</f>
        <v/>
      </c>
      <c r="U115" s="102" t="str">
        <f>IF(_penmei1_month_day!L110="","",_penmei1_month_day!L110)</f>
        <v/>
      </c>
      <c r="V115" s="102" t="str">
        <f>IF(_penmei1_month_day!M110="","",_penmei1_month_day!M110)</f>
        <v/>
      </c>
      <c r="W115" s="102" t="str">
        <f>IF(_penmei1_month_day!N110="","",_penmei1_month_day!N110)</f>
        <v/>
      </c>
      <c r="X115" s="101" t="str">
        <f>IF(_penmei1_month_day!O110="","",_penmei1_month_day!O110)</f>
        <v/>
      </c>
      <c r="Y115" s="103" t="str">
        <f>IF(_penmei1_month_day!P110="","",_penmei1_month_day!P110)</f>
        <v/>
      </c>
      <c r="Z115" s="103" t="str">
        <f>IF(_penmei1_month_day!Q110="","",_penmei1_month_day!Q110)</f>
        <v/>
      </c>
      <c r="AA115" s="101" t="str">
        <f>IF(_penmei1_month_day!R110="","",_penmei1_month_day!R110)</f>
        <v/>
      </c>
      <c r="AB115" s="101" t="str">
        <f>IF(_penmei1_month_day!S110="","",_penmei1_month_day!S110)</f>
        <v/>
      </c>
      <c r="AC115" s="101" t="str">
        <f>IF(_penmei1_month_day!T110="","",_penmei1_month_day!T110)</f>
        <v/>
      </c>
      <c r="AD115" s="101" t="str">
        <f>IF(_penmei1_month_day!U110="","",_penmei1_month_day!U110)</f>
        <v/>
      </c>
      <c r="AE115" s="101" t="str">
        <f>IF(_penmei1_month_day!V110="","",_penmei1_month_day!V110)</f>
        <v/>
      </c>
      <c r="AF115" s="101" t="str">
        <f>IF(_penmei1_month_day!W110="","",_penmei1_month_day!W110)</f>
        <v/>
      </c>
      <c r="AG115" s="101" t="str">
        <f>IF(_penmei1_month_day!X110="","",_penmei1_month_day!X110)</f>
        <v/>
      </c>
      <c r="AH115" s="101" t="str">
        <f>IF(_penmei1_month_day!Y110="","",_penmei1_month_day!Y110)</f>
        <v/>
      </c>
      <c r="AI115" s="103" t="str">
        <f>IF(_penmei1_month_day!Z110="","",_penmei1_month_day!Z110)</f>
        <v/>
      </c>
      <c r="AJ115" s="103" t="str">
        <f>IF(_penmei1_month_day!AA110="","",_penmei1_month_day!AA110)</f>
        <v/>
      </c>
      <c r="AK115" s="101" t="str">
        <f>IF(_penmei1_month_day!AB110="","",_penmei1_month_day!AB110)</f>
        <v/>
      </c>
      <c r="AL115" s="104"/>
      <c r="AM115" s="104"/>
    </row>
    <row r="116">
      <c r="A116" s="95">
        <f ca="1">IF(HOUR(I116)=0,A115+1,A115)</f>
        <v>43560</v>
      </c>
      <c r="B116" s="96">
        <f ca="1">A116</f>
        <v>43560</v>
      </c>
      <c r="C116" s="97" t="str">
        <f>IF(AND(G116&lt;16,G116&gt;=8),"白",IF(AND(G116&lt;8,G116&gt;=0),"夜",IF(G116&gt;=16,"中")))</f>
        <v>白</v>
      </c>
      <c r="D116" s="97">
        <f ca="1">DAY(A116)</f>
        <v>5</v>
      </c>
      <c r="E116" s="97">
        <f>E115</f>
        <v>3</v>
      </c>
      <c r="F116" s="98" t="str">
        <f>IF(AND(E116=1),"甲班",IF(AND(E116=2),"乙班",IF(AND(E116=3),"丙班",IF(AND(E116=4),"丁班",))))</f>
        <v>丙班</v>
      </c>
      <c r="G116" s="97">
        <f>IF(I116=0,0,HOUR(I116-0))</f>
        <v>13</v>
      </c>
      <c r="H116" s="99">
        <f>H115</f>
        <v>0.041666666666666699</v>
      </c>
      <c r="I116" s="100">
        <f>IF(HOUR(I115)=0,H116,I115+H116)</f>
        <v>0.54166666666666696</v>
      </c>
      <c r="J116" s="101" t="str">
        <f>IF(_penmei1_month_day!A111="","",_penmei1_month_day!A111)</f>
        <v/>
      </c>
      <c r="K116" s="101" t="str">
        <f>IF(_penmei1_month_day!B111="","",_penmei1_month_day!B111)</f>
        <v/>
      </c>
      <c r="L116" s="101" t="str">
        <f>IF(_penmei1_month_day!C111="","",_penmei1_month_day!C111)</f>
        <v/>
      </c>
      <c r="M116" s="101" t="str">
        <f>IF(_penmei1_month_day!D111="","",_penmei1_month_day!D111)</f>
        <v/>
      </c>
      <c r="N116" s="101" t="str">
        <f>IF(_penmei1_month_day!E111="","",_penmei1_month_day!E111)</f>
        <v/>
      </c>
      <c r="O116" s="101" t="str">
        <f>IF(_penmei1_month_day!F111="","",_penmei1_month_day!F111)</f>
        <v/>
      </c>
      <c r="P116" s="101" t="str">
        <f>IF(_penmei1_month_day!G111="","",_penmei1_month_day!G111)</f>
        <v/>
      </c>
      <c r="Q116" s="101" t="str">
        <f>IF(_penmei1_month_day!H111="","",_penmei1_month_day!H111)</f>
        <v/>
      </c>
      <c r="R116" s="101" t="str">
        <f>IF(_penmei1_month_day!I111="","",_penmei1_month_day!I111)</f>
        <v/>
      </c>
      <c r="S116" s="102" t="str">
        <f>IF(_penmei1_month_day!J111="","",_penmei1_month_day!J111)</f>
        <v/>
      </c>
      <c r="T116" s="103" t="str">
        <f>IF(_penmei1_month_day!K111="","",_penmei1_month_day!K111)</f>
        <v/>
      </c>
      <c r="U116" s="102" t="str">
        <f>IF(_penmei1_month_day!L111="","",_penmei1_month_day!L111)</f>
        <v/>
      </c>
      <c r="V116" s="102" t="str">
        <f>IF(_penmei1_month_day!M111="","",_penmei1_month_day!M111)</f>
        <v/>
      </c>
      <c r="W116" s="102" t="str">
        <f>IF(_penmei1_month_day!N111="","",_penmei1_month_day!N111)</f>
        <v/>
      </c>
      <c r="X116" s="101" t="str">
        <f>IF(_penmei1_month_day!O111="","",_penmei1_month_day!O111)</f>
        <v/>
      </c>
      <c r="Y116" s="103" t="str">
        <f>IF(_penmei1_month_day!P111="","",_penmei1_month_day!P111)</f>
        <v/>
      </c>
      <c r="Z116" s="103" t="str">
        <f>IF(_penmei1_month_day!Q111="","",_penmei1_month_day!Q111)</f>
        <v/>
      </c>
      <c r="AA116" s="101" t="str">
        <f>IF(_penmei1_month_day!R111="","",_penmei1_month_day!R111)</f>
        <v/>
      </c>
      <c r="AB116" s="101" t="str">
        <f>IF(_penmei1_month_day!S111="","",_penmei1_month_day!S111)</f>
        <v/>
      </c>
      <c r="AC116" s="101" t="str">
        <f>IF(_penmei1_month_day!T111="","",_penmei1_month_day!T111)</f>
        <v/>
      </c>
      <c r="AD116" s="101" t="str">
        <f>IF(_penmei1_month_day!U111="","",_penmei1_month_day!U111)</f>
        <v/>
      </c>
      <c r="AE116" s="101" t="str">
        <f>IF(_penmei1_month_day!V111="","",_penmei1_month_day!V111)</f>
        <v/>
      </c>
      <c r="AF116" s="101" t="str">
        <f>IF(_penmei1_month_day!W111="","",_penmei1_month_day!W111)</f>
        <v/>
      </c>
      <c r="AG116" s="101" t="str">
        <f>IF(_penmei1_month_day!X111="","",_penmei1_month_day!X111)</f>
        <v/>
      </c>
      <c r="AH116" s="101" t="str">
        <f>IF(_penmei1_month_day!Y111="","",_penmei1_month_day!Y111)</f>
        <v/>
      </c>
      <c r="AI116" s="103" t="str">
        <f>IF(_penmei1_month_day!Z111="","",_penmei1_month_day!Z111)</f>
        <v/>
      </c>
      <c r="AJ116" s="103" t="str">
        <f>IF(_penmei1_month_day!AA111="","",_penmei1_month_day!AA111)</f>
        <v/>
      </c>
      <c r="AK116" s="101" t="str">
        <f>IF(_penmei1_month_day!AB111="","",_penmei1_month_day!AB111)</f>
        <v/>
      </c>
      <c r="AL116" s="104"/>
      <c r="AM116" s="104"/>
    </row>
    <row r="117">
      <c r="A117" s="95">
        <f ca="1">IF(HOUR(I117)=0,A116+1,A116)</f>
        <v>43560</v>
      </c>
      <c r="B117" s="96">
        <f ca="1">A117</f>
        <v>43560</v>
      </c>
      <c r="C117" s="97" t="str">
        <f>IF(AND(G117&lt;16,G117&gt;=8),"白",IF(AND(G117&lt;8,G117&gt;=0),"夜",IF(G117&gt;=16,"中")))</f>
        <v>白</v>
      </c>
      <c r="D117" s="97">
        <f ca="1">DAY(A117)</f>
        <v>5</v>
      </c>
      <c r="E117" s="97">
        <f>E116</f>
        <v>3</v>
      </c>
      <c r="F117" s="98" t="str">
        <f>IF(AND(E117=1),"甲班",IF(AND(E117=2),"乙班",IF(AND(E117=3),"丙班",IF(AND(E117=4),"丁班",))))</f>
        <v>丙班</v>
      </c>
      <c r="G117" s="97">
        <f>IF(I117=0,0,HOUR(I117-0))</f>
        <v>14</v>
      </c>
      <c r="H117" s="99">
        <f>H116</f>
        <v>0.041666666666666699</v>
      </c>
      <c r="I117" s="100">
        <f>IF(HOUR(I116)=0,H117,I116+H117)</f>
        <v>0.58333333333333404</v>
      </c>
      <c r="J117" s="101" t="str">
        <f>IF(_penmei1_month_day!A112="","",_penmei1_month_day!A112)</f>
        <v/>
      </c>
      <c r="K117" s="101" t="str">
        <f>IF(_penmei1_month_day!B112="","",_penmei1_month_day!B112)</f>
        <v/>
      </c>
      <c r="L117" s="101" t="str">
        <f>IF(_penmei1_month_day!C112="","",_penmei1_month_day!C112)</f>
        <v/>
      </c>
      <c r="M117" s="101" t="str">
        <f>IF(_penmei1_month_day!D112="","",_penmei1_month_day!D112)</f>
        <v/>
      </c>
      <c r="N117" s="101" t="str">
        <f>IF(_penmei1_month_day!E112="","",_penmei1_month_day!E112)</f>
        <v/>
      </c>
      <c r="O117" s="101" t="str">
        <f>IF(_penmei1_month_day!F112="","",_penmei1_month_day!F112)</f>
        <v/>
      </c>
      <c r="P117" s="101" t="str">
        <f>IF(_penmei1_month_day!G112="","",_penmei1_month_day!G112)</f>
        <v/>
      </c>
      <c r="Q117" s="101" t="str">
        <f>IF(_penmei1_month_day!H112="","",_penmei1_month_day!H112)</f>
        <v/>
      </c>
      <c r="R117" s="101" t="str">
        <f>IF(_penmei1_month_day!I112="","",_penmei1_month_day!I112)</f>
        <v/>
      </c>
      <c r="S117" s="102" t="str">
        <f>IF(_penmei1_month_day!J112="","",_penmei1_month_day!J112)</f>
        <v/>
      </c>
      <c r="T117" s="103" t="str">
        <f>IF(_penmei1_month_day!K112="","",_penmei1_month_day!K112)</f>
        <v/>
      </c>
      <c r="U117" s="102" t="str">
        <f>IF(_penmei1_month_day!L112="","",_penmei1_month_day!L112)</f>
        <v/>
      </c>
      <c r="V117" s="102" t="str">
        <f>IF(_penmei1_month_day!M112="","",_penmei1_month_day!M112)</f>
        <v/>
      </c>
      <c r="W117" s="102" t="str">
        <f>IF(_penmei1_month_day!N112="","",_penmei1_month_day!N112)</f>
        <v/>
      </c>
      <c r="X117" s="101" t="str">
        <f>IF(_penmei1_month_day!O112="","",_penmei1_month_day!O112)</f>
        <v/>
      </c>
      <c r="Y117" s="103" t="str">
        <f>IF(_penmei1_month_day!P112="","",_penmei1_month_day!P112)</f>
        <v/>
      </c>
      <c r="Z117" s="103" t="str">
        <f>IF(_penmei1_month_day!Q112="","",_penmei1_month_day!Q112)</f>
        <v/>
      </c>
      <c r="AA117" s="101" t="str">
        <f>IF(_penmei1_month_day!R112="","",_penmei1_month_day!R112)</f>
        <v/>
      </c>
      <c r="AB117" s="101" t="str">
        <f>IF(_penmei1_month_day!S112="","",_penmei1_month_day!S112)</f>
        <v/>
      </c>
      <c r="AC117" s="101" t="str">
        <f>IF(_penmei1_month_day!T112="","",_penmei1_month_day!T112)</f>
        <v/>
      </c>
      <c r="AD117" s="101" t="str">
        <f>IF(_penmei1_month_day!U112="","",_penmei1_month_day!U112)</f>
        <v/>
      </c>
      <c r="AE117" s="101" t="str">
        <f>IF(_penmei1_month_day!V112="","",_penmei1_month_day!V112)</f>
        <v/>
      </c>
      <c r="AF117" s="101" t="str">
        <f>IF(_penmei1_month_day!W112="","",_penmei1_month_day!W112)</f>
        <v/>
      </c>
      <c r="AG117" s="101" t="str">
        <f>IF(_penmei1_month_day!X112="","",_penmei1_month_day!X112)</f>
        <v/>
      </c>
      <c r="AH117" s="101" t="str">
        <f>IF(_penmei1_month_day!Y112="","",_penmei1_month_day!Y112)</f>
        <v/>
      </c>
      <c r="AI117" s="103" t="str">
        <f>IF(_penmei1_month_day!Z112="","",_penmei1_month_day!Z112)</f>
        <v/>
      </c>
      <c r="AJ117" s="103" t="str">
        <f>IF(_penmei1_month_day!AA112="","",_penmei1_month_day!AA112)</f>
        <v/>
      </c>
      <c r="AK117" s="101" t="str">
        <f>IF(_penmei1_month_day!AB112="","",_penmei1_month_day!AB112)</f>
        <v/>
      </c>
      <c r="AL117" s="104"/>
      <c r="AM117" s="104"/>
    </row>
    <row ht="15" r="118">
      <c r="A118" s="105">
        <f ca="1">IF(HOUR(I118)=0,A117+1,A117)</f>
        <v>43560</v>
      </c>
      <c r="B118" s="106">
        <f ca="1">A118</f>
        <v>43560</v>
      </c>
      <c r="C118" s="107" t="str">
        <f>IF(AND(G118&lt;16,G118&gt;=8),"白",IF(AND(G118&lt;8,G118&gt;=0),"夜",IF(G118&gt;=16,"中")))</f>
        <v>白</v>
      </c>
      <c r="D118" s="107">
        <f ca="1">DAY(A118)</f>
        <v>5</v>
      </c>
      <c r="E118" s="107">
        <f>E117</f>
        <v>3</v>
      </c>
      <c r="F118" s="108" t="str">
        <f>IF(AND(E118=1),"甲班",IF(AND(E118=2),"乙班",IF(AND(E118=3),"丙班",IF(AND(E118=4),"丁班",))))</f>
        <v>丙班</v>
      </c>
      <c r="G118" s="107">
        <f>IF(I118=0,0,HOUR(I118-0))</f>
        <v>15</v>
      </c>
      <c r="H118" s="109">
        <f>H117</f>
        <v>0.041666666666666699</v>
      </c>
      <c r="I118" s="110">
        <f>IF(HOUR(I117)=0,H118,I117+H118)</f>
        <v>0.625000000000001</v>
      </c>
      <c r="J118" s="111" t="str">
        <f>IF(_penmei1_month_day!A113="","",_penmei1_month_day!A113)</f>
        <v/>
      </c>
      <c r="K118" s="111" t="str">
        <f>IF(_penmei1_month_day!B113="","",_penmei1_month_day!B113)</f>
        <v/>
      </c>
      <c r="L118" s="111" t="str">
        <f>IF(_penmei1_month_day!C113="","",_penmei1_month_day!C113)</f>
        <v/>
      </c>
      <c r="M118" s="111" t="str">
        <f>IF(_penmei1_month_day!D113="","",_penmei1_month_day!D113)</f>
        <v/>
      </c>
      <c r="N118" s="111" t="str">
        <f>IF(_penmei1_month_day!E113="","",_penmei1_month_day!E113)</f>
        <v/>
      </c>
      <c r="O118" s="111" t="str">
        <f>IF(_penmei1_month_day!F113="","",_penmei1_month_day!F113)</f>
        <v/>
      </c>
      <c r="P118" s="111" t="str">
        <f>IF(_penmei1_month_day!G113="","",_penmei1_month_day!G113)</f>
        <v/>
      </c>
      <c r="Q118" s="111" t="str">
        <f>IF(_penmei1_month_day!H113="","",_penmei1_month_day!H113)</f>
        <v/>
      </c>
      <c r="R118" s="111" t="str">
        <f>IF(_penmei1_month_day!I113="","",_penmei1_month_day!I113)</f>
        <v/>
      </c>
      <c r="S118" s="112" t="str">
        <f>IF(_penmei1_month_day!J113="","",_penmei1_month_day!J113)</f>
        <v/>
      </c>
      <c r="T118" s="113" t="str">
        <f>IF(_penmei1_month_day!K113="","",_penmei1_month_day!K113)</f>
        <v/>
      </c>
      <c r="U118" s="112" t="str">
        <f>IF(_penmei1_month_day!L113="","",_penmei1_month_day!L113)</f>
        <v/>
      </c>
      <c r="V118" s="112" t="str">
        <f>IF(_penmei1_month_day!M113="","",_penmei1_month_day!M113)</f>
        <v/>
      </c>
      <c r="W118" s="112" t="str">
        <f>IF(_penmei1_month_day!N113="","",_penmei1_month_day!N113)</f>
        <v/>
      </c>
      <c r="X118" s="111" t="str">
        <f>IF(_penmei1_month_day!O113="","",_penmei1_month_day!O113)</f>
        <v/>
      </c>
      <c r="Y118" s="113" t="str">
        <f>IF(_penmei1_month_day!P113="","",_penmei1_month_day!P113)</f>
        <v/>
      </c>
      <c r="Z118" s="113" t="str">
        <f>IF(_penmei1_month_day!Q113="","",_penmei1_month_day!Q113)</f>
        <v/>
      </c>
      <c r="AA118" s="111" t="str">
        <f>IF(_penmei1_month_day!R113="","",_penmei1_month_day!R113)</f>
        <v/>
      </c>
      <c r="AB118" s="111" t="str">
        <f>IF(_penmei1_month_day!S113="","",_penmei1_month_day!S113)</f>
        <v/>
      </c>
      <c r="AC118" s="111" t="str">
        <f>IF(_penmei1_month_day!T113="","",_penmei1_month_day!T113)</f>
        <v/>
      </c>
      <c r="AD118" s="111" t="str">
        <f>IF(_penmei1_month_day!U113="","",_penmei1_month_day!U113)</f>
        <v/>
      </c>
      <c r="AE118" s="111" t="str">
        <f>IF(_penmei1_month_day!V113="","",_penmei1_month_day!V113)</f>
        <v/>
      </c>
      <c r="AF118" s="111" t="str">
        <f>IF(_penmei1_month_day!W113="","",_penmei1_month_day!W113)</f>
        <v/>
      </c>
      <c r="AG118" s="111" t="str">
        <f>IF(_penmei1_month_day!X113="","",_penmei1_month_day!X113)</f>
        <v/>
      </c>
      <c r="AH118" s="111" t="str">
        <f>IF(_penmei1_month_day!Y113="","",_penmei1_month_day!Y113)</f>
        <v/>
      </c>
      <c r="AI118" s="113" t="str">
        <f>IF(_penmei1_month_day!Z113="","",_penmei1_month_day!Z113)</f>
        <v/>
      </c>
      <c r="AJ118" s="113" t="str">
        <f>IF(_penmei1_month_day!AA113="","",_penmei1_month_day!AA113)</f>
        <v/>
      </c>
      <c r="AK118" s="111" t="str">
        <f>IF(_penmei1_month_day!AB113="","",_penmei1_month_day!AB113)</f>
        <v/>
      </c>
      <c r="AL118" s="114" t="s">
        <v>62</v>
      </c>
      <c r="AM118" s="115" t="s">
        <v>72</v>
      </c>
    </row>
    <row ht="15" r="119">
      <c r="A119" s="85">
        <f ca="1">IF(HOUR(I119)=0,A118+1,A118)</f>
        <v>43560</v>
      </c>
      <c r="B119" s="86">
        <f ca="1">A119</f>
        <v>43560</v>
      </c>
      <c r="C119" s="87" t="str">
        <f>IF(AND(G119&lt;16,G119&gt;=8),"白",IF(AND(G119&lt;8,G119&gt;=0),"夜",IF(G119&gt;=16,"中")))</f>
        <v>中</v>
      </c>
      <c r="D119" s="87">
        <f ca="1">DAY(A119)</f>
        <v>5</v>
      </c>
      <c r="E119" s="87">
        <f>IF(AND(E111=4),1,IF(AND(E111&lt;4),(E111+1),))</f>
        <v>4</v>
      </c>
      <c r="F119" s="88" t="str">
        <f>IF(AND(E119=1),"甲班",IF(AND(E119=2),"乙班",IF(AND(E119=3),"丙班",IF(AND(E119=4),"丁班",))))</f>
        <v>丁班</v>
      </c>
      <c r="G119" s="87">
        <f>IF(I119=0,0,HOUR(I119-0))</f>
        <v>16</v>
      </c>
      <c r="H119" s="89">
        <f>H118</f>
        <v>0.041666666666666699</v>
      </c>
      <c r="I119" s="90">
        <f>IF(HOUR(I118)=0,H119,I118+H119)</f>
        <v>0.66666666666666696</v>
      </c>
      <c r="J119" s="91" t="str">
        <f>IF(_penmei1_month_day!A114="","",_penmei1_month_day!A114)</f>
        <v/>
      </c>
      <c r="K119" s="91" t="str">
        <f>IF(_penmei1_month_day!B114="","",_penmei1_month_day!B114)</f>
        <v/>
      </c>
      <c r="L119" s="91" t="str">
        <f>IF(_penmei1_month_day!C114="","",_penmei1_month_day!C114)</f>
        <v/>
      </c>
      <c r="M119" s="91" t="str">
        <f>IF(_penmei1_month_day!D114="","",_penmei1_month_day!D114)</f>
        <v/>
      </c>
      <c r="N119" s="91" t="str">
        <f>IF(_penmei1_month_day!E114="","",_penmei1_month_day!E114)</f>
        <v/>
      </c>
      <c r="O119" s="91" t="str">
        <f>IF(_penmei1_month_day!F114="","",_penmei1_month_day!F114)</f>
        <v/>
      </c>
      <c r="P119" s="91" t="str">
        <f>IF(_penmei1_month_day!G114="","",_penmei1_month_day!G114)</f>
        <v/>
      </c>
      <c r="Q119" s="91" t="str">
        <f>IF(_penmei1_month_day!H114="","",_penmei1_month_day!H114)</f>
        <v/>
      </c>
      <c r="R119" s="91" t="str">
        <f>IF(_penmei1_month_day!I114="","",_penmei1_month_day!I114)</f>
        <v/>
      </c>
      <c r="S119" s="92" t="str">
        <f>IF(_penmei1_month_day!J114="","",_penmei1_month_day!J114)</f>
        <v/>
      </c>
      <c r="T119" s="93" t="str">
        <f>IF(_penmei1_month_day!K114="","",_penmei1_month_day!K114)</f>
        <v/>
      </c>
      <c r="U119" s="92" t="str">
        <f>IF(_penmei1_month_day!L114="","",_penmei1_month_day!L114)</f>
        <v/>
      </c>
      <c r="V119" s="92" t="str">
        <f>IF(_penmei1_month_day!M114="","",_penmei1_month_day!M114)</f>
        <v/>
      </c>
      <c r="W119" s="92" t="str">
        <f>IF(_penmei1_month_day!N114="","",_penmei1_month_day!N114)</f>
        <v/>
      </c>
      <c r="X119" s="91" t="str">
        <f>IF(_penmei1_month_day!O114="","",_penmei1_month_day!O114)</f>
        <v/>
      </c>
      <c r="Y119" s="93" t="str">
        <f>IF(_penmei1_month_day!P114="","",_penmei1_month_day!P114)</f>
        <v/>
      </c>
      <c r="Z119" s="93" t="str">
        <f>IF(_penmei1_month_day!Q114="","",_penmei1_month_day!Q114)</f>
        <v/>
      </c>
      <c r="AA119" s="91" t="str">
        <f>IF(_penmei1_month_day!R114="","",_penmei1_month_day!R114)</f>
        <v/>
      </c>
      <c r="AB119" s="91" t="str">
        <f>IF(_penmei1_month_day!S114="","",_penmei1_month_day!S114)</f>
        <v/>
      </c>
      <c r="AC119" s="91" t="str">
        <f>IF(_penmei1_month_day!T114="","",_penmei1_month_day!T114)</f>
        <v/>
      </c>
      <c r="AD119" s="91" t="str">
        <f>IF(_penmei1_month_day!U114="","",_penmei1_month_day!U114)</f>
        <v/>
      </c>
      <c r="AE119" s="91" t="str">
        <f>IF(_penmei1_month_day!V114="","",_penmei1_month_day!V114)</f>
        <v/>
      </c>
      <c r="AF119" s="91" t="str">
        <f>IF(_penmei1_month_day!W114="","",_penmei1_month_day!W114)</f>
        <v/>
      </c>
      <c r="AG119" s="91" t="str">
        <f>IF(_penmei1_month_day!X114="","",_penmei1_month_day!X114)</f>
        <v/>
      </c>
      <c r="AH119" s="91" t="str">
        <f>IF(_penmei1_month_day!Y114="","",_penmei1_month_day!Y114)</f>
        <v/>
      </c>
      <c r="AI119" s="93" t="str">
        <f>IF(_penmei1_month_day!Z114="","",_penmei1_month_day!Z114)</f>
        <v/>
      </c>
      <c r="AJ119" s="93" t="str">
        <f>IF(_penmei1_month_day!AA114="","",_penmei1_month_day!AA114)</f>
        <v/>
      </c>
      <c r="AK119" s="91" t="str">
        <f>IF(_penmei1_month_day!AB114="","",_penmei1_month_day!AB114)</f>
        <v/>
      </c>
      <c r="AL119" s="94"/>
      <c r="AM119" s="94"/>
    </row>
    <row r="120">
      <c r="A120" s="95">
        <f ca="1">IF(HOUR(I120)=0,A119+1,A119)</f>
        <v>43560</v>
      </c>
      <c r="B120" s="96">
        <f ca="1">A120</f>
        <v>43560</v>
      </c>
      <c r="C120" s="97" t="str">
        <f>IF(AND(G120&lt;16,G120&gt;=8),"白",IF(AND(G120&lt;8,G120&gt;=0),"夜",IF(G120&gt;=16,"中")))</f>
        <v>中</v>
      </c>
      <c r="D120" s="97">
        <f ca="1">DAY(A120)</f>
        <v>5</v>
      </c>
      <c r="E120" s="97">
        <f>E119</f>
        <v>4</v>
      </c>
      <c r="F120" s="98" t="str">
        <f>IF(AND(E120=1),"甲班",IF(AND(E120=2),"乙班",IF(AND(E120=3),"丙班",IF(AND(E120=4),"丁班",))))</f>
        <v>丁班</v>
      </c>
      <c r="G120" s="97">
        <f>IF(I120=0,0,HOUR(I120-0))</f>
        <v>17</v>
      </c>
      <c r="H120" s="99">
        <f>H119</f>
        <v>0.041666666666666699</v>
      </c>
      <c r="I120" s="100">
        <f>IF(HOUR(I119)=0,H120,I119+H120)</f>
        <v>0.70833333333333404</v>
      </c>
      <c r="J120" s="101" t="str">
        <f>IF(_penmei1_month_day!A115="","",_penmei1_month_day!A115)</f>
        <v/>
      </c>
      <c r="K120" s="101" t="str">
        <f>IF(_penmei1_month_day!B115="","",_penmei1_month_day!B115)</f>
        <v/>
      </c>
      <c r="L120" s="101" t="str">
        <f>IF(_penmei1_month_day!C115="","",_penmei1_month_day!C115)</f>
        <v/>
      </c>
      <c r="M120" s="101" t="str">
        <f>IF(_penmei1_month_day!D115="","",_penmei1_month_day!D115)</f>
        <v/>
      </c>
      <c r="N120" s="101" t="str">
        <f>IF(_penmei1_month_day!E115="","",_penmei1_month_day!E115)</f>
        <v/>
      </c>
      <c r="O120" s="101" t="str">
        <f>IF(_penmei1_month_day!F115="","",_penmei1_month_day!F115)</f>
        <v/>
      </c>
      <c r="P120" s="101" t="str">
        <f>IF(_penmei1_month_day!G115="","",_penmei1_month_day!G115)</f>
        <v/>
      </c>
      <c r="Q120" s="101" t="str">
        <f>IF(_penmei1_month_day!H115="","",_penmei1_month_day!H115)</f>
        <v/>
      </c>
      <c r="R120" s="101" t="str">
        <f>IF(_penmei1_month_day!I115="","",_penmei1_month_day!I115)</f>
        <v/>
      </c>
      <c r="S120" s="102" t="str">
        <f>IF(_penmei1_month_day!J115="","",_penmei1_month_day!J115)</f>
        <v/>
      </c>
      <c r="T120" s="103" t="str">
        <f>IF(_penmei1_month_day!K115="","",_penmei1_month_day!K115)</f>
        <v/>
      </c>
      <c r="U120" s="102" t="str">
        <f>IF(_penmei1_month_day!L115="","",_penmei1_month_day!L115)</f>
        <v/>
      </c>
      <c r="V120" s="102" t="str">
        <f>IF(_penmei1_month_day!M115="","",_penmei1_month_day!M115)</f>
        <v/>
      </c>
      <c r="W120" s="102" t="str">
        <f>IF(_penmei1_month_day!N115="","",_penmei1_month_day!N115)</f>
        <v/>
      </c>
      <c r="X120" s="101" t="str">
        <f>IF(_penmei1_month_day!O115="","",_penmei1_month_day!O115)</f>
        <v/>
      </c>
      <c r="Y120" s="103" t="str">
        <f>IF(_penmei1_month_day!P115="","",_penmei1_month_day!P115)</f>
        <v/>
      </c>
      <c r="Z120" s="103" t="str">
        <f>IF(_penmei1_month_day!Q115="","",_penmei1_month_day!Q115)</f>
        <v/>
      </c>
      <c r="AA120" s="101" t="str">
        <f>IF(_penmei1_month_day!R115="","",_penmei1_month_day!R115)</f>
        <v/>
      </c>
      <c r="AB120" s="101" t="str">
        <f>IF(_penmei1_month_day!S115="","",_penmei1_month_day!S115)</f>
        <v/>
      </c>
      <c r="AC120" s="101" t="str">
        <f>IF(_penmei1_month_day!T115="","",_penmei1_month_day!T115)</f>
        <v/>
      </c>
      <c r="AD120" s="101" t="str">
        <f>IF(_penmei1_month_day!U115="","",_penmei1_month_day!U115)</f>
        <v/>
      </c>
      <c r="AE120" s="101" t="str">
        <f>IF(_penmei1_month_day!V115="","",_penmei1_month_day!V115)</f>
        <v/>
      </c>
      <c r="AF120" s="101" t="str">
        <f>IF(_penmei1_month_day!W115="","",_penmei1_month_day!W115)</f>
        <v/>
      </c>
      <c r="AG120" s="101" t="str">
        <f>IF(_penmei1_month_day!X115="","",_penmei1_month_day!X115)</f>
        <v/>
      </c>
      <c r="AH120" s="101" t="str">
        <f>IF(_penmei1_month_day!Y115="","",_penmei1_month_day!Y115)</f>
        <v/>
      </c>
      <c r="AI120" s="103" t="str">
        <f>IF(_penmei1_month_day!Z115="","",_penmei1_month_day!Z115)</f>
        <v/>
      </c>
      <c r="AJ120" s="103" t="str">
        <f>IF(_penmei1_month_day!AA115="","",_penmei1_month_day!AA115)</f>
        <v/>
      </c>
      <c r="AK120" s="101" t="str">
        <f>IF(_penmei1_month_day!AB115="","",_penmei1_month_day!AB115)</f>
        <v/>
      </c>
      <c r="AL120" s="104"/>
      <c r="AM120" s="104"/>
    </row>
    <row r="121">
      <c r="A121" s="95">
        <f ca="1">IF(HOUR(I121)=0,A120+1,A120)</f>
        <v>43560</v>
      </c>
      <c r="B121" s="96">
        <f ca="1">A121</f>
        <v>43560</v>
      </c>
      <c r="C121" s="97" t="str">
        <f>IF(AND(G121&lt;16,G121&gt;=8),"白",IF(AND(G121&lt;8,G121&gt;=0),"夜",IF(G121&gt;=16,"中")))</f>
        <v>中</v>
      </c>
      <c r="D121" s="97">
        <f ca="1">DAY(A121)</f>
        <v>5</v>
      </c>
      <c r="E121" s="97">
        <f>E120</f>
        <v>4</v>
      </c>
      <c r="F121" s="98" t="str">
        <f>IF(AND(E121=1),"甲班",IF(AND(E121=2),"乙班",IF(AND(E121=3),"丙班",IF(AND(E121=4),"丁班",))))</f>
        <v>丁班</v>
      </c>
      <c r="G121" s="97">
        <f>IF(I121=0,0,HOUR(I121-0))</f>
        <v>18</v>
      </c>
      <c r="H121" s="99">
        <f>H120</f>
        <v>0.041666666666666699</v>
      </c>
      <c r="I121" s="100">
        <f>IF(HOUR(I120)=0,H121,I120+H121)</f>
        <v>0.750000000000001</v>
      </c>
      <c r="J121" s="101" t="str">
        <f>IF(_penmei1_month_day!A116="","",_penmei1_month_day!A116)</f>
        <v/>
      </c>
      <c r="K121" s="101" t="str">
        <f>IF(_penmei1_month_day!B116="","",_penmei1_month_day!B116)</f>
        <v/>
      </c>
      <c r="L121" s="101" t="str">
        <f>IF(_penmei1_month_day!C116="","",_penmei1_month_day!C116)</f>
        <v/>
      </c>
      <c r="M121" s="101" t="str">
        <f>IF(_penmei1_month_day!D116="","",_penmei1_month_day!D116)</f>
        <v/>
      </c>
      <c r="N121" s="101" t="str">
        <f>IF(_penmei1_month_day!E116="","",_penmei1_month_day!E116)</f>
        <v/>
      </c>
      <c r="O121" s="101" t="str">
        <f>IF(_penmei1_month_day!F116="","",_penmei1_month_day!F116)</f>
        <v/>
      </c>
      <c r="P121" s="101" t="str">
        <f>IF(_penmei1_month_day!G116="","",_penmei1_month_day!G116)</f>
        <v/>
      </c>
      <c r="Q121" s="101" t="str">
        <f>IF(_penmei1_month_day!H116="","",_penmei1_month_day!H116)</f>
        <v/>
      </c>
      <c r="R121" s="101" t="str">
        <f>IF(_penmei1_month_day!I116="","",_penmei1_month_day!I116)</f>
        <v/>
      </c>
      <c r="S121" s="102" t="str">
        <f>IF(_penmei1_month_day!J116="","",_penmei1_month_day!J116)</f>
        <v/>
      </c>
      <c r="T121" s="103" t="str">
        <f>IF(_penmei1_month_day!K116="","",_penmei1_month_day!K116)</f>
        <v/>
      </c>
      <c r="U121" s="102" t="str">
        <f>IF(_penmei1_month_day!L116="","",_penmei1_month_day!L116)</f>
        <v/>
      </c>
      <c r="V121" s="102" t="str">
        <f>IF(_penmei1_month_day!M116="","",_penmei1_month_day!M116)</f>
        <v/>
      </c>
      <c r="W121" s="102" t="str">
        <f>IF(_penmei1_month_day!N116="","",_penmei1_month_day!N116)</f>
        <v/>
      </c>
      <c r="X121" s="101" t="str">
        <f>IF(_penmei1_month_day!O116="","",_penmei1_month_day!O116)</f>
        <v/>
      </c>
      <c r="Y121" s="103" t="str">
        <f>IF(_penmei1_month_day!P116="","",_penmei1_month_day!P116)</f>
        <v/>
      </c>
      <c r="Z121" s="103" t="str">
        <f>IF(_penmei1_month_day!Q116="","",_penmei1_month_day!Q116)</f>
        <v/>
      </c>
      <c r="AA121" s="101" t="str">
        <f>IF(_penmei1_month_day!R116="","",_penmei1_month_day!R116)</f>
        <v/>
      </c>
      <c r="AB121" s="101" t="str">
        <f>IF(_penmei1_month_day!S116="","",_penmei1_month_day!S116)</f>
        <v/>
      </c>
      <c r="AC121" s="101" t="str">
        <f>IF(_penmei1_month_day!T116="","",_penmei1_month_day!T116)</f>
        <v/>
      </c>
      <c r="AD121" s="101" t="str">
        <f>IF(_penmei1_month_day!U116="","",_penmei1_month_day!U116)</f>
        <v/>
      </c>
      <c r="AE121" s="101" t="str">
        <f>IF(_penmei1_month_day!V116="","",_penmei1_month_day!V116)</f>
        <v/>
      </c>
      <c r="AF121" s="101" t="str">
        <f>IF(_penmei1_month_day!W116="","",_penmei1_month_day!W116)</f>
        <v/>
      </c>
      <c r="AG121" s="101" t="str">
        <f>IF(_penmei1_month_day!X116="","",_penmei1_month_day!X116)</f>
        <v/>
      </c>
      <c r="AH121" s="101" t="str">
        <f>IF(_penmei1_month_day!Y116="","",_penmei1_month_day!Y116)</f>
        <v/>
      </c>
      <c r="AI121" s="103" t="str">
        <f>IF(_penmei1_month_day!Z116="","",_penmei1_month_day!Z116)</f>
        <v/>
      </c>
      <c r="AJ121" s="103" t="str">
        <f>IF(_penmei1_month_day!AA116="","",_penmei1_month_day!AA116)</f>
        <v/>
      </c>
      <c r="AK121" s="101" t="str">
        <f>IF(_penmei1_month_day!AB116="","",_penmei1_month_day!AB116)</f>
        <v/>
      </c>
      <c r="AL121" s="104"/>
      <c r="AM121" s="104"/>
    </row>
    <row r="122">
      <c r="A122" s="95">
        <f ca="1">IF(HOUR(I122)=0,A121+1,A121)</f>
        <v>43560</v>
      </c>
      <c r="B122" s="96">
        <f ca="1">A122</f>
        <v>43560</v>
      </c>
      <c r="C122" s="97" t="str">
        <f>IF(AND(G122&lt;16,G122&gt;=8),"白",IF(AND(G122&lt;8,G122&gt;=0),"夜",IF(G122&gt;=16,"中")))</f>
        <v>中</v>
      </c>
      <c r="D122" s="97">
        <f ca="1">DAY(A122)</f>
        <v>5</v>
      </c>
      <c r="E122" s="97">
        <f>E121</f>
        <v>4</v>
      </c>
      <c r="F122" s="98" t="str">
        <f>IF(AND(E122=1),"甲班",IF(AND(E122=2),"乙班",IF(AND(E122=3),"丙班",IF(AND(E122=4),"丁班",))))</f>
        <v>丁班</v>
      </c>
      <c r="G122" s="97">
        <f>IF(I122=0,0,HOUR(I122-0))</f>
        <v>19</v>
      </c>
      <c r="H122" s="99">
        <f>H121</f>
        <v>0.041666666666666699</v>
      </c>
      <c r="I122" s="100">
        <f>IF(HOUR(I121)=0,H122,I121+H122)</f>
        <v>0.79166666666666796</v>
      </c>
      <c r="J122" s="101" t="str">
        <f>IF(_penmei1_month_day!A117="","",_penmei1_month_day!A117)</f>
        <v/>
      </c>
      <c r="K122" s="101" t="str">
        <f>IF(_penmei1_month_day!B117="","",_penmei1_month_day!B117)</f>
        <v/>
      </c>
      <c r="L122" s="101" t="str">
        <f>IF(_penmei1_month_day!C117="","",_penmei1_month_day!C117)</f>
        <v/>
      </c>
      <c r="M122" s="101" t="str">
        <f>IF(_penmei1_month_day!D117="","",_penmei1_month_day!D117)</f>
        <v/>
      </c>
      <c r="N122" s="101" t="str">
        <f>IF(_penmei1_month_day!E117="","",_penmei1_month_day!E117)</f>
        <v/>
      </c>
      <c r="O122" s="101" t="str">
        <f>IF(_penmei1_month_day!F117="","",_penmei1_month_day!F117)</f>
        <v/>
      </c>
      <c r="P122" s="101" t="str">
        <f>IF(_penmei1_month_day!G117="","",_penmei1_month_day!G117)</f>
        <v/>
      </c>
      <c r="Q122" s="101" t="str">
        <f>IF(_penmei1_month_day!H117="","",_penmei1_month_day!H117)</f>
        <v/>
      </c>
      <c r="R122" s="101" t="str">
        <f>IF(_penmei1_month_day!I117="","",_penmei1_month_day!I117)</f>
        <v/>
      </c>
      <c r="S122" s="102" t="str">
        <f>IF(_penmei1_month_day!J117="","",_penmei1_month_day!J117)</f>
        <v/>
      </c>
      <c r="T122" s="103" t="str">
        <f>IF(_penmei1_month_day!K117="","",_penmei1_month_day!K117)</f>
        <v/>
      </c>
      <c r="U122" s="102" t="str">
        <f>IF(_penmei1_month_day!L117="","",_penmei1_month_day!L117)</f>
        <v/>
      </c>
      <c r="V122" s="102" t="str">
        <f>IF(_penmei1_month_day!M117="","",_penmei1_month_day!M117)</f>
        <v/>
      </c>
      <c r="W122" s="102" t="str">
        <f>IF(_penmei1_month_day!N117="","",_penmei1_month_day!N117)</f>
        <v/>
      </c>
      <c r="X122" s="101" t="str">
        <f>IF(_penmei1_month_day!O117="","",_penmei1_month_day!O117)</f>
        <v/>
      </c>
      <c r="Y122" s="103" t="str">
        <f>IF(_penmei1_month_day!P117="","",_penmei1_month_day!P117)</f>
        <v/>
      </c>
      <c r="Z122" s="103" t="str">
        <f>IF(_penmei1_month_day!Q117="","",_penmei1_month_day!Q117)</f>
        <v/>
      </c>
      <c r="AA122" s="101" t="str">
        <f>IF(_penmei1_month_day!R117="","",_penmei1_month_day!R117)</f>
        <v/>
      </c>
      <c r="AB122" s="101" t="str">
        <f>IF(_penmei1_month_day!S117="","",_penmei1_month_day!S117)</f>
        <v/>
      </c>
      <c r="AC122" s="101" t="str">
        <f>IF(_penmei1_month_day!T117="","",_penmei1_month_day!T117)</f>
        <v/>
      </c>
      <c r="AD122" s="101" t="str">
        <f>IF(_penmei1_month_day!U117="","",_penmei1_month_day!U117)</f>
        <v/>
      </c>
      <c r="AE122" s="101" t="str">
        <f>IF(_penmei1_month_day!V117="","",_penmei1_month_day!V117)</f>
        <v/>
      </c>
      <c r="AF122" s="101" t="str">
        <f>IF(_penmei1_month_day!W117="","",_penmei1_month_day!W117)</f>
        <v/>
      </c>
      <c r="AG122" s="101" t="str">
        <f>IF(_penmei1_month_day!X117="","",_penmei1_month_day!X117)</f>
        <v/>
      </c>
      <c r="AH122" s="101" t="str">
        <f>IF(_penmei1_month_day!Y117="","",_penmei1_month_day!Y117)</f>
        <v/>
      </c>
      <c r="AI122" s="103" t="str">
        <f>IF(_penmei1_month_day!Z117="","",_penmei1_month_day!Z117)</f>
        <v/>
      </c>
      <c r="AJ122" s="103" t="str">
        <f>IF(_penmei1_month_day!AA117="","",_penmei1_month_day!AA117)</f>
        <v/>
      </c>
      <c r="AK122" s="101" t="str">
        <f>IF(_penmei1_month_day!AB117="","",_penmei1_month_day!AB117)</f>
        <v/>
      </c>
      <c r="AL122" s="104"/>
      <c r="AM122" s="104"/>
    </row>
    <row r="123">
      <c r="A123" s="95">
        <f ca="1">IF(HOUR(I123)=0,A122+1,A122)</f>
        <v>43560</v>
      </c>
      <c r="B123" s="96">
        <f ca="1">A123</f>
        <v>43560</v>
      </c>
      <c r="C123" s="97" t="str">
        <f>IF(AND(G123&lt;16,G123&gt;=8),"白",IF(AND(G123&lt;8,G123&gt;=0),"夜",IF(G123&gt;=16,"中")))</f>
        <v>中</v>
      </c>
      <c r="D123" s="97">
        <f ca="1">DAY(A123)</f>
        <v>5</v>
      </c>
      <c r="E123" s="97">
        <f>E122</f>
        <v>4</v>
      </c>
      <c r="F123" s="98" t="str">
        <f>IF(AND(E123=1),"甲班",IF(AND(E123=2),"乙班",IF(AND(E123=3),"丙班",IF(AND(E123=4),"丁班",))))</f>
        <v>丁班</v>
      </c>
      <c r="G123" s="97">
        <f>IF(I123=0,0,HOUR(I123-0))</f>
        <v>20</v>
      </c>
      <c r="H123" s="99">
        <f>H122</f>
        <v>0.041666666666666699</v>
      </c>
      <c r="I123" s="100">
        <f>IF(HOUR(I122)=0,H123,I122+H123)</f>
        <v>0.83333333333333404</v>
      </c>
      <c r="J123" s="101" t="str">
        <f>IF(_penmei1_month_day!A118="","",_penmei1_month_day!A118)</f>
        <v/>
      </c>
      <c r="K123" s="101" t="str">
        <f>IF(_penmei1_month_day!B118="","",_penmei1_month_day!B118)</f>
        <v/>
      </c>
      <c r="L123" s="101" t="str">
        <f>IF(_penmei1_month_day!C118="","",_penmei1_month_day!C118)</f>
        <v/>
      </c>
      <c r="M123" s="101" t="str">
        <f>IF(_penmei1_month_day!D118="","",_penmei1_month_day!D118)</f>
        <v/>
      </c>
      <c r="N123" s="101" t="str">
        <f>IF(_penmei1_month_day!E118="","",_penmei1_month_day!E118)</f>
        <v/>
      </c>
      <c r="O123" s="101" t="str">
        <f>IF(_penmei1_month_day!F118="","",_penmei1_month_day!F118)</f>
        <v/>
      </c>
      <c r="P123" s="101" t="str">
        <f>IF(_penmei1_month_day!G118="","",_penmei1_month_day!G118)</f>
        <v/>
      </c>
      <c r="Q123" s="101" t="str">
        <f>IF(_penmei1_month_day!H118="","",_penmei1_month_day!H118)</f>
        <v/>
      </c>
      <c r="R123" s="101" t="str">
        <f>IF(_penmei1_month_day!I118="","",_penmei1_month_day!I118)</f>
        <v/>
      </c>
      <c r="S123" s="102" t="str">
        <f>IF(_penmei1_month_day!J118="","",_penmei1_month_day!J118)</f>
        <v/>
      </c>
      <c r="T123" s="103" t="str">
        <f>IF(_penmei1_month_day!K118="","",_penmei1_month_day!K118)</f>
        <v/>
      </c>
      <c r="U123" s="102" t="str">
        <f>IF(_penmei1_month_day!L118="","",_penmei1_month_day!L118)</f>
        <v/>
      </c>
      <c r="V123" s="102" t="str">
        <f>IF(_penmei1_month_day!M118="","",_penmei1_month_day!M118)</f>
        <v/>
      </c>
      <c r="W123" s="102" t="str">
        <f>IF(_penmei1_month_day!N118="","",_penmei1_month_day!N118)</f>
        <v/>
      </c>
      <c r="X123" s="101" t="str">
        <f>IF(_penmei1_month_day!O118="","",_penmei1_month_day!O118)</f>
        <v/>
      </c>
      <c r="Y123" s="103" t="str">
        <f>IF(_penmei1_month_day!P118="","",_penmei1_month_day!P118)</f>
        <v/>
      </c>
      <c r="Z123" s="103" t="str">
        <f>IF(_penmei1_month_day!Q118="","",_penmei1_month_day!Q118)</f>
        <v/>
      </c>
      <c r="AA123" s="101" t="str">
        <f>IF(_penmei1_month_day!R118="","",_penmei1_month_day!R118)</f>
        <v/>
      </c>
      <c r="AB123" s="101" t="str">
        <f>IF(_penmei1_month_day!S118="","",_penmei1_month_day!S118)</f>
        <v/>
      </c>
      <c r="AC123" s="101" t="str">
        <f>IF(_penmei1_month_day!T118="","",_penmei1_month_day!T118)</f>
        <v/>
      </c>
      <c r="AD123" s="101" t="str">
        <f>IF(_penmei1_month_day!U118="","",_penmei1_month_day!U118)</f>
        <v/>
      </c>
      <c r="AE123" s="101" t="str">
        <f>IF(_penmei1_month_day!V118="","",_penmei1_month_day!V118)</f>
        <v/>
      </c>
      <c r="AF123" s="101" t="str">
        <f>IF(_penmei1_month_day!W118="","",_penmei1_month_day!W118)</f>
        <v/>
      </c>
      <c r="AG123" s="101" t="str">
        <f>IF(_penmei1_month_day!X118="","",_penmei1_month_day!X118)</f>
        <v/>
      </c>
      <c r="AH123" s="101" t="str">
        <f>IF(_penmei1_month_day!Y118="","",_penmei1_month_day!Y118)</f>
        <v/>
      </c>
      <c r="AI123" s="103" t="str">
        <f>IF(_penmei1_month_day!Z118="","",_penmei1_month_day!Z118)</f>
        <v/>
      </c>
      <c r="AJ123" s="103" t="str">
        <f>IF(_penmei1_month_day!AA118="","",_penmei1_month_day!AA118)</f>
        <v/>
      </c>
      <c r="AK123" s="101" t="str">
        <f>IF(_penmei1_month_day!AB118="","",_penmei1_month_day!AB118)</f>
        <v/>
      </c>
      <c r="AL123" s="104"/>
      <c r="AM123" s="104"/>
    </row>
    <row r="124">
      <c r="A124" s="95">
        <f ca="1">IF(HOUR(I124)=0,A123+1,A123)</f>
        <v>43560</v>
      </c>
      <c r="B124" s="96">
        <f ca="1">A124</f>
        <v>43560</v>
      </c>
      <c r="C124" s="97" t="str">
        <f>IF(AND(G124&lt;16,G124&gt;=8),"白",IF(AND(G124&lt;8,G124&gt;=0),"夜",IF(G124&gt;=16,"中")))</f>
        <v>中</v>
      </c>
      <c r="D124" s="97">
        <f ca="1">DAY(A124)</f>
        <v>5</v>
      </c>
      <c r="E124" s="97">
        <f>E123</f>
        <v>4</v>
      </c>
      <c r="F124" s="98" t="str">
        <f>IF(AND(E124=1),"甲班",IF(AND(E124=2),"乙班",IF(AND(E124=3),"丙班",IF(AND(E124=4),"丁班",))))</f>
        <v>丁班</v>
      </c>
      <c r="G124" s="97">
        <f>IF(I124=0,0,HOUR(I124-0))</f>
        <v>21</v>
      </c>
      <c r="H124" s="99">
        <f>H123</f>
        <v>0.041666666666666699</v>
      </c>
      <c r="I124" s="100">
        <f>IF(HOUR(I123)=0,H124,I123+H124)</f>
        <v>0.875000000000001</v>
      </c>
      <c r="J124" s="101" t="str">
        <f>IF(_penmei1_month_day!A119="","",_penmei1_month_day!A119)</f>
        <v/>
      </c>
      <c r="K124" s="101" t="str">
        <f>IF(_penmei1_month_day!B119="","",_penmei1_month_day!B119)</f>
        <v/>
      </c>
      <c r="L124" s="101" t="str">
        <f>IF(_penmei1_month_day!C119="","",_penmei1_month_day!C119)</f>
        <v/>
      </c>
      <c r="M124" s="101" t="str">
        <f>IF(_penmei1_month_day!D119="","",_penmei1_month_day!D119)</f>
        <v/>
      </c>
      <c r="N124" s="101" t="str">
        <f>IF(_penmei1_month_day!E119="","",_penmei1_month_day!E119)</f>
        <v/>
      </c>
      <c r="O124" s="101" t="str">
        <f>IF(_penmei1_month_day!F119="","",_penmei1_month_day!F119)</f>
        <v/>
      </c>
      <c r="P124" s="101" t="str">
        <f>IF(_penmei1_month_day!G119="","",_penmei1_month_day!G119)</f>
        <v/>
      </c>
      <c r="Q124" s="101" t="str">
        <f>IF(_penmei1_month_day!H119="","",_penmei1_month_day!H119)</f>
        <v/>
      </c>
      <c r="R124" s="101" t="str">
        <f>IF(_penmei1_month_day!I119="","",_penmei1_month_day!I119)</f>
        <v/>
      </c>
      <c r="S124" s="102" t="str">
        <f>IF(_penmei1_month_day!J119="","",_penmei1_month_day!J119)</f>
        <v/>
      </c>
      <c r="T124" s="103" t="str">
        <f>IF(_penmei1_month_day!K119="","",_penmei1_month_day!K119)</f>
        <v/>
      </c>
      <c r="U124" s="102" t="str">
        <f>IF(_penmei1_month_day!L119="","",_penmei1_month_day!L119)</f>
        <v/>
      </c>
      <c r="V124" s="102" t="str">
        <f>IF(_penmei1_month_day!M119="","",_penmei1_month_day!M119)</f>
        <v/>
      </c>
      <c r="W124" s="102" t="str">
        <f>IF(_penmei1_month_day!N119="","",_penmei1_month_day!N119)</f>
        <v/>
      </c>
      <c r="X124" s="101" t="str">
        <f>IF(_penmei1_month_day!O119="","",_penmei1_month_day!O119)</f>
        <v/>
      </c>
      <c r="Y124" s="103" t="str">
        <f>IF(_penmei1_month_day!P119="","",_penmei1_month_day!P119)</f>
        <v/>
      </c>
      <c r="Z124" s="103" t="str">
        <f>IF(_penmei1_month_day!Q119="","",_penmei1_month_day!Q119)</f>
        <v/>
      </c>
      <c r="AA124" s="101" t="str">
        <f>IF(_penmei1_month_day!R119="","",_penmei1_month_day!R119)</f>
        <v/>
      </c>
      <c r="AB124" s="101" t="str">
        <f>IF(_penmei1_month_day!S119="","",_penmei1_month_day!S119)</f>
        <v/>
      </c>
      <c r="AC124" s="101" t="str">
        <f>IF(_penmei1_month_day!T119="","",_penmei1_month_day!T119)</f>
        <v/>
      </c>
      <c r="AD124" s="101" t="str">
        <f>IF(_penmei1_month_day!U119="","",_penmei1_month_day!U119)</f>
        <v/>
      </c>
      <c r="AE124" s="101" t="str">
        <f>IF(_penmei1_month_day!V119="","",_penmei1_month_day!V119)</f>
        <v/>
      </c>
      <c r="AF124" s="101" t="str">
        <f>IF(_penmei1_month_day!W119="","",_penmei1_month_day!W119)</f>
        <v/>
      </c>
      <c r="AG124" s="101" t="str">
        <f>IF(_penmei1_month_day!X119="","",_penmei1_month_day!X119)</f>
        <v/>
      </c>
      <c r="AH124" s="101" t="str">
        <f>IF(_penmei1_month_day!Y119="","",_penmei1_month_day!Y119)</f>
        <v/>
      </c>
      <c r="AI124" s="103" t="str">
        <f>IF(_penmei1_month_day!Z119="","",_penmei1_month_day!Z119)</f>
        <v/>
      </c>
      <c r="AJ124" s="103" t="str">
        <f>IF(_penmei1_month_day!AA119="","",_penmei1_month_day!AA119)</f>
        <v/>
      </c>
      <c r="AK124" s="101" t="str">
        <f>IF(_penmei1_month_day!AB119="","",_penmei1_month_day!AB119)</f>
        <v/>
      </c>
      <c r="AL124" s="104"/>
      <c r="AM124" s="104"/>
    </row>
    <row r="125">
      <c r="A125" s="95">
        <f ca="1">IF(HOUR(I125)=0,A124+1,A124)</f>
        <v>43560</v>
      </c>
      <c r="B125" s="96">
        <f ca="1">A125</f>
        <v>43560</v>
      </c>
      <c r="C125" s="97" t="str">
        <f>IF(AND(G125&lt;16,G125&gt;=8),"白",IF(AND(G125&lt;8,G125&gt;=0),"夜",IF(G125&gt;=16,"中")))</f>
        <v>中</v>
      </c>
      <c r="D125" s="97">
        <f ca="1">DAY(A125)</f>
        <v>5</v>
      </c>
      <c r="E125" s="97">
        <f>E124</f>
        <v>4</v>
      </c>
      <c r="F125" s="98" t="str">
        <f>IF(AND(E125=1),"甲班",IF(AND(E125=2),"乙班",IF(AND(E125=3),"丙班",IF(AND(E125=4),"丁班",))))</f>
        <v>丁班</v>
      </c>
      <c r="G125" s="97">
        <f>IF(I125=0,0,HOUR(I125-0))</f>
        <v>22</v>
      </c>
      <c r="H125" s="99">
        <f>H124</f>
        <v>0.041666666666666699</v>
      </c>
      <c r="I125" s="100">
        <f>IF(HOUR(I124)=0,H125,I124+H125)</f>
        <v>0.91666666666666796</v>
      </c>
      <c r="J125" s="101" t="str">
        <f>IF(_penmei1_month_day!A120="","",_penmei1_month_day!A120)</f>
        <v/>
      </c>
      <c r="K125" s="101" t="str">
        <f>IF(_penmei1_month_day!B120="","",_penmei1_month_day!B120)</f>
        <v/>
      </c>
      <c r="L125" s="101" t="str">
        <f>IF(_penmei1_month_day!C120="","",_penmei1_month_day!C120)</f>
        <v/>
      </c>
      <c r="M125" s="101" t="str">
        <f>IF(_penmei1_month_day!D120="","",_penmei1_month_day!D120)</f>
        <v/>
      </c>
      <c r="N125" s="101" t="str">
        <f>IF(_penmei1_month_day!E120="","",_penmei1_month_day!E120)</f>
        <v/>
      </c>
      <c r="O125" s="101" t="str">
        <f>IF(_penmei1_month_day!F120="","",_penmei1_month_day!F120)</f>
        <v/>
      </c>
      <c r="P125" s="101" t="str">
        <f>IF(_penmei1_month_day!G120="","",_penmei1_month_day!G120)</f>
        <v/>
      </c>
      <c r="Q125" s="101" t="str">
        <f>IF(_penmei1_month_day!H120="","",_penmei1_month_day!H120)</f>
        <v/>
      </c>
      <c r="R125" s="101" t="str">
        <f>IF(_penmei1_month_day!I120="","",_penmei1_month_day!I120)</f>
        <v/>
      </c>
      <c r="S125" s="102" t="str">
        <f>IF(_penmei1_month_day!J120="","",_penmei1_month_day!J120)</f>
        <v/>
      </c>
      <c r="T125" s="103" t="str">
        <f>IF(_penmei1_month_day!K120="","",_penmei1_month_day!K120)</f>
        <v/>
      </c>
      <c r="U125" s="102" t="str">
        <f>IF(_penmei1_month_day!L120="","",_penmei1_month_day!L120)</f>
        <v/>
      </c>
      <c r="V125" s="102" t="str">
        <f>IF(_penmei1_month_day!M120="","",_penmei1_month_day!M120)</f>
        <v/>
      </c>
      <c r="W125" s="102" t="str">
        <f>IF(_penmei1_month_day!N120="","",_penmei1_month_day!N120)</f>
        <v/>
      </c>
      <c r="X125" s="101" t="str">
        <f>IF(_penmei1_month_day!O120="","",_penmei1_month_day!O120)</f>
        <v/>
      </c>
      <c r="Y125" s="103" t="str">
        <f>IF(_penmei1_month_day!P120="","",_penmei1_month_day!P120)</f>
        <v/>
      </c>
      <c r="Z125" s="103" t="str">
        <f>IF(_penmei1_month_day!Q120="","",_penmei1_month_day!Q120)</f>
        <v/>
      </c>
      <c r="AA125" s="101" t="str">
        <f>IF(_penmei1_month_day!R120="","",_penmei1_month_day!R120)</f>
        <v/>
      </c>
      <c r="AB125" s="101" t="str">
        <f>IF(_penmei1_month_day!S120="","",_penmei1_month_day!S120)</f>
        <v/>
      </c>
      <c r="AC125" s="101" t="str">
        <f>IF(_penmei1_month_day!T120="","",_penmei1_month_day!T120)</f>
        <v/>
      </c>
      <c r="AD125" s="101" t="str">
        <f>IF(_penmei1_month_day!U120="","",_penmei1_month_day!U120)</f>
        <v/>
      </c>
      <c r="AE125" s="101" t="str">
        <f>IF(_penmei1_month_day!V120="","",_penmei1_month_day!V120)</f>
        <v/>
      </c>
      <c r="AF125" s="101" t="str">
        <f>IF(_penmei1_month_day!W120="","",_penmei1_month_day!W120)</f>
        <v/>
      </c>
      <c r="AG125" s="101" t="str">
        <f>IF(_penmei1_month_day!X120="","",_penmei1_month_day!X120)</f>
        <v/>
      </c>
      <c r="AH125" s="101" t="str">
        <f>IF(_penmei1_month_day!Y120="","",_penmei1_month_day!Y120)</f>
        <v/>
      </c>
      <c r="AI125" s="103" t="str">
        <f>IF(_penmei1_month_day!Z120="","",_penmei1_month_day!Z120)</f>
        <v/>
      </c>
      <c r="AJ125" s="103" t="str">
        <f>IF(_penmei1_month_day!AA120="","",_penmei1_month_day!AA120)</f>
        <v/>
      </c>
      <c r="AK125" s="101" t="str">
        <f>IF(_penmei1_month_day!AB120="","",_penmei1_month_day!AB120)</f>
        <v/>
      </c>
      <c r="AL125" s="104"/>
      <c r="AM125" s="104"/>
    </row>
    <row ht="15" r="126">
      <c r="A126" s="105">
        <f ca="1">IF(HOUR(I126)=0,A125+1,A125)</f>
        <v>43560</v>
      </c>
      <c r="B126" s="106">
        <f ca="1">A126</f>
        <v>43560</v>
      </c>
      <c r="C126" s="107" t="str">
        <f>IF(AND(G126&lt;16,G126&gt;=8),"白",IF(AND(G126&lt;8,G126&gt;=0),"夜",IF(G126&gt;=16,"中")))</f>
        <v>中</v>
      </c>
      <c r="D126" s="107">
        <f ca="1">DAY(A126)</f>
        <v>5</v>
      </c>
      <c r="E126" s="107">
        <f>E125</f>
        <v>4</v>
      </c>
      <c r="F126" s="108" t="str">
        <f>IF(AND(E126=1),"甲班",IF(AND(E126=2),"乙班",IF(AND(E126=3),"丙班",IF(AND(E126=4),"丁班",))))</f>
        <v>丁班</v>
      </c>
      <c r="G126" s="107">
        <f>IF(I126=0,0,HOUR(I126-0))</f>
        <v>23</v>
      </c>
      <c r="H126" s="109">
        <f>H125</f>
        <v>0.041666666666666699</v>
      </c>
      <c r="I126" s="110">
        <f>IF(HOUR(I125)=0,H126,I125+H126)</f>
        <v>0.95833333333333404</v>
      </c>
      <c r="J126" s="111" t="str">
        <f>IF(_penmei1_month_day!A121="","",_penmei1_month_day!A121)</f>
        <v/>
      </c>
      <c r="K126" s="111" t="str">
        <f>IF(_penmei1_month_day!B121="","",_penmei1_month_day!B121)</f>
        <v/>
      </c>
      <c r="L126" s="111" t="str">
        <f>IF(_penmei1_month_day!C121="","",_penmei1_month_day!C121)</f>
        <v/>
      </c>
      <c r="M126" s="111" t="str">
        <f>IF(_penmei1_month_day!D121="","",_penmei1_month_day!D121)</f>
        <v/>
      </c>
      <c r="N126" s="111" t="str">
        <f>IF(_penmei1_month_day!E121="","",_penmei1_month_day!E121)</f>
        <v/>
      </c>
      <c r="O126" s="111" t="str">
        <f>IF(_penmei1_month_day!F121="","",_penmei1_month_day!F121)</f>
        <v/>
      </c>
      <c r="P126" s="111" t="str">
        <f>IF(_penmei1_month_day!G121="","",_penmei1_month_day!G121)</f>
        <v/>
      </c>
      <c r="Q126" s="111" t="str">
        <f>IF(_penmei1_month_day!H121="","",_penmei1_month_day!H121)</f>
        <v/>
      </c>
      <c r="R126" s="111" t="str">
        <f>IF(_penmei1_month_day!I121="","",_penmei1_month_day!I121)</f>
        <v/>
      </c>
      <c r="S126" s="112" t="str">
        <f>IF(_penmei1_month_day!J121="","",_penmei1_month_day!J121)</f>
        <v/>
      </c>
      <c r="T126" s="113" t="str">
        <f>IF(_penmei1_month_day!K121="","",_penmei1_month_day!K121)</f>
        <v/>
      </c>
      <c r="U126" s="112" t="str">
        <f>IF(_penmei1_month_day!L121="","",_penmei1_month_day!L121)</f>
        <v/>
      </c>
      <c r="V126" s="112" t="str">
        <f>IF(_penmei1_month_day!M121="","",_penmei1_month_day!M121)</f>
        <v/>
      </c>
      <c r="W126" s="112" t="str">
        <f>IF(_penmei1_month_day!N121="","",_penmei1_month_day!N121)</f>
        <v/>
      </c>
      <c r="X126" s="111" t="str">
        <f>IF(_penmei1_month_day!O121="","",_penmei1_month_day!O121)</f>
        <v/>
      </c>
      <c r="Y126" s="113" t="str">
        <f>IF(_penmei1_month_day!P121="","",_penmei1_month_day!P121)</f>
        <v/>
      </c>
      <c r="Z126" s="113" t="str">
        <f>IF(_penmei1_month_day!Q121="","",_penmei1_month_day!Q121)</f>
        <v/>
      </c>
      <c r="AA126" s="111" t="str">
        <f>IF(_penmei1_month_day!R121="","",_penmei1_month_day!R121)</f>
        <v/>
      </c>
      <c r="AB126" s="111" t="str">
        <f>IF(_penmei1_month_day!S121="","",_penmei1_month_day!S121)</f>
        <v/>
      </c>
      <c r="AC126" s="111" t="str">
        <f>IF(_penmei1_month_day!T121="","",_penmei1_month_day!T121)</f>
        <v/>
      </c>
      <c r="AD126" s="111" t="str">
        <f>IF(_penmei1_month_day!U121="","",_penmei1_month_day!U121)</f>
        <v/>
      </c>
      <c r="AE126" s="111" t="str">
        <f>IF(_penmei1_month_day!V121="","",_penmei1_month_day!V121)</f>
        <v/>
      </c>
      <c r="AF126" s="111" t="str">
        <f>IF(_penmei1_month_day!W121="","",_penmei1_month_day!W121)</f>
        <v/>
      </c>
      <c r="AG126" s="111" t="str">
        <f>IF(_penmei1_month_day!X121="","",_penmei1_month_day!X121)</f>
        <v/>
      </c>
      <c r="AH126" s="111" t="str">
        <f>IF(_penmei1_month_day!Y121="","",_penmei1_month_day!Y121)</f>
        <v/>
      </c>
      <c r="AI126" s="113" t="str">
        <f>IF(_penmei1_month_day!Z121="","",_penmei1_month_day!Z121)</f>
        <v/>
      </c>
      <c r="AJ126" s="113" t="str">
        <f>IF(_penmei1_month_day!AA121="","",_penmei1_month_day!AA121)</f>
        <v/>
      </c>
      <c r="AK126" s="111" t="str">
        <f>IF(_penmei1_month_day!AB121="","",_penmei1_month_day!AB121)</f>
        <v/>
      </c>
      <c r="AL126" s="114" t="s">
        <v>62</v>
      </c>
      <c r="AM126" s="115" t="s">
        <v>63</v>
      </c>
    </row>
    <row ht="15" r="127">
      <c r="A127" s="85">
        <f ca="1">IF(HOUR(I127)=0,A126+1,A126)</f>
        <v>43561</v>
      </c>
      <c r="B127" s="86">
        <f ca="1">A127</f>
        <v>43561</v>
      </c>
      <c r="C127" s="87" t="str">
        <f>IF(AND(G127&lt;16,G127&gt;=8),"白",IF(AND(G127&lt;8,G127&gt;=0),"夜",IF(G127&gt;=16,"中")))</f>
        <v>夜</v>
      </c>
      <c r="D127" s="87">
        <f ca="1">DAY(A127)</f>
        <v>6</v>
      </c>
      <c r="E127" s="87">
        <f>IF(AND(E79=1),4,IF(AND(E79&gt;1),(E79-1),))</f>
        <v>2</v>
      </c>
      <c r="F127" s="88" t="str">
        <f>IF(AND(E127=1),"甲班",IF(AND(E127=2),"乙班",IF(AND(E127=3),"丙班",IF(AND(E127=4),"丁班",))))</f>
        <v>乙班</v>
      </c>
      <c r="G127" s="87">
        <f>IF(I127=0,0,HOUR(I127-0))</f>
        <v>0</v>
      </c>
      <c r="H127" s="89">
        <f>H126</f>
        <v>0.041666666666666699</v>
      </c>
      <c r="I127" s="90">
        <f>IF(HOUR(I126)=0,H127,I126+H127)</f>
        <v>1</v>
      </c>
      <c r="J127" s="91" t="str">
        <f>IF(_penmei1_month_day!A122="","",_penmei1_month_day!A122)</f>
        <v/>
      </c>
      <c r="K127" s="91" t="str">
        <f>IF(_penmei1_month_day!B122="","",_penmei1_month_day!B122)</f>
        <v/>
      </c>
      <c r="L127" s="91" t="str">
        <f>IF(_penmei1_month_day!C122="","",_penmei1_month_day!C122)</f>
        <v/>
      </c>
      <c r="M127" s="91" t="str">
        <f>IF(_penmei1_month_day!D122="","",_penmei1_month_day!D122)</f>
        <v/>
      </c>
      <c r="N127" s="91" t="str">
        <f>IF(_penmei1_month_day!E122="","",_penmei1_month_day!E122)</f>
        <v/>
      </c>
      <c r="O127" s="91" t="str">
        <f>IF(_penmei1_month_day!F122="","",_penmei1_month_day!F122)</f>
        <v/>
      </c>
      <c r="P127" s="91" t="str">
        <f>IF(_penmei1_month_day!G122="","",_penmei1_month_day!G122)</f>
        <v/>
      </c>
      <c r="Q127" s="91" t="str">
        <f>IF(_penmei1_month_day!H122="","",_penmei1_month_day!H122)</f>
        <v/>
      </c>
      <c r="R127" s="91" t="str">
        <f>IF(_penmei1_month_day!I122="","",_penmei1_month_day!I122)</f>
        <v/>
      </c>
      <c r="S127" s="92" t="str">
        <f>IF(_penmei1_month_day!J122="","",_penmei1_month_day!J122)</f>
        <v/>
      </c>
      <c r="T127" s="93" t="str">
        <f>IF(_penmei1_month_day!K122="","",_penmei1_month_day!K122)</f>
        <v/>
      </c>
      <c r="U127" s="92" t="str">
        <f>IF(_penmei1_month_day!L122="","",_penmei1_month_day!L122)</f>
        <v/>
      </c>
      <c r="V127" s="92" t="str">
        <f>IF(_penmei1_month_day!M122="","",_penmei1_month_day!M122)</f>
        <v/>
      </c>
      <c r="W127" s="92" t="str">
        <f>IF(_penmei1_month_day!N122="","",_penmei1_month_day!N122)</f>
        <v/>
      </c>
      <c r="X127" s="91" t="str">
        <f>IF(_penmei1_month_day!O122="","",_penmei1_month_day!O122)</f>
        <v/>
      </c>
      <c r="Y127" s="93" t="str">
        <f>IF(_penmei1_month_day!P122="","",_penmei1_month_day!P122)</f>
        <v/>
      </c>
      <c r="Z127" s="93" t="str">
        <f>IF(_penmei1_month_day!Q122="","",_penmei1_month_day!Q122)</f>
        <v/>
      </c>
      <c r="AA127" s="91" t="str">
        <f>IF(_penmei1_month_day!R122="","",_penmei1_month_day!R122)</f>
        <v/>
      </c>
      <c r="AB127" s="91" t="str">
        <f>IF(_penmei1_month_day!S122="","",_penmei1_month_day!S122)</f>
        <v/>
      </c>
      <c r="AC127" s="91" t="str">
        <f>IF(_penmei1_month_day!T122="","",_penmei1_month_day!T122)</f>
        <v/>
      </c>
      <c r="AD127" s="91" t="str">
        <f>IF(_penmei1_month_day!U122="","",_penmei1_month_day!U122)</f>
        <v/>
      </c>
      <c r="AE127" s="91" t="str">
        <f>IF(_penmei1_month_day!V122="","",_penmei1_month_day!V122)</f>
        <v/>
      </c>
      <c r="AF127" s="91" t="str">
        <f>IF(_penmei1_month_day!W122="","",_penmei1_month_day!W122)</f>
        <v/>
      </c>
      <c r="AG127" s="91" t="str">
        <f>IF(_penmei1_month_day!X122="","",_penmei1_month_day!X122)</f>
        <v/>
      </c>
      <c r="AH127" s="91" t="str">
        <f>IF(_penmei1_month_day!Y122="","",_penmei1_month_day!Y122)</f>
        <v/>
      </c>
      <c r="AI127" s="93" t="str">
        <f>IF(_penmei1_month_day!Z122="","",_penmei1_month_day!Z122)</f>
        <v/>
      </c>
      <c r="AJ127" s="93" t="str">
        <f>IF(_penmei1_month_day!AA122="","",_penmei1_month_day!AA122)</f>
        <v/>
      </c>
      <c r="AK127" s="91" t="str">
        <f>IF(_penmei1_month_day!AB122="","",_penmei1_month_day!AB122)</f>
        <v/>
      </c>
      <c r="AL127" s="94"/>
      <c r="AM127" s="94"/>
    </row>
    <row r="128">
      <c r="A128" s="95">
        <f ca="1">IF(HOUR(I128)=0,A127+1,A127)</f>
        <v>43561</v>
      </c>
      <c r="B128" s="96">
        <f ca="1">A128</f>
        <v>43561</v>
      </c>
      <c r="C128" s="97" t="str">
        <f>IF(AND(G128&lt;16,G128&gt;=8),"白",IF(AND(G128&lt;8,G128&gt;=0),"夜",IF(G128&gt;=16,"中")))</f>
        <v>夜</v>
      </c>
      <c r="D128" s="97">
        <f ca="1">DAY(A128)</f>
        <v>6</v>
      </c>
      <c r="E128" s="97">
        <f>E127</f>
        <v>2</v>
      </c>
      <c r="F128" s="98" t="str">
        <f>IF(AND(E128=1),"甲班",IF(AND(E128=2),"乙班",IF(AND(E128=3),"丙班",IF(AND(E128=4),"丁班",))))</f>
        <v>乙班</v>
      </c>
      <c r="G128" s="97">
        <f>IF(I128=0,0,HOUR(I128-0))</f>
        <v>1</v>
      </c>
      <c r="H128" s="99">
        <f>H127</f>
        <v>0.041666666666666699</v>
      </c>
      <c r="I128" s="100">
        <f>IF(HOUR(I127)=0,H128,I127+H128)</f>
        <v>0.041666666666666699</v>
      </c>
      <c r="J128" s="101" t="str">
        <f>IF(_penmei1_month_day!A123="","",_penmei1_month_day!A123)</f>
        <v/>
      </c>
      <c r="K128" s="101" t="str">
        <f>IF(_penmei1_month_day!B123="","",_penmei1_month_day!B123)</f>
        <v/>
      </c>
      <c r="L128" s="101" t="str">
        <f>IF(_penmei1_month_day!C123="","",_penmei1_month_day!C123)</f>
        <v/>
      </c>
      <c r="M128" s="101" t="str">
        <f>IF(_penmei1_month_day!D123="","",_penmei1_month_day!D123)</f>
        <v/>
      </c>
      <c r="N128" s="101" t="str">
        <f>IF(_penmei1_month_day!E123="","",_penmei1_month_day!E123)</f>
        <v/>
      </c>
      <c r="O128" s="101" t="str">
        <f>IF(_penmei1_month_day!F123="","",_penmei1_month_day!F123)</f>
        <v/>
      </c>
      <c r="P128" s="101" t="str">
        <f>IF(_penmei1_month_day!G123="","",_penmei1_month_day!G123)</f>
        <v/>
      </c>
      <c r="Q128" s="101" t="str">
        <f>IF(_penmei1_month_day!H123="","",_penmei1_month_day!H123)</f>
        <v/>
      </c>
      <c r="R128" s="101" t="str">
        <f>IF(_penmei1_month_day!I123="","",_penmei1_month_day!I123)</f>
        <v/>
      </c>
      <c r="S128" s="102" t="str">
        <f>IF(_penmei1_month_day!J123="","",_penmei1_month_day!J123)</f>
        <v/>
      </c>
      <c r="T128" s="103" t="str">
        <f>IF(_penmei1_month_day!K123="","",_penmei1_month_day!K123)</f>
        <v/>
      </c>
      <c r="U128" s="102" t="str">
        <f>IF(_penmei1_month_day!L123="","",_penmei1_month_day!L123)</f>
        <v/>
      </c>
      <c r="V128" s="102" t="str">
        <f>IF(_penmei1_month_day!M123="","",_penmei1_month_day!M123)</f>
        <v/>
      </c>
      <c r="W128" s="102" t="str">
        <f>IF(_penmei1_month_day!N123="","",_penmei1_month_day!N123)</f>
        <v/>
      </c>
      <c r="X128" s="101" t="str">
        <f>IF(_penmei1_month_day!O123="","",_penmei1_month_day!O123)</f>
        <v/>
      </c>
      <c r="Y128" s="103" t="str">
        <f>IF(_penmei1_month_day!P123="","",_penmei1_month_day!P123)</f>
        <v/>
      </c>
      <c r="Z128" s="103" t="str">
        <f>IF(_penmei1_month_day!Q123="","",_penmei1_month_day!Q123)</f>
        <v/>
      </c>
      <c r="AA128" s="101" t="str">
        <f>IF(_penmei1_month_day!R123="","",_penmei1_month_day!R123)</f>
        <v/>
      </c>
      <c r="AB128" s="101" t="str">
        <f>IF(_penmei1_month_day!S123="","",_penmei1_month_day!S123)</f>
        <v/>
      </c>
      <c r="AC128" s="101" t="str">
        <f>IF(_penmei1_month_day!T123="","",_penmei1_month_day!T123)</f>
        <v/>
      </c>
      <c r="AD128" s="101" t="str">
        <f>IF(_penmei1_month_day!U123="","",_penmei1_month_day!U123)</f>
        <v/>
      </c>
      <c r="AE128" s="101" t="str">
        <f>IF(_penmei1_month_day!V123="","",_penmei1_month_day!V123)</f>
        <v/>
      </c>
      <c r="AF128" s="101" t="str">
        <f>IF(_penmei1_month_day!W123="","",_penmei1_month_day!W123)</f>
        <v/>
      </c>
      <c r="AG128" s="101" t="str">
        <f>IF(_penmei1_month_day!X123="","",_penmei1_month_day!X123)</f>
        <v/>
      </c>
      <c r="AH128" s="101" t="str">
        <f>IF(_penmei1_month_day!Y123="","",_penmei1_month_day!Y123)</f>
        <v/>
      </c>
      <c r="AI128" s="103" t="str">
        <f>IF(_penmei1_month_day!Z123="","",_penmei1_month_day!Z123)</f>
        <v/>
      </c>
      <c r="AJ128" s="103" t="str">
        <f>IF(_penmei1_month_day!AA123="","",_penmei1_month_day!AA123)</f>
        <v/>
      </c>
      <c r="AK128" s="101" t="str">
        <f>IF(_penmei1_month_day!AB123="","",_penmei1_month_day!AB123)</f>
        <v/>
      </c>
      <c r="AL128" s="104"/>
      <c r="AM128" s="104"/>
    </row>
    <row r="129">
      <c r="A129" s="95">
        <f ca="1">IF(HOUR(I129)=0,A128+1,A128)</f>
        <v>43561</v>
      </c>
      <c r="B129" s="96">
        <f ca="1">A129</f>
        <v>43561</v>
      </c>
      <c r="C129" s="97" t="str">
        <f>IF(AND(G129&lt;16,G129&gt;=8),"白",IF(AND(G129&lt;8,G129&gt;=0),"夜",IF(G129&gt;=16,"中")))</f>
        <v>夜</v>
      </c>
      <c r="D129" s="97">
        <f ca="1">DAY(A129)</f>
        <v>6</v>
      </c>
      <c r="E129" s="97">
        <f>E128</f>
        <v>2</v>
      </c>
      <c r="F129" s="98" t="str">
        <f>IF(AND(E129=1),"甲班",IF(AND(E129=2),"乙班",IF(AND(E129=3),"丙班",IF(AND(E129=4),"丁班",))))</f>
        <v>乙班</v>
      </c>
      <c r="G129" s="97">
        <f>IF(I129=0,0,HOUR(I129-0))</f>
        <v>2</v>
      </c>
      <c r="H129" s="99">
        <f>H128</f>
        <v>0.041666666666666699</v>
      </c>
      <c r="I129" s="100">
        <f>IF(HOUR(I128)=0,H129,I128+H129)</f>
        <v>0.083333333333333398</v>
      </c>
      <c r="J129" s="101" t="str">
        <f>IF(_penmei1_month_day!A124="","",_penmei1_month_day!A124)</f>
        <v/>
      </c>
      <c r="K129" s="101" t="str">
        <f>IF(_penmei1_month_day!B124="","",_penmei1_month_day!B124)</f>
        <v/>
      </c>
      <c r="L129" s="101" t="str">
        <f>IF(_penmei1_month_day!C124="","",_penmei1_month_day!C124)</f>
        <v/>
      </c>
      <c r="M129" s="101" t="str">
        <f>IF(_penmei1_month_day!D124="","",_penmei1_month_day!D124)</f>
        <v/>
      </c>
      <c r="N129" s="101" t="str">
        <f>IF(_penmei1_month_day!E124="","",_penmei1_month_day!E124)</f>
        <v/>
      </c>
      <c r="O129" s="101" t="str">
        <f>IF(_penmei1_month_day!F124="","",_penmei1_month_day!F124)</f>
        <v/>
      </c>
      <c r="P129" s="101" t="str">
        <f>IF(_penmei1_month_day!G124="","",_penmei1_month_day!G124)</f>
        <v/>
      </c>
      <c r="Q129" s="101" t="str">
        <f>IF(_penmei1_month_day!H124="","",_penmei1_month_day!H124)</f>
        <v/>
      </c>
      <c r="R129" s="101" t="str">
        <f>IF(_penmei1_month_day!I124="","",_penmei1_month_day!I124)</f>
        <v/>
      </c>
      <c r="S129" s="102" t="str">
        <f>IF(_penmei1_month_day!J124="","",_penmei1_month_day!J124)</f>
        <v/>
      </c>
      <c r="T129" s="103" t="str">
        <f>IF(_penmei1_month_day!K124="","",_penmei1_month_day!K124)</f>
        <v/>
      </c>
      <c r="U129" s="102" t="str">
        <f>IF(_penmei1_month_day!L124="","",_penmei1_month_day!L124)</f>
        <v/>
      </c>
      <c r="V129" s="102" t="str">
        <f>IF(_penmei1_month_day!M124="","",_penmei1_month_day!M124)</f>
        <v/>
      </c>
      <c r="W129" s="102" t="str">
        <f>IF(_penmei1_month_day!N124="","",_penmei1_month_day!N124)</f>
        <v/>
      </c>
      <c r="X129" s="101" t="str">
        <f>IF(_penmei1_month_day!O124="","",_penmei1_month_day!O124)</f>
        <v/>
      </c>
      <c r="Y129" s="103" t="str">
        <f>IF(_penmei1_month_day!P124="","",_penmei1_month_day!P124)</f>
        <v/>
      </c>
      <c r="Z129" s="103" t="str">
        <f>IF(_penmei1_month_day!Q124="","",_penmei1_month_day!Q124)</f>
        <v/>
      </c>
      <c r="AA129" s="101" t="str">
        <f>IF(_penmei1_month_day!R124="","",_penmei1_month_day!R124)</f>
        <v/>
      </c>
      <c r="AB129" s="101" t="str">
        <f>IF(_penmei1_month_day!S124="","",_penmei1_month_day!S124)</f>
        <v/>
      </c>
      <c r="AC129" s="101" t="str">
        <f>IF(_penmei1_month_day!T124="","",_penmei1_month_day!T124)</f>
        <v/>
      </c>
      <c r="AD129" s="101" t="str">
        <f>IF(_penmei1_month_day!U124="","",_penmei1_month_day!U124)</f>
        <v/>
      </c>
      <c r="AE129" s="101" t="str">
        <f>IF(_penmei1_month_day!V124="","",_penmei1_month_day!V124)</f>
        <v/>
      </c>
      <c r="AF129" s="101" t="str">
        <f>IF(_penmei1_month_day!W124="","",_penmei1_month_day!W124)</f>
        <v/>
      </c>
      <c r="AG129" s="101" t="str">
        <f>IF(_penmei1_month_day!X124="","",_penmei1_month_day!X124)</f>
        <v/>
      </c>
      <c r="AH129" s="101" t="str">
        <f>IF(_penmei1_month_day!Y124="","",_penmei1_month_day!Y124)</f>
        <v/>
      </c>
      <c r="AI129" s="103" t="str">
        <f>IF(_penmei1_month_day!Z124="","",_penmei1_month_day!Z124)</f>
        <v/>
      </c>
      <c r="AJ129" s="103" t="str">
        <f>IF(_penmei1_month_day!AA124="","",_penmei1_month_day!AA124)</f>
        <v/>
      </c>
      <c r="AK129" s="101" t="str">
        <f>IF(_penmei1_month_day!AB124="","",_penmei1_month_day!AB124)</f>
        <v/>
      </c>
      <c r="AL129" s="104"/>
      <c r="AM129" s="104"/>
    </row>
    <row r="130">
      <c r="A130" s="95">
        <f ca="1">IF(HOUR(I130)=0,A129+1,A129)</f>
        <v>43561</v>
      </c>
      <c r="B130" s="96">
        <f ca="1">A130</f>
        <v>43561</v>
      </c>
      <c r="C130" s="97" t="str">
        <f>IF(AND(G130&lt;16,G130&gt;=8),"白",IF(AND(G130&lt;8,G130&gt;=0),"夜",IF(G130&gt;=16,"中")))</f>
        <v>夜</v>
      </c>
      <c r="D130" s="97">
        <f ca="1">DAY(A130)</f>
        <v>6</v>
      </c>
      <c r="E130" s="97">
        <f>E129</f>
        <v>2</v>
      </c>
      <c r="F130" s="98" t="str">
        <f>IF(AND(E130=1),"甲班",IF(AND(E130=2),"乙班",IF(AND(E130=3),"丙班",IF(AND(E130=4),"丁班",))))</f>
        <v>乙班</v>
      </c>
      <c r="G130" s="97">
        <f>IF(I130=0,0,HOUR(I130-0))</f>
        <v>3</v>
      </c>
      <c r="H130" s="99">
        <f>H129</f>
        <v>0.041666666666666699</v>
      </c>
      <c r="I130" s="100">
        <f>IF(HOUR(I129)=0,H130,I129+H130)</f>
        <v>0.125</v>
      </c>
      <c r="J130" s="101" t="str">
        <f>IF(_penmei1_month_day!A125="","",_penmei1_month_day!A125)</f>
        <v/>
      </c>
      <c r="K130" s="101" t="str">
        <f>IF(_penmei1_month_day!B125="","",_penmei1_month_day!B125)</f>
        <v/>
      </c>
      <c r="L130" s="101" t="str">
        <f>IF(_penmei1_month_day!C125="","",_penmei1_month_day!C125)</f>
        <v/>
      </c>
      <c r="M130" s="101" t="str">
        <f>IF(_penmei1_month_day!D125="","",_penmei1_month_day!D125)</f>
        <v/>
      </c>
      <c r="N130" s="101" t="str">
        <f>IF(_penmei1_month_day!E125="","",_penmei1_month_day!E125)</f>
        <v/>
      </c>
      <c r="O130" s="101" t="str">
        <f>IF(_penmei1_month_day!F125="","",_penmei1_month_day!F125)</f>
        <v/>
      </c>
      <c r="P130" s="101" t="str">
        <f>IF(_penmei1_month_day!G125="","",_penmei1_month_day!G125)</f>
        <v/>
      </c>
      <c r="Q130" s="101" t="str">
        <f>IF(_penmei1_month_day!H125="","",_penmei1_month_day!H125)</f>
        <v/>
      </c>
      <c r="R130" s="101" t="str">
        <f>IF(_penmei1_month_day!I125="","",_penmei1_month_day!I125)</f>
        <v/>
      </c>
      <c r="S130" s="102" t="str">
        <f>IF(_penmei1_month_day!J125="","",_penmei1_month_day!J125)</f>
        <v/>
      </c>
      <c r="T130" s="103" t="str">
        <f>IF(_penmei1_month_day!K125="","",_penmei1_month_day!K125)</f>
        <v/>
      </c>
      <c r="U130" s="102" t="str">
        <f>IF(_penmei1_month_day!L125="","",_penmei1_month_day!L125)</f>
        <v/>
      </c>
      <c r="V130" s="102" t="str">
        <f>IF(_penmei1_month_day!M125="","",_penmei1_month_day!M125)</f>
        <v/>
      </c>
      <c r="W130" s="102" t="str">
        <f>IF(_penmei1_month_day!N125="","",_penmei1_month_day!N125)</f>
        <v/>
      </c>
      <c r="X130" s="101" t="str">
        <f>IF(_penmei1_month_day!O125="","",_penmei1_month_day!O125)</f>
        <v/>
      </c>
      <c r="Y130" s="103" t="str">
        <f>IF(_penmei1_month_day!P125="","",_penmei1_month_day!P125)</f>
        <v/>
      </c>
      <c r="Z130" s="103" t="str">
        <f>IF(_penmei1_month_day!Q125="","",_penmei1_month_day!Q125)</f>
        <v/>
      </c>
      <c r="AA130" s="101" t="str">
        <f>IF(_penmei1_month_day!R125="","",_penmei1_month_day!R125)</f>
        <v/>
      </c>
      <c r="AB130" s="101" t="str">
        <f>IF(_penmei1_month_day!S125="","",_penmei1_month_day!S125)</f>
        <v/>
      </c>
      <c r="AC130" s="101" t="str">
        <f>IF(_penmei1_month_day!T125="","",_penmei1_month_day!T125)</f>
        <v/>
      </c>
      <c r="AD130" s="101" t="str">
        <f>IF(_penmei1_month_day!U125="","",_penmei1_month_day!U125)</f>
        <v/>
      </c>
      <c r="AE130" s="101" t="str">
        <f>IF(_penmei1_month_day!V125="","",_penmei1_month_day!V125)</f>
        <v/>
      </c>
      <c r="AF130" s="101" t="str">
        <f>IF(_penmei1_month_day!W125="","",_penmei1_month_day!W125)</f>
        <v/>
      </c>
      <c r="AG130" s="101" t="str">
        <f>IF(_penmei1_month_day!X125="","",_penmei1_month_day!X125)</f>
        <v/>
      </c>
      <c r="AH130" s="101" t="str">
        <f>IF(_penmei1_month_day!Y125="","",_penmei1_month_day!Y125)</f>
        <v/>
      </c>
      <c r="AI130" s="103" t="str">
        <f>IF(_penmei1_month_day!Z125="","",_penmei1_month_day!Z125)</f>
        <v/>
      </c>
      <c r="AJ130" s="103" t="str">
        <f>IF(_penmei1_month_day!AA125="","",_penmei1_month_day!AA125)</f>
        <v/>
      </c>
      <c r="AK130" s="101" t="str">
        <f>IF(_penmei1_month_day!AB125="","",_penmei1_month_day!AB125)</f>
        <v/>
      </c>
      <c r="AL130" s="104"/>
      <c r="AM130" s="104"/>
    </row>
    <row r="131">
      <c r="A131" s="95">
        <f ca="1">IF(HOUR(I131)=0,A130+1,A130)</f>
        <v>43561</v>
      </c>
      <c r="B131" s="96">
        <f ca="1">A131</f>
        <v>43561</v>
      </c>
      <c r="C131" s="97" t="str">
        <f>IF(AND(G131&lt;16,G131&gt;=8),"白",IF(AND(G131&lt;8,G131&gt;=0),"夜",IF(G131&gt;=16,"中")))</f>
        <v>夜</v>
      </c>
      <c r="D131" s="97">
        <f ca="1">DAY(A131)</f>
        <v>6</v>
      </c>
      <c r="E131" s="97">
        <f>E130</f>
        <v>2</v>
      </c>
      <c r="F131" s="98" t="str">
        <f>IF(AND(E131=1),"甲班",IF(AND(E131=2),"乙班",IF(AND(E131=3),"丙班",IF(AND(E131=4),"丁班",))))</f>
        <v>乙班</v>
      </c>
      <c r="G131" s="97">
        <f>IF(I131=0,0,HOUR(I131-0))</f>
        <v>4</v>
      </c>
      <c r="H131" s="99">
        <f>H130</f>
        <v>0.041666666666666699</v>
      </c>
      <c r="I131" s="100">
        <f>IF(HOUR(I130)=0,H131,I130+H131)</f>
        <v>0.16666666666666699</v>
      </c>
      <c r="J131" s="101" t="str">
        <f>IF(_penmei1_month_day!A126="","",_penmei1_month_day!A126)</f>
        <v/>
      </c>
      <c r="K131" s="101" t="str">
        <f>IF(_penmei1_month_day!B126="","",_penmei1_month_day!B126)</f>
        <v/>
      </c>
      <c r="L131" s="101" t="str">
        <f>IF(_penmei1_month_day!C126="","",_penmei1_month_day!C126)</f>
        <v/>
      </c>
      <c r="M131" s="101" t="str">
        <f>IF(_penmei1_month_day!D126="","",_penmei1_month_day!D126)</f>
        <v/>
      </c>
      <c r="N131" s="101" t="str">
        <f>IF(_penmei1_month_day!E126="","",_penmei1_month_day!E126)</f>
        <v/>
      </c>
      <c r="O131" s="101" t="str">
        <f>IF(_penmei1_month_day!F126="","",_penmei1_month_day!F126)</f>
        <v/>
      </c>
      <c r="P131" s="101" t="str">
        <f>IF(_penmei1_month_day!G126="","",_penmei1_month_day!G126)</f>
        <v/>
      </c>
      <c r="Q131" s="101" t="str">
        <f>IF(_penmei1_month_day!H126="","",_penmei1_month_day!H126)</f>
        <v/>
      </c>
      <c r="R131" s="101" t="str">
        <f>IF(_penmei1_month_day!I126="","",_penmei1_month_day!I126)</f>
        <v/>
      </c>
      <c r="S131" s="102" t="str">
        <f>IF(_penmei1_month_day!J126="","",_penmei1_month_day!J126)</f>
        <v/>
      </c>
      <c r="T131" s="103" t="str">
        <f>IF(_penmei1_month_day!K126="","",_penmei1_month_day!K126)</f>
        <v/>
      </c>
      <c r="U131" s="102" t="str">
        <f>IF(_penmei1_month_day!L126="","",_penmei1_month_day!L126)</f>
        <v/>
      </c>
      <c r="V131" s="102" t="str">
        <f>IF(_penmei1_month_day!M126="","",_penmei1_month_day!M126)</f>
        <v/>
      </c>
      <c r="W131" s="102" t="str">
        <f>IF(_penmei1_month_day!N126="","",_penmei1_month_day!N126)</f>
        <v/>
      </c>
      <c r="X131" s="101" t="str">
        <f>IF(_penmei1_month_day!O126="","",_penmei1_month_day!O126)</f>
        <v/>
      </c>
      <c r="Y131" s="103" t="str">
        <f>IF(_penmei1_month_day!P126="","",_penmei1_month_day!P126)</f>
        <v/>
      </c>
      <c r="Z131" s="103" t="str">
        <f>IF(_penmei1_month_day!Q126="","",_penmei1_month_day!Q126)</f>
        <v/>
      </c>
      <c r="AA131" s="101" t="str">
        <f>IF(_penmei1_month_day!R126="","",_penmei1_month_day!R126)</f>
        <v/>
      </c>
      <c r="AB131" s="101" t="str">
        <f>IF(_penmei1_month_day!S126="","",_penmei1_month_day!S126)</f>
        <v/>
      </c>
      <c r="AC131" s="101" t="str">
        <f>IF(_penmei1_month_day!T126="","",_penmei1_month_day!T126)</f>
        <v/>
      </c>
      <c r="AD131" s="101" t="str">
        <f>IF(_penmei1_month_day!U126="","",_penmei1_month_day!U126)</f>
        <v/>
      </c>
      <c r="AE131" s="101" t="str">
        <f>IF(_penmei1_month_day!V126="","",_penmei1_month_day!V126)</f>
        <v/>
      </c>
      <c r="AF131" s="101" t="str">
        <f>IF(_penmei1_month_day!W126="","",_penmei1_month_day!W126)</f>
        <v/>
      </c>
      <c r="AG131" s="101" t="str">
        <f>IF(_penmei1_month_day!X126="","",_penmei1_month_day!X126)</f>
        <v/>
      </c>
      <c r="AH131" s="101" t="str">
        <f>IF(_penmei1_month_day!Y126="","",_penmei1_month_day!Y126)</f>
        <v/>
      </c>
      <c r="AI131" s="103" t="str">
        <f>IF(_penmei1_month_day!Z126="","",_penmei1_month_day!Z126)</f>
        <v/>
      </c>
      <c r="AJ131" s="103" t="str">
        <f>IF(_penmei1_month_day!AA126="","",_penmei1_month_day!AA126)</f>
        <v/>
      </c>
      <c r="AK131" s="101" t="str">
        <f>IF(_penmei1_month_day!AB126="","",_penmei1_month_day!AB126)</f>
        <v/>
      </c>
      <c r="AL131" s="104"/>
      <c r="AM131" s="104"/>
    </row>
    <row r="132">
      <c r="A132" s="95">
        <f ca="1">IF(HOUR(I132)=0,A131+1,A131)</f>
        <v>43561</v>
      </c>
      <c r="B132" s="96">
        <f ca="1">A132</f>
        <v>43561</v>
      </c>
      <c r="C132" s="97" t="str">
        <f>IF(AND(G132&lt;16,G132&gt;=8),"白",IF(AND(G132&lt;8,G132&gt;=0),"夜",IF(G132&gt;=16,"中")))</f>
        <v>夜</v>
      </c>
      <c r="D132" s="97">
        <f ca="1">DAY(A132)</f>
        <v>6</v>
      </c>
      <c r="E132" s="97">
        <f>E131</f>
        <v>2</v>
      </c>
      <c r="F132" s="98" t="str">
        <f>IF(AND(E132=1),"甲班",IF(AND(E132=2),"乙班",IF(AND(E132=3),"丙班",IF(AND(E132=4),"丁班",))))</f>
        <v>乙班</v>
      </c>
      <c r="G132" s="97">
        <f>IF(I132=0,0,HOUR(I132-0))</f>
        <v>5</v>
      </c>
      <c r="H132" s="99">
        <f>H131</f>
        <v>0.041666666666666699</v>
      </c>
      <c r="I132" s="100">
        <f>IF(HOUR(I131)=0,H132,I131+H132)</f>
        <v>0.20833333333333301</v>
      </c>
      <c r="J132" s="101" t="str">
        <f>IF(_penmei1_month_day!A127="","",_penmei1_month_day!A127)</f>
        <v/>
      </c>
      <c r="K132" s="101" t="str">
        <f>IF(_penmei1_month_day!B127="","",_penmei1_month_day!B127)</f>
        <v/>
      </c>
      <c r="L132" s="101" t="str">
        <f>IF(_penmei1_month_day!C127="","",_penmei1_month_day!C127)</f>
        <v/>
      </c>
      <c r="M132" s="101" t="str">
        <f>IF(_penmei1_month_day!D127="","",_penmei1_month_day!D127)</f>
        <v/>
      </c>
      <c r="N132" s="101" t="str">
        <f>IF(_penmei1_month_day!E127="","",_penmei1_month_day!E127)</f>
        <v/>
      </c>
      <c r="O132" s="101" t="str">
        <f>IF(_penmei1_month_day!F127="","",_penmei1_month_day!F127)</f>
        <v/>
      </c>
      <c r="P132" s="101" t="str">
        <f>IF(_penmei1_month_day!G127="","",_penmei1_month_day!G127)</f>
        <v/>
      </c>
      <c r="Q132" s="101" t="str">
        <f>IF(_penmei1_month_day!H127="","",_penmei1_month_day!H127)</f>
        <v/>
      </c>
      <c r="R132" s="101" t="str">
        <f>IF(_penmei1_month_day!I127="","",_penmei1_month_day!I127)</f>
        <v/>
      </c>
      <c r="S132" s="102" t="str">
        <f>IF(_penmei1_month_day!J127="","",_penmei1_month_day!J127)</f>
        <v/>
      </c>
      <c r="T132" s="103" t="str">
        <f>IF(_penmei1_month_day!K127="","",_penmei1_month_day!K127)</f>
        <v/>
      </c>
      <c r="U132" s="102" t="str">
        <f>IF(_penmei1_month_day!L127="","",_penmei1_month_day!L127)</f>
        <v/>
      </c>
      <c r="V132" s="102" t="str">
        <f>IF(_penmei1_month_day!M127="","",_penmei1_month_day!M127)</f>
        <v/>
      </c>
      <c r="W132" s="102" t="str">
        <f>IF(_penmei1_month_day!N127="","",_penmei1_month_day!N127)</f>
        <v/>
      </c>
      <c r="X132" s="101" t="str">
        <f>IF(_penmei1_month_day!O127="","",_penmei1_month_day!O127)</f>
        <v/>
      </c>
      <c r="Y132" s="103" t="str">
        <f>IF(_penmei1_month_day!P127="","",_penmei1_month_day!P127)</f>
        <v/>
      </c>
      <c r="Z132" s="103" t="str">
        <f>IF(_penmei1_month_day!Q127="","",_penmei1_month_day!Q127)</f>
        <v/>
      </c>
      <c r="AA132" s="101" t="str">
        <f>IF(_penmei1_month_day!R127="","",_penmei1_month_day!R127)</f>
        <v/>
      </c>
      <c r="AB132" s="101" t="str">
        <f>IF(_penmei1_month_day!S127="","",_penmei1_month_day!S127)</f>
        <v/>
      </c>
      <c r="AC132" s="101" t="str">
        <f>IF(_penmei1_month_day!T127="","",_penmei1_month_day!T127)</f>
        <v/>
      </c>
      <c r="AD132" s="101" t="str">
        <f>IF(_penmei1_month_day!U127="","",_penmei1_month_day!U127)</f>
        <v/>
      </c>
      <c r="AE132" s="101" t="str">
        <f>IF(_penmei1_month_day!V127="","",_penmei1_month_day!V127)</f>
        <v/>
      </c>
      <c r="AF132" s="101" t="str">
        <f>IF(_penmei1_month_day!W127="","",_penmei1_month_day!W127)</f>
        <v/>
      </c>
      <c r="AG132" s="101" t="str">
        <f>IF(_penmei1_month_day!X127="","",_penmei1_month_day!X127)</f>
        <v/>
      </c>
      <c r="AH132" s="101" t="str">
        <f>IF(_penmei1_month_day!Y127="","",_penmei1_month_day!Y127)</f>
        <v/>
      </c>
      <c r="AI132" s="103" t="str">
        <f>IF(_penmei1_month_day!Z127="","",_penmei1_month_day!Z127)</f>
        <v/>
      </c>
      <c r="AJ132" s="103" t="str">
        <f>IF(_penmei1_month_day!AA127="","",_penmei1_month_day!AA127)</f>
        <v/>
      </c>
      <c r="AK132" s="101" t="str">
        <f>IF(_penmei1_month_day!AB127="","",_penmei1_month_day!AB127)</f>
        <v/>
      </c>
      <c r="AL132" s="104"/>
      <c r="AM132" s="104"/>
    </row>
    <row r="133">
      <c r="A133" s="95">
        <f ca="1">IF(HOUR(I133)=0,A132+1,A132)</f>
        <v>43561</v>
      </c>
      <c r="B133" s="96">
        <f ca="1">A133</f>
        <v>43561</v>
      </c>
      <c r="C133" s="97" t="str">
        <f>IF(AND(G133&lt;16,G133&gt;=8),"白",IF(AND(G133&lt;8,G133&gt;=0),"夜",IF(G133&gt;=16,"中")))</f>
        <v>夜</v>
      </c>
      <c r="D133" s="97">
        <f ca="1">DAY(A133)</f>
        <v>6</v>
      </c>
      <c r="E133" s="97">
        <f>E132</f>
        <v>2</v>
      </c>
      <c r="F133" s="98" t="str">
        <f>IF(AND(E133=1),"甲班",IF(AND(E133=2),"乙班",IF(AND(E133=3),"丙班",IF(AND(E133=4),"丁班",))))</f>
        <v>乙班</v>
      </c>
      <c r="G133" s="97">
        <f>IF(I133=0,0,HOUR(I133-0))</f>
        <v>6</v>
      </c>
      <c r="H133" s="99">
        <f>H132</f>
        <v>0.041666666666666699</v>
      </c>
      <c r="I133" s="100">
        <f>IF(HOUR(I132)=0,H133,I132+H133)</f>
        <v>0.25</v>
      </c>
      <c r="J133" s="101" t="str">
        <f>IF(_penmei1_month_day!A128="","",_penmei1_month_day!A128)</f>
        <v/>
      </c>
      <c r="K133" s="101" t="str">
        <f>IF(_penmei1_month_day!B128="","",_penmei1_month_day!B128)</f>
        <v/>
      </c>
      <c r="L133" s="101" t="str">
        <f>IF(_penmei1_month_day!C128="","",_penmei1_month_day!C128)</f>
        <v/>
      </c>
      <c r="M133" s="101" t="str">
        <f>IF(_penmei1_month_day!D128="","",_penmei1_month_day!D128)</f>
        <v/>
      </c>
      <c r="N133" s="101" t="str">
        <f>IF(_penmei1_month_day!E128="","",_penmei1_month_day!E128)</f>
        <v/>
      </c>
      <c r="O133" s="101" t="str">
        <f>IF(_penmei1_month_day!F128="","",_penmei1_month_day!F128)</f>
        <v/>
      </c>
      <c r="P133" s="101" t="str">
        <f>IF(_penmei1_month_day!G128="","",_penmei1_month_day!G128)</f>
        <v/>
      </c>
      <c r="Q133" s="101" t="str">
        <f>IF(_penmei1_month_day!H128="","",_penmei1_month_day!H128)</f>
        <v/>
      </c>
      <c r="R133" s="101" t="str">
        <f>IF(_penmei1_month_day!I128="","",_penmei1_month_day!I128)</f>
        <v/>
      </c>
      <c r="S133" s="102" t="str">
        <f>IF(_penmei1_month_day!J128="","",_penmei1_month_day!J128)</f>
        <v/>
      </c>
      <c r="T133" s="103" t="str">
        <f>IF(_penmei1_month_day!K128="","",_penmei1_month_day!K128)</f>
        <v/>
      </c>
      <c r="U133" s="102" t="str">
        <f>IF(_penmei1_month_day!L128="","",_penmei1_month_day!L128)</f>
        <v/>
      </c>
      <c r="V133" s="102" t="str">
        <f>IF(_penmei1_month_day!M128="","",_penmei1_month_day!M128)</f>
        <v/>
      </c>
      <c r="W133" s="102" t="str">
        <f>IF(_penmei1_month_day!N128="","",_penmei1_month_day!N128)</f>
        <v/>
      </c>
      <c r="X133" s="101" t="str">
        <f>IF(_penmei1_month_day!O128="","",_penmei1_month_day!O128)</f>
        <v/>
      </c>
      <c r="Y133" s="103" t="str">
        <f>IF(_penmei1_month_day!P128="","",_penmei1_month_day!P128)</f>
        <v/>
      </c>
      <c r="Z133" s="103" t="str">
        <f>IF(_penmei1_month_day!Q128="","",_penmei1_month_day!Q128)</f>
        <v/>
      </c>
      <c r="AA133" s="101" t="str">
        <f>IF(_penmei1_month_day!R128="","",_penmei1_month_day!R128)</f>
        <v/>
      </c>
      <c r="AB133" s="101" t="str">
        <f>IF(_penmei1_month_day!S128="","",_penmei1_month_day!S128)</f>
        <v/>
      </c>
      <c r="AC133" s="101" t="str">
        <f>IF(_penmei1_month_day!T128="","",_penmei1_month_day!T128)</f>
        <v/>
      </c>
      <c r="AD133" s="101" t="str">
        <f>IF(_penmei1_month_day!U128="","",_penmei1_month_day!U128)</f>
        <v/>
      </c>
      <c r="AE133" s="101" t="str">
        <f>IF(_penmei1_month_day!V128="","",_penmei1_month_day!V128)</f>
        <v/>
      </c>
      <c r="AF133" s="101" t="str">
        <f>IF(_penmei1_month_day!W128="","",_penmei1_month_day!W128)</f>
        <v/>
      </c>
      <c r="AG133" s="101" t="str">
        <f>IF(_penmei1_month_day!X128="","",_penmei1_month_day!X128)</f>
        <v/>
      </c>
      <c r="AH133" s="101" t="str">
        <f>IF(_penmei1_month_day!Y128="","",_penmei1_month_day!Y128)</f>
        <v/>
      </c>
      <c r="AI133" s="103" t="str">
        <f>IF(_penmei1_month_day!Z128="","",_penmei1_month_day!Z128)</f>
        <v/>
      </c>
      <c r="AJ133" s="103" t="str">
        <f>IF(_penmei1_month_day!AA128="","",_penmei1_month_day!AA128)</f>
        <v/>
      </c>
      <c r="AK133" s="101" t="str">
        <f>IF(_penmei1_month_day!AB128="","",_penmei1_month_day!AB128)</f>
        <v/>
      </c>
      <c r="AL133" s="104"/>
      <c r="AM133" s="104"/>
    </row>
    <row ht="15" r="134">
      <c r="A134" s="105">
        <f ca="1">IF(HOUR(I134)=0,A133+1,A133)</f>
        <v>43561</v>
      </c>
      <c r="B134" s="106">
        <f ca="1">A134</f>
        <v>43561</v>
      </c>
      <c r="C134" s="107" t="str">
        <f>IF(AND(G134&lt;16,G134&gt;=8),"白",IF(AND(G134&lt;8,G134&gt;=0),"夜",IF(G134&gt;=16,"中")))</f>
        <v>夜</v>
      </c>
      <c r="D134" s="107">
        <f ca="1">DAY(A134)</f>
        <v>6</v>
      </c>
      <c r="E134" s="107">
        <f>E133</f>
        <v>2</v>
      </c>
      <c r="F134" s="108" t="str">
        <f>IF(AND(E134=1),"甲班",IF(AND(E134=2),"乙班",IF(AND(E134=3),"丙班",IF(AND(E134=4),"丁班",))))</f>
        <v>乙班</v>
      </c>
      <c r="G134" s="107">
        <f>IF(I134=0,0,HOUR(I134-0))</f>
        <v>7</v>
      </c>
      <c r="H134" s="109">
        <f>H133</f>
        <v>0.041666666666666699</v>
      </c>
      <c r="I134" s="110">
        <f>IF(HOUR(I133)=0,H134,I133+H134)</f>
        <v>0.29166666666666702</v>
      </c>
      <c r="J134" s="111" t="str">
        <f>IF(_penmei1_month_day!A129="","",_penmei1_month_day!A129)</f>
        <v/>
      </c>
      <c r="K134" s="111" t="str">
        <f>IF(_penmei1_month_day!B129="","",_penmei1_month_day!B129)</f>
        <v/>
      </c>
      <c r="L134" s="111" t="str">
        <f>IF(_penmei1_month_day!C129="","",_penmei1_month_day!C129)</f>
        <v/>
      </c>
      <c r="M134" s="111" t="str">
        <f>IF(_penmei1_month_day!D129="","",_penmei1_month_day!D129)</f>
        <v/>
      </c>
      <c r="N134" s="111" t="str">
        <f>IF(_penmei1_month_day!E129="","",_penmei1_month_day!E129)</f>
        <v/>
      </c>
      <c r="O134" s="111" t="str">
        <f>IF(_penmei1_month_day!F129="","",_penmei1_month_day!F129)</f>
        <v/>
      </c>
      <c r="P134" s="111" t="str">
        <f>IF(_penmei1_month_day!G129="","",_penmei1_month_day!G129)</f>
        <v/>
      </c>
      <c r="Q134" s="111" t="str">
        <f>IF(_penmei1_month_day!H129="","",_penmei1_month_day!H129)</f>
        <v/>
      </c>
      <c r="R134" s="111" t="str">
        <f>IF(_penmei1_month_day!I129="","",_penmei1_month_day!I129)</f>
        <v/>
      </c>
      <c r="S134" s="112" t="str">
        <f>IF(_penmei1_month_day!J129="","",_penmei1_month_day!J129)</f>
        <v/>
      </c>
      <c r="T134" s="113" t="str">
        <f>IF(_penmei1_month_day!K129="","",_penmei1_month_day!K129)</f>
        <v/>
      </c>
      <c r="U134" s="112" t="str">
        <f>IF(_penmei1_month_day!L129="","",_penmei1_month_day!L129)</f>
        <v/>
      </c>
      <c r="V134" s="112" t="str">
        <f>IF(_penmei1_month_day!M129="","",_penmei1_month_day!M129)</f>
        <v/>
      </c>
      <c r="W134" s="112" t="str">
        <f>IF(_penmei1_month_day!N129="","",_penmei1_month_day!N129)</f>
        <v/>
      </c>
      <c r="X134" s="111" t="str">
        <f>IF(_penmei1_month_day!O129="","",_penmei1_month_day!O129)</f>
        <v/>
      </c>
      <c r="Y134" s="113" t="str">
        <f>IF(_penmei1_month_day!P129="","",_penmei1_month_day!P129)</f>
        <v/>
      </c>
      <c r="Z134" s="113" t="str">
        <f>IF(_penmei1_month_day!Q129="","",_penmei1_month_day!Q129)</f>
        <v/>
      </c>
      <c r="AA134" s="111" t="str">
        <f>IF(_penmei1_month_day!R129="","",_penmei1_month_day!R129)</f>
        <v/>
      </c>
      <c r="AB134" s="111" t="str">
        <f>IF(_penmei1_month_day!S129="","",_penmei1_month_day!S129)</f>
        <v/>
      </c>
      <c r="AC134" s="111" t="str">
        <f>IF(_penmei1_month_day!T129="","",_penmei1_month_day!T129)</f>
        <v/>
      </c>
      <c r="AD134" s="111" t="str">
        <f>IF(_penmei1_month_day!U129="","",_penmei1_month_day!U129)</f>
        <v/>
      </c>
      <c r="AE134" s="111" t="str">
        <f>IF(_penmei1_month_day!V129="","",_penmei1_month_day!V129)</f>
        <v/>
      </c>
      <c r="AF134" s="111" t="str">
        <f>IF(_penmei1_month_day!W129="","",_penmei1_month_day!W129)</f>
        <v/>
      </c>
      <c r="AG134" s="111" t="str">
        <f>IF(_penmei1_month_day!X129="","",_penmei1_month_day!X129)</f>
        <v/>
      </c>
      <c r="AH134" s="111" t="str">
        <f>IF(_penmei1_month_day!Y129="","",_penmei1_month_day!Y129)</f>
        <v/>
      </c>
      <c r="AI134" s="113" t="str">
        <f>IF(_penmei1_month_day!Z129="","",_penmei1_month_day!Z129)</f>
        <v/>
      </c>
      <c r="AJ134" s="113" t="str">
        <f>IF(_penmei1_month_day!AA129="","",_penmei1_month_day!AA129)</f>
        <v/>
      </c>
      <c r="AK134" s="111" t="str">
        <f>IF(_penmei1_month_day!AB129="","",_penmei1_month_day!AB129)</f>
        <v/>
      </c>
      <c r="AL134" s="114" t="s">
        <v>62</v>
      </c>
      <c r="AM134" s="115" t="s">
        <v>69</v>
      </c>
    </row>
    <row ht="15" r="135">
      <c r="A135" s="85">
        <f ca="1">IF(HOUR(I135)=0,A134+1,A134)</f>
        <v>43561</v>
      </c>
      <c r="B135" s="86">
        <f ca="1">A135</f>
        <v>43561</v>
      </c>
      <c r="C135" s="87" t="str">
        <f>IF(AND(G135&lt;16,G135&gt;=8),"白",IF(AND(G135&lt;8,G135&gt;=0),"夜",IF(G135&gt;=16,"中")))</f>
        <v>白</v>
      </c>
      <c r="D135" s="87">
        <f ca="1">DAY(A135)</f>
        <v>6</v>
      </c>
      <c r="E135" s="87">
        <f>IF(AND(E127=4),1,IF(AND(E127&lt;4),(E127+1),))</f>
        <v>3</v>
      </c>
      <c r="F135" s="88" t="str">
        <f>IF(AND(E135=1),"甲班",IF(AND(E135=2),"乙班",IF(AND(E135=3),"丙班",IF(AND(E135=4),"丁班",))))</f>
        <v>丙班</v>
      </c>
      <c r="G135" s="87">
        <f>IF(I135=0,0,HOUR(I135-0))</f>
        <v>8</v>
      </c>
      <c r="H135" s="89">
        <f>H134</f>
        <v>0.041666666666666699</v>
      </c>
      <c r="I135" s="90">
        <f>IF(HOUR(I134)=0,H135,I134+H135)</f>
        <v>0.33333333333333398</v>
      </c>
      <c r="J135" s="91" t="str">
        <f>IF(_penmei1_month_day!A130="","",_penmei1_month_day!A130)</f>
        <v/>
      </c>
      <c r="K135" s="91" t="str">
        <f>IF(_penmei1_month_day!B130="","",_penmei1_month_day!B130)</f>
        <v/>
      </c>
      <c r="L135" s="91" t="str">
        <f>IF(_penmei1_month_day!C130="","",_penmei1_month_day!C130)</f>
        <v/>
      </c>
      <c r="M135" s="91" t="str">
        <f>IF(_penmei1_month_day!D130="","",_penmei1_month_day!D130)</f>
        <v/>
      </c>
      <c r="N135" s="91" t="str">
        <f>IF(_penmei1_month_day!E130="","",_penmei1_month_day!E130)</f>
        <v/>
      </c>
      <c r="O135" s="91" t="str">
        <f>IF(_penmei1_month_day!F130="","",_penmei1_month_day!F130)</f>
        <v/>
      </c>
      <c r="P135" s="91" t="str">
        <f>IF(_penmei1_month_day!G130="","",_penmei1_month_day!G130)</f>
        <v/>
      </c>
      <c r="Q135" s="91" t="str">
        <f>IF(_penmei1_month_day!H130="","",_penmei1_month_day!H130)</f>
        <v/>
      </c>
      <c r="R135" s="91" t="str">
        <f>IF(_penmei1_month_day!I130="","",_penmei1_month_day!I130)</f>
        <v/>
      </c>
      <c r="S135" s="92" t="str">
        <f>IF(_penmei1_month_day!J130="","",_penmei1_month_day!J130)</f>
        <v/>
      </c>
      <c r="T135" s="93" t="str">
        <f>IF(_penmei1_month_day!K130="","",_penmei1_month_day!K130)</f>
        <v/>
      </c>
      <c r="U135" s="92" t="str">
        <f>IF(_penmei1_month_day!L130="","",_penmei1_month_day!L130)</f>
        <v/>
      </c>
      <c r="V135" s="92" t="str">
        <f>IF(_penmei1_month_day!M130="","",_penmei1_month_day!M130)</f>
        <v/>
      </c>
      <c r="W135" s="92" t="str">
        <f>IF(_penmei1_month_day!N130="","",_penmei1_month_day!N130)</f>
        <v/>
      </c>
      <c r="X135" s="91" t="str">
        <f>IF(_penmei1_month_day!O130="","",_penmei1_month_day!O130)</f>
        <v/>
      </c>
      <c r="Y135" s="93" t="str">
        <f>IF(_penmei1_month_day!P130="","",_penmei1_month_day!P130)</f>
        <v/>
      </c>
      <c r="Z135" s="93" t="str">
        <f>IF(_penmei1_month_day!Q130="","",_penmei1_month_day!Q130)</f>
        <v/>
      </c>
      <c r="AA135" s="91" t="str">
        <f>IF(_penmei1_month_day!R130="","",_penmei1_month_day!R130)</f>
        <v/>
      </c>
      <c r="AB135" s="91" t="str">
        <f>IF(_penmei1_month_day!S130="","",_penmei1_month_day!S130)</f>
        <v/>
      </c>
      <c r="AC135" s="91" t="str">
        <f>IF(_penmei1_month_day!T130="","",_penmei1_month_day!T130)</f>
        <v/>
      </c>
      <c r="AD135" s="91" t="str">
        <f>IF(_penmei1_month_day!U130="","",_penmei1_month_day!U130)</f>
        <v/>
      </c>
      <c r="AE135" s="91" t="str">
        <f>IF(_penmei1_month_day!V130="","",_penmei1_month_day!V130)</f>
        <v/>
      </c>
      <c r="AF135" s="91" t="str">
        <f>IF(_penmei1_month_day!W130="","",_penmei1_month_day!W130)</f>
        <v/>
      </c>
      <c r="AG135" s="91" t="str">
        <f>IF(_penmei1_month_day!X130="","",_penmei1_month_day!X130)</f>
        <v/>
      </c>
      <c r="AH135" s="91" t="str">
        <f>IF(_penmei1_month_day!Y130="","",_penmei1_month_day!Y130)</f>
        <v/>
      </c>
      <c r="AI135" s="93" t="str">
        <f>IF(_penmei1_month_day!Z130="","",_penmei1_month_day!Z130)</f>
        <v/>
      </c>
      <c r="AJ135" s="93" t="str">
        <f>IF(_penmei1_month_day!AA130="","",_penmei1_month_day!AA130)</f>
        <v/>
      </c>
      <c r="AK135" s="91" t="str">
        <f>IF(_penmei1_month_day!AB130="","",_penmei1_month_day!AB130)</f>
        <v/>
      </c>
      <c r="AL135" s="94"/>
      <c r="AM135" s="94"/>
    </row>
    <row r="136">
      <c r="A136" s="95">
        <f ca="1">IF(HOUR(I136)=0,A135+1,A135)</f>
        <v>43561</v>
      </c>
      <c r="B136" s="96">
        <f ca="1">A136</f>
        <v>43561</v>
      </c>
      <c r="C136" s="97" t="str">
        <f>IF(AND(G136&lt;16,G136&gt;=8),"白",IF(AND(G136&lt;8,G136&gt;=0),"夜",IF(G136&gt;=16,"中")))</f>
        <v>白</v>
      </c>
      <c r="D136" s="97">
        <f ca="1">DAY(A136)</f>
        <v>6</v>
      </c>
      <c r="E136" s="97">
        <f>E135</f>
        <v>3</v>
      </c>
      <c r="F136" s="98" t="str">
        <f>IF(AND(E136=1),"甲班",IF(AND(E136=2),"乙班",IF(AND(E136=3),"丙班",IF(AND(E136=4),"丁班",))))</f>
        <v>丙班</v>
      </c>
      <c r="G136" s="97">
        <f>IF(I136=0,0,HOUR(I136-0))</f>
        <v>9</v>
      </c>
      <c r="H136" s="99">
        <f>H135</f>
        <v>0.041666666666666699</v>
      </c>
      <c r="I136" s="100">
        <f>IF(HOUR(I135)=0,H136,I135+H136)</f>
        <v>0.375</v>
      </c>
      <c r="J136" s="101" t="str">
        <f>IF(_penmei1_month_day!A131="","",_penmei1_month_day!A131)</f>
        <v/>
      </c>
      <c r="K136" s="101" t="str">
        <f>IF(_penmei1_month_day!B131="","",_penmei1_month_day!B131)</f>
        <v/>
      </c>
      <c r="L136" s="101" t="str">
        <f>IF(_penmei1_month_day!C131="","",_penmei1_month_day!C131)</f>
        <v/>
      </c>
      <c r="M136" s="101" t="str">
        <f>IF(_penmei1_month_day!D131="","",_penmei1_month_day!D131)</f>
        <v/>
      </c>
      <c r="N136" s="101" t="str">
        <f>IF(_penmei1_month_day!E131="","",_penmei1_month_day!E131)</f>
        <v/>
      </c>
      <c r="O136" s="101" t="str">
        <f>IF(_penmei1_month_day!F131="","",_penmei1_month_day!F131)</f>
        <v/>
      </c>
      <c r="P136" s="101" t="str">
        <f>IF(_penmei1_month_day!G131="","",_penmei1_month_day!G131)</f>
        <v/>
      </c>
      <c r="Q136" s="101" t="str">
        <f>IF(_penmei1_month_day!H131="","",_penmei1_month_day!H131)</f>
        <v/>
      </c>
      <c r="R136" s="101" t="str">
        <f>IF(_penmei1_month_day!I131="","",_penmei1_month_day!I131)</f>
        <v/>
      </c>
      <c r="S136" s="102" t="str">
        <f>IF(_penmei1_month_day!J131="","",_penmei1_month_day!J131)</f>
        <v/>
      </c>
      <c r="T136" s="103" t="str">
        <f>IF(_penmei1_month_day!K131="","",_penmei1_month_day!K131)</f>
        <v/>
      </c>
      <c r="U136" s="102" t="str">
        <f>IF(_penmei1_month_day!L131="","",_penmei1_month_day!L131)</f>
        <v/>
      </c>
      <c r="V136" s="102" t="str">
        <f>IF(_penmei1_month_day!M131="","",_penmei1_month_day!M131)</f>
        <v/>
      </c>
      <c r="W136" s="102" t="str">
        <f>IF(_penmei1_month_day!N131="","",_penmei1_month_day!N131)</f>
        <v/>
      </c>
      <c r="X136" s="101" t="str">
        <f>IF(_penmei1_month_day!O131="","",_penmei1_month_day!O131)</f>
        <v/>
      </c>
      <c r="Y136" s="103" t="str">
        <f>IF(_penmei1_month_day!P131="","",_penmei1_month_day!P131)</f>
        <v/>
      </c>
      <c r="Z136" s="103" t="str">
        <f>IF(_penmei1_month_day!Q131="","",_penmei1_month_day!Q131)</f>
        <v/>
      </c>
      <c r="AA136" s="101" t="str">
        <f>IF(_penmei1_month_day!R131="","",_penmei1_month_day!R131)</f>
        <v/>
      </c>
      <c r="AB136" s="101" t="str">
        <f>IF(_penmei1_month_day!S131="","",_penmei1_month_day!S131)</f>
        <v/>
      </c>
      <c r="AC136" s="101" t="str">
        <f>IF(_penmei1_month_day!T131="","",_penmei1_month_day!T131)</f>
        <v/>
      </c>
      <c r="AD136" s="101" t="str">
        <f>IF(_penmei1_month_day!U131="","",_penmei1_month_day!U131)</f>
        <v/>
      </c>
      <c r="AE136" s="101" t="str">
        <f>IF(_penmei1_month_day!V131="","",_penmei1_month_day!V131)</f>
        <v/>
      </c>
      <c r="AF136" s="101" t="str">
        <f>IF(_penmei1_month_day!W131="","",_penmei1_month_day!W131)</f>
        <v/>
      </c>
      <c r="AG136" s="101" t="str">
        <f>IF(_penmei1_month_day!X131="","",_penmei1_month_day!X131)</f>
        <v/>
      </c>
      <c r="AH136" s="101" t="str">
        <f>IF(_penmei1_month_day!Y131="","",_penmei1_month_day!Y131)</f>
        <v/>
      </c>
      <c r="AI136" s="103" t="str">
        <f>IF(_penmei1_month_day!Z131="","",_penmei1_month_day!Z131)</f>
        <v/>
      </c>
      <c r="AJ136" s="103" t="str">
        <f>IF(_penmei1_month_day!AA131="","",_penmei1_month_day!AA131)</f>
        <v/>
      </c>
      <c r="AK136" s="101" t="str">
        <f>IF(_penmei1_month_day!AB131="","",_penmei1_month_day!AB131)</f>
        <v/>
      </c>
      <c r="AL136" s="104"/>
      <c r="AM136" s="104"/>
    </row>
    <row r="137">
      <c r="A137" s="95">
        <f ca="1">IF(HOUR(I137)=0,A136+1,A136)</f>
        <v>43561</v>
      </c>
      <c r="B137" s="96">
        <f ca="1">A137</f>
        <v>43561</v>
      </c>
      <c r="C137" s="97" t="str">
        <f>IF(AND(G137&lt;16,G137&gt;=8),"白",IF(AND(G137&lt;8,G137&gt;=0),"夜",IF(G137&gt;=16,"中")))</f>
        <v>白</v>
      </c>
      <c r="D137" s="97">
        <f ca="1">DAY(A137)</f>
        <v>6</v>
      </c>
      <c r="E137" s="97">
        <f>E136</f>
        <v>3</v>
      </c>
      <c r="F137" s="98" t="str">
        <f>IF(AND(E137=1),"甲班",IF(AND(E137=2),"乙班",IF(AND(E137=3),"丙班",IF(AND(E137=4),"丁班",))))</f>
        <v>丙班</v>
      </c>
      <c r="G137" s="97">
        <f>IF(I137=0,0,HOUR(I137-0))</f>
        <v>10</v>
      </c>
      <c r="H137" s="99">
        <f>H136</f>
        <v>0.041666666666666699</v>
      </c>
      <c r="I137" s="100">
        <f>IF(HOUR(I136)=0,H137,I136+H137)</f>
        <v>0.41666666666666702</v>
      </c>
      <c r="J137" s="101" t="str">
        <f>IF(_penmei1_month_day!A132="","",_penmei1_month_day!A132)</f>
        <v/>
      </c>
      <c r="K137" s="101" t="str">
        <f>IF(_penmei1_month_day!B132="","",_penmei1_month_day!B132)</f>
        <v/>
      </c>
      <c r="L137" s="101" t="str">
        <f>IF(_penmei1_month_day!C132="","",_penmei1_month_day!C132)</f>
        <v/>
      </c>
      <c r="M137" s="101" t="str">
        <f>IF(_penmei1_month_day!D132="","",_penmei1_month_day!D132)</f>
        <v/>
      </c>
      <c r="N137" s="101" t="str">
        <f>IF(_penmei1_month_day!E132="","",_penmei1_month_day!E132)</f>
        <v/>
      </c>
      <c r="O137" s="101" t="str">
        <f>IF(_penmei1_month_day!F132="","",_penmei1_month_day!F132)</f>
        <v/>
      </c>
      <c r="P137" s="101" t="str">
        <f>IF(_penmei1_month_day!G132="","",_penmei1_month_day!G132)</f>
        <v/>
      </c>
      <c r="Q137" s="101" t="str">
        <f>IF(_penmei1_month_day!H132="","",_penmei1_month_day!H132)</f>
        <v/>
      </c>
      <c r="R137" s="101" t="str">
        <f>IF(_penmei1_month_day!I132="","",_penmei1_month_day!I132)</f>
        <v/>
      </c>
      <c r="S137" s="102" t="str">
        <f>IF(_penmei1_month_day!J132="","",_penmei1_month_day!J132)</f>
        <v/>
      </c>
      <c r="T137" s="103" t="str">
        <f>IF(_penmei1_month_day!K132="","",_penmei1_month_day!K132)</f>
        <v/>
      </c>
      <c r="U137" s="102" t="str">
        <f>IF(_penmei1_month_day!L132="","",_penmei1_month_day!L132)</f>
        <v/>
      </c>
      <c r="V137" s="102" t="str">
        <f>IF(_penmei1_month_day!M132="","",_penmei1_month_day!M132)</f>
        <v/>
      </c>
      <c r="W137" s="102" t="str">
        <f>IF(_penmei1_month_day!N132="","",_penmei1_month_day!N132)</f>
        <v/>
      </c>
      <c r="X137" s="101" t="str">
        <f>IF(_penmei1_month_day!O132="","",_penmei1_month_day!O132)</f>
        <v/>
      </c>
      <c r="Y137" s="103" t="str">
        <f>IF(_penmei1_month_day!P132="","",_penmei1_month_day!P132)</f>
        <v/>
      </c>
      <c r="Z137" s="103" t="str">
        <f>IF(_penmei1_month_day!Q132="","",_penmei1_month_day!Q132)</f>
        <v/>
      </c>
      <c r="AA137" s="101" t="str">
        <f>IF(_penmei1_month_day!R132="","",_penmei1_month_day!R132)</f>
        <v/>
      </c>
      <c r="AB137" s="101" t="str">
        <f>IF(_penmei1_month_day!S132="","",_penmei1_month_day!S132)</f>
        <v/>
      </c>
      <c r="AC137" s="101" t="str">
        <f>IF(_penmei1_month_day!T132="","",_penmei1_month_day!T132)</f>
        <v/>
      </c>
      <c r="AD137" s="101" t="str">
        <f>IF(_penmei1_month_day!U132="","",_penmei1_month_day!U132)</f>
        <v/>
      </c>
      <c r="AE137" s="101" t="str">
        <f>IF(_penmei1_month_day!V132="","",_penmei1_month_day!V132)</f>
        <v/>
      </c>
      <c r="AF137" s="101" t="str">
        <f>IF(_penmei1_month_day!W132="","",_penmei1_month_day!W132)</f>
        <v/>
      </c>
      <c r="AG137" s="101" t="str">
        <f>IF(_penmei1_month_day!X132="","",_penmei1_month_day!X132)</f>
        <v/>
      </c>
      <c r="AH137" s="101" t="str">
        <f>IF(_penmei1_month_day!Y132="","",_penmei1_month_day!Y132)</f>
        <v/>
      </c>
      <c r="AI137" s="103" t="str">
        <f>IF(_penmei1_month_day!Z132="","",_penmei1_month_day!Z132)</f>
        <v/>
      </c>
      <c r="AJ137" s="103" t="str">
        <f>IF(_penmei1_month_day!AA132="","",_penmei1_month_day!AA132)</f>
        <v/>
      </c>
      <c r="AK137" s="101" t="str">
        <f>IF(_penmei1_month_day!AB132="","",_penmei1_month_day!AB132)</f>
        <v/>
      </c>
      <c r="AL137" s="104"/>
      <c r="AM137" s="104"/>
    </row>
    <row r="138">
      <c r="A138" s="95">
        <f ca="1">IF(HOUR(I138)=0,A137+1,A137)</f>
        <v>43561</v>
      </c>
      <c r="B138" s="96">
        <f ca="1">A138</f>
        <v>43561</v>
      </c>
      <c r="C138" s="97" t="str">
        <f>IF(AND(G138&lt;16,G138&gt;=8),"白",IF(AND(G138&lt;8,G138&gt;=0),"夜",IF(G138&gt;=16,"中")))</f>
        <v>白</v>
      </c>
      <c r="D138" s="97">
        <f ca="1">DAY(A138)</f>
        <v>6</v>
      </c>
      <c r="E138" s="97">
        <f>E137</f>
        <v>3</v>
      </c>
      <c r="F138" s="98" t="str">
        <f>IF(AND(E138=1),"甲班",IF(AND(E138=2),"乙班",IF(AND(E138=3),"丙班",IF(AND(E138=4),"丁班",))))</f>
        <v>丙班</v>
      </c>
      <c r="G138" s="97">
        <f>IF(I138=0,0,HOUR(I138-0))</f>
        <v>11</v>
      </c>
      <c r="H138" s="99">
        <f>H137</f>
        <v>0.041666666666666699</v>
      </c>
      <c r="I138" s="100">
        <f>IF(HOUR(I137)=0,H138,I137+H138)</f>
        <v>0.45833333333333398</v>
      </c>
      <c r="J138" s="101" t="str">
        <f>IF(_penmei1_month_day!A133="","",_penmei1_month_day!A133)</f>
        <v/>
      </c>
      <c r="K138" s="101" t="str">
        <f>IF(_penmei1_month_day!B133="","",_penmei1_month_day!B133)</f>
        <v/>
      </c>
      <c r="L138" s="101" t="str">
        <f>IF(_penmei1_month_day!C133="","",_penmei1_month_day!C133)</f>
        <v/>
      </c>
      <c r="M138" s="101" t="str">
        <f>IF(_penmei1_month_day!D133="","",_penmei1_month_day!D133)</f>
        <v/>
      </c>
      <c r="N138" s="101" t="str">
        <f>IF(_penmei1_month_day!E133="","",_penmei1_month_day!E133)</f>
        <v/>
      </c>
      <c r="O138" s="101" t="str">
        <f>IF(_penmei1_month_day!F133="","",_penmei1_month_day!F133)</f>
        <v/>
      </c>
      <c r="P138" s="101" t="str">
        <f>IF(_penmei1_month_day!G133="","",_penmei1_month_day!G133)</f>
        <v/>
      </c>
      <c r="Q138" s="101" t="str">
        <f>IF(_penmei1_month_day!H133="","",_penmei1_month_day!H133)</f>
        <v/>
      </c>
      <c r="R138" s="101" t="str">
        <f>IF(_penmei1_month_day!I133="","",_penmei1_month_day!I133)</f>
        <v/>
      </c>
      <c r="S138" s="102" t="str">
        <f>IF(_penmei1_month_day!J133="","",_penmei1_month_day!J133)</f>
        <v/>
      </c>
      <c r="T138" s="103" t="str">
        <f>IF(_penmei1_month_day!K133="","",_penmei1_month_day!K133)</f>
        <v/>
      </c>
      <c r="U138" s="102" t="str">
        <f>IF(_penmei1_month_day!L133="","",_penmei1_month_day!L133)</f>
        <v/>
      </c>
      <c r="V138" s="102" t="str">
        <f>IF(_penmei1_month_day!M133="","",_penmei1_month_day!M133)</f>
        <v/>
      </c>
      <c r="W138" s="102" t="str">
        <f>IF(_penmei1_month_day!N133="","",_penmei1_month_day!N133)</f>
        <v/>
      </c>
      <c r="X138" s="101" t="str">
        <f>IF(_penmei1_month_day!O133="","",_penmei1_month_day!O133)</f>
        <v/>
      </c>
      <c r="Y138" s="103" t="str">
        <f>IF(_penmei1_month_day!P133="","",_penmei1_month_day!P133)</f>
        <v/>
      </c>
      <c r="Z138" s="103" t="str">
        <f>IF(_penmei1_month_day!Q133="","",_penmei1_month_day!Q133)</f>
        <v/>
      </c>
      <c r="AA138" s="101" t="str">
        <f>IF(_penmei1_month_day!R133="","",_penmei1_month_day!R133)</f>
        <v/>
      </c>
      <c r="AB138" s="101" t="str">
        <f>IF(_penmei1_month_day!S133="","",_penmei1_month_day!S133)</f>
        <v/>
      </c>
      <c r="AC138" s="101" t="str">
        <f>IF(_penmei1_month_day!T133="","",_penmei1_month_day!T133)</f>
        <v/>
      </c>
      <c r="AD138" s="101" t="str">
        <f>IF(_penmei1_month_day!U133="","",_penmei1_month_day!U133)</f>
        <v/>
      </c>
      <c r="AE138" s="101" t="str">
        <f>IF(_penmei1_month_day!V133="","",_penmei1_month_day!V133)</f>
        <v/>
      </c>
      <c r="AF138" s="101" t="str">
        <f>IF(_penmei1_month_day!W133="","",_penmei1_month_day!W133)</f>
        <v/>
      </c>
      <c r="AG138" s="101" t="str">
        <f>IF(_penmei1_month_day!X133="","",_penmei1_month_day!X133)</f>
        <v/>
      </c>
      <c r="AH138" s="101" t="str">
        <f>IF(_penmei1_month_day!Y133="","",_penmei1_month_day!Y133)</f>
        <v/>
      </c>
      <c r="AI138" s="103" t="str">
        <f>IF(_penmei1_month_day!Z133="","",_penmei1_month_day!Z133)</f>
        <v/>
      </c>
      <c r="AJ138" s="103" t="str">
        <f>IF(_penmei1_month_day!AA133="","",_penmei1_month_day!AA133)</f>
        <v/>
      </c>
      <c r="AK138" s="101" t="str">
        <f>IF(_penmei1_month_day!AB133="","",_penmei1_month_day!AB133)</f>
        <v/>
      </c>
      <c r="AL138" s="104"/>
      <c r="AM138" s="104"/>
    </row>
    <row r="139">
      <c r="A139" s="95">
        <f ca="1">IF(HOUR(I139)=0,A138+1,A138)</f>
        <v>43561</v>
      </c>
      <c r="B139" s="96">
        <f ca="1">A139</f>
        <v>43561</v>
      </c>
      <c r="C139" s="97" t="str">
        <f>IF(AND(G139&lt;16,G139&gt;=8),"白",IF(AND(G139&lt;8,G139&gt;=0),"夜",IF(G139&gt;=16,"中")))</f>
        <v>白</v>
      </c>
      <c r="D139" s="97">
        <f ca="1">DAY(A139)</f>
        <v>6</v>
      </c>
      <c r="E139" s="97">
        <f>E138</f>
        <v>3</v>
      </c>
      <c r="F139" s="98" t="str">
        <f>IF(AND(E139=1),"甲班",IF(AND(E139=2),"乙班",IF(AND(E139=3),"丙班",IF(AND(E139=4),"丁班",))))</f>
        <v>丙班</v>
      </c>
      <c r="G139" s="97">
        <f>IF(I139=0,0,HOUR(I139-0))</f>
        <v>12</v>
      </c>
      <c r="H139" s="99">
        <f>H138</f>
        <v>0.041666666666666699</v>
      </c>
      <c r="I139" s="100">
        <f>IF(HOUR(I138)=0,H139,I138+H139)</f>
        <v>0.5</v>
      </c>
      <c r="J139" s="101" t="str">
        <f>IF(_penmei1_month_day!A134="","",_penmei1_month_day!A134)</f>
        <v/>
      </c>
      <c r="K139" s="101" t="str">
        <f>IF(_penmei1_month_day!B134="","",_penmei1_month_day!B134)</f>
        <v/>
      </c>
      <c r="L139" s="101" t="str">
        <f>IF(_penmei1_month_day!C134="","",_penmei1_month_day!C134)</f>
        <v/>
      </c>
      <c r="M139" s="101" t="str">
        <f>IF(_penmei1_month_day!D134="","",_penmei1_month_day!D134)</f>
        <v/>
      </c>
      <c r="N139" s="101" t="str">
        <f>IF(_penmei1_month_day!E134="","",_penmei1_month_day!E134)</f>
        <v/>
      </c>
      <c r="O139" s="101" t="str">
        <f>IF(_penmei1_month_day!F134="","",_penmei1_month_day!F134)</f>
        <v/>
      </c>
      <c r="P139" s="101" t="str">
        <f>IF(_penmei1_month_day!G134="","",_penmei1_month_day!G134)</f>
        <v/>
      </c>
      <c r="Q139" s="101" t="str">
        <f>IF(_penmei1_month_day!H134="","",_penmei1_month_day!H134)</f>
        <v/>
      </c>
      <c r="R139" s="101" t="str">
        <f>IF(_penmei1_month_day!I134="","",_penmei1_month_day!I134)</f>
        <v/>
      </c>
      <c r="S139" s="102" t="str">
        <f>IF(_penmei1_month_day!J134="","",_penmei1_month_day!J134)</f>
        <v/>
      </c>
      <c r="T139" s="103" t="str">
        <f>IF(_penmei1_month_day!K134="","",_penmei1_month_day!K134)</f>
        <v/>
      </c>
      <c r="U139" s="102" t="str">
        <f>IF(_penmei1_month_day!L134="","",_penmei1_month_day!L134)</f>
        <v/>
      </c>
      <c r="V139" s="102" t="str">
        <f>IF(_penmei1_month_day!M134="","",_penmei1_month_day!M134)</f>
        <v/>
      </c>
      <c r="W139" s="102" t="str">
        <f>IF(_penmei1_month_day!N134="","",_penmei1_month_day!N134)</f>
        <v/>
      </c>
      <c r="X139" s="101" t="str">
        <f>IF(_penmei1_month_day!O134="","",_penmei1_month_day!O134)</f>
        <v/>
      </c>
      <c r="Y139" s="103" t="str">
        <f>IF(_penmei1_month_day!P134="","",_penmei1_month_day!P134)</f>
        <v/>
      </c>
      <c r="Z139" s="103" t="str">
        <f>IF(_penmei1_month_day!Q134="","",_penmei1_month_day!Q134)</f>
        <v/>
      </c>
      <c r="AA139" s="101" t="str">
        <f>IF(_penmei1_month_day!R134="","",_penmei1_month_day!R134)</f>
        <v/>
      </c>
      <c r="AB139" s="101" t="str">
        <f>IF(_penmei1_month_day!S134="","",_penmei1_month_day!S134)</f>
        <v/>
      </c>
      <c r="AC139" s="101" t="str">
        <f>IF(_penmei1_month_day!T134="","",_penmei1_month_day!T134)</f>
        <v/>
      </c>
      <c r="AD139" s="101" t="str">
        <f>IF(_penmei1_month_day!U134="","",_penmei1_month_day!U134)</f>
        <v/>
      </c>
      <c r="AE139" s="101" t="str">
        <f>IF(_penmei1_month_day!V134="","",_penmei1_month_day!V134)</f>
        <v/>
      </c>
      <c r="AF139" s="101" t="str">
        <f>IF(_penmei1_month_day!W134="","",_penmei1_month_day!W134)</f>
        <v/>
      </c>
      <c r="AG139" s="101" t="str">
        <f>IF(_penmei1_month_day!X134="","",_penmei1_month_day!X134)</f>
        <v/>
      </c>
      <c r="AH139" s="101" t="str">
        <f>IF(_penmei1_month_day!Y134="","",_penmei1_month_day!Y134)</f>
        <v/>
      </c>
      <c r="AI139" s="103" t="str">
        <f>IF(_penmei1_month_day!Z134="","",_penmei1_month_day!Z134)</f>
        <v/>
      </c>
      <c r="AJ139" s="103" t="str">
        <f>IF(_penmei1_month_day!AA134="","",_penmei1_month_day!AA134)</f>
        <v/>
      </c>
      <c r="AK139" s="101" t="str">
        <f>IF(_penmei1_month_day!AB134="","",_penmei1_month_day!AB134)</f>
        <v/>
      </c>
      <c r="AL139" s="104"/>
      <c r="AM139" s="104"/>
    </row>
    <row r="140">
      <c r="A140" s="95">
        <f ca="1">IF(HOUR(I140)=0,A139+1,A139)</f>
        <v>43561</v>
      </c>
      <c r="B140" s="96">
        <f ca="1">A140</f>
        <v>43561</v>
      </c>
      <c r="C140" s="97" t="str">
        <f>IF(AND(G140&lt;16,G140&gt;=8),"白",IF(AND(G140&lt;8,G140&gt;=0),"夜",IF(G140&gt;=16,"中")))</f>
        <v>白</v>
      </c>
      <c r="D140" s="97">
        <f ca="1">DAY(A140)</f>
        <v>6</v>
      </c>
      <c r="E140" s="97">
        <f>E139</f>
        <v>3</v>
      </c>
      <c r="F140" s="98" t="str">
        <f>IF(AND(E140=1),"甲班",IF(AND(E140=2),"乙班",IF(AND(E140=3),"丙班",IF(AND(E140=4),"丁班",))))</f>
        <v>丙班</v>
      </c>
      <c r="G140" s="97">
        <f>IF(I140=0,0,HOUR(I140-0))</f>
        <v>13</v>
      </c>
      <c r="H140" s="99">
        <f>H139</f>
        <v>0.041666666666666699</v>
      </c>
      <c r="I140" s="100">
        <f>IF(HOUR(I139)=0,H140,I139+H140)</f>
        <v>0.54166666666666696</v>
      </c>
      <c r="J140" s="101" t="str">
        <f>IF(_penmei1_month_day!A135="","",_penmei1_month_day!A135)</f>
        <v/>
      </c>
      <c r="K140" s="101" t="str">
        <f>IF(_penmei1_month_day!B135="","",_penmei1_month_day!B135)</f>
        <v/>
      </c>
      <c r="L140" s="101" t="str">
        <f>IF(_penmei1_month_day!C135="","",_penmei1_month_day!C135)</f>
        <v/>
      </c>
      <c r="M140" s="101" t="str">
        <f>IF(_penmei1_month_day!D135="","",_penmei1_month_day!D135)</f>
        <v/>
      </c>
      <c r="N140" s="101" t="str">
        <f>IF(_penmei1_month_day!E135="","",_penmei1_month_day!E135)</f>
        <v/>
      </c>
      <c r="O140" s="101" t="str">
        <f>IF(_penmei1_month_day!F135="","",_penmei1_month_day!F135)</f>
        <v/>
      </c>
      <c r="P140" s="101" t="str">
        <f>IF(_penmei1_month_day!G135="","",_penmei1_month_day!G135)</f>
        <v/>
      </c>
      <c r="Q140" s="101" t="str">
        <f>IF(_penmei1_month_day!H135="","",_penmei1_month_day!H135)</f>
        <v/>
      </c>
      <c r="R140" s="101" t="str">
        <f>IF(_penmei1_month_day!I135="","",_penmei1_month_day!I135)</f>
        <v/>
      </c>
      <c r="S140" s="102" t="str">
        <f>IF(_penmei1_month_day!J135="","",_penmei1_month_day!J135)</f>
        <v/>
      </c>
      <c r="T140" s="103" t="str">
        <f>IF(_penmei1_month_day!K135="","",_penmei1_month_day!K135)</f>
        <v/>
      </c>
      <c r="U140" s="102" t="str">
        <f>IF(_penmei1_month_day!L135="","",_penmei1_month_day!L135)</f>
        <v/>
      </c>
      <c r="V140" s="102" t="str">
        <f>IF(_penmei1_month_day!M135="","",_penmei1_month_day!M135)</f>
        <v/>
      </c>
      <c r="W140" s="102" t="str">
        <f>IF(_penmei1_month_day!N135="","",_penmei1_month_day!N135)</f>
        <v/>
      </c>
      <c r="X140" s="101" t="str">
        <f>IF(_penmei1_month_day!O135="","",_penmei1_month_day!O135)</f>
        <v/>
      </c>
      <c r="Y140" s="103" t="str">
        <f>IF(_penmei1_month_day!P135="","",_penmei1_month_day!P135)</f>
        <v/>
      </c>
      <c r="Z140" s="103" t="str">
        <f>IF(_penmei1_month_day!Q135="","",_penmei1_month_day!Q135)</f>
        <v/>
      </c>
      <c r="AA140" s="101" t="str">
        <f>IF(_penmei1_month_day!R135="","",_penmei1_month_day!R135)</f>
        <v/>
      </c>
      <c r="AB140" s="101" t="str">
        <f>IF(_penmei1_month_day!S135="","",_penmei1_month_day!S135)</f>
        <v/>
      </c>
      <c r="AC140" s="101" t="str">
        <f>IF(_penmei1_month_day!T135="","",_penmei1_month_day!T135)</f>
        <v/>
      </c>
      <c r="AD140" s="101" t="str">
        <f>IF(_penmei1_month_day!U135="","",_penmei1_month_day!U135)</f>
        <v/>
      </c>
      <c r="AE140" s="101" t="str">
        <f>IF(_penmei1_month_day!V135="","",_penmei1_month_day!V135)</f>
        <v/>
      </c>
      <c r="AF140" s="101" t="str">
        <f>IF(_penmei1_month_day!W135="","",_penmei1_month_day!W135)</f>
        <v/>
      </c>
      <c r="AG140" s="101" t="str">
        <f>IF(_penmei1_month_day!X135="","",_penmei1_month_day!X135)</f>
        <v/>
      </c>
      <c r="AH140" s="101" t="str">
        <f>IF(_penmei1_month_day!Y135="","",_penmei1_month_day!Y135)</f>
        <v/>
      </c>
      <c r="AI140" s="103" t="str">
        <f>IF(_penmei1_month_day!Z135="","",_penmei1_month_day!Z135)</f>
        <v/>
      </c>
      <c r="AJ140" s="103" t="str">
        <f>IF(_penmei1_month_day!AA135="","",_penmei1_month_day!AA135)</f>
        <v/>
      </c>
      <c r="AK140" s="101" t="str">
        <f>IF(_penmei1_month_day!AB135="","",_penmei1_month_day!AB135)</f>
        <v/>
      </c>
      <c r="AL140" s="104"/>
      <c r="AM140" s="104"/>
    </row>
    <row r="141">
      <c r="A141" s="95">
        <f ca="1">IF(HOUR(I141)=0,A140+1,A140)</f>
        <v>43561</v>
      </c>
      <c r="B141" s="96">
        <f ca="1">A141</f>
        <v>43561</v>
      </c>
      <c r="C141" s="97" t="str">
        <f>IF(AND(G141&lt;16,G141&gt;=8),"白",IF(AND(G141&lt;8,G141&gt;=0),"夜",IF(G141&gt;=16,"中")))</f>
        <v>白</v>
      </c>
      <c r="D141" s="97">
        <f ca="1">DAY(A141)</f>
        <v>6</v>
      </c>
      <c r="E141" s="97">
        <f>E140</f>
        <v>3</v>
      </c>
      <c r="F141" s="98" t="str">
        <f>IF(AND(E141=1),"甲班",IF(AND(E141=2),"乙班",IF(AND(E141=3),"丙班",IF(AND(E141=4),"丁班",))))</f>
        <v>丙班</v>
      </c>
      <c r="G141" s="97">
        <f>IF(I141=0,0,HOUR(I141-0))</f>
        <v>14</v>
      </c>
      <c r="H141" s="99">
        <f>H140</f>
        <v>0.041666666666666699</v>
      </c>
      <c r="I141" s="100">
        <f>IF(HOUR(I140)=0,H141,I140+H141)</f>
        <v>0.58333333333333404</v>
      </c>
      <c r="J141" s="101" t="str">
        <f>IF(_penmei1_month_day!A136="","",_penmei1_month_day!A136)</f>
        <v/>
      </c>
      <c r="K141" s="101" t="str">
        <f>IF(_penmei1_month_day!B136="","",_penmei1_month_day!B136)</f>
        <v/>
      </c>
      <c r="L141" s="101" t="str">
        <f>IF(_penmei1_month_day!C136="","",_penmei1_month_day!C136)</f>
        <v/>
      </c>
      <c r="M141" s="101" t="str">
        <f>IF(_penmei1_month_day!D136="","",_penmei1_month_day!D136)</f>
        <v/>
      </c>
      <c r="N141" s="101" t="str">
        <f>IF(_penmei1_month_day!E136="","",_penmei1_month_day!E136)</f>
        <v/>
      </c>
      <c r="O141" s="101" t="str">
        <f>IF(_penmei1_month_day!F136="","",_penmei1_month_day!F136)</f>
        <v/>
      </c>
      <c r="P141" s="101" t="str">
        <f>IF(_penmei1_month_day!G136="","",_penmei1_month_day!G136)</f>
        <v/>
      </c>
      <c r="Q141" s="101" t="str">
        <f>IF(_penmei1_month_day!H136="","",_penmei1_month_day!H136)</f>
        <v/>
      </c>
      <c r="R141" s="101" t="str">
        <f>IF(_penmei1_month_day!I136="","",_penmei1_month_day!I136)</f>
        <v/>
      </c>
      <c r="S141" s="102" t="str">
        <f>IF(_penmei1_month_day!J136="","",_penmei1_month_day!J136)</f>
        <v/>
      </c>
      <c r="T141" s="103" t="str">
        <f>IF(_penmei1_month_day!K136="","",_penmei1_month_day!K136)</f>
        <v/>
      </c>
      <c r="U141" s="102" t="str">
        <f>IF(_penmei1_month_day!L136="","",_penmei1_month_day!L136)</f>
        <v/>
      </c>
      <c r="V141" s="102" t="str">
        <f>IF(_penmei1_month_day!M136="","",_penmei1_month_day!M136)</f>
        <v/>
      </c>
      <c r="W141" s="102" t="str">
        <f>IF(_penmei1_month_day!N136="","",_penmei1_month_day!N136)</f>
        <v/>
      </c>
      <c r="X141" s="101" t="str">
        <f>IF(_penmei1_month_day!O136="","",_penmei1_month_day!O136)</f>
        <v/>
      </c>
      <c r="Y141" s="103" t="str">
        <f>IF(_penmei1_month_day!P136="","",_penmei1_month_day!P136)</f>
        <v/>
      </c>
      <c r="Z141" s="103" t="str">
        <f>IF(_penmei1_month_day!Q136="","",_penmei1_month_day!Q136)</f>
        <v/>
      </c>
      <c r="AA141" s="101" t="str">
        <f>IF(_penmei1_month_day!R136="","",_penmei1_month_day!R136)</f>
        <v/>
      </c>
      <c r="AB141" s="101" t="str">
        <f>IF(_penmei1_month_day!S136="","",_penmei1_month_day!S136)</f>
        <v/>
      </c>
      <c r="AC141" s="101" t="str">
        <f>IF(_penmei1_month_day!T136="","",_penmei1_month_day!T136)</f>
        <v/>
      </c>
      <c r="AD141" s="101" t="str">
        <f>IF(_penmei1_month_day!U136="","",_penmei1_month_day!U136)</f>
        <v/>
      </c>
      <c r="AE141" s="101" t="str">
        <f>IF(_penmei1_month_day!V136="","",_penmei1_month_day!V136)</f>
        <v/>
      </c>
      <c r="AF141" s="101" t="str">
        <f>IF(_penmei1_month_day!W136="","",_penmei1_month_day!W136)</f>
        <v/>
      </c>
      <c r="AG141" s="101" t="str">
        <f>IF(_penmei1_month_day!X136="","",_penmei1_month_day!X136)</f>
        <v/>
      </c>
      <c r="AH141" s="101" t="str">
        <f>IF(_penmei1_month_day!Y136="","",_penmei1_month_day!Y136)</f>
        <v/>
      </c>
      <c r="AI141" s="103" t="str">
        <f>IF(_penmei1_month_day!Z136="","",_penmei1_month_day!Z136)</f>
        <v/>
      </c>
      <c r="AJ141" s="103" t="str">
        <f>IF(_penmei1_month_day!AA136="","",_penmei1_month_day!AA136)</f>
        <v/>
      </c>
      <c r="AK141" s="101" t="str">
        <f>IF(_penmei1_month_day!AB136="","",_penmei1_month_day!AB136)</f>
        <v/>
      </c>
      <c r="AL141" s="104"/>
      <c r="AM141" s="104"/>
    </row>
    <row ht="15" r="142">
      <c r="A142" s="105">
        <f ca="1">IF(HOUR(I142)=0,A141+1,A141)</f>
        <v>43561</v>
      </c>
      <c r="B142" s="106">
        <f ca="1">A142</f>
        <v>43561</v>
      </c>
      <c r="C142" s="107" t="str">
        <f>IF(AND(G142&lt;16,G142&gt;=8),"白",IF(AND(G142&lt;8,G142&gt;=0),"夜",IF(G142&gt;=16,"中")))</f>
        <v>白</v>
      </c>
      <c r="D142" s="107">
        <f ca="1">DAY(A142)</f>
        <v>6</v>
      </c>
      <c r="E142" s="107">
        <f>E141</f>
        <v>3</v>
      </c>
      <c r="F142" s="108" t="str">
        <f>IF(AND(E142=1),"甲班",IF(AND(E142=2),"乙班",IF(AND(E142=3),"丙班",IF(AND(E142=4),"丁班",))))</f>
        <v>丙班</v>
      </c>
      <c r="G142" s="107">
        <f>IF(I142=0,0,HOUR(I142-0))</f>
        <v>15</v>
      </c>
      <c r="H142" s="109">
        <f>H141</f>
        <v>0.041666666666666699</v>
      </c>
      <c r="I142" s="110">
        <f>IF(HOUR(I141)=0,H142,I141+H142)</f>
        <v>0.625000000000001</v>
      </c>
      <c r="J142" s="111" t="str">
        <f>IF(_penmei1_month_day!A137="","",_penmei1_month_day!A137)</f>
        <v/>
      </c>
      <c r="K142" s="111" t="str">
        <f>IF(_penmei1_month_day!B137="","",_penmei1_month_day!B137)</f>
        <v/>
      </c>
      <c r="L142" s="111" t="str">
        <f>IF(_penmei1_month_day!C137="","",_penmei1_month_day!C137)</f>
        <v/>
      </c>
      <c r="M142" s="111" t="str">
        <f>IF(_penmei1_month_day!D137="","",_penmei1_month_day!D137)</f>
        <v/>
      </c>
      <c r="N142" s="111" t="str">
        <f>IF(_penmei1_month_day!E137="","",_penmei1_month_day!E137)</f>
        <v/>
      </c>
      <c r="O142" s="111" t="str">
        <f>IF(_penmei1_month_day!F137="","",_penmei1_month_day!F137)</f>
        <v/>
      </c>
      <c r="P142" s="111" t="str">
        <f>IF(_penmei1_month_day!G137="","",_penmei1_month_day!G137)</f>
        <v/>
      </c>
      <c r="Q142" s="111" t="str">
        <f>IF(_penmei1_month_day!H137="","",_penmei1_month_day!H137)</f>
        <v/>
      </c>
      <c r="R142" s="111" t="str">
        <f>IF(_penmei1_month_day!I137="","",_penmei1_month_day!I137)</f>
        <v/>
      </c>
      <c r="S142" s="112" t="str">
        <f>IF(_penmei1_month_day!J137="","",_penmei1_month_day!J137)</f>
        <v/>
      </c>
      <c r="T142" s="113" t="str">
        <f>IF(_penmei1_month_day!K137="","",_penmei1_month_day!K137)</f>
        <v/>
      </c>
      <c r="U142" s="112" t="str">
        <f>IF(_penmei1_month_day!L137="","",_penmei1_month_day!L137)</f>
        <v/>
      </c>
      <c r="V142" s="112" t="str">
        <f>IF(_penmei1_month_day!M137="","",_penmei1_month_day!M137)</f>
        <v/>
      </c>
      <c r="W142" s="112" t="str">
        <f>IF(_penmei1_month_day!N137="","",_penmei1_month_day!N137)</f>
        <v/>
      </c>
      <c r="X142" s="111" t="str">
        <f>IF(_penmei1_month_day!O137="","",_penmei1_month_day!O137)</f>
        <v/>
      </c>
      <c r="Y142" s="113" t="str">
        <f>IF(_penmei1_month_day!P137="","",_penmei1_month_day!P137)</f>
        <v/>
      </c>
      <c r="Z142" s="113" t="str">
        <f>IF(_penmei1_month_day!Q137="","",_penmei1_month_day!Q137)</f>
        <v/>
      </c>
      <c r="AA142" s="111" t="str">
        <f>IF(_penmei1_month_day!R137="","",_penmei1_month_day!R137)</f>
        <v/>
      </c>
      <c r="AB142" s="111" t="str">
        <f>IF(_penmei1_month_day!S137="","",_penmei1_month_day!S137)</f>
        <v/>
      </c>
      <c r="AC142" s="111" t="str">
        <f>IF(_penmei1_month_day!T137="","",_penmei1_month_day!T137)</f>
        <v/>
      </c>
      <c r="AD142" s="111" t="str">
        <f>IF(_penmei1_month_day!U137="","",_penmei1_month_day!U137)</f>
        <v/>
      </c>
      <c r="AE142" s="111" t="str">
        <f>IF(_penmei1_month_day!V137="","",_penmei1_month_day!V137)</f>
        <v/>
      </c>
      <c r="AF142" s="111" t="str">
        <f>IF(_penmei1_month_day!W137="","",_penmei1_month_day!W137)</f>
        <v/>
      </c>
      <c r="AG142" s="111" t="str">
        <f>IF(_penmei1_month_day!X137="","",_penmei1_month_day!X137)</f>
        <v/>
      </c>
      <c r="AH142" s="111" t="str">
        <f>IF(_penmei1_month_day!Y137="","",_penmei1_month_day!Y137)</f>
        <v/>
      </c>
      <c r="AI142" s="113" t="str">
        <f>IF(_penmei1_month_day!Z137="","",_penmei1_month_day!Z137)</f>
        <v/>
      </c>
      <c r="AJ142" s="113" t="str">
        <f>IF(_penmei1_month_day!AA137="","",_penmei1_month_day!AA137)</f>
        <v/>
      </c>
      <c r="AK142" s="111" t="str">
        <f>IF(_penmei1_month_day!AB137="","",_penmei1_month_day!AB137)</f>
        <v/>
      </c>
      <c r="AL142" s="114" t="s">
        <v>62</v>
      </c>
      <c r="AM142" s="115" t="s">
        <v>72</v>
      </c>
    </row>
    <row ht="15" r="143">
      <c r="A143" s="85">
        <f ca="1">IF(HOUR(I143)=0,A142+1,A142)</f>
        <v>43561</v>
      </c>
      <c r="B143" s="86">
        <f ca="1">A143</f>
        <v>43561</v>
      </c>
      <c r="C143" s="87" t="str">
        <f>IF(AND(G143&lt;16,G143&gt;=8),"白",IF(AND(G143&lt;8,G143&gt;=0),"夜",IF(G143&gt;=16,"中")))</f>
        <v>中</v>
      </c>
      <c r="D143" s="87">
        <f ca="1">DAY(A143)</f>
        <v>6</v>
      </c>
      <c r="E143" s="87">
        <f>IF(AND(E135=4),1,IF(AND(E135&lt;4),(E135+1),))</f>
        <v>4</v>
      </c>
      <c r="F143" s="88" t="str">
        <f>IF(AND(E143=1),"甲班",IF(AND(E143=2),"乙班",IF(AND(E143=3),"丙班",IF(AND(E143=4),"丁班",))))</f>
        <v>丁班</v>
      </c>
      <c r="G143" s="87">
        <f>IF(I143=0,0,HOUR(I143-0))</f>
        <v>16</v>
      </c>
      <c r="H143" s="89">
        <f>H142</f>
        <v>0.041666666666666699</v>
      </c>
      <c r="I143" s="90">
        <f>IF(HOUR(I142)=0,H143,I142+H143)</f>
        <v>0.66666666666666696</v>
      </c>
      <c r="J143" s="91" t="str">
        <f>IF(_penmei1_month_day!A138="","",_penmei1_month_day!A138)</f>
        <v/>
      </c>
      <c r="K143" s="91" t="str">
        <f>IF(_penmei1_month_day!B138="","",_penmei1_month_day!B138)</f>
        <v/>
      </c>
      <c r="L143" s="91" t="str">
        <f>IF(_penmei1_month_day!C138="","",_penmei1_month_day!C138)</f>
        <v/>
      </c>
      <c r="M143" s="91" t="str">
        <f>IF(_penmei1_month_day!D138="","",_penmei1_month_day!D138)</f>
        <v/>
      </c>
      <c r="N143" s="91" t="str">
        <f>IF(_penmei1_month_day!E138="","",_penmei1_month_day!E138)</f>
        <v/>
      </c>
      <c r="O143" s="91" t="str">
        <f>IF(_penmei1_month_day!F138="","",_penmei1_month_day!F138)</f>
        <v/>
      </c>
      <c r="P143" s="91" t="str">
        <f>IF(_penmei1_month_day!G138="","",_penmei1_month_day!G138)</f>
        <v/>
      </c>
      <c r="Q143" s="91" t="str">
        <f>IF(_penmei1_month_day!H138="","",_penmei1_month_day!H138)</f>
        <v/>
      </c>
      <c r="R143" s="91" t="str">
        <f>IF(_penmei1_month_day!I138="","",_penmei1_month_day!I138)</f>
        <v/>
      </c>
      <c r="S143" s="92" t="str">
        <f>IF(_penmei1_month_day!J138="","",_penmei1_month_day!J138)</f>
        <v/>
      </c>
      <c r="T143" s="93" t="str">
        <f>IF(_penmei1_month_day!K138="","",_penmei1_month_day!K138)</f>
        <v/>
      </c>
      <c r="U143" s="92" t="str">
        <f>IF(_penmei1_month_day!L138="","",_penmei1_month_day!L138)</f>
        <v/>
      </c>
      <c r="V143" s="92" t="str">
        <f>IF(_penmei1_month_day!M138="","",_penmei1_month_day!M138)</f>
        <v/>
      </c>
      <c r="W143" s="92" t="str">
        <f>IF(_penmei1_month_day!N138="","",_penmei1_month_day!N138)</f>
        <v/>
      </c>
      <c r="X143" s="91" t="str">
        <f>IF(_penmei1_month_day!O138="","",_penmei1_month_day!O138)</f>
        <v/>
      </c>
      <c r="Y143" s="93" t="str">
        <f>IF(_penmei1_month_day!P138="","",_penmei1_month_day!P138)</f>
        <v/>
      </c>
      <c r="Z143" s="93" t="str">
        <f>IF(_penmei1_month_day!Q138="","",_penmei1_month_day!Q138)</f>
        <v/>
      </c>
      <c r="AA143" s="91" t="str">
        <f>IF(_penmei1_month_day!R138="","",_penmei1_month_day!R138)</f>
        <v/>
      </c>
      <c r="AB143" s="91" t="str">
        <f>IF(_penmei1_month_day!S138="","",_penmei1_month_day!S138)</f>
        <v/>
      </c>
      <c r="AC143" s="91" t="str">
        <f>IF(_penmei1_month_day!T138="","",_penmei1_month_day!T138)</f>
        <v/>
      </c>
      <c r="AD143" s="91" t="str">
        <f>IF(_penmei1_month_day!U138="","",_penmei1_month_day!U138)</f>
        <v/>
      </c>
      <c r="AE143" s="91" t="str">
        <f>IF(_penmei1_month_day!V138="","",_penmei1_month_day!V138)</f>
        <v/>
      </c>
      <c r="AF143" s="91" t="str">
        <f>IF(_penmei1_month_day!W138="","",_penmei1_month_day!W138)</f>
        <v/>
      </c>
      <c r="AG143" s="91" t="str">
        <f>IF(_penmei1_month_day!X138="","",_penmei1_month_day!X138)</f>
        <v/>
      </c>
      <c r="AH143" s="91" t="str">
        <f>IF(_penmei1_month_day!Y138="","",_penmei1_month_day!Y138)</f>
        <v/>
      </c>
      <c r="AI143" s="93" t="str">
        <f>IF(_penmei1_month_day!Z138="","",_penmei1_month_day!Z138)</f>
        <v/>
      </c>
      <c r="AJ143" s="93" t="str">
        <f>IF(_penmei1_month_day!AA138="","",_penmei1_month_day!AA138)</f>
        <v/>
      </c>
      <c r="AK143" s="91" t="str">
        <f>IF(_penmei1_month_day!AB138="","",_penmei1_month_day!AB138)</f>
        <v/>
      </c>
      <c r="AL143" s="94"/>
      <c r="AM143" s="94"/>
    </row>
    <row r="144">
      <c r="A144" s="95">
        <f ca="1">IF(HOUR(I144)=0,A143+1,A143)</f>
        <v>43561</v>
      </c>
      <c r="B144" s="96">
        <f ca="1">A144</f>
        <v>43561</v>
      </c>
      <c r="C144" s="97" t="str">
        <f>IF(AND(G144&lt;16,G144&gt;=8),"白",IF(AND(G144&lt;8,G144&gt;=0),"夜",IF(G144&gt;=16,"中")))</f>
        <v>中</v>
      </c>
      <c r="D144" s="97">
        <f ca="1">DAY(A144)</f>
        <v>6</v>
      </c>
      <c r="E144" s="97">
        <f>E143</f>
        <v>4</v>
      </c>
      <c r="F144" s="98" t="str">
        <f>IF(AND(E144=1),"甲班",IF(AND(E144=2),"乙班",IF(AND(E144=3),"丙班",IF(AND(E144=4),"丁班",))))</f>
        <v>丁班</v>
      </c>
      <c r="G144" s="97">
        <f>IF(I144=0,0,HOUR(I144-0))</f>
        <v>17</v>
      </c>
      <c r="H144" s="99">
        <f>H143</f>
        <v>0.041666666666666699</v>
      </c>
      <c r="I144" s="100">
        <f>IF(HOUR(I143)=0,H144,I143+H144)</f>
        <v>0.70833333333333404</v>
      </c>
      <c r="J144" s="101" t="str">
        <f>IF(_penmei1_month_day!A139="","",_penmei1_month_day!A139)</f>
        <v/>
      </c>
      <c r="K144" s="101" t="str">
        <f>IF(_penmei1_month_day!B139="","",_penmei1_month_day!B139)</f>
        <v/>
      </c>
      <c r="L144" s="101" t="str">
        <f>IF(_penmei1_month_day!C139="","",_penmei1_month_day!C139)</f>
        <v/>
      </c>
      <c r="M144" s="101" t="str">
        <f>IF(_penmei1_month_day!D139="","",_penmei1_month_day!D139)</f>
        <v/>
      </c>
      <c r="N144" s="101" t="str">
        <f>IF(_penmei1_month_day!E139="","",_penmei1_month_day!E139)</f>
        <v/>
      </c>
      <c r="O144" s="101" t="str">
        <f>IF(_penmei1_month_day!F139="","",_penmei1_month_day!F139)</f>
        <v/>
      </c>
      <c r="P144" s="101" t="str">
        <f>IF(_penmei1_month_day!G139="","",_penmei1_month_day!G139)</f>
        <v/>
      </c>
      <c r="Q144" s="101" t="str">
        <f>IF(_penmei1_month_day!H139="","",_penmei1_month_day!H139)</f>
        <v/>
      </c>
      <c r="R144" s="101" t="str">
        <f>IF(_penmei1_month_day!I139="","",_penmei1_month_day!I139)</f>
        <v/>
      </c>
      <c r="S144" s="102" t="str">
        <f>IF(_penmei1_month_day!J139="","",_penmei1_month_day!J139)</f>
        <v/>
      </c>
      <c r="T144" s="103" t="str">
        <f>IF(_penmei1_month_day!K139="","",_penmei1_month_day!K139)</f>
        <v/>
      </c>
      <c r="U144" s="102" t="str">
        <f>IF(_penmei1_month_day!L139="","",_penmei1_month_day!L139)</f>
        <v/>
      </c>
      <c r="V144" s="102" t="str">
        <f>IF(_penmei1_month_day!M139="","",_penmei1_month_day!M139)</f>
        <v/>
      </c>
      <c r="W144" s="102" t="str">
        <f>IF(_penmei1_month_day!N139="","",_penmei1_month_day!N139)</f>
        <v/>
      </c>
      <c r="X144" s="101" t="str">
        <f>IF(_penmei1_month_day!O139="","",_penmei1_month_day!O139)</f>
        <v/>
      </c>
      <c r="Y144" s="103" t="str">
        <f>IF(_penmei1_month_day!P139="","",_penmei1_month_day!P139)</f>
        <v/>
      </c>
      <c r="Z144" s="103" t="str">
        <f>IF(_penmei1_month_day!Q139="","",_penmei1_month_day!Q139)</f>
        <v/>
      </c>
      <c r="AA144" s="101" t="str">
        <f>IF(_penmei1_month_day!R139="","",_penmei1_month_day!R139)</f>
        <v/>
      </c>
      <c r="AB144" s="101" t="str">
        <f>IF(_penmei1_month_day!S139="","",_penmei1_month_day!S139)</f>
        <v/>
      </c>
      <c r="AC144" s="101" t="str">
        <f>IF(_penmei1_month_day!T139="","",_penmei1_month_day!T139)</f>
        <v/>
      </c>
      <c r="AD144" s="101" t="str">
        <f>IF(_penmei1_month_day!U139="","",_penmei1_month_day!U139)</f>
        <v/>
      </c>
      <c r="AE144" s="101" t="str">
        <f>IF(_penmei1_month_day!V139="","",_penmei1_month_day!V139)</f>
        <v/>
      </c>
      <c r="AF144" s="101" t="str">
        <f>IF(_penmei1_month_day!W139="","",_penmei1_month_day!W139)</f>
        <v/>
      </c>
      <c r="AG144" s="101" t="str">
        <f>IF(_penmei1_month_day!X139="","",_penmei1_month_day!X139)</f>
        <v/>
      </c>
      <c r="AH144" s="101" t="str">
        <f>IF(_penmei1_month_day!Y139="","",_penmei1_month_day!Y139)</f>
        <v/>
      </c>
      <c r="AI144" s="103" t="str">
        <f>IF(_penmei1_month_day!Z139="","",_penmei1_month_day!Z139)</f>
        <v/>
      </c>
      <c r="AJ144" s="103" t="str">
        <f>IF(_penmei1_month_day!AA139="","",_penmei1_month_day!AA139)</f>
        <v/>
      </c>
      <c r="AK144" s="101" t="str">
        <f>IF(_penmei1_month_day!AB139="","",_penmei1_month_day!AB139)</f>
        <v/>
      </c>
      <c r="AL144" s="104"/>
      <c r="AM144" s="104"/>
    </row>
    <row r="145">
      <c r="A145" s="95">
        <f ca="1">IF(HOUR(I145)=0,A144+1,A144)</f>
        <v>43561</v>
      </c>
      <c r="B145" s="96">
        <f ca="1">A145</f>
        <v>43561</v>
      </c>
      <c r="C145" s="97" t="str">
        <f>IF(AND(G145&lt;16,G145&gt;=8),"白",IF(AND(G145&lt;8,G145&gt;=0),"夜",IF(G145&gt;=16,"中")))</f>
        <v>中</v>
      </c>
      <c r="D145" s="97">
        <f ca="1">DAY(A145)</f>
        <v>6</v>
      </c>
      <c r="E145" s="97">
        <f>E144</f>
        <v>4</v>
      </c>
      <c r="F145" s="98" t="str">
        <f>IF(AND(E145=1),"甲班",IF(AND(E145=2),"乙班",IF(AND(E145=3),"丙班",IF(AND(E145=4),"丁班",))))</f>
        <v>丁班</v>
      </c>
      <c r="G145" s="97">
        <f>IF(I145=0,0,HOUR(I145-0))</f>
        <v>18</v>
      </c>
      <c r="H145" s="99">
        <f>H144</f>
        <v>0.041666666666666699</v>
      </c>
      <c r="I145" s="100">
        <f>IF(HOUR(I144)=0,H145,I144+H145)</f>
        <v>0.750000000000001</v>
      </c>
      <c r="J145" s="101" t="str">
        <f>IF(_penmei1_month_day!A140="","",_penmei1_month_day!A140)</f>
        <v/>
      </c>
      <c r="K145" s="101" t="str">
        <f>IF(_penmei1_month_day!B140="","",_penmei1_month_day!B140)</f>
        <v/>
      </c>
      <c r="L145" s="101" t="str">
        <f>IF(_penmei1_month_day!C140="","",_penmei1_month_day!C140)</f>
        <v/>
      </c>
      <c r="M145" s="101" t="str">
        <f>IF(_penmei1_month_day!D140="","",_penmei1_month_day!D140)</f>
        <v/>
      </c>
      <c r="N145" s="101" t="str">
        <f>IF(_penmei1_month_day!E140="","",_penmei1_month_day!E140)</f>
        <v/>
      </c>
      <c r="O145" s="101" t="str">
        <f>IF(_penmei1_month_day!F140="","",_penmei1_month_day!F140)</f>
        <v/>
      </c>
      <c r="P145" s="101" t="str">
        <f>IF(_penmei1_month_day!G140="","",_penmei1_month_day!G140)</f>
        <v/>
      </c>
      <c r="Q145" s="101" t="str">
        <f>IF(_penmei1_month_day!H140="","",_penmei1_month_day!H140)</f>
        <v/>
      </c>
      <c r="R145" s="101" t="str">
        <f>IF(_penmei1_month_day!I140="","",_penmei1_month_day!I140)</f>
        <v/>
      </c>
      <c r="S145" s="102" t="str">
        <f>IF(_penmei1_month_day!J140="","",_penmei1_month_day!J140)</f>
        <v/>
      </c>
      <c r="T145" s="103" t="str">
        <f>IF(_penmei1_month_day!K140="","",_penmei1_month_day!K140)</f>
        <v/>
      </c>
      <c r="U145" s="102" t="str">
        <f>IF(_penmei1_month_day!L140="","",_penmei1_month_day!L140)</f>
        <v/>
      </c>
      <c r="V145" s="102" t="str">
        <f>IF(_penmei1_month_day!M140="","",_penmei1_month_day!M140)</f>
        <v/>
      </c>
      <c r="W145" s="102" t="str">
        <f>IF(_penmei1_month_day!N140="","",_penmei1_month_day!N140)</f>
        <v/>
      </c>
      <c r="X145" s="101" t="str">
        <f>IF(_penmei1_month_day!O140="","",_penmei1_month_day!O140)</f>
        <v/>
      </c>
      <c r="Y145" s="103" t="str">
        <f>IF(_penmei1_month_day!P140="","",_penmei1_month_day!P140)</f>
        <v/>
      </c>
      <c r="Z145" s="103" t="str">
        <f>IF(_penmei1_month_day!Q140="","",_penmei1_month_day!Q140)</f>
        <v/>
      </c>
      <c r="AA145" s="101" t="str">
        <f>IF(_penmei1_month_day!R140="","",_penmei1_month_day!R140)</f>
        <v/>
      </c>
      <c r="AB145" s="101" t="str">
        <f>IF(_penmei1_month_day!S140="","",_penmei1_month_day!S140)</f>
        <v/>
      </c>
      <c r="AC145" s="101" t="str">
        <f>IF(_penmei1_month_day!T140="","",_penmei1_month_day!T140)</f>
        <v/>
      </c>
      <c r="AD145" s="101" t="str">
        <f>IF(_penmei1_month_day!U140="","",_penmei1_month_day!U140)</f>
        <v/>
      </c>
      <c r="AE145" s="101" t="str">
        <f>IF(_penmei1_month_day!V140="","",_penmei1_month_day!V140)</f>
        <v/>
      </c>
      <c r="AF145" s="101" t="str">
        <f>IF(_penmei1_month_day!W140="","",_penmei1_month_day!W140)</f>
        <v/>
      </c>
      <c r="AG145" s="101" t="str">
        <f>IF(_penmei1_month_day!X140="","",_penmei1_month_day!X140)</f>
        <v/>
      </c>
      <c r="AH145" s="101" t="str">
        <f>IF(_penmei1_month_day!Y140="","",_penmei1_month_day!Y140)</f>
        <v/>
      </c>
      <c r="AI145" s="103" t="str">
        <f>IF(_penmei1_month_day!Z140="","",_penmei1_month_day!Z140)</f>
        <v/>
      </c>
      <c r="AJ145" s="103" t="str">
        <f>IF(_penmei1_month_day!AA140="","",_penmei1_month_day!AA140)</f>
        <v/>
      </c>
      <c r="AK145" s="101" t="str">
        <f>IF(_penmei1_month_day!AB140="","",_penmei1_month_day!AB140)</f>
        <v/>
      </c>
      <c r="AL145" s="104"/>
      <c r="AM145" s="104"/>
    </row>
    <row r="146">
      <c r="A146" s="95">
        <f ca="1">IF(HOUR(I146)=0,A145+1,A145)</f>
        <v>43561</v>
      </c>
      <c r="B146" s="96">
        <f ca="1">A146</f>
        <v>43561</v>
      </c>
      <c r="C146" s="97" t="str">
        <f>IF(AND(G146&lt;16,G146&gt;=8),"白",IF(AND(G146&lt;8,G146&gt;=0),"夜",IF(G146&gt;=16,"中")))</f>
        <v>中</v>
      </c>
      <c r="D146" s="97">
        <f ca="1">DAY(A146)</f>
        <v>6</v>
      </c>
      <c r="E146" s="97">
        <f>E145</f>
        <v>4</v>
      </c>
      <c r="F146" s="98" t="str">
        <f>IF(AND(E146=1),"甲班",IF(AND(E146=2),"乙班",IF(AND(E146=3),"丙班",IF(AND(E146=4),"丁班",))))</f>
        <v>丁班</v>
      </c>
      <c r="G146" s="97">
        <f>IF(I146=0,0,HOUR(I146-0))</f>
        <v>19</v>
      </c>
      <c r="H146" s="99">
        <f>H145</f>
        <v>0.041666666666666699</v>
      </c>
      <c r="I146" s="100">
        <f>IF(HOUR(I145)=0,H146,I145+H146)</f>
        <v>0.79166666666666796</v>
      </c>
      <c r="J146" s="101" t="str">
        <f>IF(_penmei1_month_day!A141="","",_penmei1_month_day!A141)</f>
        <v/>
      </c>
      <c r="K146" s="101" t="str">
        <f>IF(_penmei1_month_day!B141="","",_penmei1_month_day!B141)</f>
        <v/>
      </c>
      <c r="L146" s="101" t="str">
        <f>IF(_penmei1_month_day!C141="","",_penmei1_month_day!C141)</f>
        <v/>
      </c>
      <c r="M146" s="101" t="str">
        <f>IF(_penmei1_month_day!D141="","",_penmei1_month_day!D141)</f>
        <v/>
      </c>
      <c r="N146" s="101" t="str">
        <f>IF(_penmei1_month_day!E141="","",_penmei1_month_day!E141)</f>
        <v/>
      </c>
      <c r="O146" s="101" t="str">
        <f>IF(_penmei1_month_day!F141="","",_penmei1_month_day!F141)</f>
        <v/>
      </c>
      <c r="P146" s="101" t="str">
        <f>IF(_penmei1_month_day!G141="","",_penmei1_month_day!G141)</f>
        <v/>
      </c>
      <c r="Q146" s="101" t="str">
        <f>IF(_penmei1_month_day!H141="","",_penmei1_month_day!H141)</f>
        <v/>
      </c>
      <c r="R146" s="101" t="str">
        <f>IF(_penmei1_month_day!I141="","",_penmei1_month_day!I141)</f>
        <v/>
      </c>
      <c r="S146" s="102" t="str">
        <f>IF(_penmei1_month_day!J141="","",_penmei1_month_day!J141)</f>
        <v/>
      </c>
      <c r="T146" s="103" t="str">
        <f>IF(_penmei1_month_day!K141="","",_penmei1_month_day!K141)</f>
        <v/>
      </c>
      <c r="U146" s="102" t="str">
        <f>IF(_penmei1_month_day!L141="","",_penmei1_month_day!L141)</f>
        <v/>
      </c>
      <c r="V146" s="102" t="str">
        <f>IF(_penmei1_month_day!M141="","",_penmei1_month_day!M141)</f>
        <v/>
      </c>
      <c r="W146" s="102" t="str">
        <f>IF(_penmei1_month_day!N141="","",_penmei1_month_day!N141)</f>
        <v/>
      </c>
      <c r="X146" s="101" t="str">
        <f>IF(_penmei1_month_day!O141="","",_penmei1_month_day!O141)</f>
        <v/>
      </c>
      <c r="Y146" s="103" t="str">
        <f>IF(_penmei1_month_day!P141="","",_penmei1_month_day!P141)</f>
        <v/>
      </c>
      <c r="Z146" s="103" t="str">
        <f>IF(_penmei1_month_day!Q141="","",_penmei1_month_day!Q141)</f>
        <v/>
      </c>
      <c r="AA146" s="101" t="str">
        <f>IF(_penmei1_month_day!R141="","",_penmei1_month_day!R141)</f>
        <v/>
      </c>
      <c r="AB146" s="101" t="str">
        <f>IF(_penmei1_month_day!S141="","",_penmei1_month_day!S141)</f>
        <v/>
      </c>
      <c r="AC146" s="101" t="str">
        <f>IF(_penmei1_month_day!T141="","",_penmei1_month_day!T141)</f>
        <v/>
      </c>
      <c r="AD146" s="101" t="str">
        <f>IF(_penmei1_month_day!U141="","",_penmei1_month_day!U141)</f>
        <v/>
      </c>
      <c r="AE146" s="101" t="str">
        <f>IF(_penmei1_month_day!V141="","",_penmei1_month_day!V141)</f>
        <v/>
      </c>
      <c r="AF146" s="101" t="str">
        <f>IF(_penmei1_month_day!W141="","",_penmei1_month_day!W141)</f>
        <v/>
      </c>
      <c r="AG146" s="101" t="str">
        <f>IF(_penmei1_month_day!X141="","",_penmei1_month_day!X141)</f>
        <v/>
      </c>
      <c r="AH146" s="101" t="str">
        <f>IF(_penmei1_month_day!Y141="","",_penmei1_month_day!Y141)</f>
        <v/>
      </c>
      <c r="AI146" s="103" t="str">
        <f>IF(_penmei1_month_day!Z141="","",_penmei1_month_day!Z141)</f>
        <v/>
      </c>
      <c r="AJ146" s="103" t="str">
        <f>IF(_penmei1_month_day!AA141="","",_penmei1_month_day!AA141)</f>
        <v/>
      </c>
      <c r="AK146" s="101" t="str">
        <f>IF(_penmei1_month_day!AB141="","",_penmei1_month_day!AB141)</f>
        <v/>
      </c>
      <c r="AL146" s="104"/>
      <c r="AM146" s="104"/>
    </row>
    <row r="147">
      <c r="A147" s="95">
        <f ca="1">IF(HOUR(I147)=0,A146+1,A146)</f>
        <v>43561</v>
      </c>
      <c r="B147" s="96">
        <f ca="1">A147</f>
        <v>43561</v>
      </c>
      <c r="C147" s="97" t="str">
        <f>IF(AND(G147&lt;16,G147&gt;=8),"白",IF(AND(G147&lt;8,G147&gt;=0),"夜",IF(G147&gt;=16,"中")))</f>
        <v>中</v>
      </c>
      <c r="D147" s="97">
        <f ca="1">DAY(A147)</f>
        <v>6</v>
      </c>
      <c r="E147" s="97">
        <f>E146</f>
        <v>4</v>
      </c>
      <c r="F147" s="98" t="str">
        <f>IF(AND(E147=1),"甲班",IF(AND(E147=2),"乙班",IF(AND(E147=3),"丙班",IF(AND(E147=4),"丁班",))))</f>
        <v>丁班</v>
      </c>
      <c r="G147" s="97">
        <f>IF(I147=0,0,HOUR(I147-0))</f>
        <v>20</v>
      </c>
      <c r="H147" s="99">
        <f>H146</f>
        <v>0.041666666666666699</v>
      </c>
      <c r="I147" s="100">
        <f>IF(HOUR(I146)=0,H147,I146+H147)</f>
        <v>0.83333333333333404</v>
      </c>
      <c r="J147" s="101" t="str">
        <f>IF(_penmei1_month_day!A142="","",_penmei1_month_day!A142)</f>
        <v/>
      </c>
      <c r="K147" s="101" t="str">
        <f>IF(_penmei1_month_day!B142="","",_penmei1_month_day!B142)</f>
        <v/>
      </c>
      <c r="L147" s="101" t="str">
        <f>IF(_penmei1_month_day!C142="","",_penmei1_month_day!C142)</f>
        <v/>
      </c>
      <c r="M147" s="101" t="str">
        <f>IF(_penmei1_month_day!D142="","",_penmei1_month_day!D142)</f>
        <v/>
      </c>
      <c r="N147" s="101" t="str">
        <f>IF(_penmei1_month_day!E142="","",_penmei1_month_day!E142)</f>
        <v/>
      </c>
      <c r="O147" s="101" t="str">
        <f>IF(_penmei1_month_day!F142="","",_penmei1_month_day!F142)</f>
        <v/>
      </c>
      <c r="P147" s="101" t="str">
        <f>IF(_penmei1_month_day!G142="","",_penmei1_month_day!G142)</f>
        <v/>
      </c>
      <c r="Q147" s="101" t="str">
        <f>IF(_penmei1_month_day!H142="","",_penmei1_month_day!H142)</f>
        <v/>
      </c>
      <c r="R147" s="101" t="str">
        <f>IF(_penmei1_month_day!I142="","",_penmei1_month_day!I142)</f>
        <v/>
      </c>
      <c r="S147" s="102" t="str">
        <f>IF(_penmei1_month_day!J142="","",_penmei1_month_day!J142)</f>
        <v/>
      </c>
      <c r="T147" s="103" t="str">
        <f>IF(_penmei1_month_day!K142="","",_penmei1_month_day!K142)</f>
        <v/>
      </c>
      <c r="U147" s="102" t="str">
        <f>IF(_penmei1_month_day!L142="","",_penmei1_month_day!L142)</f>
        <v/>
      </c>
      <c r="V147" s="102" t="str">
        <f>IF(_penmei1_month_day!M142="","",_penmei1_month_day!M142)</f>
        <v/>
      </c>
      <c r="W147" s="102" t="str">
        <f>IF(_penmei1_month_day!N142="","",_penmei1_month_day!N142)</f>
        <v/>
      </c>
      <c r="X147" s="101" t="str">
        <f>IF(_penmei1_month_day!O142="","",_penmei1_month_day!O142)</f>
        <v/>
      </c>
      <c r="Y147" s="103" t="str">
        <f>IF(_penmei1_month_day!P142="","",_penmei1_month_day!P142)</f>
        <v/>
      </c>
      <c r="Z147" s="103" t="str">
        <f>IF(_penmei1_month_day!Q142="","",_penmei1_month_day!Q142)</f>
        <v/>
      </c>
      <c r="AA147" s="101" t="str">
        <f>IF(_penmei1_month_day!R142="","",_penmei1_month_day!R142)</f>
        <v/>
      </c>
      <c r="AB147" s="101" t="str">
        <f>IF(_penmei1_month_day!S142="","",_penmei1_month_day!S142)</f>
        <v/>
      </c>
      <c r="AC147" s="101" t="str">
        <f>IF(_penmei1_month_day!T142="","",_penmei1_month_day!T142)</f>
        <v/>
      </c>
      <c r="AD147" s="101" t="str">
        <f>IF(_penmei1_month_day!U142="","",_penmei1_month_day!U142)</f>
        <v/>
      </c>
      <c r="AE147" s="101" t="str">
        <f>IF(_penmei1_month_day!V142="","",_penmei1_month_day!V142)</f>
        <v/>
      </c>
      <c r="AF147" s="101" t="str">
        <f>IF(_penmei1_month_day!W142="","",_penmei1_month_day!W142)</f>
        <v/>
      </c>
      <c r="AG147" s="101" t="str">
        <f>IF(_penmei1_month_day!X142="","",_penmei1_month_day!X142)</f>
        <v/>
      </c>
      <c r="AH147" s="101" t="str">
        <f>IF(_penmei1_month_day!Y142="","",_penmei1_month_day!Y142)</f>
        <v/>
      </c>
      <c r="AI147" s="103" t="str">
        <f>IF(_penmei1_month_day!Z142="","",_penmei1_month_day!Z142)</f>
        <v/>
      </c>
      <c r="AJ147" s="103" t="str">
        <f>IF(_penmei1_month_day!AA142="","",_penmei1_month_day!AA142)</f>
        <v/>
      </c>
      <c r="AK147" s="101" t="str">
        <f>IF(_penmei1_month_day!AB142="","",_penmei1_month_day!AB142)</f>
        <v/>
      </c>
      <c r="AL147" s="104"/>
      <c r="AM147" s="104"/>
    </row>
    <row r="148">
      <c r="A148" s="95">
        <f ca="1">IF(HOUR(I148)=0,A147+1,A147)</f>
        <v>43561</v>
      </c>
      <c r="B148" s="96">
        <f ca="1">A148</f>
        <v>43561</v>
      </c>
      <c r="C148" s="97" t="str">
        <f>IF(AND(G148&lt;16,G148&gt;=8),"白",IF(AND(G148&lt;8,G148&gt;=0),"夜",IF(G148&gt;=16,"中")))</f>
        <v>中</v>
      </c>
      <c r="D148" s="97">
        <f ca="1">DAY(A148)</f>
        <v>6</v>
      </c>
      <c r="E148" s="97">
        <f>E147</f>
        <v>4</v>
      </c>
      <c r="F148" s="98" t="str">
        <f>IF(AND(E148=1),"甲班",IF(AND(E148=2),"乙班",IF(AND(E148=3),"丙班",IF(AND(E148=4),"丁班",))))</f>
        <v>丁班</v>
      </c>
      <c r="G148" s="97">
        <f>IF(I148=0,0,HOUR(I148-0))</f>
        <v>21</v>
      </c>
      <c r="H148" s="99">
        <f>H147</f>
        <v>0.041666666666666699</v>
      </c>
      <c r="I148" s="100">
        <f>IF(HOUR(I147)=0,H148,I147+H148)</f>
        <v>0.875000000000001</v>
      </c>
      <c r="J148" s="101" t="str">
        <f>IF(_penmei1_month_day!A143="","",_penmei1_month_day!A143)</f>
        <v/>
      </c>
      <c r="K148" s="101" t="str">
        <f>IF(_penmei1_month_day!B143="","",_penmei1_month_day!B143)</f>
        <v/>
      </c>
      <c r="L148" s="101" t="str">
        <f>IF(_penmei1_month_day!C143="","",_penmei1_month_day!C143)</f>
        <v/>
      </c>
      <c r="M148" s="101" t="str">
        <f>IF(_penmei1_month_day!D143="","",_penmei1_month_day!D143)</f>
        <v/>
      </c>
      <c r="N148" s="101" t="str">
        <f>IF(_penmei1_month_day!E143="","",_penmei1_month_day!E143)</f>
        <v/>
      </c>
      <c r="O148" s="101" t="str">
        <f>IF(_penmei1_month_day!F143="","",_penmei1_month_day!F143)</f>
        <v/>
      </c>
      <c r="P148" s="101" t="str">
        <f>IF(_penmei1_month_day!G143="","",_penmei1_month_day!G143)</f>
        <v/>
      </c>
      <c r="Q148" s="101" t="str">
        <f>IF(_penmei1_month_day!H143="","",_penmei1_month_day!H143)</f>
        <v/>
      </c>
      <c r="R148" s="101" t="str">
        <f>IF(_penmei1_month_day!I143="","",_penmei1_month_day!I143)</f>
        <v/>
      </c>
      <c r="S148" s="102" t="str">
        <f>IF(_penmei1_month_day!J143="","",_penmei1_month_day!J143)</f>
        <v/>
      </c>
      <c r="T148" s="103" t="str">
        <f>IF(_penmei1_month_day!K143="","",_penmei1_month_day!K143)</f>
        <v/>
      </c>
      <c r="U148" s="102" t="str">
        <f>IF(_penmei1_month_day!L143="","",_penmei1_month_day!L143)</f>
        <v/>
      </c>
      <c r="V148" s="102" t="str">
        <f>IF(_penmei1_month_day!M143="","",_penmei1_month_day!M143)</f>
        <v/>
      </c>
      <c r="W148" s="102" t="str">
        <f>IF(_penmei1_month_day!N143="","",_penmei1_month_day!N143)</f>
        <v/>
      </c>
      <c r="X148" s="101" t="str">
        <f>IF(_penmei1_month_day!O143="","",_penmei1_month_day!O143)</f>
        <v/>
      </c>
      <c r="Y148" s="103" t="str">
        <f>IF(_penmei1_month_day!P143="","",_penmei1_month_day!P143)</f>
        <v/>
      </c>
      <c r="Z148" s="103" t="str">
        <f>IF(_penmei1_month_day!Q143="","",_penmei1_month_day!Q143)</f>
        <v/>
      </c>
      <c r="AA148" s="101" t="str">
        <f>IF(_penmei1_month_day!R143="","",_penmei1_month_day!R143)</f>
        <v/>
      </c>
      <c r="AB148" s="101" t="str">
        <f>IF(_penmei1_month_day!S143="","",_penmei1_month_day!S143)</f>
        <v/>
      </c>
      <c r="AC148" s="101" t="str">
        <f>IF(_penmei1_month_day!T143="","",_penmei1_month_day!T143)</f>
        <v/>
      </c>
      <c r="AD148" s="101" t="str">
        <f>IF(_penmei1_month_day!U143="","",_penmei1_month_day!U143)</f>
        <v/>
      </c>
      <c r="AE148" s="101" t="str">
        <f>IF(_penmei1_month_day!V143="","",_penmei1_month_day!V143)</f>
        <v/>
      </c>
      <c r="AF148" s="101" t="str">
        <f>IF(_penmei1_month_day!W143="","",_penmei1_month_day!W143)</f>
        <v/>
      </c>
      <c r="AG148" s="101" t="str">
        <f>IF(_penmei1_month_day!X143="","",_penmei1_month_day!X143)</f>
        <v/>
      </c>
      <c r="AH148" s="101" t="str">
        <f>IF(_penmei1_month_day!Y143="","",_penmei1_month_day!Y143)</f>
        <v/>
      </c>
      <c r="AI148" s="103" t="str">
        <f>IF(_penmei1_month_day!Z143="","",_penmei1_month_day!Z143)</f>
        <v/>
      </c>
      <c r="AJ148" s="103" t="str">
        <f>IF(_penmei1_month_day!AA143="","",_penmei1_month_day!AA143)</f>
        <v/>
      </c>
      <c r="AK148" s="101" t="str">
        <f>IF(_penmei1_month_day!AB143="","",_penmei1_month_day!AB143)</f>
        <v/>
      </c>
      <c r="AL148" s="104"/>
      <c r="AM148" s="104"/>
    </row>
    <row r="149">
      <c r="A149" s="95">
        <f ca="1">IF(HOUR(I149)=0,A148+1,A148)</f>
        <v>43561</v>
      </c>
      <c r="B149" s="96">
        <f ca="1">A149</f>
        <v>43561</v>
      </c>
      <c r="C149" s="97" t="str">
        <f>IF(AND(G149&lt;16,G149&gt;=8),"白",IF(AND(G149&lt;8,G149&gt;=0),"夜",IF(G149&gt;=16,"中")))</f>
        <v>中</v>
      </c>
      <c r="D149" s="97">
        <f ca="1">DAY(A149)</f>
        <v>6</v>
      </c>
      <c r="E149" s="97">
        <f>E148</f>
        <v>4</v>
      </c>
      <c r="F149" s="98" t="str">
        <f>IF(AND(E149=1),"甲班",IF(AND(E149=2),"乙班",IF(AND(E149=3),"丙班",IF(AND(E149=4),"丁班",))))</f>
        <v>丁班</v>
      </c>
      <c r="G149" s="97">
        <f>IF(I149=0,0,HOUR(I149-0))</f>
        <v>22</v>
      </c>
      <c r="H149" s="99">
        <f>H148</f>
        <v>0.041666666666666699</v>
      </c>
      <c r="I149" s="100">
        <f>IF(HOUR(I148)=0,H149,I148+H149)</f>
        <v>0.91666666666666796</v>
      </c>
      <c r="J149" s="101" t="str">
        <f>IF(_penmei1_month_day!A144="","",_penmei1_month_day!A144)</f>
        <v/>
      </c>
      <c r="K149" s="101" t="str">
        <f>IF(_penmei1_month_day!B144="","",_penmei1_month_day!B144)</f>
        <v/>
      </c>
      <c r="L149" s="101" t="str">
        <f>IF(_penmei1_month_day!C144="","",_penmei1_month_day!C144)</f>
        <v/>
      </c>
      <c r="M149" s="101" t="str">
        <f>IF(_penmei1_month_day!D144="","",_penmei1_month_day!D144)</f>
        <v/>
      </c>
      <c r="N149" s="101" t="str">
        <f>IF(_penmei1_month_day!E144="","",_penmei1_month_day!E144)</f>
        <v/>
      </c>
      <c r="O149" s="101" t="str">
        <f>IF(_penmei1_month_day!F144="","",_penmei1_month_day!F144)</f>
        <v/>
      </c>
      <c r="P149" s="101" t="str">
        <f>IF(_penmei1_month_day!G144="","",_penmei1_month_day!G144)</f>
        <v/>
      </c>
      <c r="Q149" s="101" t="str">
        <f>IF(_penmei1_month_day!H144="","",_penmei1_month_day!H144)</f>
        <v/>
      </c>
      <c r="R149" s="101" t="str">
        <f>IF(_penmei1_month_day!I144="","",_penmei1_month_day!I144)</f>
        <v/>
      </c>
      <c r="S149" s="102" t="str">
        <f>IF(_penmei1_month_day!J144="","",_penmei1_month_day!J144)</f>
        <v/>
      </c>
      <c r="T149" s="103" t="str">
        <f>IF(_penmei1_month_day!K144="","",_penmei1_month_day!K144)</f>
        <v/>
      </c>
      <c r="U149" s="102" t="str">
        <f>IF(_penmei1_month_day!L144="","",_penmei1_month_day!L144)</f>
        <v/>
      </c>
      <c r="V149" s="102" t="str">
        <f>IF(_penmei1_month_day!M144="","",_penmei1_month_day!M144)</f>
        <v/>
      </c>
      <c r="W149" s="102" t="str">
        <f>IF(_penmei1_month_day!N144="","",_penmei1_month_day!N144)</f>
        <v/>
      </c>
      <c r="X149" s="101" t="str">
        <f>IF(_penmei1_month_day!O144="","",_penmei1_month_day!O144)</f>
        <v/>
      </c>
      <c r="Y149" s="103" t="str">
        <f>IF(_penmei1_month_day!P144="","",_penmei1_month_day!P144)</f>
        <v/>
      </c>
      <c r="Z149" s="103" t="str">
        <f>IF(_penmei1_month_day!Q144="","",_penmei1_month_day!Q144)</f>
        <v/>
      </c>
      <c r="AA149" s="101" t="str">
        <f>IF(_penmei1_month_day!R144="","",_penmei1_month_day!R144)</f>
        <v/>
      </c>
      <c r="AB149" s="101" t="str">
        <f>IF(_penmei1_month_day!S144="","",_penmei1_month_day!S144)</f>
        <v/>
      </c>
      <c r="AC149" s="101" t="str">
        <f>IF(_penmei1_month_day!T144="","",_penmei1_month_day!T144)</f>
        <v/>
      </c>
      <c r="AD149" s="101" t="str">
        <f>IF(_penmei1_month_day!U144="","",_penmei1_month_day!U144)</f>
        <v/>
      </c>
      <c r="AE149" s="101" t="str">
        <f>IF(_penmei1_month_day!V144="","",_penmei1_month_day!V144)</f>
        <v/>
      </c>
      <c r="AF149" s="101" t="str">
        <f>IF(_penmei1_month_day!W144="","",_penmei1_month_day!W144)</f>
        <v/>
      </c>
      <c r="AG149" s="101" t="str">
        <f>IF(_penmei1_month_day!X144="","",_penmei1_month_day!X144)</f>
        <v/>
      </c>
      <c r="AH149" s="101" t="str">
        <f>IF(_penmei1_month_day!Y144="","",_penmei1_month_day!Y144)</f>
        <v/>
      </c>
      <c r="AI149" s="103" t="str">
        <f>IF(_penmei1_month_day!Z144="","",_penmei1_month_day!Z144)</f>
        <v/>
      </c>
      <c r="AJ149" s="103" t="str">
        <f>IF(_penmei1_month_day!AA144="","",_penmei1_month_day!AA144)</f>
        <v/>
      </c>
      <c r="AK149" s="101" t="str">
        <f>IF(_penmei1_month_day!AB144="","",_penmei1_month_day!AB144)</f>
        <v/>
      </c>
      <c r="AL149" s="104"/>
      <c r="AM149" s="104"/>
    </row>
    <row ht="15" r="150">
      <c r="A150" s="105">
        <f ca="1">IF(HOUR(I150)=0,A149+1,A149)</f>
        <v>43561</v>
      </c>
      <c r="B150" s="106">
        <f ca="1">A150</f>
        <v>43561</v>
      </c>
      <c r="C150" s="107" t="str">
        <f>IF(AND(G150&lt;16,G150&gt;=8),"白",IF(AND(G150&lt;8,G150&gt;=0),"夜",IF(G150&gt;=16,"中")))</f>
        <v>中</v>
      </c>
      <c r="D150" s="107">
        <f ca="1">DAY(A150)</f>
        <v>6</v>
      </c>
      <c r="E150" s="107">
        <f>E149</f>
        <v>4</v>
      </c>
      <c r="F150" s="108" t="str">
        <f>IF(AND(E150=1),"甲班",IF(AND(E150=2),"乙班",IF(AND(E150=3),"丙班",IF(AND(E150=4),"丁班",))))</f>
        <v>丁班</v>
      </c>
      <c r="G150" s="107">
        <f>IF(I150=0,0,HOUR(I150-0))</f>
        <v>23</v>
      </c>
      <c r="H150" s="109">
        <f>H149</f>
        <v>0.041666666666666699</v>
      </c>
      <c r="I150" s="110">
        <f>IF(HOUR(I149)=0,H150,I149+H150)</f>
        <v>0.95833333333333404</v>
      </c>
      <c r="J150" s="111" t="str">
        <f>IF(_penmei1_month_day!A145="","",_penmei1_month_day!A145)</f>
        <v/>
      </c>
      <c r="K150" s="111" t="str">
        <f>IF(_penmei1_month_day!B145="","",_penmei1_month_day!B145)</f>
        <v/>
      </c>
      <c r="L150" s="111" t="str">
        <f>IF(_penmei1_month_day!C145="","",_penmei1_month_day!C145)</f>
        <v/>
      </c>
      <c r="M150" s="111" t="str">
        <f>IF(_penmei1_month_day!D145="","",_penmei1_month_day!D145)</f>
        <v/>
      </c>
      <c r="N150" s="111" t="str">
        <f>IF(_penmei1_month_day!E145="","",_penmei1_month_day!E145)</f>
        <v/>
      </c>
      <c r="O150" s="111" t="str">
        <f>IF(_penmei1_month_day!F145="","",_penmei1_month_day!F145)</f>
        <v/>
      </c>
      <c r="P150" s="111" t="str">
        <f>IF(_penmei1_month_day!G145="","",_penmei1_month_day!G145)</f>
        <v/>
      </c>
      <c r="Q150" s="111" t="str">
        <f>IF(_penmei1_month_day!H145="","",_penmei1_month_day!H145)</f>
        <v/>
      </c>
      <c r="R150" s="111" t="str">
        <f>IF(_penmei1_month_day!I145="","",_penmei1_month_day!I145)</f>
        <v/>
      </c>
      <c r="S150" s="112" t="str">
        <f>IF(_penmei1_month_day!J145="","",_penmei1_month_day!J145)</f>
        <v/>
      </c>
      <c r="T150" s="113" t="str">
        <f>IF(_penmei1_month_day!K145="","",_penmei1_month_day!K145)</f>
        <v/>
      </c>
      <c r="U150" s="112" t="str">
        <f>IF(_penmei1_month_day!L145="","",_penmei1_month_day!L145)</f>
        <v/>
      </c>
      <c r="V150" s="112" t="str">
        <f>IF(_penmei1_month_day!M145="","",_penmei1_month_day!M145)</f>
        <v/>
      </c>
      <c r="W150" s="112" t="str">
        <f>IF(_penmei1_month_day!N145="","",_penmei1_month_day!N145)</f>
        <v/>
      </c>
      <c r="X150" s="111" t="str">
        <f>IF(_penmei1_month_day!O145="","",_penmei1_month_day!O145)</f>
        <v/>
      </c>
      <c r="Y150" s="113" t="str">
        <f>IF(_penmei1_month_day!P145="","",_penmei1_month_day!P145)</f>
        <v/>
      </c>
      <c r="Z150" s="113" t="str">
        <f>IF(_penmei1_month_day!Q145="","",_penmei1_month_day!Q145)</f>
        <v/>
      </c>
      <c r="AA150" s="111" t="str">
        <f>IF(_penmei1_month_day!R145="","",_penmei1_month_day!R145)</f>
        <v/>
      </c>
      <c r="AB150" s="111" t="str">
        <f>IF(_penmei1_month_day!S145="","",_penmei1_month_day!S145)</f>
        <v/>
      </c>
      <c r="AC150" s="111" t="str">
        <f>IF(_penmei1_month_day!T145="","",_penmei1_month_day!T145)</f>
        <v/>
      </c>
      <c r="AD150" s="111" t="str">
        <f>IF(_penmei1_month_day!U145="","",_penmei1_month_day!U145)</f>
        <v/>
      </c>
      <c r="AE150" s="111" t="str">
        <f>IF(_penmei1_month_day!V145="","",_penmei1_month_day!V145)</f>
        <v/>
      </c>
      <c r="AF150" s="111" t="str">
        <f>IF(_penmei1_month_day!W145="","",_penmei1_month_day!W145)</f>
        <v/>
      </c>
      <c r="AG150" s="111" t="str">
        <f>IF(_penmei1_month_day!X145="","",_penmei1_month_day!X145)</f>
        <v/>
      </c>
      <c r="AH150" s="111" t="str">
        <f>IF(_penmei1_month_day!Y145="","",_penmei1_month_day!Y145)</f>
        <v/>
      </c>
      <c r="AI150" s="113" t="str">
        <f>IF(_penmei1_month_day!Z145="","",_penmei1_month_day!Z145)</f>
        <v/>
      </c>
      <c r="AJ150" s="113" t="str">
        <f>IF(_penmei1_month_day!AA145="","",_penmei1_month_day!AA145)</f>
        <v/>
      </c>
      <c r="AK150" s="111" t="str">
        <f>IF(_penmei1_month_day!AB145="","",_penmei1_month_day!AB145)</f>
        <v/>
      </c>
      <c r="AL150" s="114" t="s">
        <v>62</v>
      </c>
      <c r="AM150" s="115" t="s">
        <v>63</v>
      </c>
    </row>
    <row ht="15" r="151">
      <c r="A151" s="85">
        <f ca="1">IF(HOUR(I151)=0,A150+1,A150)</f>
        <v>43562</v>
      </c>
      <c r="B151" s="86">
        <f ca="1">A151</f>
        <v>43562</v>
      </c>
      <c r="C151" s="87" t="str">
        <f>IF(AND(G151&lt;16,G151&gt;=8),"白",IF(AND(G151&lt;8,G151&gt;=0),"夜",IF(G151&gt;=16,"中")))</f>
        <v>夜</v>
      </c>
      <c r="D151" s="87">
        <f ca="1">DAY(A151)</f>
        <v>7</v>
      </c>
      <c r="E151" s="87">
        <f>IF(AND(E103=1),4,IF(AND(E103&gt;1),(E103-1),))</f>
        <v>1</v>
      </c>
      <c r="F151" s="88" t="str">
        <f>IF(AND(E151=1),"甲班",IF(AND(E151=2),"乙班",IF(AND(E151=3),"丙班",IF(AND(E151=4),"丁班",))))</f>
        <v>甲班</v>
      </c>
      <c r="G151" s="87">
        <f>IF(I151=0,0,HOUR(I151-0))</f>
        <v>0</v>
      </c>
      <c r="H151" s="89">
        <f>H150</f>
        <v>0.041666666666666699</v>
      </c>
      <c r="I151" s="90">
        <f>IF(HOUR(I150)=0,H151,I150+H151)</f>
        <v>1</v>
      </c>
      <c r="J151" s="91" t="str">
        <f>IF(_penmei1_month_day!A146="","",_penmei1_month_day!A146)</f>
        <v/>
      </c>
      <c r="K151" s="91" t="str">
        <f>IF(_penmei1_month_day!B146="","",_penmei1_month_day!B146)</f>
        <v/>
      </c>
      <c r="L151" s="91" t="str">
        <f>IF(_penmei1_month_day!C146="","",_penmei1_month_day!C146)</f>
        <v/>
      </c>
      <c r="M151" s="91" t="str">
        <f>IF(_penmei1_month_day!D146="","",_penmei1_month_day!D146)</f>
        <v/>
      </c>
      <c r="N151" s="91" t="str">
        <f>IF(_penmei1_month_day!E146="","",_penmei1_month_day!E146)</f>
        <v/>
      </c>
      <c r="O151" s="91" t="str">
        <f>IF(_penmei1_month_day!F146="","",_penmei1_month_day!F146)</f>
        <v/>
      </c>
      <c r="P151" s="91" t="str">
        <f>IF(_penmei1_month_day!G146="","",_penmei1_month_day!G146)</f>
        <v/>
      </c>
      <c r="Q151" s="91" t="str">
        <f>IF(_penmei1_month_day!H146="","",_penmei1_month_day!H146)</f>
        <v/>
      </c>
      <c r="R151" s="91" t="str">
        <f>IF(_penmei1_month_day!I146="","",_penmei1_month_day!I146)</f>
        <v/>
      </c>
      <c r="S151" s="92" t="str">
        <f>IF(_penmei1_month_day!J146="","",_penmei1_month_day!J146)</f>
        <v/>
      </c>
      <c r="T151" s="93" t="str">
        <f>IF(_penmei1_month_day!K146="","",_penmei1_month_day!K146)</f>
        <v/>
      </c>
      <c r="U151" s="92" t="str">
        <f>IF(_penmei1_month_day!L146="","",_penmei1_month_day!L146)</f>
        <v/>
      </c>
      <c r="V151" s="92" t="str">
        <f>IF(_penmei1_month_day!M146="","",_penmei1_month_day!M146)</f>
        <v/>
      </c>
      <c r="W151" s="92" t="str">
        <f>IF(_penmei1_month_day!N146="","",_penmei1_month_day!N146)</f>
        <v/>
      </c>
      <c r="X151" s="91" t="str">
        <f>IF(_penmei1_month_day!O146="","",_penmei1_month_day!O146)</f>
        <v/>
      </c>
      <c r="Y151" s="93" t="str">
        <f>IF(_penmei1_month_day!P146="","",_penmei1_month_day!P146)</f>
        <v/>
      </c>
      <c r="Z151" s="93" t="str">
        <f>IF(_penmei1_month_day!Q146="","",_penmei1_month_day!Q146)</f>
        <v/>
      </c>
      <c r="AA151" s="91" t="str">
        <f>IF(_penmei1_month_day!R146="","",_penmei1_month_day!R146)</f>
        <v/>
      </c>
      <c r="AB151" s="91" t="str">
        <f>IF(_penmei1_month_day!S146="","",_penmei1_month_day!S146)</f>
        <v/>
      </c>
      <c r="AC151" s="91" t="str">
        <f>IF(_penmei1_month_day!T146="","",_penmei1_month_day!T146)</f>
        <v/>
      </c>
      <c r="AD151" s="91" t="str">
        <f>IF(_penmei1_month_day!U146="","",_penmei1_month_day!U146)</f>
        <v/>
      </c>
      <c r="AE151" s="91" t="str">
        <f>IF(_penmei1_month_day!V146="","",_penmei1_month_day!V146)</f>
        <v/>
      </c>
      <c r="AF151" s="91" t="str">
        <f>IF(_penmei1_month_day!W146="","",_penmei1_month_day!W146)</f>
        <v/>
      </c>
      <c r="AG151" s="91" t="str">
        <f>IF(_penmei1_month_day!X146="","",_penmei1_month_day!X146)</f>
        <v/>
      </c>
      <c r="AH151" s="91" t="str">
        <f>IF(_penmei1_month_day!Y146="","",_penmei1_month_day!Y146)</f>
        <v/>
      </c>
      <c r="AI151" s="93" t="str">
        <f>IF(_penmei1_month_day!Z146="","",_penmei1_month_day!Z146)</f>
        <v/>
      </c>
      <c r="AJ151" s="93" t="str">
        <f>IF(_penmei1_month_day!AA146="","",_penmei1_month_day!AA146)</f>
        <v/>
      </c>
      <c r="AK151" s="91" t="str">
        <f>IF(_penmei1_month_day!AB146="","",_penmei1_month_day!AB146)</f>
        <v/>
      </c>
      <c r="AL151" s="94"/>
      <c r="AM151" s="94"/>
    </row>
    <row r="152">
      <c r="A152" s="95">
        <f ca="1">IF(HOUR(I152)=0,A151+1,A151)</f>
        <v>43562</v>
      </c>
      <c r="B152" s="96">
        <f ca="1">A152</f>
        <v>43562</v>
      </c>
      <c r="C152" s="97" t="str">
        <f>IF(AND(G152&lt;16,G152&gt;=8),"白",IF(AND(G152&lt;8,G152&gt;=0),"夜",IF(G152&gt;=16,"中")))</f>
        <v>夜</v>
      </c>
      <c r="D152" s="97">
        <f ca="1">DAY(A152)</f>
        <v>7</v>
      </c>
      <c r="E152" s="97">
        <f>E151</f>
        <v>1</v>
      </c>
      <c r="F152" s="98" t="str">
        <f>IF(AND(E152=1),"甲班",IF(AND(E152=2),"乙班",IF(AND(E152=3),"丙班",IF(AND(E152=4),"丁班",))))</f>
        <v>甲班</v>
      </c>
      <c r="G152" s="97">
        <f>IF(I152=0,0,HOUR(I152-0))</f>
        <v>1</v>
      </c>
      <c r="H152" s="99">
        <f>H151</f>
        <v>0.041666666666666699</v>
      </c>
      <c r="I152" s="100">
        <f>IF(HOUR(I151)=0,H152,I151+H152)</f>
        <v>0.041666666666666699</v>
      </c>
      <c r="J152" s="101" t="str">
        <f>IF(_penmei1_month_day!A147="","",_penmei1_month_day!A147)</f>
        <v/>
      </c>
      <c r="K152" s="101" t="str">
        <f>IF(_penmei1_month_day!B147="","",_penmei1_month_day!B147)</f>
        <v/>
      </c>
      <c r="L152" s="101" t="str">
        <f>IF(_penmei1_month_day!C147="","",_penmei1_month_day!C147)</f>
        <v/>
      </c>
      <c r="M152" s="101" t="str">
        <f>IF(_penmei1_month_day!D147="","",_penmei1_month_day!D147)</f>
        <v/>
      </c>
      <c r="N152" s="101" t="str">
        <f>IF(_penmei1_month_day!E147="","",_penmei1_month_day!E147)</f>
        <v/>
      </c>
      <c r="O152" s="101" t="str">
        <f>IF(_penmei1_month_day!F147="","",_penmei1_month_day!F147)</f>
        <v/>
      </c>
      <c r="P152" s="101" t="str">
        <f>IF(_penmei1_month_day!G147="","",_penmei1_month_day!G147)</f>
        <v/>
      </c>
      <c r="Q152" s="101" t="str">
        <f>IF(_penmei1_month_day!H147="","",_penmei1_month_day!H147)</f>
        <v/>
      </c>
      <c r="R152" s="101" t="str">
        <f>IF(_penmei1_month_day!I147="","",_penmei1_month_day!I147)</f>
        <v/>
      </c>
      <c r="S152" s="102" t="str">
        <f>IF(_penmei1_month_day!J147="","",_penmei1_month_day!J147)</f>
        <v/>
      </c>
      <c r="T152" s="103" t="str">
        <f>IF(_penmei1_month_day!K147="","",_penmei1_month_day!K147)</f>
        <v/>
      </c>
      <c r="U152" s="102" t="str">
        <f>IF(_penmei1_month_day!L147="","",_penmei1_month_day!L147)</f>
        <v/>
      </c>
      <c r="V152" s="102" t="str">
        <f>IF(_penmei1_month_day!M147="","",_penmei1_month_day!M147)</f>
        <v/>
      </c>
      <c r="W152" s="102" t="str">
        <f>IF(_penmei1_month_day!N147="","",_penmei1_month_day!N147)</f>
        <v/>
      </c>
      <c r="X152" s="101" t="str">
        <f>IF(_penmei1_month_day!O147="","",_penmei1_month_day!O147)</f>
        <v/>
      </c>
      <c r="Y152" s="103" t="str">
        <f>IF(_penmei1_month_day!P147="","",_penmei1_month_day!P147)</f>
        <v/>
      </c>
      <c r="Z152" s="103" t="str">
        <f>IF(_penmei1_month_day!Q147="","",_penmei1_month_day!Q147)</f>
        <v/>
      </c>
      <c r="AA152" s="101" t="str">
        <f>IF(_penmei1_month_day!R147="","",_penmei1_month_day!R147)</f>
        <v/>
      </c>
      <c r="AB152" s="101" t="str">
        <f>IF(_penmei1_month_day!S147="","",_penmei1_month_day!S147)</f>
        <v/>
      </c>
      <c r="AC152" s="101" t="str">
        <f>IF(_penmei1_month_day!T147="","",_penmei1_month_day!T147)</f>
        <v/>
      </c>
      <c r="AD152" s="101" t="str">
        <f>IF(_penmei1_month_day!U147="","",_penmei1_month_day!U147)</f>
        <v/>
      </c>
      <c r="AE152" s="101" t="str">
        <f>IF(_penmei1_month_day!V147="","",_penmei1_month_day!V147)</f>
        <v/>
      </c>
      <c r="AF152" s="101" t="str">
        <f>IF(_penmei1_month_day!W147="","",_penmei1_month_day!W147)</f>
        <v/>
      </c>
      <c r="AG152" s="101" t="str">
        <f>IF(_penmei1_month_day!X147="","",_penmei1_month_day!X147)</f>
        <v/>
      </c>
      <c r="AH152" s="101" t="str">
        <f>IF(_penmei1_month_day!Y147="","",_penmei1_month_day!Y147)</f>
        <v/>
      </c>
      <c r="AI152" s="103" t="str">
        <f>IF(_penmei1_month_day!Z147="","",_penmei1_month_day!Z147)</f>
        <v/>
      </c>
      <c r="AJ152" s="103" t="str">
        <f>IF(_penmei1_month_day!AA147="","",_penmei1_month_day!AA147)</f>
        <v/>
      </c>
      <c r="AK152" s="101" t="str">
        <f>IF(_penmei1_month_day!AB147="","",_penmei1_month_day!AB147)</f>
        <v/>
      </c>
      <c r="AL152" s="104"/>
      <c r="AM152" s="104"/>
    </row>
    <row r="153">
      <c r="A153" s="95">
        <f ca="1">IF(HOUR(I153)=0,A152+1,A152)</f>
        <v>43562</v>
      </c>
      <c r="B153" s="96">
        <f ca="1">A153</f>
        <v>43562</v>
      </c>
      <c r="C153" s="97" t="str">
        <f>IF(AND(G153&lt;16,G153&gt;=8),"白",IF(AND(G153&lt;8,G153&gt;=0),"夜",IF(G153&gt;=16,"中")))</f>
        <v>夜</v>
      </c>
      <c r="D153" s="97">
        <f ca="1">DAY(A153)</f>
        <v>7</v>
      </c>
      <c r="E153" s="97">
        <f>E152</f>
        <v>1</v>
      </c>
      <c r="F153" s="98" t="str">
        <f>IF(AND(E153=1),"甲班",IF(AND(E153=2),"乙班",IF(AND(E153=3),"丙班",IF(AND(E153=4),"丁班",))))</f>
        <v>甲班</v>
      </c>
      <c r="G153" s="97">
        <f>IF(I153=0,0,HOUR(I153-0))</f>
        <v>2</v>
      </c>
      <c r="H153" s="99">
        <f>H152</f>
        <v>0.041666666666666699</v>
      </c>
      <c r="I153" s="100">
        <f>IF(HOUR(I152)=0,H153,I152+H153)</f>
        <v>0.083333333333333398</v>
      </c>
      <c r="J153" s="101" t="str">
        <f>IF(_penmei1_month_day!A148="","",_penmei1_month_day!A148)</f>
        <v/>
      </c>
      <c r="K153" s="101" t="str">
        <f>IF(_penmei1_month_day!B148="","",_penmei1_month_day!B148)</f>
        <v/>
      </c>
      <c r="L153" s="101" t="str">
        <f>IF(_penmei1_month_day!C148="","",_penmei1_month_day!C148)</f>
        <v/>
      </c>
      <c r="M153" s="101" t="str">
        <f>IF(_penmei1_month_day!D148="","",_penmei1_month_day!D148)</f>
        <v/>
      </c>
      <c r="N153" s="101" t="str">
        <f>IF(_penmei1_month_day!E148="","",_penmei1_month_day!E148)</f>
        <v/>
      </c>
      <c r="O153" s="101" t="str">
        <f>IF(_penmei1_month_day!F148="","",_penmei1_month_day!F148)</f>
        <v/>
      </c>
      <c r="P153" s="101" t="str">
        <f>IF(_penmei1_month_day!G148="","",_penmei1_month_day!G148)</f>
        <v/>
      </c>
      <c r="Q153" s="101" t="str">
        <f>IF(_penmei1_month_day!H148="","",_penmei1_month_day!H148)</f>
        <v/>
      </c>
      <c r="R153" s="101" t="str">
        <f>IF(_penmei1_month_day!I148="","",_penmei1_month_day!I148)</f>
        <v/>
      </c>
      <c r="S153" s="102" t="str">
        <f>IF(_penmei1_month_day!J148="","",_penmei1_month_day!J148)</f>
        <v/>
      </c>
      <c r="T153" s="103" t="str">
        <f>IF(_penmei1_month_day!K148="","",_penmei1_month_day!K148)</f>
        <v/>
      </c>
      <c r="U153" s="102" t="str">
        <f>IF(_penmei1_month_day!L148="","",_penmei1_month_day!L148)</f>
        <v/>
      </c>
      <c r="V153" s="102" t="str">
        <f>IF(_penmei1_month_day!M148="","",_penmei1_month_day!M148)</f>
        <v/>
      </c>
      <c r="W153" s="102" t="str">
        <f>IF(_penmei1_month_day!N148="","",_penmei1_month_day!N148)</f>
        <v/>
      </c>
      <c r="X153" s="101" t="str">
        <f>IF(_penmei1_month_day!O148="","",_penmei1_month_day!O148)</f>
        <v/>
      </c>
      <c r="Y153" s="103" t="str">
        <f>IF(_penmei1_month_day!P148="","",_penmei1_month_day!P148)</f>
        <v/>
      </c>
      <c r="Z153" s="103" t="str">
        <f>IF(_penmei1_month_day!Q148="","",_penmei1_month_day!Q148)</f>
        <v/>
      </c>
      <c r="AA153" s="101" t="str">
        <f>IF(_penmei1_month_day!R148="","",_penmei1_month_day!R148)</f>
        <v/>
      </c>
      <c r="AB153" s="101" t="str">
        <f>IF(_penmei1_month_day!S148="","",_penmei1_month_day!S148)</f>
        <v/>
      </c>
      <c r="AC153" s="101" t="str">
        <f>IF(_penmei1_month_day!T148="","",_penmei1_month_day!T148)</f>
        <v/>
      </c>
      <c r="AD153" s="101" t="str">
        <f>IF(_penmei1_month_day!U148="","",_penmei1_month_day!U148)</f>
        <v/>
      </c>
      <c r="AE153" s="101" t="str">
        <f>IF(_penmei1_month_day!V148="","",_penmei1_month_day!V148)</f>
        <v/>
      </c>
      <c r="AF153" s="101" t="str">
        <f>IF(_penmei1_month_day!W148="","",_penmei1_month_day!W148)</f>
        <v/>
      </c>
      <c r="AG153" s="101" t="str">
        <f>IF(_penmei1_month_day!X148="","",_penmei1_month_day!X148)</f>
        <v/>
      </c>
      <c r="AH153" s="101" t="str">
        <f>IF(_penmei1_month_day!Y148="","",_penmei1_month_day!Y148)</f>
        <v/>
      </c>
      <c r="AI153" s="103" t="str">
        <f>IF(_penmei1_month_day!Z148="","",_penmei1_month_day!Z148)</f>
        <v/>
      </c>
      <c r="AJ153" s="103" t="str">
        <f>IF(_penmei1_month_day!AA148="","",_penmei1_month_day!AA148)</f>
        <v/>
      </c>
      <c r="AK153" s="101" t="str">
        <f>IF(_penmei1_month_day!AB148="","",_penmei1_month_day!AB148)</f>
        <v/>
      </c>
      <c r="AL153" s="104"/>
      <c r="AM153" s="104"/>
    </row>
    <row r="154">
      <c r="A154" s="95">
        <f ca="1">IF(HOUR(I154)=0,A153+1,A153)</f>
        <v>43562</v>
      </c>
      <c r="B154" s="96">
        <f ca="1">A154</f>
        <v>43562</v>
      </c>
      <c r="C154" s="97" t="str">
        <f>IF(AND(G154&lt;16,G154&gt;=8),"白",IF(AND(G154&lt;8,G154&gt;=0),"夜",IF(G154&gt;=16,"中")))</f>
        <v>夜</v>
      </c>
      <c r="D154" s="97">
        <f ca="1">DAY(A154)</f>
        <v>7</v>
      </c>
      <c r="E154" s="97">
        <f>E153</f>
        <v>1</v>
      </c>
      <c r="F154" s="98" t="str">
        <f>IF(AND(E154=1),"甲班",IF(AND(E154=2),"乙班",IF(AND(E154=3),"丙班",IF(AND(E154=4),"丁班",))))</f>
        <v>甲班</v>
      </c>
      <c r="G154" s="97">
        <f>IF(I154=0,0,HOUR(I154-0))</f>
        <v>3</v>
      </c>
      <c r="H154" s="99">
        <f>H153</f>
        <v>0.041666666666666699</v>
      </c>
      <c r="I154" s="100">
        <f>IF(HOUR(I153)=0,H154,I153+H154)</f>
        <v>0.125</v>
      </c>
      <c r="J154" s="101" t="str">
        <f>IF(_penmei1_month_day!A149="","",_penmei1_month_day!A149)</f>
        <v/>
      </c>
      <c r="K154" s="101" t="str">
        <f>IF(_penmei1_month_day!B149="","",_penmei1_month_day!B149)</f>
        <v/>
      </c>
      <c r="L154" s="101" t="str">
        <f>IF(_penmei1_month_day!C149="","",_penmei1_month_day!C149)</f>
        <v/>
      </c>
      <c r="M154" s="101" t="str">
        <f>IF(_penmei1_month_day!D149="","",_penmei1_month_day!D149)</f>
        <v/>
      </c>
      <c r="N154" s="101" t="str">
        <f>IF(_penmei1_month_day!E149="","",_penmei1_month_day!E149)</f>
        <v/>
      </c>
      <c r="O154" s="101" t="str">
        <f>IF(_penmei1_month_day!F149="","",_penmei1_month_day!F149)</f>
        <v/>
      </c>
      <c r="P154" s="101" t="str">
        <f>IF(_penmei1_month_day!G149="","",_penmei1_month_day!G149)</f>
        <v/>
      </c>
      <c r="Q154" s="101" t="str">
        <f>IF(_penmei1_month_day!H149="","",_penmei1_month_day!H149)</f>
        <v/>
      </c>
      <c r="R154" s="101" t="str">
        <f>IF(_penmei1_month_day!I149="","",_penmei1_month_day!I149)</f>
        <v/>
      </c>
      <c r="S154" s="102" t="str">
        <f>IF(_penmei1_month_day!J149="","",_penmei1_month_day!J149)</f>
        <v/>
      </c>
      <c r="T154" s="103" t="str">
        <f>IF(_penmei1_month_day!K149="","",_penmei1_month_day!K149)</f>
        <v/>
      </c>
      <c r="U154" s="102" t="str">
        <f>IF(_penmei1_month_day!L149="","",_penmei1_month_day!L149)</f>
        <v/>
      </c>
      <c r="V154" s="102" t="str">
        <f>IF(_penmei1_month_day!M149="","",_penmei1_month_day!M149)</f>
        <v/>
      </c>
      <c r="W154" s="102" t="str">
        <f>IF(_penmei1_month_day!N149="","",_penmei1_month_day!N149)</f>
        <v/>
      </c>
      <c r="X154" s="101" t="str">
        <f>IF(_penmei1_month_day!O149="","",_penmei1_month_day!O149)</f>
        <v/>
      </c>
      <c r="Y154" s="103" t="str">
        <f>IF(_penmei1_month_day!P149="","",_penmei1_month_day!P149)</f>
        <v/>
      </c>
      <c r="Z154" s="103" t="str">
        <f>IF(_penmei1_month_day!Q149="","",_penmei1_month_day!Q149)</f>
        <v/>
      </c>
      <c r="AA154" s="101" t="str">
        <f>IF(_penmei1_month_day!R149="","",_penmei1_month_day!R149)</f>
        <v/>
      </c>
      <c r="AB154" s="101" t="str">
        <f>IF(_penmei1_month_day!S149="","",_penmei1_month_day!S149)</f>
        <v/>
      </c>
      <c r="AC154" s="101" t="str">
        <f>IF(_penmei1_month_day!T149="","",_penmei1_month_day!T149)</f>
        <v/>
      </c>
      <c r="AD154" s="101" t="str">
        <f>IF(_penmei1_month_day!U149="","",_penmei1_month_day!U149)</f>
        <v/>
      </c>
      <c r="AE154" s="101" t="str">
        <f>IF(_penmei1_month_day!V149="","",_penmei1_month_day!V149)</f>
        <v/>
      </c>
      <c r="AF154" s="101" t="str">
        <f>IF(_penmei1_month_day!W149="","",_penmei1_month_day!W149)</f>
        <v/>
      </c>
      <c r="AG154" s="101" t="str">
        <f>IF(_penmei1_month_day!X149="","",_penmei1_month_day!X149)</f>
        <v/>
      </c>
      <c r="AH154" s="101" t="str">
        <f>IF(_penmei1_month_day!Y149="","",_penmei1_month_day!Y149)</f>
        <v/>
      </c>
      <c r="AI154" s="103" t="str">
        <f>IF(_penmei1_month_day!Z149="","",_penmei1_month_day!Z149)</f>
        <v/>
      </c>
      <c r="AJ154" s="103" t="str">
        <f>IF(_penmei1_month_day!AA149="","",_penmei1_month_day!AA149)</f>
        <v/>
      </c>
      <c r="AK154" s="101" t="str">
        <f>IF(_penmei1_month_day!AB149="","",_penmei1_month_day!AB149)</f>
        <v/>
      </c>
      <c r="AL154" s="104"/>
      <c r="AM154" s="104"/>
    </row>
    <row r="155">
      <c r="A155" s="95">
        <f ca="1">IF(HOUR(I155)=0,A154+1,A154)</f>
        <v>43562</v>
      </c>
      <c r="B155" s="96">
        <f ca="1">A155</f>
        <v>43562</v>
      </c>
      <c r="C155" s="97" t="str">
        <f>IF(AND(G155&lt;16,G155&gt;=8),"白",IF(AND(G155&lt;8,G155&gt;=0),"夜",IF(G155&gt;=16,"中")))</f>
        <v>夜</v>
      </c>
      <c r="D155" s="97">
        <f ca="1">DAY(A155)</f>
        <v>7</v>
      </c>
      <c r="E155" s="97">
        <f>E154</f>
        <v>1</v>
      </c>
      <c r="F155" s="98" t="str">
        <f>IF(AND(E155=1),"甲班",IF(AND(E155=2),"乙班",IF(AND(E155=3),"丙班",IF(AND(E155=4),"丁班",))))</f>
        <v>甲班</v>
      </c>
      <c r="G155" s="97">
        <f>IF(I155=0,0,HOUR(I155-0))</f>
        <v>4</v>
      </c>
      <c r="H155" s="99">
        <f>H154</f>
        <v>0.041666666666666699</v>
      </c>
      <c r="I155" s="100">
        <f>IF(HOUR(I154)=0,H155,I154+H155)</f>
        <v>0.16666666666666699</v>
      </c>
      <c r="J155" s="101" t="str">
        <f>IF(_penmei1_month_day!A150="","",_penmei1_month_day!A150)</f>
        <v/>
      </c>
      <c r="K155" s="101" t="str">
        <f>IF(_penmei1_month_day!B150="","",_penmei1_month_day!B150)</f>
        <v/>
      </c>
      <c r="L155" s="101" t="str">
        <f>IF(_penmei1_month_day!C150="","",_penmei1_month_day!C150)</f>
        <v/>
      </c>
      <c r="M155" s="101" t="str">
        <f>IF(_penmei1_month_day!D150="","",_penmei1_month_day!D150)</f>
        <v/>
      </c>
      <c r="N155" s="101" t="str">
        <f>IF(_penmei1_month_day!E150="","",_penmei1_month_day!E150)</f>
        <v/>
      </c>
      <c r="O155" s="101" t="str">
        <f>IF(_penmei1_month_day!F150="","",_penmei1_month_day!F150)</f>
        <v/>
      </c>
      <c r="P155" s="101" t="str">
        <f>IF(_penmei1_month_day!G150="","",_penmei1_month_day!G150)</f>
        <v/>
      </c>
      <c r="Q155" s="101" t="str">
        <f>IF(_penmei1_month_day!H150="","",_penmei1_month_day!H150)</f>
        <v/>
      </c>
      <c r="R155" s="101" t="str">
        <f>IF(_penmei1_month_day!I150="","",_penmei1_month_day!I150)</f>
        <v/>
      </c>
      <c r="S155" s="102" t="str">
        <f>IF(_penmei1_month_day!J150="","",_penmei1_month_day!J150)</f>
        <v/>
      </c>
      <c r="T155" s="103" t="str">
        <f>IF(_penmei1_month_day!K150="","",_penmei1_month_day!K150)</f>
        <v/>
      </c>
      <c r="U155" s="102" t="str">
        <f>IF(_penmei1_month_day!L150="","",_penmei1_month_day!L150)</f>
        <v/>
      </c>
      <c r="V155" s="102" t="str">
        <f>IF(_penmei1_month_day!M150="","",_penmei1_month_day!M150)</f>
        <v/>
      </c>
      <c r="W155" s="102" t="str">
        <f>IF(_penmei1_month_day!N150="","",_penmei1_month_day!N150)</f>
        <v/>
      </c>
      <c r="X155" s="101" t="str">
        <f>IF(_penmei1_month_day!O150="","",_penmei1_month_day!O150)</f>
        <v/>
      </c>
      <c r="Y155" s="103" t="str">
        <f>IF(_penmei1_month_day!P150="","",_penmei1_month_day!P150)</f>
        <v/>
      </c>
      <c r="Z155" s="103" t="str">
        <f>IF(_penmei1_month_day!Q150="","",_penmei1_month_day!Q150)</f>
        <v/>
      </c>
      <c r="AA155" s="101" t="str">
        <f>IF(_penmei1_month_day!R150="","",_penmei1_month_day!R150)</f>
        <v/>
      </c>
      <c r="AB155" s="101" t="str">
        <f>IF(_penmei1_month_day!S150="","",_penmei1_month_day!S150)</f>
        <v/>
      </c>
      <c r="AC155" s="101" t="str">
        <f>IF(_penmei1_month_day!T150="","",_penmei1_month_day!T150)</f>
        <v/>
      </c>
      <c r="AD155" s="101" t="str">
        <f>IF(_penmei1_month_day!U150="","",_penmei1_month_day!U150)</f>
        <v/>
      </c>
      <c r="AE155" s="101" t="str">
        <f>IF(_penmei1_month_day!V150="","",_penmei1_month_day!V150)</f>
        <v/>
      </c>
      <c r="AF155" s="101" t="str">
        <f>IF(_penmei1_month_day!W150="","",_penmei1_month_day!W150)</f>
        <v/>
      </c>
      <c r="AG155" s="101" t="str">
        <f>IF(_penmei1_month_day!X150="","",_penmei1_month_day!X150)</f>
        <v/>
      </c>
      <c r="AH155" s="101" t="str">
        <f>IF(_penmei1_month_day!Y150="","",_penmei1_month_day!Y150)</f>
        <v/>
      </c>
      <c r="AI155" s="103" t="str">
        <f>IF(_penmei1_month_day!Z150="","",_penmei1_month_day!Z150)</f>
        <v/>
      </c>
      <c r="AJ155" s="103" t="str">
        <f>IF(_penmei1_month_day!AA150="","",_penmei1_month_day!AA150)</f>
        <v/>
      </c>
      <c r="AK155" s="101" t="str">
        <f>IF(_penmei1_month_day!AB150="","",_penmei1_month_day!AB150)</f>
        <v/>
      </c>
      <c r="AL155" s="104"/>
      <c r="AM155" s="104"/>
    </row>
    <row r="156">
      <c r="A156" s="95">
        <f ca="1">IF(HOUR(I156)=0,A155+1,A155)</f>
        <v>43562</v>
      </c>
      <c r="B156" s="96">
        <f ca="1">A156</f>
        <v>43562</v>
      </c>
      <c r="C156" s="97" t="str">
        <f>IF(AND(G156&lt;16,G156&gt;=8),"白",IF(AND(G156&lt;8,G156&gt;=0),"夜",IF(G156&gt;=16,"中")))</f>
        <v>夜</v>
      </c>
      <c r="D156" s="97">
        <f ca="1">DAY(A156)</f>
        <v>7</v>
      </c>
      <c r="E156" s="97">
        <f>E155</f>
        <v>1</v>
      </c>
      <c r="F156" s="98" t="str">
        <f>IF(AND(E156=1),"甲班",IF(AND(E156=2),"乙班",IF(AND(E156=3),"丙班",IF(AND(E156=4),"丁班",))))</f>
        <v>甲班</v>
      </c>
      <c r="G156" s="97">
        <f>IF(I156=0,0,HOUR(I156-0))</f>
        <v>5</v>
      </c>
      <c r="H156" s="99">
        <f>H155</f>
        <v>0.041666666666666699</v>
      </c>
      <c r="I156" s="100">
        <f>IF(HOUR(I155)=0,H156,I155+H156)</f>
        <v>0.20833333333333301</v>
      </c>
      <c r="J156" s="101" t="str">
        <f>IF(_penmei1_month_day!A151="","",_penmei1_month_day!A151)</f>
        <v/>
      </c>
      <c r="K156" s="101" t="str">
        <f>IF(_penmei1_month_day!B151="","",_penmei1_month_day!B151)</f>
        <v/>
      </c>
      <c r="L156" s="101" t="str">
        <f>IF(_penmei1_month_day!C151="","",_penmei1_month_day!C151)</f>
        <v/>
      </c>
      <c r="M156" s="101" t="str">
        <f>IF(_penmei1_month_day!D151="","",_penmei1_month_day!D151)</f>
        <v/>
      </c>
      <c r="N156" s="101" t="str">
        <f>IF(_penmei1_month_day!E151="","",_penmei1_month_day!E151)</f>
        <v/>
      </c>
      <c r="O156" s="101" t="str">
        <f>IF(_penmei1_month_day!F151="","",_penmei1_month_day!F151)</f>
        <v/>
      </c>
      <c r="P156" s="101" t="str">
        <f>IF(_penmei1_month_day!G151="","",_penmei1_month_day!G151)</f>
        <v/>
      </c>
      <c r="Q156" s="101" t="str">
        <f>IF(_penmei1_month_day!H151="","",_penmei1_month_day!H151)</f>
        <v/>
      </c>
      <c r="R156" s="101" t="str">
        <f>IF(_penmei1_month_day!I151="","",_penmei1_month_day!I151)</f>
        <v/>
      </c>
      <c r="S156" s="102" t="str">
        <f>IF(_penmei1_month_day!J151="","",_penmei1_month_day!J151)</f>
        <v/>
      </c>
      <c r="T156" s="103" t="str">
        <f>IF(_penmei1_month_day!K151="","",_penmei1_month_day!K151)</f>
        <v/>
      </c>
      <c r="U156" s="102" t="str">
        <f>IF(_penmei1_month_day!L151="","",_penmei1_month_day!L151)</f>
        <v/>
      </c>
      <c r="V156" s="102" t="str">
        <f>IF(_penmei1_month_day!M151="","",_penmei1_month_day!M151)</f>
        <v/>
      </c>
      <c r="W156" s="102" t="str">
        <f>IF(_penmei1_month_day!N151="","",_penmei1_month_day!N151)</f>
        <v/>
      </c>
      <c r="X156" s="101" t="str">
        <f>IF(_penmei1_month_day!O151="","",_penmei1_month_day!O151)</f>
        <v/>
      </c>
      <c r="Y156" s="103" t="str">
        <f>IF(_penmei1_month_day!P151="","",_penmei1_month_day!P151)</f>
        <v/>
      </c>
      <c r="Z156" s="103" t="str">
        <f>IF(_penmei1_month_day!Q151="","",_penmei1_month_day!Q151)</f>
        <v/>
      </c>
      <c r="AA156" s="101" t="str">
        <f>IF(_penmei1_month_day!R151="","",_penmei1_month_day!R151)</f>
        <v/>
      </c>
      <c r="AB156" s="101" t="str">
        <f>IF(_penmei1_month_day!S151="","",_penmei1_month_day!S151)</f>
        <v/>
      </c>
      <c r="AC156" s="101" t="str">
        <f>IF(_penmei1_month_day!T151="","",_penmei1_month_day!T151)</f>
        <v/>
      </c>
      <c r="AD156" s="101" t="str">
        <f>IF(_penmei1_month_day!U151="","",_penmei1_month_day!U151)</f>
        <v/>
      </c>
      <c r="AE156" s="101" t="str">
        <f>IF(_penmei1_month_day!V151="","",_penmei1_month_day!V151)</f>
        <v/>
      </c>
      <c r="AF156" s="101" t="str">
        <f>IF(_penmei1_month_day!W151="","",_penmei1_month_day!W151)</f>
        <v/>
      </c>
      <c r="AG156" s="101" t="str">
        <f>IF(_penmei1_month_day!X151="","",_penmei1_month_day!X151)</f>
        <v/>
      </c>
      <c r="AH156" s="101" t="str">
        <f>IF(_penmei1_month_day!Y151="","",_penmei1_month_day!Y151)</f>
        <v/>
      </c>
      <c r="AI156" s="103" t="str">
        <f>IF(_penmei1_month_day!Z151="","",_penmei1_month_day!Z151)</f>
        <v/>
      </c>
      <c r="AJ156" s="103" t="str">
        <f>IF(_penmei1_month_day!AA151="","",_penmei1_month_day!AA151)</f>
        <v/>
      </c>
      <c r="AK156" s="101" t="str">
        <f>IF(_penmei1_month_day!AB151="","",_penmei1_month_day!AB151)</f>
        <v/>
      </c>
      <c r="AL156" s="104"/>
      <c r="AM156" s="104"/>
    </row>
    <row r="157">
      <c r="A157" s="95">
        <f ca="1">IF(HOUR(I157)=0,A156+1,A156)</f>
        <v>43562</v>
      </c>
      <c r="B157" s="96">
        <f ca="1">A157</f>
        <v>43562</v>
      </c>
      <c r="C157" s="97" t="str">
        <f>IF(AND(G157&lt;16,G157&gt;=8),"白",IF(AND(G157&lt;8,G157&gt;=0),"夜",IF(G157&gt;=16,"中")))</f>
        <v>夜</v>
      </c>
      <c r="D157" s="97">
        <f ca="1">DAY(A157)</f>
        <v>7</v>
      </c>
      <c r="E157" s="97">
        <f>E156</f>
        <v>1</v>
      </c>
      <c r="F157" s="98" t="str">
        <f>IF(AND(E157=1),"甲班",IF(AND(E157=2),"乙班",IF(AND(E157=3),"丙班",IF(AND(E157=4),"丁班",))))</f>
        <v>甲班</v>
      </c>
      <c r="G157" s="97">
        <f>IF(I157=0,0,HOUR(I157-0))</f>
        <v>6</v>
      </c>
      <c r="H157" s="99">
        <f>H156</f>
        <v>0.041666666666666699</v>
      </c>
      <c r="I157" s="100">
        <f>IF(HOUR(I156)=0,H157,I156+H157)</f>
        <v>0.25</v>
      </c>
      <c r="J157" s="101" t="str">
        <f>IF(_penmei1_month_day!A152="","",_penmei1_month_day!A152)</f>
        <v/>
      </c>
      <c r="K157" s="101" t="str">
        <f>IF(_penmei1_month_day!B152="","",_penmei1_month_day!B152)</f>
        <v/>
      </c>
      <c r="L157" s="101" t="str">
        <f>IF(_penmei1_month_day!C152="","",_penmei1_month_day!C152)</f>
        <v/>
      </c>
      <c r="M157" s="101" t="str">
        <f>IF(_penmei1_month_day!D152="","",_penmei1_month_day!D152)</f>
        <v/>
      </c>
      <c r="N157" s="101" t="str">
        <f>IF(_penmei1_month_day!E152="","",_penmei1_month_day!E152)</f>
        <v/>
      </c>
      <c r="O157" s="101" t="str">
        <f>IF(_penmei1_month_day!F152="","",_penmei1_month_day!F152)</f>
        <v/>
      </c>
      <c r="P157" s="101" t="str">
        <f>IF(_penmei1_month_day!G152="","",_penmei1_month_day!G152)</f>
        <v/>
      </c>
      <c r="Q157" s="101" t="str">
        <f>IF(_penmei1_month_day!H152="","",_penmei1_month_day!H152)</f>
        <v/>
      </c>
      <c r="R157" s="101" t="str">
        <f>IF(_penmei1_month_day!I152="","",_penmei1_month_day!I152)</f>
        <v/>
      </c>
      <c r="S157" s="102" t="str">
        <f>IF(_penmei1_month_day!J152="","",_penmei1_month_day!J152)</f>
        <v/>
      </c>
      <c r="T157" s="103" t="str">
        <f>IF(_penmei1_month_day!K152="","",_penmei1_month_day!K152)</f>
        <v/>
      </c>
      <c r="U157" s="102" t="str">
        <f>IF(_penmei1_month_day!L152="","",_penmei1_month_day!L152)</f>
        <v/>
      </c>
      <c r="V157" s="102" t="str">
        <f>IF(_penmei1_month_day!M152="","",_penmei1_month_day!M152)</f>
        <v/>
      </c>
      <c r="W157" s="102" t="str">
        <f>IF(_penmei1_month_day!N152="","",_penmei1_month_day!N152)</f>
        <v/>
      </c>
      <c r="X157" s="101" t="str">
        <f>IF(_penmei1_month_day!O152="","",_penmei1_month_day!O152)</f>
        <v/>
      </c>
      <c r="Y157" s="103" t="str">
        <f>IF(_penmei1_month_day!P152="","",_penmei1_month_day!P152)</f>
        <v/>
      </c>
      <c r="Z157" s="103" t="str">
        <f>IF(_penmei1_month_day!Q152="","",_penmei1_month_day!Q152)</f>
        <v/>
      </c>
      <c r="AA157" s="101" t="str">
        <f>IF(_penmei1_month_day!R152="","",_penmei1_month_day!R152)</f>
        <v/>
      </c>
      <c r="AB157" s="101" t="str">
        <f>IF(_penmei1_month_day!S152="","",_penmei1_month_day!S152)</f>
        <v/>
      </c>
      <c r="AC157" s="101" t="str">
        <f>IF(_penmei1_month_day!T152="","",_penmei1_month_day!T152)</f>
        <v/>
      </c>
      <c r="AD157" s="101" t="str">
        <f>IF(_penmei1_month_day!U152="","",_penmei1_month_day!U152)</f>
        <v/>
      </c>
      <c r="AE157" s="101" t="str">
        <f>IF(_penmei1_month_day!V152="","",_penmei1_month_day!V152)</f>
        <v/>
      </c>
      <c r="AF157" s="101" t="str">
        <f>IF(_penmei1_month_day!W152="","",_penmei1_month_day!W152)</f>
        <v/>
      </c>
      <c r="AG157" s="101" t="str">
        <f>IF(_penmei1_month_day!X152="","",_penmei1_month_day!X152)</f>
        <v/>
      </c>
      <c r="AH157" s="101" t="str">
        <f>IF(_penmei1_month_day!Y152="","",_penmei1_month_day!Y152)</f>
        <v/>
      </c>
      <c r="AI157" s="103" t="str">
        <f>IF(_penmei1_month_day!Z152="","",_penmei1_month_day!Z152)</f>
        <v/>
      </c>
      <c r="AJ157" s="103" t="str">
        <f>IF(_penmei1_month_day!AA152="","",_penmei1_month_day!AA152)</f>
        <v/>
      </c>
      <c r="AK157" s="101" t="str">
        <f>IF(_penmei1_month_day!AB152="","",_penmei1_month_day!AB152)</f>
        <v/>
      </c>
      <c r="AL157" s="104"/>
      <c r="AM157" s="104"/>
    </row>
    <row ht="15" r="158">
      <c r="A158" s="105">
        <f ca="1">IF(HOUR(I158)=0,A157+1,A157)</f>
        <v>43562</v>
      </c>
      <c r="B158" s="106">
        <f ca="1">A158</f>
        <v>43562</v>
      </c>
      <c r="C158" s="107" t="str">
        <f>IF(AND(G158&lt;16,G158&gt;=8),"白",IF(AND(G158&lt;8,G158&gt;=0),"夜",IF(G158&gt;=16,"中")))</f>
        <v>夜</v>
      </c>
      <c r="D158" s="107">
        <f ca="1">DAY(A158)</f>
        <v>7</v>
      </c>
      <c r="E158" s="107">
        <f>E157</f>
        <v>1</v>
      </c>
      <c r="F158" s="108" t="str">
        <f>IF(AND(E158=1),"甲班",IF(AND(E158=2),"乙班",IF(AND(E158=3),"丙班",IF(AND(E158=4),"丁班",))))</f>
        <v>甲班</v>
      </c>
      <c r="G158" s="107">
        <f>IF(I158=0,0,HOUR(I158-0))</f>
        <v>7</v>
      </c>
      <c r="H158" s="109">
        <f>H157</f>
        <v>0.041666666666666699</v>
      </c>
      <c r="I158" s="110">
        <f>IF(HOUR(I157)=0,H158,I157+H158)</f>
        <v>0.29166666666666702</v>
      </c>
      <c r="J158" s="111" t="str">
        <f>IF(_penmei1_month_day!A153="","",_penmei1_month_day!A153)</f>
        <v/>
      </c>
      <c r="K158" s="111" t="str">
        <f>IF(_penmei1_month_day!B153="","",_penmei1_month_day!B153)</f>
        <v/>
      </c>
      <c r="L158" s="111" t="str">
        <f>IF(_penmei1_month_day!C153="","",_penmei1_month_day!C153)</f>
        <v/>
      </c>
      <c r="M158" s="111" t="str">
        <f>IF(_penmei1_month_day!D153="","",_penmei1_month_day!D153)</f>
        <v/>
      </c>
      <c r="N158" s="111" t="str">
        <f>IF(_penmei1_month_day!E153="","",_penmei1_month_day!E153)</f>
        <v/>
      </c>
      <c r="O158" s="111" t="str">
        <f>IF(_penmei1_month_day!F153="","",_penmei1_month_day!F153)</f>
        <v/>
      </c>
      <c r="P158" s="111" t="str">
        <f>IF(_penmei1_month_day!G153="","",_penmei1_month_day!G153)</f>
        <v/>
      </c>
      <c r="Q158" s="111" t="str">
        <f>IF(_penmei1_month_day!H153="","",_penmei1_month_day!H153)</f>
        <v/>
      </c>
      <c r="R158" s="111" t="str">
        <f>IF(_penmei1_month_day!I153="","",_penmei1_month_day!I153)</f>
        <v/>
      </c>
      <c r="S158" s="112" t="str">
        <f>IF(_penmei1_month_day!J153="","",_penmei1_month_day!J153)</f>
        <v/>
      </c>
      <c r="T158" s="113" t="str">
        <f>IF(_penmei1_month_day!K153="","",_penmei1_month_day!K153)</f>
        <v/>
      </c>
      <c r="U158" s="112" t="str">
        <f>IF(_penmei1_month_day!L153="","",_penmei1_month_day!L153)</f>
        <v/>
      </c>
      <c r="V158" s="112" t="str">
        <f>IF(_penmei1_month_day!M153="","",_penmei1_month_day!M153)</f>
        <v/>
      </c>
      <c r="W158" s="112" t="str">
        <f>IF(_penmei1_month_day!N153="","",_penmei1_month_day!N153)</f>
        <v/>
      </c>
      <c r="X158" s="111" t="str">
        <f>IF(_penmei1_month_day!O153="","",_penmei1_month_day!O153)</f>
        <v/>
      </c>
      <c r="Y158" s="113" t="str">
        <f>IF(_penmei1_month_day!P153="","",_penmei1_month_day!P153)</f>
        <v/>
      </c>
      <c r="Z158" s="113" t="str">
        <f>IF(_penmei1_month_day!Q153="","",_penmei1_month_day!Q153)</f>
        <v/>
      </c>
      <c r="AA158" s="111" t="str">
        <f>IF(_penmei1_month_day!R153="","",_penmei1_month_day!R153)</f>
        <v/>
      </c>
      <c r="AB158" s="111" t="str">
        <f>IF(_penmei1_month_day!S153="","",_penmei1_month_day!S153)</f>
        <v/>
      </c>
      <c r="AC158" s="111" t="str">
        <f>IF(_penmei1_month_day!T153="","",_penmei1_month_day!T153)</f>
        <v/>
      </c>
      <c r="AD158" s="111" t="str">
        <f>IF(_penmei1_month_day!U153="","",_penmei1_month_day!U153)</f>
        <v/>
      </c>
      <c r="AE158" s="111" t="str">
        <f>IF(_penmei1_month_day!V153="","",_penmei1_month_day!V153)</f>
        <v/>
      </c>
      <c r="AF158" s="111" t="str">
        <f>IF(_penmei1_month_day!W153="","",_penmei1_month_day!W153)</f>
        <v/>
      </c>
      <c r="AG158" s="111" t="str">
        <f>IF(_penmei1_month_day!X153="","",_penmei1_month_day!X153)</f>
        <v/>
      </c>
      <c r="AH158" s="111" t="str">
        <f>IF(_penmei1_month_day!Y153="","",_penmei1_month_day!Y153)</f>
        <v/>
      </c>
      <c r="AI158" s="113" t="str">
        <f>IF(_penmei1_month_day!Z153="","",_penmei1_month_day!Z153)</f>
        <v/>
      </c>
      <c r="AJ158" s="113" t="str">
        <f>IF(_penmei1_month_day!AA153="","",_penmei1_month_day!AA153)</f>
        <v/>
      </c>
      <c r="AK158" s="111" t="str">
        <f>IF(_penmei1_month_day!AB153="","",_penmei1_month_day!AB153)</f>
        <v/>
      </c>
      <c r="AL158" s="114" t="s">
        <v>62</v>
      </c>
      <c r="AM158" s="115" t="s">
        <v>66</v>
      </c>
    </row>
    <row ht="15" r="159">
      <c r="A159" s="85">
        <f ca="1">IF(HOUR(I159)=0,A158+1,A158)</f>
        <v>43562</v>
      </c>
      <c r="B159" s="86">
        <f ca="1">A159</f>
        <v>43562</v>
      </c>
      <c r="C159" s="87" t="str">
        <f>IF(AND(G159&lt;16,G159&gt;=8),"白",IF(AND(G159&lt;8,G159&gt;=0),"夜",IF(G159&gt;=16,"中")))</f>
        <v>白</v>
      </c>
      <c r="D159" s="87">
        <f ca="1">DAY(A159)</f>
        <v>7</v>
      </c>
      <c r="E159" s="87">
        <f>IF(AND(E151=4),1,IF(AND(E151&lt;4),(E151+1),))</f>
        <v>2</v>
      </c>
      <c r="F159" s="88" t="str">
        <f>IF(AND(E159=1),"甲班",IF(AND(E159=2),"乙班",IF(AND(E159=3),"丙班",IF(AND(E159=4),"丁班",))))</f>
        <v>乙班</v>
      </c>
      <c r="G159" s="87">
        <f>IF(I159=0,0,HOUR(I159-0))</f>
        <v>8</v>
      </c>
      <c r="H159" s="89">
        <f>H158</f>
        <v>0.041666666666666699</v>
      </c>
      <c r="I159" s="90">
        <f>IF(HOUR(I158)=0,H159,I158+H159)</f>
        <v>0.33333333333333398</v>
      </c>
      <c r="J159" s="91" t="str">
        <f>IF(_penmei1_month_day!A154="","",_penmei1_month_day!A154)</f>
        <v/>
      </c>
      <c r="K159" s="91" t="str">
        <f>IF(_penmei1_month_day!B154="","",_penmei1_month_day!B154)</f>
        <v/>
      </c>
      <c r="L159" s="91" t="str">
        <f>IF(_penmei1_month_day!C154="","",_penmei1_month_day!C154)</f>
        <v/>
      </c>
      <c r="M159" s="91" t="str">
        <f>IF(_penmei1_month_day!D154="","",_penmei1_month_day!D154)</f>
        <v/>
      </c>
      <c r="N159" s="91" t="str">
        <f>IF(_penmei1_month_day!E154="","",_penmei1_month_day!E154)</f>
        <v/>
      </c>
      <c r="O159" s="91" t="str">
        <f>IF(_penmei1_month_day!F154="","",_penmei1_month_day!F154)</f>
        <v/>
      </c>
      <c r="P159" s="91" t="str">
        <f>IF(_penmei1_month_day!G154="","",_penmei1_month_day!G154)</f>
        <v/>
      </c>
      <c r="Q159" s="91" t="str">
        <f>IF(_penmei1_month_day!H154="","",_penmei1_month_day!H154)</f>
        <v/>
      </c>
      <c r="R159" s="91" t="str">
        <f>IF(_penmei1_month_day!I154="","",_penmei1_month_day!I154)</f>
        <v/>
      </c>
      <c r="S159" s="92" t="str">
        <f>IF(_penmei1_month_day!J154="","",_penmei1_month_day!J154)</f>
        <v/>
      </c>
      <c r="T159" s="93" t="str">
        <f>IF(_penmei1_month_day!K154="","",_penmei1_month_day!K154)</f>
        <v/>
      </c>
      <c r="U159" s="92" t="str">
        <f>IF(_penmei1_month_day!L154="","",_penmei1_month_day!L154)</f>
        <v/>
      </c>
      <c r="V159" s="92" t="str">
        <f>IF(_penmei1_month_day!M154="","",_penmei1_month_day!M154)</f>
        <v/>
      </c>
      <c r="W159" s="92" t="str">
        <f>IF(_penmei1_month_day!N154="","",_penmei1_month_day!N154)</f>
        <v/>
      </c>
      <c r="X159" s="91" t="str">
        <f>IF(_penmei1_month_day!O154="","",_penmei1_month_day!O154)</f>
        <v/>
      </c>
      <c r="Y159" s="93" t="str">
        <f>IF(_penmei1_month_day!P154="","",_penmei1_month_day!P154)</f>
        <v/>
      </c>
      <c r="Z159" s="93" t="str">
        <f>IF(_penmei1_month_day!Q154="","",_penmei1_month_day!Q154)</f>
        <v/>
      </c>
      <c r="AA159" s="91" t="str">
        <f>IF(_penmei1_month_day!R154="","",_penmei1_month_day!R154)</f>
        <v/>
      </c>
      <c r="AB159" s="91" t="str">
        <f>IF(_penmei1_month_day!S154="","",_penmei1_month_day!S154)</f>
        <v/>
      </c>
      <c r="AC159" s="91" t="str">
        <f>IF(_penmei1_month_day!T154="","",_penmei1_month_day!T154)</f>
        <v/>
      </c>
      <c r="AD159" s="91" t="str">
        <f>IF(_penmei1_month_day!U154="","",_penmei1_month_day!U154)</f>
        <v/>
      </c>
      <c r="AE159" s="91" t="str">
        <f>IF(_penmei1_month_day!V154="","",_penmei1_month_day!V154)</f>
        <v/>
      </c>
      <c r="AF159" s="91" t="str">
        <f>IF(_penmei1_month_day!W154="","",_penmei1_month_day!W154)</f>
        <v/>
      </c>
      <c r="AG159" s="91" t="str">
        <f>IF(_penmei1_month_day!X154="","",_penmei1_month_day!X154)</f>
        <v/>
      </c>
      <c r="AH159" s="91" t="str">
        <f>IF(_penmei1_month_day!Y154="","",_penmei1_month_day!Y154)</f>
        <v/>
      </c>
      <c r="AI159" s="93" t="str">
        <f>IF(_penmei1_month_day!Z154="","",_penmei1_month_day!Z154)</f>
        <v/>
      </c>
      <c r="AJ159" s="93" t="str">
        <f>IF(_penmei1_month_day!AA154="","",_penmei1_month_day!AA154)</f>
        <v/>
      </c>
      <c r="AK159" s="91" t="str">
        <f>IF(_penmei1_month_day!AB154="","",_penmei1_month_day!AB154)</f>
        <v/>
      </c>
      <c r="AL159" s="94"/>
      <c r="AM159" s="94"/>
    </row>
    <row r="160">
      <c r="A160" s="95">
        <f ca="1">IF(HOUR(I160)=0,A159+1,A159)</f>
        <v>43562</v>
      </c>
      <c r="B160" s="96">
        <f ca="1">A160</f>
        <v>43562</v>
      </c>
      <c r="C160" s="97" t="str">
        <f>IF(AND(G160&lt;16,G160&gt;=8),"白",IF(AND(G160&lt;8,G160&gt;=0),"夜",IF(G160&gt;=16,"中")))</f>
        <v>白</v>
      </c>
      <c r="D160" s="97">
        <f ca="1">DAY(A160)</f>
        <v>7</v>
      </c>
      <c r="E160" s="97">
        <f>E159</f>
        <v>2</v>
      </c>
      <c r="F160" s="98" t="str">
        <f>IF(AND(E160=1),"甲班",IF(AND(E160=2),"乙班",IF(AND(E160=3),"丙班",IF(AND(E160=4),"丁班",))))</f>
        <v>乙班</v>
      </c>
      <c r="G160" s="97">
        <f>IF(I160=0,0,HOUR(I160-0))</f>
        <v>9</v>
      </c>
      <c r="H160" s="99">
        <f>H159</f>
        <v>0.041666666666666699</v>
      </c>
      <c r="I160" s="100">
        <f>IF(HOUR(I159)=0,H160,I159+H160)</f>
        <v>0.375</v>
      </c>
      <c r="J160" s="101" t="str">
        <f>IF(_penmei1_month_day!A155="","",_penmei1_month_day!A155)</f>
        <v/>
      </c>
      <c r="K160" s="101" t="str">
        <f>IF(_penmei1_month_day!B155="","",_penmei1_month_day!B155)</f>
        <v/>
      </c>
      <c r="L160" s="101" t="str">
        <f>IF(_penmei1_month_day!C155="","",_penmei1_month_day!C155)</f>
        <v/>
      </c>
      <c r="M160" s="101" t="str">
        <f>IF(_penmei1_month_day!D155="","",_penmei1_month_day!D155)</f>
        <v/>
      </c>
      <c r="N160" s="101" t="str">
        <f>IF(_penmei1_month_day!E155="","",_penmei1_month_day!E155)</f>
        <v/>
      </c>
      <c r="O160" s="101" t="str">
        <f>IF(_penmei1_month_day!F155="","",_penmei1_month_day!F155)</f>
        <v/>
      </c>
      <c r="P160" s="101" t="str">
        <f>IF(_penmei1_month_day!G155="","",_penmei1_month_day!G155)</f>
        <v/>
      </c>
      <c r="Q160" s="101" t="str">
        <f>IF(_penmei1_month_day!H155="","",_penmei1_month_day!H155)</f>
        <v/>
      </c>
      <c r="R160" s="101" t="str">
        <f>IF(_penmei1_month_day!I155="","",_penmei1_month_day!I155)</f>
        <v/>
      </c>
      <c r="S160" s="102" t="str">
        <f>IF(_penmei1_month_day!J155="","",_penmei1_month_day!J155)</f>
        <v/>
      </c>
      <c r="T160" s="103" t="str">
        <f>IF(_penmei1_month_day!K155="","",_penmei1_month_day!K155)</f>
        <v/>
      </c>
      <c r="U160" s="102" t="str">
        <f>IF(_penmei1_month_day!L155="","",_penmei1_month_day!L155)</f>
        <v/>
      </c>
      <c r="V160" s="102" t="str">
        <f>IF(_penmei1_month_day!M155="","",_penmei1_month_day!M155)</f>
        <v/>
      </c>
      <c r="W160" s="102" t="str">
        <f>IF(_penmei1_month_day!N155="","",_penmei1_month_day!N155)</f>
        <v/>
      </c>
      <c r="X160" s="101" t="str">
        <f>IF(_penmei1_month_day!O155="","",_penmei1_month_day!O155)</f>
        <v/>
      </c>
      <c r="Y160" s="103" t="str">
        <f>IF(_penmei1_month_day!P155="","",_penmei1_month_day!P155)</f>
        <v/>
      </c>
      <c r="Z160" s="103" t="str">
        <f>IF(_penmei1_month_day!Q155="","",_penmei1_month_day!Q155)</f>
        <v/>
      </c>
      <c r="AA160" s="101" t="str">
        <f>IF(_penmei1_month_day!R155="","",_penmei1_month_day!R155)</f>
        <v/>
      </c>
      <c r="AB160" s="101" t="str">
        <f>IF(_penmei1_month_day!S155="","",_penmei1_month_day!S155)</f>
        <v/>
      </c>
      <c r="AC160" s="101" t="str">
        <f>IF(_penmei1_month_day!T155="","",_penmei1_month_day!T155)</f>
        <v/>
      </c>
      <c r="AD160" s="101" t="str">
        <f>IF(_penmei1_month_day!U155="","",_penmei1_month_day!U155)</f>
        <v/>
      </c>
      <c r="AE160" s="101" t="str">
        <f>IF(_penmei1_month_day!V155="","",_penmei1_month_day!V155)</f>
        <v/>
      </c>
      <c r="AF160" s="101" t="str">
        <f>IF(_penmei1_month_day!W155="","",_penmei1_month_day!W155)</f>
        <v/>
      </c>
      <c r="AG160" s="101" t="str">
        <f>IF(_penmei1_month_day!X155="","",_penmei1_month_day!X155)</f>
        <v/>
      </c>
      <c r="AH160" s="101" t="str">
        <f>IF(_penmei1_month_day!Y155="","",_penmei1_month_day!Y155)</f>
        <v/>
      </c>
      <c r="AI160" s="103" t="str">
        <f>IF(_penmei1_month_day!Z155="","",_penmei1_month_day!Z155)</f>
        <v/>
      </c>
      <c r="AJ160" s="103" t="str">
        <f>IF(_penmei1_month_day!AA155="","",_penmei1_month_day!AA155)</f>
        <v/>
      </c>
      <c r="AK160" s="101" t="str">
        <f>IF(_penmei1_month_day!AB155="","",_penmei1_month_day!AB155)</f>
        <v/>
      </c>
      <c r="AL160" s="104"/>
      <c r="AM160" s="104"/>
    </row>
    <row r="161">
      <c r="A161" s="95">
        <f ca="1">IF(HOUR(I161)=0,A160+1,A160)</f>
        <v>43562</v>
      </c>
      <c r="B161" s="96">
        <f ca="1">A161</f>
        <v>43562</v>
      </c>
      <c r="C161" s="97" t="str">
        <f>IF(AND(G161&lt;16,G161&gt;=8),"白",IF(AND(G161&lt;8,G161&gt;=0),"夜",IF(G161&gt;=16,"中")))</f>
        <v>白</v>
      </c>
      <c r="D161" s="97">
        <f ca="1">DAY(A161)</f>
        <v>7</v>
      </c>
      <c r="E161" s="97">
        <f>E160</f>
        <v>2</v>
      </c>
      <c r="F161" s="98" t="str">
        <f>IF(AND(E161=1),"甲班",IF(AND(E161=2),"乙班",IF(AND(E161=3),"丙班",IF(AND(E161=4),"丁班",))))</f>
        <v>乙班</v>
      </c>
      <c r="G161" s="97">
        <f>IF(I161=0,0,HOUR(I161-0))</f>
        <v>10</v>
      </c>
      <c r="H161" s="99">
        <f>H160</f>
        <v>0.041666666666666699</v>
      </c>
      <c r="I161" s="100">
        <f>IF(HOUR(I160)=0,H161,I160+H161)</f>
        <v>0.41666666666666702</v>
      </c>
      <c r="J161" s="101" t="str">
        <f>IF(_penmei1_month_day!A156="","",_penmei1_month_day!A156)</f>
        <v/>
      </c>
      <c r="K161" s="101" t="str">
        <f>IF(_penmei1_month_day!B156="","",_penmei1_month_day!B156)</f>
        <v/>
      </c>
      <c r="L161" s="101" t="str">
        <f>IF(_penmei1_month_day!C156="","",_penmei1_month_day!C156)</f>
        <v/>
      </c>
      <c r="M161" s="101" t="str">
        <f>IF(_penmei1_month_day!D156="","",_penmei1_month_day!D156)</f>
        <v/>
      </c>
      <c r="N161" s="101" t="str">
        <f>IF(_penmei1_month_day!E156="","",_penmei1_month_day!E156)</f>
        <v/>
      </c>
      <c r="O161" s="101" t="str">
        <f>IF(_penmei1_month_day!F156="","",_penmei1_month_day!F156)</f>
        <v/>
      </c>
      <c r="P161" s="101" t="str">
        <f>IF(_penmei1_month_day!G156="","",_penmei1_month_day!G156)</f>
        <v/>
      </c>
      <c r="Q161" s="101" t="str">
        <f>IF(_penmei1_month_day!H156="","",_penmei1_month_day!H156)</f>
        <v/>
      </c>
      <c r="R161" s="101" t="str">
        <f>IF(_penmei1_month_day!I156="","",_penmei1_month_day!I156)</f>
        <v/>
      </c>
      <c r="S161" s="102" t="str">
        <f>IF(_penmei1_month_day!J156="","",_penmei1_month_day!J156)</f>
        <v/>
      </c>
      <c r="T161" s="103" t="str">
        <f>IF(_penmei1_month_day!K156="","",_penmei1_month_day!K156)</f>
        <v/>
      </c>
      <c r="U161" s="102" t="str">
        <f>IF(_penmei1_month_day!L156="","",_penmei1_month_day!L156)</f>
        <v/>
      </c>
      <c r="V161" s="102" t="str">
        <f>IF(_penmei1_month_day!M156="","",_penmei1_month_day!M156)</f>
        <v/>
      </c>
      <c r="W161" s="102" t="str">
        <f>IF(_penmei1_month_day!N156="","",_penmei1_month_day!N156)</f>
        <v/>
      </c>
      <c r="X161" s="101" t="str">
        <f>IF(_penmei1_month_day!O156="","",_penmei1_month_day!O156)</f>
        <v/>
      </c>
      <c r="Y161" s="103" t="str">
        <f>IF(_penmei1_month_day!P156="","",_penmei1_month_day!P156)</f>
        <v/>
      </c>
      <c r="Z161" s="103" t="str">
        <f>IF(_penmei1_month_day!Q156="","",_penmei1_month_day!Q156)</f>
        <v/>
      </c>
      <c r="AA161" s="101" t="str">
        <f>IF(_penmei1_month_day!R156="","",_penmei1_month_day!R156)</f>
        <v/>
      </c>
      <c r="AB161" s="101" t="str">
        <f>IF(_penmei1_month_day!S156="","",_penmei1_month_day!S156)</f>
        <v/>
      </c>
      <c r="AC161" s="101" t="str">
        <f>IF(_penmei1_month_day!T156="","",_penmei1_month_day!T156)</f>
        <v/>
      </c>
      <c r="AD161" s="101" t="str">
        <f>IF(_penmei1_month_day!U156="","",_penmei1_month_day!U156)</f>
        <v/>
      </c>
      <c r="AE161" s="101" t="str">
        <f>IF(_penmei1_month_day!V156="","",_penmei1_month_day!V156)</f>
        <v/>
      </c>
      <c r="AF161" s="101" t="str">
        <f>IF(_penmei1_month_day!W156="","",_penmei1_month_day!W156)</f>
        <v/>
      </c>
      <c r="AG161" s="101" t="str">
        <f>IF(_penmei1_month_day!X156="","",_penmei1_month_day!X156)</f>
        <v/>
      </c>
      <c r="AH161" s="101" t="str">
        <f>IF(_penmei1_month_day!Y156="","",_penmei1_month_day!Y156)</f>
        <v/>
      </c>
      <c r="AI161" s="103" t="str">
        <f>IF(_penmei1_month_day!Z156="","",_penmei1_month_day!Z156)</f>
        <v/>
      </c>
      <c r="AJ161" s="103" t="str">
        <f>IF(_penmei1_month_day!AA156="","",_penmei1_month_day!AA156)</f>
        <v/>
      </c>
      <c r="AK161" s="101" t="str">
        <f>IF(_penmei1_month_day!AB156="","",_penmei1_month_day!AB156)</f>
        <v/>
      </c>
      <c r="AL161" s="104"/>
      <c r="AM161" s="104"/>
    </row>
    <row r="162">
      <c r="A162" s="95">
        <f ca="1">IF(HOUR(I162)=0,A161+1,A161)</f>
        <v>43562</v>
      </c>
      <c r="B162" s="96">
        <f ca="1">A162</f>
        <v>43562</v>
      </c>
      <c r="C162" s="97" t="str">
        <f>IF(AND(G162&lt;16,G162&gt;=8),"白",IF(AND(G162&lt;8,G162&gt;=0),"夜",IF(G162&gt;=16,"中")))</f>
        <v>白</v>
      </c>
      <c r="D162" s="97">
        <f ca="1">DAY(A162)</f>
        <v>7</v>
      </c>
      <c r="E162" s="97">
        <f>E161</f>
        <v>2</v>
      </c>
      <c r="F162" s="98" t="str">
        <f>IF(AND(E162=1),"甲班",IF(AND(E162=2),"乙班",IF(AND(E162=3),"丙班",IF(AND(E162=4),"丁班",))))</f>
        <v>乙班</v>
      </c>
      <c r="G162" s="97">
        <f>IF(I162=0,0,HOUR(I162-0))</f>
        <v>11</v>
      </c>
      <c r="H162" s="99">
        <f>H161</f>
        <v>0.041666666666666699</v>
      </c>
      <c r="I162" s="100">
        <f>IF(HOUR(I161)=0,H162,I161+H162)</f>
        <v>0.45833333333333398</v>
      </c>
      <c r="J162" s="101" t="str">
        <f>IF(_penmei1_month_day!A157="","",_penmei1_month_day!A157)</f>
        <v/>
      </c>
      <c r="K162" s="101" t="str">
        <f>IF(_penmei1_month_day!B157="","",_penmei1_month_day!B157)</f>
        <v/>
      </c>
      <c r="L162" s="101" t="str">
        <f>IF(_penmei1_month_day!C157="","",_penmei1_month_day!C157)</f>
        <v/>
      </c>
      <c r="M162" s="101" t="str">
        <f>IF(_penmei1_month_day!D157="","",_penmei1_month_day!D157)</f>
        <v/>
      </c>
      <c r="N162" s="101" t="str">
        <f>IF(_penmei1_month_day!E157="","",_penmei1_month_day!E157)</f>
        <v/>
      </c>
      <c r="O162" s="101" t="str">
        <f>IF(_penmei1_month_day!F157="","",_penmei1_month_day!F157)</f>
        <v/>
      </c>
      <c r="P162" s="101" t="str">
        <f>IF(_penmei1_month_day!G157="","",_penmei1_month_day!G157)</f>
        <v/>
      </c>
      <c r="Q162" s="101" t="str">
        <f>IF(_penmei1_month_day!H157="","",_penmei1_month_day!H157)</f>
        <v/>
      </c>
      <c r="R162" s="101" t="str">
        <f>IF(_penmei1_month_day!I157="","",_penmei1_month_day!I157)</f>
        <v/>
      </c>
      <c r="S162" s="102" t="str">
        <f>IF(_penmei1_month_day!J157="","",_penmei1_month_day!J157)</f>
        <v/>
      </c>
      <c r="T162" s="103" t="str">
        <f>IF(_penmei1_month_day!K157="","",_penmei1_month_day!K157)</f>
        <v/>
      </c>
      <c r="U162" s="102" t="str">
        <f>IF(_penmei1_month_day!L157="","",_penmei1_month_day!L157)</f>
        <v/>
      </c>
      <c r="V162" s="102" t="str">
        <f>IF(_penmei1_month_day!M157="","",_penmei1_month_day!M157)</f>
        <v/>
      </c>
      <c r="W162" s="102" t="str">
        <f>IF(_penmei1_month_day!N157="","",_penmei1_month_day!N157)</f>
        <v/>
      </c>
      <c r="X162" s="101" t="str">
        <f>IF(_penmei1_month_day!O157="","",_penmei1_month_day!O157)</f>
        <v/>
      </c>
      <c r="Y162" s="103" t="str">
        <f>IF(_penmei1_month_day!P157="","",_penmei1_month_day!P157)</f>
        <v/>
      </c>
      <c r="Z162" s="103" t="str">
        <f>IF(_penmei1_month_day!Q157="","",_penmei1_month_day!Q157)</f>
        <v/>
      </c>
      <c r="AA162" s="101" t="str">
        <f>IF(_penmei1_month_day!R157="","",_penmei1_month_day!R157)</f>
        <v/>
      </c>
      <c r="AB162" s="101" t="str">
        <f>IF(_penmei1_month_day!S157="","",_penmei1_month_day!S157)</f>
        <v/>
      </c>
      <c r="AC162" s="101" t="str">
        <f>IF(_penmei1_month_day!T157="","",_penmei1_month_day!T157)</f>
        <v/>
      </c>
      <c r="AD162" s="101" t="str">
        <f>IF(_penmei1_month_day!U157="","",_penmei1_month_day!U157)</f>
        <v/>
      </c>
      <c r="AE162" s="101" t="str">
        <f>IF(_penmei1_month_day!V157="","",_penmei1_month_day!V157)</f>
        <v/>
      </c>
      <c r="AF162" s="101" t="str">
        <f>IF(_penmei1_month_day!W157="","",_penmei1_month_day!W157)</f>
        <v/>
      </c>
      <c r="AG162" s="101" t="str">
        <f>IF(_penmei1_month_day!X157="","",_penmei1_month_day!X157)</f>
        <v/>
      </c>
      <c r="AH162" s="101" t="str">
        <f>IF(_penmei1_month_day!Y157="","",_penmei1_month_day!Y157)</f>
        <v/>
      </c>
      <c r="AI162" s="103" t="str">
        <f>IF(_penmei1_month_day!Z157="","",_penmei1_month_day!Z157)</f>
        <v/>
      </c>
      <c r="AJ162" s="103" t="str">
        <f>IF(_penmei1_month_day!AA157="","",_penmei1_month_day!AA157)</f>
        <v/>
      </c>
      <c r="AK162" s="101" t="str">
        <f>IF(_penmei1_month_day!AB157="","",_penmei1_month_day!AB157)</f>
        <v/>
      </c>
      <c r="AL162" s="104"/>
      <c r="AM162" s="104"/>
    </row>
    <row r="163">
      <c r="A163" s="95">
        <f ca="1">IF(HOUR(I163)=0,A162+1,A162)</f>
        <v>43562</v>
      </c>
      <c r="B163" s="96">
        <f ca="1">A163</f>
        <v>43562</v>
      </c>
      <c r="C163" s="97" t="str">
        <f>IF(AND(G163&lt;16,G163&gt;=8),"白",IF(AND(G163&lt;8,G163&gt;=0),"夜",IF(G163&gt;=16,"中")))</f>
        <v>白</v>
      </c>
      <c r="D163" s="97">
        <f ca="1">DAY(A163)</f>
        <v>7</v>
      </c>
      <c r="E163" s="97">
        <f>E162</f>
        <v>2</v>
      </c>
      <c r="F163" s="98" t="str">
        <f>IF(AND(E163=1),"甲班",IF(AND(E163=2),"乙班",IF(AND(E163=3),"丙班",IF(AND(E163=4),"丁班",))))</f>
        <v>乙班</v>
      </c>
      <c r="G163" s="97">
        <f>IF(I163=0,0,HOUR(I163-0))</f>
        <v>12</v>
      </c>
      <c r="H163" s="99">
        <f>H162</f>
        <v>0.041666666666666699</v>
      </c>
      <c r="I163" s="100">
        <f>IF(HOUR(I162)=0,H163,I162+H163)</f>
        <v>0.5</v>
      </c>
      <c r="J163" s="101" t="str">
        <f>IF(_penmei1_month_day!A158="","",_penmei1_month_day!A158)</f>
        <v/>
      </c>
      <c r="K163" s="101" t="str">
        <f>IF(_penmei1_month_day!B158="","",_penmei1_month_day!B158)</f>
        <v/>
      </c>
      <c r="L163" s="101" t="str">
        <f>IF(_penmei1_month_day!C158="","",_penmei1_month_day!C158)</f>
        <v/>
      </c>
      <c r="M163" s="101" t="str">
        <f>IF(_penmei1_month_day!D158="","",_penmei1_month_day!D158)</f>
        <v/>
      </c>
      <c r="N163" s="101" t="str">
        <f>IF(_penmei1_month_day!E158="","",_penmei1_month_day!E158)</f>
        <v/>
      </c>
      <c r="O163" s="101" t="str">
        <f>IF(_penmei1_month_day!F158="","",_penmei1_month_day!F158)</f>
        <v/>
      </c>
      <c r="P163" s="101" t="str">
        <f>IF(_penmei1_month_day!G158="","",_penmei1_month_day!G158)</f>
        <v/>
      </c>
      <c r="Q163" s="101" t="str">
        <f>IF(_penmei1_month_day!H158="","",_penmei1_month_day!H158)</f>
        <v/>
      </c>
      <c r="R163" s="101" t="str">
        <f>IF(_penmei1_month_day!I158="","",_penmei1_month_day!I158)</f>
        <v/>
      </c>
      <c r="S163" s="102" t="str">
        <f>IF(_penmei1_month_day!J158="","",_penmei1_month_day!J158)</f>
        <v/>
      </c>
      <c r="T163" s="103" t="str">
        <f>IF(_penmei1_month_day!K158="","",_penmei1_month_day!K158)</f>
        <v/>
      </c>
      <c r="U163" s="102" t="str">
        <f>IF(_penmei1_month_day!L158="","",_penmei1_month_day!L158)</f>
        <v/>
      </c>
      <c r="V163" s="102" t="str">
        <f>IF(_penmei1_month_day!M158="","",_penmei1_month_day!M158)</f>
        <v/>
      </c>
      <c r="W163" s="102" t="str">
        <f>IF(_penmei1_month_day!N158="","",_penmei1_month_day!N158)</f>
        <v/>
      </c>
      <c r="X163" s="101" t="str">
        <f>IF(_penmei1_month_day!O158="","",_penmei1_month_day!O158)</f>
        <v/>
      </c>
      <c r="Y163" s="103" t="str">
        <f>IF(_penmei1_month_day!P158="","",_penmei1_month_day!P158)</f>
        <v/>
      </c>
      <c r="Z163" s="103" t="str">
        <f>IF(_penmei1_month_day!Q158="","",_penmei1_month_day!Q158)</f>
        <v/>
      </c>
      <c r="AA163" s="101" t="str">
        <f>IF(_penmei1_month_day!R158="","",_penmei1_month_day!R158)</f>
        <v/>
      </c>
      <c r="AB163" s="101" t="str">
        <f>IF(_penmei1_month_day!S158="","",_penmei1_month_day!S158)</f>
        <v/>
      </c>
      <c r="AC163" s="101" t="str">
        <f>IF(_penmei1_month_day!T158="","",_penmei1_month_day!T158)</f>
        <v/>
      </c>
      <c r="AD163" s="101" t="str">
        <f>IF(_penmei1_month_day!U158="","",_penmei1_month_day!U158)</f>
        <v/>
      </c>
      <c r="AE163" s="101" t="str">
        <f>IF(_penmei1_month_day!V158="","",_penmei1_month_day!V158)</f>
        <v/>
      </c>
      <c r="AF163" s="101" t="str">
        <f>IF(_penmei1_month_day!W158="","",_penmei1_month_day!W158)</f>
        <v/>
      </c>
      <c r="AG163" s="101" t="str">
        <f>IF(_penmei1_month_day!X158="","",_penmei1_month_day!X158)</f>
        <v/>
      </c>
      <c r="AH163" s="101" t="str">
        <f>IF(_penmei1_month_day!Y158="","",_penmei1_month_day!Y158)</f>
        <v/>
      </c>
      <c r="AI163" s="103" t="str">
        <f>IF(_penmei1_month_day!Z158="","",_penmei1_month_day!Z158)</f>
        <v/>
      </c>
      <c r="AJ163" s="103" t="str">
        <f>IF(_penmei1_month_day!AA158="","",_penmei1_month_day!AA158)</f>
        <v/>
      </c>
      <c r="AK163" s="101" t="str">
        <f>IF(_penmei1_month_day!AB158="","",_penmei1_month_day!AB158)</f>
        <v/>
      </c>
      <c r="AL163" s="104"/>
      <c r="AM163" s="104"/>
    </row>
    <row r="164">
      <c r="A164" s="95">
        <f ca="1">IF(HOUR(I164)=0,A163+1,A163)</f>
        <v>43562</v>
      </c>
      <c r="B164" s="96">
        <f ca="1">A164</f>
        <v>43562</v>
      </c>
      <c r="C164" s="97" t="str">
        <f>IF(AND(G164&lt;16,G164&gt;=8),"白",IF(AND(G164&lt;8,G164&gt;=0),"夜",IF(G164&gt;=16,"中")))</f>
        <v>白</v>
      </c>
      <c r="D164" s="97">
        <f ca="1">DAY(A164)</f>
        <v>7</v>
      </c>
      <c r="E164" s="97">
        <f>E163</f>
        <v>2</v>
      </c>
      <c r="F164" s="98" t="str">
        <f>IF(AND(E164=1),"甲班",IF(AND(E164=2),"乙班",IF(AND(E164=3),"丙班",IF(AND(E164=4),"丁班",))))</f>
        <v>乙班</v>
      </c>
      <c r="G164" s="97">
        <f>IF(I164=0,0,HOUR(I164-0))</f>
        <v>13</v>
      </c>
      <c r="H164" s="99">
        <f>H163</f>
        <v>0.041666666666666699</v>
      </c>
      <c r="I164" s="100">
        <f>IF(HOUR(I163)=0,H164,I163+H164)</f>
        <v>0.54166666666666696</v>
      </c>
      <c r="J164" s="101" t="str">
        <f>IF(_penmei1_month_day!A159="","",_penmei1_month_day!A159)</f>
        <v/>
      </c>
      <c r="K164" s="101" t="str">
        <f>IF(_penmei1_month_day!B159="","",_penmei1_month_day!B159)</f>
        <v/>
      </c>
      <c r="L164" s="101" t="str">
        <f>IF(_penmei1_month_day!C159="","",_penmei1_month_day!C159)</f>
        <v/>
      </c>
      <c r="M164" s="101" t="str">
        <f>IF(_penmei1_month_day!D159="","",_penmei1_month_day!D159)</f>
        <v/>
      </c>
      <c r="N164" s="101" t="str">
        <f>IF(_penmei1_month_day!E159="","",_penmei1_month_day!E159)</f>
        <v/>
      </c>
      <c r="O164" s="101" t="str">
        <f>IF(_penmei1_month_day!F159="","",_penmei1_month_day!F159)</f>
        <v/>
      </c>
      <c r="P164" s="101" t="str">
        <f>IF(_penmei1_month_day!G159="","",_penmei1_month_day!G159)</f>
        <v/>
      </c>
      <c r="Q164" s="101" t="str">
        <f>IF(_penmei1_month_day!H159="","",_penmei1_month_day!H159)</f>
        <v/>
      </c>
      <c r="R164" s="101" t="str">
        <f>IF(_penmei1_month_day!I159="","",_penmei1_month_day!I159)</f>
        <v/>
      </c>
      <c r="S164" s="102" t="str">
        <f>IF(_penmei1_month_day!J159="","",_penmei1_month_day!J159)</f>
        <v/>
      </c>
      <c r="T164" s="103" t="str">
        <f>IF(_penmei1_month_day!K159="","",_penmei1_month_day!K159)</f>
        <v/>
      </c>
      <c r="U164" s="102" t="str">
        <f>IF(_penmei1_month_day!L159="","",_penmei1_month_day!L159)</f>
        <v/>
      </c>
      <c r="V164" s="102" t="str">
        <f>IF(_penmei1_month_day!M159="","",_penmei1_month_day!M159)</f>
        <v/>
      </c>
      <c r="W164" s="102" t="str">
        <f>IF(_penmei1_month_day!N159="","",_penmei1_month_day!N159)</f>
        <v/>
      </c>
      <c r="X164" s="101" t="str">
        <f>IF(_penmei1_month_day!O159="","",_penmei1_month_day!O159)</f>
        <v/>
      </c>
      <c r="Y164" s="103" t="str">
        <f>IF(_penmei1_month_day!P159="","",_penmei1_month_day!P159)</f>
        <v/>
      </c>
      <c r="Z164" s="103" t="str">
        <f>IF(_penmei1_month_day!Q159="","",_penmei1_month_day!Q159)</f>
        <v/>
      </c>
      <c r="AA164" s="101" t="str">
        <f>IF(_penmei1_month_day!R159="","",_penmei1_month_day!R159)</f>
        <v/>
      </c>
      <c r="AB164" s="101" t="str">
        <f>IF(_penmei1_month_day!S159="","",_penmei1_month_day!S159)</f>
        <v/>
      </c>
      <c r="AC164" s="101" t="str">
        <f>IF(_penmei1_month_day!T159="","",_penmei1_month_day!T159)</f>
        <v/>
      </c>
      <c r="AD164" s="101" t="str">
        <f>IF(_penmei1_month_day!U159="","",_penmei1_month_day!U159)</f>
        <v/>
      </c>
      <c r="AE164" s="101" t="str">
        <f>IF(_penmei1_month_day!V159="","",_penmei1_month_day!V159)</f>
        <v/>
      </c>
      <c r="AF164" s="101" t="str">
        <f>IF(_penmei1_month_day!W159="","",_penmei1_month_day!W159)</f>
        <v/>
      </c>
      <c r="AG164" s="101" t="str">
        <f>IF(_penmei1_month_day!X159="","",_penmei1_month_day!X159)</f>
        <v/>
      </c>
      <c r="AH164" s="101" t="str">
        <f>IF(_penmei1_month_day!Y159="","",_penmei1_month_day!Y159)</f>
        <v/>
      </c>
      <c r="AI164" s="103" t="str">
        <f>IF(_penmei1_month_day!Z159="","",_penmei1_month_day!Z159)</f>
        <v/>
      </c>
      <c r="AJ164" s="103" t="str">
        <f>IF(_penmei1_month_day!AA159="","",_penmei1_month_day!AA159)</f>
        <v/>
      </c>
      <c r="AK164" s="101" t="str">
        <f>IF(_penmei1_month_day!AB159="","",_penmei1_month_day!AB159)</f>
        <v/>
      </c>
      <c r="AL164" s="104"/>
      <c r="AM164" s="104"/>
    </row>
    <row r="165">
      <c r="A165" s="95">
        <f ca="1">IF(HOUR(I165)=0,A164+1,A164)</f>
        <v>43562</v>
      </c>
      <c r="B165" s="96">
        <f ca="1">A165</f>
        <v>43562</v>
      </c>
      <c r="C165" s="97" t="str">
        <f>IF(AND(G165&lt;16,G165&gt;=8),"白",IF(AND(G165&lt;8,G165&gt;=0),"夜",IF(G165&gt;=16,"中")))</f>
        <v>白</v>
      </c>
      <c r="D165" s="97">
        <f ca="1">DAY(A165)</f>
        <v>7</v>
      </c>
      <c r="E165" s="97">
        <f>E164</f>
        <v>2</v>
      </c>
      <c r="F165" s="98" t="str">
        <f>IF(AND(E165=1),"甲班",IF(AND(E165=2),"乙班",IF(AND(E165=3),"丙班",IF(AND(E165=4),"丁班",))))</f>
        <v>乙班</v>
      </c>
      <c r="G165" s="97">
        <f>IF(I165=0,0,HOUR(I165-0))</f>
        <v>14</v>
      </c>
      <c r="H165" s="99">
        <f>H164</f>
        <v>0.041666666666666699</v>
      </c>
      <c r="I165" s="100">
        <f>IF(HOUR(I164)=0,H165,I164+H165)</f>
        <v>0.58333333333333404</v>
      </c>
      <c r="J165" s="101" t="str">
        <f>IF(_penmei1_month_day!A160="","",_penmei1_month_day!A160)</f>
        <v/>
      </c>
      <c r="K165" s="101" t="str">
        <f>IF(_penmei1_month_day!B160="","",_penmei1_month_day!B160)</f>
        <v/>
      </c>
      <c r="L165" s="101" t="str">
        <f>IF(_penmei1_month_day!C160="","",_penmei1_month_day!C160)</f>
        <v/>
      </c>
      <c r="M165" s="101" t="str">
        <f>IF(_penmei1_month_day!D160="","",_penmei1_month_day!D160)</f>
        <v/>
      </c>
      <c r="N165" s="101" t="str">
        <f>IF(_penmei1_month_day!E160="","",_penmei1_month_day!E160)</f>
        <v/>
      </c>
      <c r="O165" s="101" t="str">
        <f>IF(_penmei1_month_day!F160="","",_penmei1_month_day!F160)</f>
        <v/>
      </c>
      <c r="P165" s="101" t="str">
        <f>IF(_penmei1_month_day!G160="","",_penmei1_month_day!G160)</f>
        <v/>
      </c>
      <c r="Q165" s="101" t="str">
        <f>IF(_penmei1_month_day!H160="","",_penmei1_month_day!H160)</f>
        <v/>
      </c>
      <c r="R165" s="101" t="str">
        <f>IF(_penmei1_month_day!I160="","",_penmei1_month_day!I160)</f>
        <v/>
      </c>
      <c r="S165" s="102" t="str">
        <f>IF(_penmei1_month_day!J160="","",_penmei1_month_day!J160)</f>
        <v/>
      </c>
      <c r="T165" s="103" t="str">
        <f>IF(_penmei1_month_day!K160="","",_penmei1_month_day!K160)</f>
        <v/>
      </c>
      <c r="U165" s="102" t="str">
        <f>IF(_penmei1_month_day!L160="","",_penmei1_month_day!L160)</f>
        <v/>
      </c>
      <c r="V165" s="102" t="str">
        <f>IF(_penmei1_month_day!M160="","",_penmei1_month_day!M160)</f>
        <v/>
      </c>
      <c r="W165" s="102" t="str">
        <f>IF(_penmei1_month_day!N160="","",_penmei1_month_day!N160)</f>
        <v/>
      </c>
      <c r="X165" s="101" t="str">
        <f>IF(_penmei1_month_day!O160="","",_penmei1_month_day!O160)</f>
        <v/>
      </c>
      <c r="Y165" s="103" t="str">
        <f>IF(_penmei1_month_day!P160="","",_penmei1_month_day!P160)</f>
        <v/>
      </c>
      <c r="Z165" s="103" t="str">
        <f>IF(_penmei1_month_day!Q160="","",_penmei1_month_day!Q160)</f>
        <v/>
      </c>
      <c r="AA165" s="101" t="str">
        <f>IF(_penmei1_month_day!R160="","",_penmei1_month_day!R160)</f>
        <v/>
      </c>
      <c r="AB165" s="101" t="str">
        <f>IF(_penmei1_month_day!S160="","",_penmei1_month_day!S160)</f>
        <v/>
      </c>
      <c r="AC165" s="101" t="str">
        <f>IF(_penmei1_month_day!T160="","",_penmei1_month_day!T160)</f>
        <v/>
      </c>
      <c r="AD165" s="101" t="str">
        <f>IF(_penmei1_month_day!U160="","",_penmei1_month_day!U160)</f>
        <v/>
      </c>
      <c r="AE165" s="101" t="str">
        <f>IF(_penmei1_month_day!V160="","",_penmei1_month_day!V160)</f>
        <v/>
      </c>
      <c r="AF165" s="101" t="str">
        <f>IF(_penmei1_month_day!W160="","",_penmei1_month_day!W160)</f>
        <v/>
      </c>
      <c r="AG165" s="101" t="str">
        <f>IF(_penmei1_month_day!X160="","",_penmei1_month_day!X160)</f>
        <v/>
      </c>
      <c r="AH165" s="101" t="str">
        <f>IF(_penmei1_month_day!Y160="","",_penmei1_month_day!Y160)</f>
        <v/>
      </c>
      <c r="AI165" s="103" t="str">
        <f>IF(_penmei1_month_day!Z160="","",_penmei1_month_day!Z160)</f>
        <v/>
      </c>
      <c r="AJ165" s="103" t="str">
        <f>IF(_penmei1_month_day!AA160="","",_penmei1_month_day!AA160)</f>
        <v/>
      </c>
      <c r="AK165" s="101" t="str">
        <f>IF(_penmei1_month_day!AB160="","",_penmei1_month_day!AB160)</f>
        <v/>
      </c>
      <c r="AL165" s="104"/>
      <c r="AM165" s="104"/>
    </row>
    <row ht="15" r="166">
      <c r="A166" s="105">
        <f ca="1">IF(HOUR(I166)=0,A165+1,A165)</f>
        <v>43562</v>
      </c>
      <c r="B166" s="106">
        <f ca="1">A166</f>
        <v>43562</v>
      </c>
      <c r="C166" s="107" t="str">
        <f>IF(AND(G166&lt;16,G166&gt;=8),"白",IF(AND(G166&lt;8,G166&gt;=0),"夜",IF(G166&gt;=16,"中")))</f>
        <v>白</v>
      </c>
      <c r="D166" s="107">
        <f ca="1">DAY(A166)</f>
        <v>7</v>
      </c>
      <c r="E166" s="107">
        <f>E165</f>
        <v>2</v>
      </c>
      <c r="F166" s="108" t="str">
        <f>IF(AND(E166=1),"甲班",IF(AND(E166=2),"乙班",IF(AND(E166=3),"丙班",IF(AND(E166=4),"丁班",))))</f>
        <v>乙班</v>
      </c>
      <c r="G166" s="107">
        <f>IF(I166=0,0,HOUR(I166-0))</f>
        <v>15</v>
      </c>
      <c r="H166" s="109">
        <f>H165</f>
        <v>0.041666666666666699</v>
      </c>
      <c r="I166" s="110">
        <f>IF(HOUR(I165)=0,H166,I165+H166)</f>
        <v>0.625000000000001</v>
      </c>
      <c r="J166" s="111" t="str">
        <f>IF(_penmei1_month_day!A161="","",_penmei1_month_day!A161)</f>
        <v/>
      </c>
      <c r="K166" s="111" t="str">
        <f>IF(_penmei1_month_day!B161="","",_penmei1_month_day!B161)</f>
        <v/>
      </c>
      <c r="L166" s="111" t="str">
        <f>IF(_penmei1_month_day!C161="","",_penmei1_month_day!C161)</f>
        <v/>
      </c>
      <c r="M166" s="111" t="str">
        <f>IF(_penmei1_month_day!D161="","",_penmei1_month_day!D161)</f>
        <v/>
      </c>
      <c r="N166" s="111" t="str">
        <f>IF(_penmei1_month_day!E161="","",_penmei1_month_day!E161)</f>
        <v/>
      </c>
      <c r="O166" s="111" t="str">
        <f>IF(_penmei1_month_day!F161="","",_penmei1_month_day!F161)</f>
        <v/>
      </c>
      <c r="P166" s="111" t="str">
        <f>IF(_penmei1_month_day!G161="","",_penmei1_month_day!G161)</f>
        <v/>
      </c>
      <c r="Q166" s="111" t="str">
        <f>IF(_penmei1_month_day!H161="","",_penmei1_month_day!H161)</f>
        <v/>
      </c>
      <c r="R166" s="111" t="str">
        <f>IF(_penmei1_month_day!I161="","",_penmei1_month_day!I161)</f>
        <v/>
      </c>
      <c r="S166" s="112" t="str">
        <f>IF(_penmei1_month_day!J161="","",_penmei1_month_day!J161)</f>
        <v/>
      </c>
      <c r="T166" s="113" t="str">
        <f>IF(_penmei1_month_day!K161="","",_penmei1_month_day!K161)</f>
        <v/>
      </c>
      <c r="U166" s="112" t="str">
        <f>IF(_penmei1_month_day!L161="","",_penmei1_month_day!L161)</f>
        <v/>
      </c>
      <c r="V166" s="112" t="str">
        <f>IF(_penmei1_month_day!M161="","",_penmei1_month_day!M161)</f>
        <v/>
      </c>
      <c r="W166" s="112" t="str">
        <f>IF(_penmei1_month_day!N161="","",_penmei1_month_day!N161)</f>
        <v/>
      </c>
      <c r="X166" s="111" t="str">
        <f>IF(_penmei1_month_day!O161="","",_penmei1_month_day!O161)</f>
        <v/>
      </c>
      <c r="Y166" s="113" t="str">
        <f>IF(_penmei1_month_day!P161="","",_penmei1_month_day!P161)</f>
        <v/>
      </c>
      <c r="Z166" s="113" t="str">
        <f>IF(_penmei1_month_day!Q161="","",_penmei1_month_day!Q161)</f>
        <v/>
      </c>
      <c r="AA166" s="111" t="str">
        <f>IF(_penmei1_month_day!R161="","",_penmei1_month_day!R161)</f>
        <v/>
      </c>
      <c r="AB166" s="111" t="str">
        <f>IF(_penmei1_month_day!S161="","",_penmei1_month_day!S161)</f>
        <v/>
      </c>
      <c r="AC166" s="111" t="str">
        <f>IF(_penmei1_month_day!T161="","",_penmei1_month_day!T161)</f>
        <v/>
      </c>
      <c r="AD166" s="111" t="str">
        <f>IF(_penmei1_month_day!U161="","",_penmei1_month_day!U161)</f>
        <v/>
      </c>
      <c r="AE166" s="111" t="str">
        <f>IF(_penmei1_month_day!V161="","",_penmei1_month_day!V161)</f>
        <v/>
      </c>
      <c r="AF166" s="111" t="str">
        <f>IF(_penmei1_month_day!W161="","",_penmei1_month_day!W161)</f>
        <v/>
      </c>
      <c r="AG166" s="111" t="str">
        <f>IF(_penmei1_month_day!X161="","",_penmei1_month_day!X161)</f>
        <v/>
      </c>
      <c r="AH166" s="111" t="str">
        <f>IF(_penmei1_month_day!Y161="","",_penmei1_month_day!Y161)</f>
        <v/>
      </c>
      <c r="AI166" s="113" t="str">
        <f>IF(_penmei1_month_day!Z161="","",_penmei1_month_day!Z161)</f>
        <v/>
      </c>
      <c r="AJ166" s="113" t="str">
        <f>IF(_penmei1_month_day!AA161="","",_penmei1_month_day!AA161)</f>
        <v/>
      </c>
      <c r="AK166" s="111" t="str">
        <f>IF(_penmei1_month_day!AB161="","",_penmei1_month_day!AB161)</f>
        <v/>
      </c>
      <c r="AL166" s="114" t="s">
        <v>62</v>
      </c>
      <c r="AM166" s="115" t="s">
        <v>74</v>
      </c>
    </row>
    <row ht="15" r="167">
      <c r="A167" s="85">
        <f ca="1">IF(HOUR(I167)=0,A166+1,A166)</f>
        <v>43562</v>
      </c>
      <c r="B167" s="86">
        <f ca="1">A167</f>
        <v>43562</v>
      </c>
      <c r="C167" s="87" t="str">
        <f>IF(AND(G167&lt;16,G167&gt;=8),"白",IF(AND(G167&lt;8,G167&gt;=0),"夜",IF(G167&gt;=16,"中")))</f>
        <v>中</v>
      </c>
      <c r="D167" s="87">
        <f ca="1">DAY(A167)</f>
        <v>7</v>
      </c>
      <c r="E167" s="87">
        <f>IF(AND(E159=4),1,IF(AND(E159&lt;4),(E159+1),))</f>
        <v>3</v>
      </c>
      <c r="F167" s="88" t="str">
        <f>IF(AND(E167=1),"甲班",IF(AND(E167=2),"乙班",IF(AND(E167=3),"丙班",IF(AND(E167=4),"丁班",))))</f>
        <v>丙班</v>
      </c>
      <c r="G167" s="87">
        <f>IF(I167=0,0,HOUR(I167-0))</f>
        <v>16</v>
      </c>
      <c r="H167" s="89">
        <f>H166</f>
        <v>0.041666666666666699</v>
      </c>
      <c r="I167" s="90">
        <f>IF(HOUR(I166)=0,H167,I166+H167)</f>
        <v>0.66666666666666696</v>
      </c>
      <c r="J167" s="91" t="str">
        <f>IF(_penmei1_month_day!A162="","",_penmei1_month_day!A162)</f>
        <v/>
      </c>
      <c r="K167" s="91" t="str">
        <f>IF(_penmei1_month_day!B162="","",_penmei1_month_day!B162)</f>
        <v/>
      </c>
      <c r="L167" s="91" t="str">
        <f>IF(_penmei1_month_day!C162="","",_penmei1_month_day!C162)</f>
        <v/>
      </c>
      <c r="M167" s="91" t="str">
        <f>IF(_penmei1_month_day!D162="","",_penmei1_month_day!D162)</f>
        <v/>
      </c>
      <c r="N167" s="91" t="str">
        <f>IF(_penmei1_month_day!E162="","",_penmei1_month_day!E162)</f>
        <v/>
      </c>
      <c r="O167" s="91" t="str">
        <f>IF(_penmei1_month_day!F162="","",_penmei1_month_day!F162)</f>
        <v/>
      </c>
      <c r="P167" s="91" t="str">
        <f>IF(_penmei1_month_day!G162="","",_penmei1_month_day!G162)</f>
        <v/>
      </c>
      <c r="Q167" s="91" t="str">
        <f>IF(_penmei1_month_day!H162="","",_penmei1_month_day!H162)</f>
        <v/>
      </c>
      <c r="R167" s="91" t="str">
        <f>IF(_penmei1_month_day!I162="","",_penmei1_month_day!I162)</f>
        <v/>
      </c>
      <c r="S167" s="92" t="str">
        <f>IF(_penmei1_month_day!J162="","",_penmei1_month_day!J162)</f>
        <v/>
      </c>
      <c r="T167" s="93" t="str">
        <f>IF(_penmei1_month_day!K162="","",_penmei1_month_day!K162)</f>
        <v/>
      </c>
      <c r="U167" s="92" t="str">
        <f>IF(_penmei1_month_day!L162="","",_penmei1_month_day!L162)</f>
        <v/>
      </c>
      <c r="V167" s="92" t="str">
        <f>IF(_penmei1_month_day!M162="","",_penmei1_month_day!M162)</f>
        <v/>
      </c>
      <c r="W167" s="92" t="str">
        <f>IF(_penmei1_month_day!N162="","",_penmei1_month_day!N162)</f>
        <v/>
      </c>
      <c r="X167" s="91" t="str">
        <f>IF(_penmei1_month_day!O162="","",_penmei1_month_day!O162)</f>
        <v/>
      </c>
      <c r="Y167" s="93" t="str">
        <f>IF(_penmei1_month_day!P162="","",_penmei1_month_day!P162)</f>
        <v/>
      </c>
      <c r="Z167" s="93" t="str">
        <f>IF(_penmei1_month_day!Q162="","",_penmei1_month_day!Q162)</f>
        <v/>
      </c>
      <c r="AA167" s="91" t="str">
        <f>IF(_penmei1_month_day!R162="","",_penmei1_month_day!R162)</f>
        <v/>
      </c>
      <c r="AB167" s="91" t="str">
        <f>IF(_penmei1_month_day!S162="","",_penmei1_month_day!S162)</f>
        <v/>
      </c>
      <c r="AC167" s="91" t="str">
        <f>IF(_penmei1_month_day!T162="","",_penmei1_month_day!T162)</f>
        <v/>
      </c>
      <c r="AD167" s="91" t="str">
        <f>IF(_penmei1_month_day!U162="","",_penmei1_month_day!U162)</f>
        <v/>
      </c>
      <c r="AE167" s="91" t="str">
        <f>IF(_penmei1_month_day!V162="","",_penmei1_month_day!V162)</f>
        <v/>
      </c>
      <c r="AF167" s="91" t="str">
        <f>IF(_penmei1_month_day!W162="","",_penmei1_month_day!W162)</f>
        <v/>
      </c>
      <c r="AG167" s="91" t="str">
        <f>IF(_penmei1_month_day!X162="","",_penmei1_month_day!X162)</f>
        <v/>
      </c>
      <c r="AH167" s="91" t="str">
        <f>IF(_penmei1_month_day!Y162="","",_penmei1_month_day!Y162)</f>
        <v/>
      </c>
      <c r="AI167" s="93" t="str">
        <f>IF(_penmei1_month_day!Z162="","",_penmei1_month_day!Z162)</f>
        <v/>
      </c>
      <c r="AJ167" s="93" t="str">
        <f>IF(_penmei1_month_day!AA162="","",_penmei1_month_day!AA162)</f>
        <v/>
      </c>
      <c r="AK167" s="91" t="str">
        <f>IF(_penmei1_month_day!AB162="","",_penmei1_month_day!AB162)</f>
        <v/>
      </c>
      <c r="AL167" s="94"/>
      <c r="AM167" s="94"/>
    </row>
    <row r="168">
      <c r="A168" s="95">
        <f ca="1">IF(HOUR(I168)=0,A167+1,A167)</f>
        <v>43562</v>
      </c>
      <c r="B168" s="96">
        <f ca="1">A168</f>
        <v>43562</v>
      </c>
      <c r="C168" s="97" t="str">
        <f>IF(AND(G168&lt;16,G168&gt;=8),"白",IF(AND(G168&lt;8,G168&gt;=0),"夜",IF(G168&gt;=16,"中")))</f>
        <v>中</v>
      </c>
      <c r="D168" s="97">
        <f ca="1">DAY(A168)</f>
        <v>7</v>
      </c>
      <c r="E168" s="97">
        <f>E167</f>
        <v>3</v>
      </c>
      <c r="F168" s="98" t="str">
        <f>IF(AND(E168=1),"甲班",IF(AND(E168=2),"乙班",IF(AND(E168=3),"丙班",IF(AND(E168=4),"丁班",))))</f>
        <v>丙班</v>
      </c>
      <c r="G168" s="97">
        <f>IF(I168=0,0,HOUR(I168-0))</f>
        <v>17</v>
      </c>
      <c r="H168" s="99">
        <f>H167</f>
        <v>0.041666666666666699</v>
      </c>
      <c r="I168" s="100">
        <f>IF(HOUR(I167)=0,H168,I167+H168)</f>
        <v>0.70833333333333404</v>
      </c>
      <c r="J168" s="101" t="str">
        <f>IF(_penmei1_month_day!A163="","",_penmei1_month_day!A163)</f>
        <v/>
      </c>
      <c r="K168" s="101" t="str">
        <f>IF(_penmei1_month_day!B163="","",_penmei1_month_day!B163)</f>
        <v/>
      </c>
      <c r="L168" s="101" t="str">
        <f>IF(_penmei1_month_day!C163="","",_penmei1_month_day!C163)</f>
        <v/>
      </c>
      <c r="M168" s="101" t="str">
        <f>IF(_penmei1_month_day!D163="","",_penmei1_month_day!D163)</f>
        <v/>
      </c>
      <c r="N168" s="101" t="str">
        <f>IF(_penmei1_month_day!E163="","",_penmei1_month_day!E163)</f>
        <v/>
      </c>
      <c r="O168" s="101" t="str">
        <f>IF(_penmei1_month_day!F163="","",_penmei1_month_day!F163)</f>
        <v/>
      </c>
      <c r="P168" s="101" t="str">
        <f>IF(_penmei1_month_day!G163="","",_penmei1_month_day!G163)</f>
        <v/>
      </c>
      <c r="Q168" s="101" t="str">
        <f>IF(_penmei1_month_day!H163="","",_penmei1_month_day!H163)</f>
        <v/>
      </c>
      <c r="R168" s="101" t="str">
        <f>IF(_penmei1_month_day!I163="","",_penmei1_month_day!I163)</f>
        <v/>
      </c>
      <c r="S168" s="102" t="str">
        <f>IF(_penmei1_month_day!J163="","",_penmei1_month_day!J163)</f>
        <v/>
      </c>
      <c r="T168" s="103" t="str">
        <f>IF(_penmei1_month_day!K163="","",_penmei1_month_day!K163)</f>
        <v/>
      </c>
      <c r="U168" s="102" t="str">
        <f>IF(_penmei1_month_day!L163="","",_penmei1_month_day!L163)</f>
        <v/>
      </c>
      <c r="V168" s="102" t="str">
        <f>IF(_penmei1_month_day!M163="","",_penmei1_month_day!M163)</f>
        <v/>
      </c>
      <c r="W168" s="102" t="str">
        <f>IF(_penmei1_month_day!N163="","",_penmei1_month_day!N163)</f>
        <v/>
      </c>
      <c r="X168" s="101" t="str">
        <f>IF(_penmei1_month_day!O163="","",_penmei1_month_day!O163)</f>
        <v/>
      </c>
      <c r="Y168" s="103" t="str">
        <f>IF(_penmei1_month_day!P163="","",_penmei1_month_day!P163)</f>
        <v/>
      </c>
      <c r="Z168" s="103" t="str">
        <f>IF(_penmei1_month_day!Q163="","",_penmei1_month_day!Q163)</f>
        <v/>
      </c>
      <c r="AA168" s="101" t="str">
        <f>IF(_penmei1_month_day!R163="","",_penmei1_month_day!R163)</f>
        <v/>
      </c>
      <c r="AB168" s="101" t="str">
        <f>IF(_penmei1_month_day!S163="","",_penmei1_month_day!S163)</f>
        <v/>
      </c>
      <c r="AC168" s="101" t="str">
        <f>IF(_penmei1_month_day!T163="","",_penmei1_month_day!T163)</f>
        <v/>
      </c>
      <c r="AD168" s="101" t="str">
        <f>IF(_penmei1_month_day!U163="","",_penmei1_month_day!U163)</f>
        <v/>
      </c>
      <c r="AE168" s="101" t="str">
        <f>IF(_penmei1_month_day!V163="","",_penmei1_month_day!V163)</f>
        <v/>
      </c>
      <c r="AF168" s="101" t="str">
        <f>IF(_penmei1_month_day!W163="","",_penmei1_month_day!W163)</f>
        <v/>
      </c>
      <c r="AG168" s="101" t="str">
        <f>IF(_penmei1_month_day!X163="","",_penmei1_month_day!X163)</f>
        <v/>
      </c>
      <c r="AH168" s="101" t="str">
        <f>IF(_penmei1_month_day!Y163="","",_penmei1_month_day!Y163)</f>
        <v/>
      </c>
      <c r="AI168" s="103" t="str">
        <f>IF(_penmei1_month_day!Z163="","",_penmei1_month_day!Z163)</f>
        <v/>
      </c>
      <c r="AJ168" s="103" t="str">
        <f>IF(_penmei1_month_day!AA163="","",_penmei1_month_day!AA163)</f>
        <v/>
      </c>
      <c r="AK168" s="101" t="str">
        <f>IF(_penmei1_month_day!AB163="","",_penmei1_month_day!AB163)</f>
        <v/>
      </c>
      <c r="AL168" s="104"/>
      <c r="AM168" s="104"/>
    </row>
    <row r="169">
      <c r="A169" s="95">
        <f ca="1">IF(HOUR(I169)=0,A168+1,A168)</f>
        <v>43562</v>
      </c>
      <c r="B169" s="96">
        <f ca="1">A169</f>
        <v>43562</v>
      </c>
      <c r="C169" s="97" t="str">
        <f>IF(AND(G169&lt;16,G169&gt;=8),"白",IF(AND(G169&lt;8,G169&gt;=0),"夜",IF(G169&gt;=16,"中")))</f>
        <v>中</v>
      </c>
      <c r="D169" s="97">
        <f ca="1">DAY(A169)</f>
        <v>7</v>
      </c>
      <c r="E169" s="97">
        <f>E168</f>
        <v>3</v>
      </c>
      <c r="F169" s="98" t="str">
        <f>IF(AND(E169=1),"甲班",IF(AND(E169=2),"乙班",IF(AND(E169=3),"丙班",IF(AND(E169=4),"丁班",))))</f>
        <v>丙班</v>
      </c>
      <c r="G169" s="97">
        <f>IF(I169=0,0,HOUR(I169-0))</f>
        <v>18</v>
      </c>
      <c r="H169" s="99">
        <f>H168</f>
        <v>0.041666666666666699</v>
      </c>
      <c r="I169" s="100">
        <f>IF(HOUR(I168)=0,H169,I168+H169)</f>
        <v>0.750000000000001</v>
      </c>
      <c r="J169" s="101" t="str">
        <f>IF(_penmei1_month_day!A164="","",_penmei1_month_day!A164)</f>
        <v/>
      </c>
      <c r="K169" s="101" t="str">
        <f>IF(_penmei1_month_day!B164="","",_penmei1_month_day!B164)</f>
        <v/>
      </c>
      <c r="L169" s="101" t="str">
        <f>IF(_penmei1_month_day!C164="","",_penmei1_month_day!C164)</f>
        <v/>
      </c>
      <c r="M169" s="101" t="str">
        <f>IF(_penmei1_month_day!D164="","",_penmei1_month_day!D164)</f>
        <v/>
      </c>
      <c r="N169" s="101" t="str">
        <f>IF(_penmei1_month_day!E164="","",_penmei1_month_day!E164)</f>
        <v/>
      </c>
      <c r="O169" s="101" t="str">
        <f>IF(_penmei1_month_day!F164="","",_penmei1_month_day!F164)</f>
        <v/>
      </c>
      <c r="P169" s="101" t="str">
        <f>IF(_penmei1_month_day!G164="","",_penmei1_month_day!G164)</f>
        <v/>
      </c>
      <c r="Q169" s="101" t="str">
        <f>IF(_penmei1_month_day!H164="","",_penmei1_month_day!H164)</f>
        <v/>
      </c>
      <c r="R169" s="101" t="str">
        <f>IF(_penmei1_month_day!I164="","",_penmei1_month_day!I164)</f>
        <v/>
      </c>
      <c r="S169" s="102" t="str">
        <f>IF(_penmei1_month_day!J164="","",_penmei1_month_day!J164)</f>
        <v/>
      </c>
      <c r="T169" s="103" t="str">
        <f>IF(_penmei1_month_day!K164="","",_penmei1_month_day!K164)</f>
        <v/>
      </c>
      <c r="U169" s="102" t="str">
        <f>IF(_penmei1_month_day!L164="","",_penmei1_month_day!L164)</f>
        <v/>
      </c>
      <c r="V169" s="102" t="str">
        <f>IF(_penmei1_month_day!M164="","",_penmei1_month_day!M164)</f>
        <v/>
      </c>
      <c r="W169" s="102" t="str">
        <f>IF(_penmei1_month_day!N164="","",_penmei1_month_day!N164)</f>
        <v/>
      </c>
      <c r="X169" s="101" t="str">
        <f>IF(_penmei1_month_day!O164="","",_penmei1_month_day!O164)</f>
        <v/>
      </c>
      <c r="Y169" s="103" t="str">
        <f>IF(_penmei1_month_day!P164="","",_penmei1_month_day!P164)</f>
        <v/>
      </c>
      <c r="Z169" s="103" t="str">
        <f>IF(_penmei1_month_day!Q164="","",_penmei1_month_day!Q164)</f>
        <v/>
      </c>
      <c r="AA169" s="101" t="str">
        <f>IF(_penmei1_month_day!R164="","",_penmei1_month_day!R164)</f>
        <v/>
      </c>
      <c r="AB169" s="101" t="str">
        <f>IF(_penmei1_month_day!S164="","",_penmei1_month_day!S164)</f>
        <v/>
      </c>
      <c r="AC169" s="101" t="str">
        <f>IF(_penmei1_month_day!T164="","",_penmei1_month_day!T164)</f>
        <v/>
      </c>
      <c r="AD169" s="101" t="str">
        <f>IF(_penmei1_month_day!U164="","",_penmei1_month_day!U164)</f>
        <v/>
      </c>
      <c r="AE169" s="101" t="str">
        <f>IF(_penmei1_month_day!V164="","",_penmei1_month_day!V164)</f>
        <v/>
      </c>
      <c r="AF169" s="101" t="str">
        <f>IF(_penmei1_month_day!W164="","",_penmei1_month_day!W164)</f>
        <v/>
      </c>
      <c r="AG169" s="101" t="str">
        <f>IF(_penmei1_month_day!X164="","",_penmei1_month_day!X164)</f>
        <v/>
      </c>
      <c r="AH169" s="101" t="str">
        <f>IF(_penmei1_month_day!Y164="","",_penmei1_month_day!Y164)</f>
        <v/>
      </c>
      <c r="AI169" s="103" t="str">
        <f>IF(_penmei1_month_day!Z164="","",_penmei1_month_day!Z164)</f>
        <v/>
      </c>
      <c r="AJ169" s="103" t="str">
        <f>IF(_penmei1_month_day!AA164="","",_penmei1_month_day!AA164)</f>
        <v/>
      </c>
      <c r="AK169" s="101" t="str">
        <f>IF(_penmei1_month_day!AB164="","",_penmei1_month_day!AB164)</f>
        <v/>
      </c>
      <c r="AL169" s="104"/>
      <c r="AM169" s="104"/>
    </row>
    <row r="170">
      <c r="A170" s="95">
        <f ca="1">IF(HOUR(I170)=0,A169+1,A169)</f>
        <v>43562</v>
      </c>
      <c r="B170" s="96">
        <f ca="1">A170</f>
        <v>43562</v>
      </c>
      <c r="C170" s="97" t="str">
        <f>IF(AND(G170&lt;16,G170&gt;=8),"白",IF(AND(G170&lt;8,G170&gt;=0),"夜",IF(G170&gt;=16,"中")))</f>
        <v>中</v>
      </c>
      <c r="D170" s="97">
        <f ca="1">DAY(A170)</f>
        <v>7</v>
      </c>
      <c r="E170" s="97">
        <f>E169</f>
        <v>3</v>
      </c>
      <c r="F170" s="98" t="str">
        <f>IF(AND(E170=1),"甲班",IF(AND(E170=2),"乙班",IF(AND(E170=3),"丙班",IF(AND(E170=4),"丁班",))))</f>
        <v>丙班</v>
      </c>
      <c r="G170" s="97">
        <f>IF(I170=0,0,HOUR(I170-0))</f>
        <v>19</v>
      </c>
      <c r="H170" s="99">
        <f>H169</f>
        <v>0.041666666666666699</v>
      </c>
      <c r="I170" s="100">
        <f>IF(HOUR(I169)=0,H170,I169+H170)</f>
        <v>0.79166666666666796</v>
      </c>
      <c r="J170" s="101" t="str">
        <f>IF(_penmei1_month_day!A165="","",_penmei1_month_day!A165)</f>
        <v/>
      </c>
      <c r="K170" s="101" t="str">
        <f>IF(_penmei1_month_day!B165="","",_penmei1_month_day!B165)</f>
        <v/>
      </c>
      <c r="L170" s="101" t="str">
        <f>IF(_penmei1_month_day!C165="","",_penmei1_month_day!C165)</f>
        <v/>
      </c>
      <c r="M170" s="101" t="str">
        <f>IF(_penmei1_month_day!D165="","",_penmei1_month_day!D165)</f>
        <v/>
      </c>
      <c r="N170" s="101" t="str">
        <f>IF(_penmei1_month_day!E165="","",_penmei1_month_day!E165)</f>
        <v/>
      </c>
      <c r="O170" s="101" t="str">
        <f>IF(_penmei1_month_day!F165="","",_penmei1_month_day!F165)</f>
        <v/>
      </c>
      <c r="P170" s="101" t="str">
        <f>IF(_penmei1_month_day!G165="","",_penmei1_month_day!G165)</f>
        <v/>
      </c>
      <c r="Q170" s="101" t="str">
        <f>IF(_penmei1_month_day!H165="","",_penmei1_month_day!H165)</f>
        <v/>
      </c>
      <c r="R170" s="101" t="str">
        <f>IF(_penmei1_month_day!I165="","",_penmei1_month_day!I165)</f>
        <v/>
      </c>
      <c r="S170" s="102" t="str">
        <f>IF(_penmei1_month_day!J165="","",_penmei1_month_day!J165)</f>
        <v/>
      </c>
      <c r="T170" s="103" t="str">
        <f>IF(_penmei1_month_day!K165="","",_penmei1_month_day!K165)</f>
        <v/>
      </c>
      <c r="U170" s="102" t="str">
        <f>IF(_penmei1_month_day!L165="","",_penmei1_month_day!L165)</f>
        <v/>
      </c>
      <c r="V170" s="102" t="str">
        <f>IF(_penmei1_month_day!M165="","",_penmei1_month_day!M165)</f>
        <v/>
      </c>
      <c r="W170" s="102" t="str">
        <f>IF(_penmei1_month_day!N165="","",_penmei1_month_day!N165)</f>
        <v/>
      </c>
      <c r="X170" s="101" t="str">
        <f>IF(_penmei1_month_day!O165="","",_penmei1_month_day!O165)</f>
        <v/>
      </c>
      <c r="Y170" s="103" t="str">
        <f>IF(_penmei1_month_day!P165="","",_penmei1_month_day!P165)</f>
        <v/>
      </c>
      <c r="Z170" s="103" t="str">
        <f>IF(_penmei1_month_day!Q165="","",_penmei1_month_day!Q165)</f>
        <v/>
      </c>
      <c r="AA170" s="101" t="str">
        <f>IF(_penmei1_month_day!R165="","",_penmei1_month_day!R165)</f>
        <v/>
      </c>
      <c r="AB170" s="101" t="str">
        <f>IF(_penmei1_month_day!S165="","",_penmei1_month_day!S165)</f>
        <v/>
      </c>
      <c r="AC170" s="101" t="str">
        <f>IF(_penmei1_month_day!T165="","",_penmei1_month_day!T165)</f>
        <v/>
      </c>
      <c r="AD170" s="101" t="str">
        <f>IF(_penmei1_month_day!U165="","",_penmei1_month_day!U165)</f>
        <v/>
      </c>
      <c r="AE170" s="101" t="str">
        <f>IF(_penmei1_month_day!V165="","",_penmei1_month_day!V165)</f>
        <v/>
      </c>
      <c r="AF170" s="101" t="str">
        <f>IF(_penmei1_month_day!W165="","",_penmei1_month_day!W165)</f>
        <v/>
      </c>
      <c r="AG170" s="101" t="str">
        <f>IF(_penmei1_month_day!X165="","",_penmei1_month_day!X165)</f>
        <v/>
      </c>
      <c r="AH170" s="101" t="str">
        <f>IF(_penmei1_month_day!Y165="","",_penmei1_month_day!Y165)</f>
        <v/>
      </c>
      <c r="AI170" s="103" t="str">
        <f>IF(_penmei1_month_day!Z165="","",_penmei1_month_day!Z165)</f>
        <v/>
      </c>
      <c r="AJ170" s="103" t="str">
        <f>IF(_penmei1_month_day!AA165="","",_penmei1_month_day!AA165)</f>
        <v/>
      </c>
      <c r="AK170" s="101" t="str">
        <f>IF(_penmei1_month_day!AB165="","",_penmei1_month_day!AB165)</f>
        <v/>
      </c>
      <c r="AL170" s="104"/>
      <c r="AM170" s="104"/>
    </row>
    <row r="171">
      <c r="A171" s="95">
        <f ca="1">IF(HOUR(I171)=0,A170+1,A170)</f>
        <v>43562</v>
      </c>
      <c r="B171" s="96">
        <f ca="1">A171</f>
        <v>43562</v>
      </c>
      <c r="C171" s="97" t="str">
        <f>IF(AND(G171&lt;16,G171&gt;=8),"白",IF(AND(G171&lt;8,G171&gt;=0),"夜",IF(G171&gt;=16,"中")))</f>
        <v>中</v>
      </c>
      <c r="D171" s="97">
        <f ca="1">DAY(A171)</f>
        <v>7</v>
      </c>
      <c r="E171" s="97">
        <f>E170</f>
        <v>3</v>
      </c>
      <c r="F171" s="98" t="str">
        <f>IF(AND(E171=1),"甲班",IF(AND(E171=2),"乙班",IF(AND(E171=3),"丙班",IF(AND(E171=4),"丁班",))))</f>
        <v>丙班</v>
      </c>
      <c r="G171" s="97">
        <f>IF(I171=0,0,HOUR(I171-0))</f>
        <v>20</v>
      </c>
      <c r="H171" s="99">
        <f>H170</f>
        <v>0.041666666666666699</v>
      </c>
      <c r="I171" s="100">
        <f>IF(HOUR(I170)=0,H171,I170+H171)</f>
        <v>0.83333333333333404</v>
      </c>
      <c r="J171" s="101" t="str">
        <f>IF(_penmei1_month_day!A166="","",_penmei1_month_day!A166)</f>
        <v/>
      </c>
      <c r="K171" s="101" t="str">
        <f>IF(_penmei1_month_day!B166="","",_penmei1_month_day!B166)</f>
        <v/>
      </c>
      <c r="L171" s="101" t="str">
        <f>IF(_penmei1_month_day!C166="","",_penmei1_month_day!C166)</f>
        <v/>
      </c>
      <c r="M171" s="101" t="str">
        <f>IF(_penmei1_month_day!D166="","",_penmei1_month_day!D166)</f>
        <v/>
      </c>
      <c r="N171" s="101" t="str">
        <f>IF(_penmei1_month_day!E166="","",_penmei1_month_day!E166)</f>
        <v/>
      </c>
      <c r="O171" s="101" t="str">
        <f>IF(_penmei1_month_day!F166="","",_penmei1_month_day!F166)</f>
        <v/>
      </c>
      <c r="P171" s="101" t="str">
        <f>IF(_penmei1_month_day!G166="","",_penmei1_month_day!G166)</f>
        <v/>
      </c>
      <c r="Q171" s="101" t="str">
        <f>IF(_penmei1_month_day!H166="","",_penmei1_month_day!H166)</f>
        <v/>
      </c>
      <c r="R171" s="101" t="str">
        <f>IF(_penmei1_month_day!I166="","",_penmei1_month_day!I166)</f>
        <v/>
      </c>
      <c r="S171" s="102" t="str">
        <f>IF(_penmei1_month_day!J166="","",_penmei1_month_day!J166)</f>
        <v/>
      </c>
      <c r="T171" s="103" t="str">
        <f>IF(_penmei1_month_day!K166="","",_penmei1_month_day!K166)</f>
        <v/>
      </c>
      <c r="U171" s="102" t="str">
        <f>IF(_penmei1_month_day!L166="","",_penmei1_month_day!L166)</f>
        <v/>
      </c>
      <c r="V171" s="102" t="str">
        <f>IF(_penmei1_month_day!M166="","",_penmei1_month_day!M166)</f>
        <v/>
      </c>
      <c r="W171" s="102" t="str">
        <f>IF(_penmei1_month_day!N166="","",_penmei1_month_day!N166)</f>
        <v/>
      </c>
      <c r="X171" s="101" t="str">
        <f>IF(_penmei1_month_day!O166="","",_penmei1_month_day!O166)</f>
        <v/>
      </c>
      <c r="Y171" s="103" t="str">
        <f>IF(_penmei1_month_day!P166="","",_penmei1_month_day!P166)</f>
        <v/>
      </c>
      <c r="Z171" s="103" t="str">
        <f>IF(_penmei1_month_day!Q166="","",_penmei1_month_day!Q166)</f>
        <v/>
      </c>
      <c r="AA171" s="101" t="str">
        <f>IF(_penmei1_month_day!R166="","",_penmei1_month_day!R166)</f>
        <v/>
      </c>
      <c r="AB171" s="101" t="str">
        <f>IF(_penmei1_month_day!S166="","",_penmei1_month_day!S166)</f>
        <v/>
      </c>
      <c r="AC171" s="101" t="str">
        <f>IF(_penmei1_month_day!T166="","",_penmei1_month_day!T166)</f>
        <v/>
      </c>
      <c r="AD171" s="101" t="str">
        <f>IF(_penmei1_month_day!U166="","",_penmei1_month_day!U166)</f>
        <v/>
      </c>
      <c r="AE171" s="101" t="str">
        <f>IF(_penmei1_month_day!V166="","",_penmei1_month_day!V166)</f>
        <v/>
      </c>
      <c r="AF171" s="101" t="str">
        <f>IF(_penmei1_month_day!W166="","",_penmei1_month_day!W166)</f>
        <v/>
      </c>
      <c r="AG171" s="101" t="str">
        <f>IF(_penmei1_month_day!X166="","",_penmei1_month_day!X166)</f>
        <v/>
      </c>
      <c r="AH171" s="101" t="str">
        <f>IF(_penmei1_month_day!Y166="","",_penmei1_month_day!Y166)</f>
        <v/>
      </c>
      <c r="AI171" s="103" t="str">
        <f>IF(_penmei1_month_day!Z166="","",_penmei1_month_day!Z166)</f>
        <v/>
      </c>
      <c r="AJ171" s="103" t="str">
        <f>IF(_penmei1_month_day!AA166="","",_penmei1_month_day!AA166)</f>
        <v/>
      </c>
      <c r="AK171" s="101" t="str">
        <f>IF(_penmei1_month_day!AB166="","",_penmei1_month_day!AB166)</f>
        <v/>
      </c>
      <c r="AL171" s="104"/>
      <c r="AM171" s="104"/>
    </row>
    <row r="172">
      <c r="A172" s="95">
        <f ca="1">IF(HOUR(I172)=0,A171+1,A171)</f>
        <v>43562</v>
      </c>
      <c r="B172" s="96">
        <f ca="1">A172</f>
        <v>43562</v>
      </c>
      <c r="C172" s="97" t="str">
        <f>IF(AND(G172&lt;16,G172&gt;=8),"白",IF(AND(G172&lt;8,G172&gt;=0),"夜",IF(G172&gt;=16,"中")))</f>
        <v>中</v>
      </c>
      <c r="D172" s="97">
        <f ca="1">DAY(A172)</f>
        <v>7</v>
      </c>
      <c r="E172" s="97">
        <f>E171</f>
        <v>3</v>
      </c>
      <c r="F172" s="98" t="str">
        <f>IF(AND(E172=1),"甲班",IF(AND(E172=2),"乙班",IF(AND(E172=3),"丙班",IF(AND(E172=4),"丁班",))))</f>
        <v>丙班</v>
      </c>
      <c r="G172" s="97">
        <f>IF(I172=0,0,HOUR(I172-0))</f>
        <v>21</v>
      </c>
      <c r="H172" s="99">
        <f>H171</f>
        <v>0.041666666666666699</v>
      </c>
      <c r="I172" s="100">
        <f>IF(HOUR(I171)=0,H172,I171+H172)</f>
        <v>0.875000000000001</v>
      </c>
      <c r="J172" s="101" t="str">
        <f>IF(_penmei1_month_day!A167="","",_penmei1_month_day!A167)</f>
        <v/>
      </c>
      <c r="K172" s="101" t="str">
        <f>IF(_penmei1_month_day!B167="","",_penmei1_month_day!B167)</f>
        <v/>
      </c>
      <c r="L172" s="101" t="str">
        <f>IF(_penmei1_month_day!C167="","",_penmei1_month_day!C167)</f>
        <v/>
      </c>
      <c r="M172" s="101" t="str">
        <f>IF(_penmei1_month_day!D167="","",_penmei1_month_day!D167)</f>
        <v/>
      </c>
      <c r="N172" s="101" t="str">
        <f>IF(_penmei1_month_day!E167="","",_penmei1_month_day!E167)</f>
        <v/>
      </c>
      <c r="O172" s="101" t="str">
        <f>IF(_penmei1_month_day!F167="","",_penmei1_month_day!F167)</f>
        <v/>
      </c>
      <c r="P172" s="101" t="str">
        <f>IF(_penmei1_month_day!G167="","",_penmei1_month_day!G167)</f>
        <v/>
      </c>
      <c r="Q172" s="101" t="str">
        <f>IF(_penmei1_month_day!H167="","",_penmei1_month_day!H167)</f>
        <v/>
      </c>
      <c r="R172" s="101" t="str">
        <f>IF(_penmei1_month_day!I167="","",_penmei1_month_day!I167)</f>
        <v/>
      </c>
      <c r="S172" s="102" t="str">
        <f>IF(_penmei1_month_day!J167="","",_penmei1_month_day!J167)</f>
        <v/>
      </c>
      <c r="T172" s="103" t="str">
        <f>IF(_penmei1_month_day!K167="","",_penmei1_month_day!K167)</f>
        <v/>
      </c>
      <c r="U172" s="102" t="str">
        <f>IF(_penmei1_month_day!L167="","",_penmei1_month_day!L167)</f>
        <v/>
      </c>
      <c r="V172" s="102" t="str">
        <f>IF(_penmei1_month_day!M167="","",_penmei1_month_day!M167)</f>
        <v/>
      </c>
      <c r="W172" s="102" t="str">
        <f>IF(_penmei1_month_day!N167="","",_penmei1_month_day!N167)</f>
        <v/>
      </c>
      <c r="X172" s="101" t="str">
        <f>IF(_penmei1_month_day!O167="","",_penmei1_month_day!O167)</f>
        <v/>
      </c>
      <c r="Y172" s="103" t="str">
        <f>IF(_penmei1_month_day!P167="","",_penmei1_month_day!P167)</f>
        <v/>
      </c>
      <c r="Z172" s="103" t="str">
        <f>IF(_penmei1_month_day!Q167="","",_penmei1_month_day!Q167)</f>
        <v/>
      </c>
      <c r="AA172" s="101" t="str">
        <f>IF(_penmei1_month_day!R167="","",_penmei1_month_day!R167)</f>
        <v/>
      </c>
      <c r="AB172" s="101" t="str">
        <f>IF(_penmei1_month_day!S167="","",_penmei1_month_day!S167)</f>
        <v/>
      </c>
      <c r="AC172" s="101" t="str">
        <f>IF(_penmei1_month_day!T167="","",_penmei1_month_day!T167)</f>
        <v/>
      </c>
      <c r="AD172" s="101" t="str">
        <f>IF(_penmei1_month_day!U167="","",_penmei1_month_day!U167)</f>
        <v/>
      </c>
      <c r="AE172" s="101" t="str">
        <f>IF(_penmei1_month_day!V167="","",_penmei1_month_day!V167)</f>
        <v/>
      </c>
      <c r="AF172" s="101" t="str">
        <f>IF(_penmei1_month_day!W167="","",_penmei1_month_day!W167)</f>
        <v/>
      </c>
      <c r="AG172" s="101" t="str">
        <f>IF(_penmei1_month_day!X167="","",_penmei1_month_day!X167)</f>
        <v/>
      </c>
      <c r="AH172" s="101" t="str">
        <f>IF(_penmei1_month_day!Y167="","",_penmei1_month_day!Y167)</f>
        <v/>
      </c>
      <c r="AI172" s="103" t="str">
        <f>IF(_penmei1_month_day!Z167="","",_penmei1_month_day!Z167)</f>
        <v/>
      </c>
      <c r="AJ172" s="103" t="str">
        <f>IF(_penmei1_month_day!AA167="","",_penmei1_month_day!AA167)</f>
        <v/>
      </c>
      <c r="AK172" s="101" t="str">
        <f>IF(_penmei1_month_day!AB167="","",_penmei1_month_day!AB167)</f>
        <v/>
      </c>
      <c r="AL172" s="104"/>
      <c r="AM172" s="104"/>
    </row>
    <row r="173">
      <c r="A173" s="95">
        <f ca="1">IF(HOUR(I173)=0,A172+1,A172)</f>
        <v>43562</v>
      </c>
      <c r="B173" s="96">
        <f ca="1">A173</f>
        <v>43562</v>
      </c>
      <c r="C173" s="97" t="str">
        <f>IF(AND(G173&lt;16,G173&gt;=8),"白",IF(AND(G173&lt;8,G173&gt;=0),"夜",IF(G173&gt;=16,"中")))</f>
        <v>中</v>
      </c>
      <c r="D173" s="97">
        <f ca="1">DAY(A173)</f>
        <v>7</v>
      </c>
      <c r="E173" s="97">
        <f>E172</f>
        <v>3</v>
      </c>
      <c r="F173" s="98" t="str">
        <f>IF(AND(E173=1),"甲班",IF(AND(E173=2),"乙班",IF(AND(E173=3),"丙班",IF(AND(E173=4),"丁班",))))</f>
        <v>丙班</v>
      </c>
      <c r="G173" s="97">
        <f>IF(I173=0,0,HOUR(I173-0))</f>
        <v>22</v>
      </c>
      <c r="H173" s="99">
        <f>H172</f>
        <v>0.041666666666666699</v>
      </c>
      <c r="I173" s="100">
        <f>IF(HOUR(I172)=0,H173,I172+H173)</f>
        <v>0.91666666666666796</v>
      </c>
      <c r="J173" s="101" t="str">
        <f>IF(_penmei1_month_day!A168="","",_penmei1_month_day!A168)</f>
        <v/>
      </c>
      <c r="K173" s="101" t="str">
        <f>IF(_penmei1_month_day!B168="","",_penmei1_month_day!B168)</f>
        <v/>
      </c>
      <c r="L173" s="101" t="str">
        <f>IF(_penmei1_month_day!C168="","",_penmei1_month_day!C168)</f>
        <v/>
      </c>
      <c r="M173" s="101" t="str">
        <f>IF(_penmei1_month_day!D168="","",_penmei1_month_day!D168)</f>
        <v/>
      </c>
      <c r="N173" s="101" t="str">
        <f>IF(_penmei1_month_day!E168="","",_penmei1_month_day!E168)</f>
        <v/>
      </c>
      <c r="O173" s="101" t="str">
        <f>IF(_penmei1_month_day!F168="","",_penmei1_month_day!F168)</f>
        <v/>
      </c>
      <c r="P173" s="101" t="str">
        <f>IF(_penmei1_month_day!G168="","",_penmei1_month_day!G168)</f>
        <v/>
      </c>
      <c r="Q173" s="101" t="str">
        <f>IF(_penmei1_month_day!H168="","",_penmei1_month_day!H168)</f>
        <v/>
      </c>
      <c r="R173" s="101" t="str">
        <f>IF(_penmei1_month_day!I168="","",_penmei1_month_day!I168)</f>
        <v/>
      </c>
      <c r="S173" s="102" t="str">
        <f>IF(_penmei1_month_day!J168="","",_penmei1_month_day!J168)</f>
        <v/>
      </c>
      <c r="T173" s="103" t="str">
        <f>IF(_penmei1_month_day!K168="","",_penmei1_month_day!K168)</f>
        <v/>
      </c>
      <c r="U173" s="102" t="str">
        <f>IF(_penmei1_month_day!L168="","",_penmei1_month_day!L168)</f>
        <v/>
      </c>
      <c r="V173" s="102" t="str">
        <f>IF(_penmei1_month_day!M168="","",_penmei1_month_day!M168)</f>
        <v/>
      </c>
      <c r="W173" s="102" t="str">
        <f>IF(_penmei1_month_day!N168="","",_penmei1_month_day!N168)</f>
        <v/>
      </c>
      <c r="X173" s="101" t="str">
        <f>IF(_penmei1_month_day!O168="","",_penmei1_month_day!O168)</f>
        <v/>
      </c>
      <c r="Y173" s="103" t="str">
        <f>IF(_penmei1_month_day!P168="","",_penmei1_month_day!P168)</f>
        <v/>
      </c>
      <c r="Z173" s="103" t="str">
        <f>IF(_penmei1_month_day!Q168="","",_penmei1_month_day!Q168)</f>
        <v/>
      </c>
      <c r="AA173" s="101" t="str">
        <f>IF(_penmei1_month_day!R168="","",_penmei1_month_day!R168)</f>
        <v/>
      </c>
      <c r="AB173" s="101" t="str">
        <f>IF(_penmei1_month_day!S168="","",_penmei1_month_day!S168)</f>
        <v/>
      </c>
      <c r="AC173" s="101" t="str">
        <f>IF(_penmei1_month_day!T168="","",_penmei1_month_day!T168)</f>
        <v/>
      </c>
      <c r="AD173" s="101" t="str">
        <f>IF(_penmei1_month_day!U168="","",_penmei1_month_day!U168)</f>
        <v/>
      </c>
      <c r="AE173" s="101" t="str">
        <f>IF(_penmei1_month_day!V168="","",_penmei1_month_day!V168)</f>
        <v/>
      </c>
      <c r="AF173" s="101" t="str">
        <f>IF(_penmei1_month_day!W168="","",_penmei1_month_day!W168)</f>
        <v/>
      </c>
      <c r="AG173" s="101" t="str">
        <f>IF(_penmei1_month_day!X168="","",_penmei1_month_day!X168)</f>
        <v/>
      </c>
      <c r="AH173" s="101" t="str">
        <f>IF(_penmei1_month_day!Y168="","",_penmei1_month_day!Y168)</f>
        <v/>
      </c>
      <c r="AI173" s="103" t="str">
        <f>IF(_penmei1_month_day!Z168="","",_penmei1_month_day!Z168)</f>
        <v/>
      </c>
      <c r="AJ173" s="103" t="str">
        <f>IF(_penmei1_month_day!AA168="","",_penmei1_month_day!AA168)</f>
        <v/>
      </c>
      <c r="AK173" s="101" t="str">
        <f>IF(_penmei1_month_day!AB168="","",_penmei1_month_day!AB168)</f>
        <v/>
      </c>
      <c r="AL173" s="104"/>
      <c r="AM173" s="104"/>
    </row>
    <row ht="15" r="174">
      <c r="A174" s="105">
        <f ca="1">IF(HOUR(I174)=0,A173+1,A173)</f>
        <v>43562</v>
      </c>
      <c r="B174" s="106">
        <f ca="1">A174</f>
        <v>43562</v>
      </c>
      <c r="C174" s="107" t="str">
        <f>IF(AND(G174&lt;16,G174&gt;=8),"白",IF(AND(G174&lt;8,G174&gt;=0),"夜",IF(G174&gt;=16,"中")))</f>
        <v>中</v>
      </c>
      <c r="D174" s="107">
        <f ca="1">DAY(A174)</f>
        <v>7</v>
      </c>
      <c r="E174" s="107">
        <f>E173</f>
        <v>3</v>
      </c>
      <c r="F174" s="108" t="str">
        <f>IF(AND(E174=1),"甲班",IF(AND(E174=2),"乙班",IF(AND(E174=3),"丙班",IF(AND(E174=4),"丁班",))))</f>
        <v>丙班</v>
      </c>
      <c r="G174" s="107">
        <f>IF(I174=0,0,HOUR(I174-0))</f>
        <v>23</v>
      </c>
      <c r="H174" s="109">
        <f>H173</f>
        <v>0.041666666666666699</v>
      </c>
      <c r="I174" s="110">
        <f>IF(HOUR(I173)=0,H174,I173+H174)</f>
        <v>0.95833333333333404</v>
      </c>
      <c r="J174" s="111" t="str">
        <f>IF(_penmei1_month_day!A169="","",_penmei1_month_day!A169)</f>
        <v/>
      </c>
      <c r="K174" s="111" t="str">
        <f>IF(_penmei1_month_day!B169="","",_penmei1_month_day!B169)</f>
        <v/>
      </c>
      <c r="L174" s="111" t="str">
        <f>IF(_penmei1_month_day!C169="","",_penmei1_month_day!C169)</f>
        <v/>
      </c>
      <c r="M174" s="111" t="str">
        <f>IF(_penmei1_month_day!D169="","",_penmei1_month_day!D169)</f>
        <v/>
      </c>
      <c r="N174" s="111" t="str">
        <f>IF(_penmei1_month_day!E169="","",_penmei1_month_day!E169)</f>
        <v/>
      </c>
      <c r="O174" s="111" t="str">
        <f>IF(_penmei1_month_day!F169="","",_penmei1_month_day!F169)</f>
        <v/>
      </c>
      <c r="P174" s="111" t="str">
        <f>IF(_penmei1_month_day!G169="","",_penmei1_month_day!G169)</f>
        <v/>
      </c>
      <c r="Q174" s="111" t="str">
        <f>IF(_penmei1_month_day!H169="","",_penmei1_month_day!H169)</f>
        <v/>
      </c>
      <c r="R174" s="111" t="str">
        <f>IF(_penmei1_month_day!I169="","",_penmei1_month_day!I169)</f>
        <v/>
      </c>
      <c r="S174" s="112" t="str">
        <f>IF(_penmei1_month_day!J169="","",_penmei1_month_day!J169)</f>
        <v/>
      </c>
      <c r="T174" s="113" t="str">
        <f>IF(_penmei1_month_day!K169="","",_penmei1_month_day!K169)</f>
        <v/>
      </c>
      <c r="U174" s="112" t="str">
        <f>IF(_penmei1_month_day!L169="","",_penmei1_month_day!L169)</f>
        <v/>
      </c>
      <c r="V174" s="112" t="str">
        <f>IF(_penmei1_month_day!M169="","",_penmei1_month_day!M169)</f>
        <v/>
      </c>
      <c r="W174" s="112" t="str">
        <f>IF(_penmei1_month_day!N169="","",_penmei1_month_day!N169)</f>
        <v/>
      </c>
      <c r="X174" s="111" t="str">
        <f>IF(_penmei1_month_day!O169="","",_penmei1_month_day!O169)</f>
        <v/>
      </c>
      <c r="Y174" s="113" t="str">
        <f>IF(_penmei1_month_day!P169="","",_penmei1_month_day!P169)</f>
        <v/>
      </c>
      <c r="Z174" s="113" t="str">
        <f>IF(_penmei1_month_day!Q169="","",_penmei1_month_day!Q169)</f>
        <v/>
      </c>
      <c r="AA174" s="111" t="str">
        <f>IF(_penmei1_month_day!R169="","",_penmei1_month_day!R169)</f>
        <v/>
      </c>
      <c r="AB174" s="111" t="str">
        <f>IF(_penmei1_month_day!S169="","",_penmei1_month_day!S169)</f>
        <v/>
      </c>
      <c r="AC174" s="111" t="str">
        <f>IF(_penmei1_month_day!T169="","",_penmei1_month_day!T169)</f>
        <v/>
      </c>
      <c r="AD174" s="111" t="str">
        <f>IF(_penmei1_month_day!U169="","",_penmei1_month_day!U169)</f>
        <v/>
      </c>
      <c r="AE174" s="111" t="str">
        <f>IF(_penmei1_month_day!V169="","",_penmei1_month_day!V169)</f>
        <v/>
      </c>
      <c r="AF174" s="111" t="str">
        <f>IF(_penmei1_month_day!W169="","",_penmei1_month_day!W169)</f>
        <v/>
      </c>
      <c r="AG174" s="111" t="str">
        <f>IF(_penmei1_month_day!X169="","",_penmei1_month_day!X169)</f>
        <v/>
      </c>
      <c r="AH174" s="111" t="str">
        <f>IF(_penmei1_month_day!Y169="","",_penmei1_month_day!Y169)</f>
        <v/>
      </c>
      <c r="AI174" s="113" t="str">
        <f>IF(_penmei1_month_day!Z169="","",_penmei1_month_day!Z169)</f>
        <v/>
      </c>
      <c r="AJ174" s="113" t="str">
        <f>IF(_penmei1_month_day!AA169="","",_penmei1_month_day!AA169)</f>
        <v/>
      </c>
      <c r="AK174" s="111" t="str">
        <f>IF(_penmei1_month_day!AB169="","",_penmei1_month_day!AB169)</f>
        <v/>
      </c>
      <c r="AL174" s="114" t="s">
        <v>62</v>
      </c>
      <c r="AM174" s="115" t="s">
        <v>72</v>
      </c>
    </row>
    <row ht="15" r="175">
      <c r="A175" s="85">
        <f ca="1">IF(HOUR(I175)=0,A174+1,A174)</f>
        <v>43563</v>
      </c>
      <c r="B175" s="86">
        <f ca="1">A175</f>
        <v>43563</v>
      </c>
      <c r="C175" s="87" t="str">
        <f>IF(AND(G175&lt;16,G175&gt;=8),"白",IF(AND(G175&lt;8,G175&gt;=0),"夜",IF(G175&gt;=16,"中")))</f>
        <v>夜</v>
      </c>
      <c r="D175" s="87">
        <f ca="1">DAY(A175)</f>
        <v>8</v>
      </c>
      <c r="E175" s="87">
        <f>IF(AND(E127=1),4,IF(AND(E127&gt;1),(E127-1),))</f>
        <v>1</v>
      </c>
      <c r="F175" s="88" t="str">
        <f>IF(AND(E175=1),"甲班",IF(AND(E175=2),"乙班",IF(AND(E175=3),"丙班",IF(AND(E175=4),"丁班",))))</f>
        <v>甲班</v>
      </c>
      <c r="G175" s="87">
        <f>IF(I175=0,0,HOUR(I175-0))</f>
        <v>0</v>
      </c>
      <c r="H175" s="89">
        <f>H174</f>
        <v>0.041666666666666699</v>
      </c>
      <c r="I175" s="90">
        <f>IF(HOUR(I174)=0,H175,I174+H175)</f>
        <v>1</v>
      </c>
      <c r="J175" s="91" t="str">
        <f>IF(_penmei1_month_day!A170="","",_penmei1_month_day!A170)</f>
        <v/>
      </c>
      <c r="K175" s="91" t="str">
        <f>IF(_penmei1_month_day!B170="","",_penmei1_month_day!B170)</f>
        <v/>
      </c>
      <c r="L175" s="91" t="str">
        <f>IF(_penmei1_month_day!C170="","",_penmei1_month_day!C170)</f>
        <v/>
      </c>
      <c r="M175" s="91" t="str">
        <f>IF(_penmei1_month_day!D170="","",_penmei1_month_day!D170)</f>
        <v/>
      </c>
      <c r="N175" s="91" t="str">
        <f>IF(_penmei1_month_day!E170="","",_penmei1_month_day!E170)</f>
        <v/>
      </c>
      <c r="O175" s="91" t="str">
        <f>IF(_penmei1_month_day!F170="","",_penmei1_month_day!F170)</f>
        <v/>
      </c>
      <c r="P175" s="91" t="str">
        <f>IF(_penmei1_month_day!G170="","",_penmei1_month_day!G170)</f>
        <v/>
      </c>
      <c r="Q175" s="91" t="str">
        <f>IF(_penmei1_month_day!H170="","",_penmei1_month_day!H170)</f>
        <v/>
      </c>
      <c r="R175" s="91" t="str">
        <f>IF(_penmei1_month_day!I170="","",_penmei1_month_day!I170)</f>
        <v/>
      </c>
      <c r="S175" s="92" t="str">
        <f>IF(_penmei1_month_day!J170="","",_penmei1_month_day!J170)</f>
        <v/>
      </c>
      <c r="T175" s="93" t="str">
        <f>IF(_penmei1_month_day!K170="","",_penmei1_month_day!K170)</f>
        <v/>
      </c>
      <c r="U175" s="92" t="str">
        <f>IF(_penmei1_month_day!L170="","",_penmei1_month_day!L170)</f>
        <v/>
      </c>
      <c r="V175" s="92" t="str">
        <f>IF(_penmei1_month_day!M170="","",_penmei1_month_day!M170)</f>
        <v/>
      </c>
      <c r="W175" s="92" t="str">
        <f>IF(_penmei1_month_day!N170="","",_penmei1_month_day!N170)</f>
        <v/>
      </c>
      <c r="X175" s="91" t="str">
        <f>IF(_penmei1_month_day!O170="","",_penmei1_month_day!O170)</f>
        <v/>
      </c>
      <c r="Y175" s="93" t="str">
        <f>IF(_penmei1_month_day!P170="","",_penmei1_month_day!P170)</f>
        <v/>
      </c>
      <c r="Z175" s="93" t="str">
        <f>IF(_penmei1_month_day!Q170="","",_penmei1_month_day!Q170)</f>
        <v/>
      </c>
      <c r="AA175" s="91" t="str">
        <f>IF(_penmei1_month_day!R170="","",_penmei1_month_day!R170)</f>
        <v/>
      </c>
      <c r="AB175" s="91" t="str">
        <f>IF(_penmei1_month_day!S170="","",_penmei1_month_day!S170)</f>
        <v/>
      </c>
      <c r="AC175" s="91" t="str">
        <f>IF(_penmei1_month_day!T170="","",_penmei1_month_day!T170)</f>
        <v/>
      </c>
      <c r="AD175" s="91" t="str">
        <f>IF(_penmei1_month_day!U170="","",_penmei1_month_day!U170)</f>
        <v/>
      </c>
      <c r="AE175" s="91" t="str">
        <f>IF(_penmei1_month_day!V170="","",_penmei1_month_day!V170)</f>
        <v/>
      </c>
      <c r="AF175" s="91" t="str">
        <f>IF(_penmei1_month_day!W170="","",_penmei1_month_day!W170)</f>
        <v/>
      </c>
      <c r="AG175" s="91" t="str">
        <f>IF(_penmei1_month_day!X170="","",_penmei1_month_day!X170)</f>
        <v/>
      </c>
      <c r="AH175" s="91" t="str">
        <f>IF(_penmei1_month_day!Y170="","",_penmei1_month_day!Y170)</f>
        <v/>
      </c>
      <c r="AI175" s="93" t="str">
        <f>IF(_penmei1_month_day!Z170="","",_penmei1_month_day!Z170)</f>
        <v/>
      </c>
      <c r="AJ175" s="93" t="str">
        <f>IF(_penmei1_month_day!AA170="","",_penmei1_month_day!AA170)</f>
        <v/>
      </c>
      <c r="AK175" s="91" t="str">
        <f>IF(_penmei1_month_day!AB170="","",_penmei1_month_day!AB170)</f>
        <v/>
      </c>
      <c r="AL175" s="94"/>
      <c r="AM175" s="94"/>
    </row>
    <row r="176">
      <c r="A176" s="95">
        <f ca="1">IF(HOUR(I176)=0,A175+1,A175)</f>
        <v>43563</v>
      </c>
      <c r="B176" s="96">
        <f ca="1">A176</f>
        <v>43563</v>
      </c>
      <c r="C176" s="97" t="str">
        <f>IF(AND(G176&lt;16,G176&gt;=8),"白",IF(AND(G176&lt;8,G176&gt;=0),"夜",IF(G176&gt;=16,"中")))</f>
        <v>夜</v>
      </c>
      <c r="D176" s="97">
        <f ca="1">DAY(A176)</f>
        <v>8</v>
      </c>
      <c r="E176" s="97">
        <f>E175</f>
        <v>1</v>
      </c>
      <c r="F176" s="98" t="str">
        <f>IF(AND(E176=1),"甲班",IF(AND(E176=2),"乙班",IF(AND(E176=3),"丙班",IF(AND(E176=4),"丁班",))))</f>
        <v>甲班</v>
      </c>
      <c r="G176" s="97">
        <f>IF(I176=0,0,HOUR(I176-0))</f>
        <v>1</v>
      </c>
      <c r="H176" s="99">
        <f>H175</f>
        <v>0.041666666666666699</v>
      </c>
      <c r="I176" s="100">
        <f>IF(HOUR(I175)=0,H176,I175+H176)</f>
        <v>0.041666666666666699</v>
      </c>
      <c r="J176" s="101" t="str">
        <f>IF(_penmei1_month_day!A171="","",_penmei1_month_day!A171)</f>
        <v/>
      </c>
      <c r="K176" s="101" t="str">
        <f>IF(_penmei1_month_day!B171="","",_penmei1_month_day!B171)</f>
        <v/>
      </c>
      <c r="L176" s="101" t="str">
        <f>IF(_penmei1_month_day!C171="","",_penmei1_month_day!C171)</f>
        <v/>
      </c>
      <c r="M176" s="101" t="str">
        <f>IF(_penmei1_month_day!D171="","",_penmei1_month_day!D171)</f>
        <v/>
      </c>
      <c r="N176" s="101" t="str">
        <f>IF(_penmei1_month_day!E171="","",_penmei1_month_day!E171)</f>
        <v/>
      </c>
      <c r="O176" s="101" t="str">
        <f>IF(_penmei1_month_day!F171="","",_penmei1_month_day!F171)</f>
        <v/>
      </c>
      <c r="P176" s="101" t="str">
        <f>IF(_penmei1_month_day!G171="","",_penmei1_month_day!G171)</f>
        <v/>
      </c>
      <c r="Q176" s="101" t="str">
        <f>IF(_penmei1_month_day!H171="","",_penmei1_month_day!H171)</f>
        <v/>
      </c>
      <c r="R176" s="101" t="str">
        <f>IF(_penmei1_month_day!I171="","",_penmei1_month_day!I171)</f>
        <v/>
      </c>
      <c r="S176" s="102" t="str">
        <f>IF(_penmei1_month_day!J171="","",_penmei1_month_day!J171)</f>
        <v/>
      </c>
      <c r="T176" s="103" t="str">
        <f>IF(_penmei1_month_day!K171="","",_penmei1_month_day!K171)</f>
        <v/>
      </c>
      <c r="U176" s="102" t="str">
        <f>IF(_penmei1_month_day!L171="","",_penmei1_month_day!L171)</f>
        <v/>
      </c>
      <c r="V176" s="102" t="str">
        <f>IF(_penmei1_month_day!M171="","",_penmei1_month_day!M171)</f>
        <v/>
      </c>
      <c r="W176" s="102" t="str">
        <f>IF(_penmei1_month_day!N171="","",_penmei1_month_day!N171)</f>
        <v/>
      </c>
      <c r="X176" s="101" t="str">
        <f>IF(_penmei1_month_day!O171="","",_penmei1_month_day!O171)</f>
        <v/>
      </c>
      <c r="Y176" s="103" t="str">
        <f>IF(_penmei1_month_day!P171="","",_penmei1_month_day!P171)</f>
        <v/>
      </c>
      <c r="Z176" s="103" t="str">
        <f>IF(_penmei1_month_day!Q171="","",_penmei1_month_day!Q171)</f>
        <v/>
      </c>
      <c r="AA176" s="101" t="str">
        <f>IF(_penmei1_month_day!R171="","",_penmei1_month_day!R171)</f>
        <v/>
      </c>
      <c r="AB176" s="101" t="str">
        <f>IF(_penmei1_month_day!S171="","",_penmei1_month_day!S171)</f>
        <v/>
      </c>
      <c r="AC176" s="101" t="str">
        <f>IF(_penmei1_month_day!T171="","",_penmei1_month_day!T171)</f>
        <v/>
      </c>
      <c r="AD176" s="101" t="str">
        <f>IF(_penmei1_month_day!U171="","",_penmei1_month_day!U171)</f>
        <v/>
      </c>
      <c r="AE176" s="101" t="str">
        <f>IF(_penmei1_month_day!V171="","",_penmei1_month_day!V171)</f>
        <v/>
      </c>
      <c r="AF176" s="101" t="str">
        <f>IF(_penmei1_month_day!W171="","",_penmei1_month_day!W171)</f>
        <v/>
      </c>
      <c r="AG176" s="101" t="str">
        <f>IF(_penmei1_month_day!X171="","",_penmei1_month_day!X171)</f>
        <v/>
      </c>
      <c r="AH176" s="101" t="str">
        <f>IF(_penmei1_month_day!Y171="","",_penmei1_month_day!Y171)</f>
        <v/>
      </c>
      <c r="AI176" s="103" t="str">
        <f>IF(_penmei1_month_day!Z171="","",_penmei1_month_day!Z171)</f>
        <v/>
      </c>
      <c r="AJ176" s="103" t="str">
        <f>IF(_penmei1_month_day!AA171="","",_penmei1_month_day!AA171)</f>
        <v/>
      </c>
      <c r="AK176" s="101" t="str">
        <f>IF(_penmei1_month_day!AB171="","",_penmei1_month_day!AB171)</f>
        <v/>
      </c>
      <c r="AL176" s="104"/>
      <c r="AM176" s="104"/>
    </row>
    <row r="177">
      <c r="A177" s="95">
        <f ca="1">IF(HOUR(I177)=0,A176+1,A176)</f>
        <v>43563</v>
      </c>
      <c r="B177" s="96">
        <f ca="1">A177</f>
        <v>43563</v>
      </c>
      <c r="C177" s="97" t="str">
        <f>IF(AND(G177&lt;16,G177&gt;=8),"白",IF(AND(G177&lt;8,G177&gt;=0),"夜",IF(G177&gt;=16,"中")))</f>
        <v>夜</v>
      </c>
      <c r="D177" s="97">
        <f ca="1">DAY(A177)</f>
        <v>8</v>
      </c>
      <c r="E177" s="97">
        <f>E176</f>
        <v>1</v>
      </c>
      <c r="F177" s="98" t="str">
        <f>IF(AND(E177=1),"甲班",IF(AND(E177=2),"乙班",IF(AND(E177=3),"丙班",IF(AND(E177=4),"丁班",))))</f>
        <v>甲班</v>
      </c>
      <c r="G177" s="97">
        <f>IF(I177=0,0,HOUR(I177-0))</f>
        <v>2</v>
      </c>
      <c r="H177" s="99">
        <f>H176</f>
        <v>0.041666666666666699</v>
      </c>
      <c r="I177" s="100">
        <f>IF(HOUR(I176)=0,H177,I176+H177)</f>
        <v>0.083333333333333398</v>
      </c>
      <c r="J177" s="101" t="str">
        <f>IF(_penmei1_month_day!A172="","",_penmei1_month_day!A172)</f>
        <v/>
      </c>
      <c r="K177" s="101" t="str">
        <f>IF(_penmei1_month_day!B172="","",_penmei1_month_day!B172)</f>
        <v/>
      </c>
      <c r="L177" s="101" t="str">
        <f>IF(_penmei1_month_day!C172="","",_penmei1_month_day!C172)</f>
        <v/>
      </c>
      <c r="M177" s="101" t="str">
        <f>IF(_penmei1_month_day!D172="","",_penmei1_month_day!D172)</f>
        <v/>
      </c>
      <c r="N177" s="101" t="str">
        <f>IF(_penmei1_month_day!E172="","",_penmei1_month_day!E172)</f>
        <v/>
      </c>
      <c r="O177" s="101" t="str">
        <f>IF(_penmei1_month_day!F172="","",_penmei1_month_day!F172)</f>
        <v/>
      </c>
      <c r="P177" s="101" t="str">
        <f>IF(_penmei1_month_day!G172="","",_penmei1_month_day!G172)</f>
        <v/>
      </c>
      <c r="Q177" s="101" t="str">
        <f>IF(_penmei1_month_day!H172="","",_penmei1_month_day!H172)</f>
        <v/>
      </c>
      <c r="R177" s="101" t="str">
        <f>IF(_penmei1_month_day!I172="","",_penmei1_month_day!I172)</f>
        <v/>
      </c>
      <c r="S177" s="102" t="str">
        <f>IF(_penmei1_month_day!J172="","",_penmei1_month_day!J172)</f>
        <v/>
      </c>
      <c r="T177" s="103" t="str">
        <f>IF(_penmei1_month_day!K172="","",_penmei1_month_day!K172)</f>
        <v/>
      </c>
      <c r="U177" s="102" t="str">
        <f>IF(_penmei1_month_day!L172="","",_penmei1_month_day!L172)</f>
        <v/>
      </c>
      <c r="V177" s="102" t="str">
        <f>IF(_penmei1_month_day!M172="","",_penmei1_month_day!M172)</f>
        <v/>
      </c>
      <c r="W177" s="102" t="str">
        <f>IF(_penmei1_month_day!N172="","",_penmei1_month_day!N172)</f>
        <v/>
      </c>
      <c r="X177" s="101" t="str">
        <f>IF(_penmei1_month_day!O172="","",_penmei1_month_day!O172)</f>
        <v/>
      </c>
      <c r="Y177" s="103" t="str">
        <f>IF(_penmei1_month_day!P172="","",_penmei1_month_day!P172)</f>
        <v/>
      </c>
      <c r="Z177" s="103" t="str">
        <f>IF(_penmei1_month_day!Q172="","",_penmei1_month_day!Q172)</f>
        <v/>
      </c>
      <c r="AA177" s="101" t="str">
        <f>IF(_penmei1_month_day!R172="","",_penmei1_month_day!R172)</f>
        <v/>
      </c>
      <c r="AB177" s="101" t="str">
        <f>IF(_penmei1_month_day!S172="","",_penmei1_month_day!S172)</f>
        <v/>
      </c>
      <c r="AC177" s="101" t="str">
        <f>IF(_penmei1_month_day!T172="","",_penmei1_month_day!T172)</f>
        <v/>
      </c>
      <c r="AD177" s="101" t="str">
        <f>IF(_penmei1_month_day!U172="","",_penmei1_month_day!U172)</f>
        <v/>
      </c>
      <c r="AE177" s="101" t="str">
        <f>IF(_penmei1_month_day!V172="","",_penmei1_month_day!V172)</f>
        <v/>
      </c>
      <c r="AF177" s="101" t="str">
        <f>IF(_penmei1_month_day!W172="","",_penmei1_month_day!W172)</f>
        <v/>
      </c>
      <c r="AG177" s="101" t="str">
        <f>IF(_penmei1_month_day!X172="","",_penmei1_month_day!X172)</f>
        <v/>
      </c>
      <c r="AH177" s="101" t="str">
        <f>IF(_penmei1_month_day!Y172="","",_penmei1_month_day!Y172)</f>
        <v/>
      </c>
      <c r="AI177" s="103" t="str">
        <f>IF(_penmei1_month_day!Z172="","",_penmei1_month_day!Z172)</f>
        <v/>
      </c>
      <c r="AJ177" s="103" t="str">
        <f>IF(_penmei1_month_day!AA172="","",_penmei1_month_day!AA172)</f>
        <v/>
      </c>
      <c r="AK177" s="101" t="str">
        <f>IF(_penmei1_month_day!AB172="","",_penmei1_month_day!AB172)</f>
        <v/>
      </c>
      <c r="AL177" s="104"/>
      <c r="AM177" s="104"/>
    </row>
    <row r="178">
      <c r="A178" s="95">
        <f ca="1">IF(HOUR(I178)=0,A177+1,A177)</f>
        <v>43563</v>
      </c>
      <c r="B178" s="96">
        <f ca="1">A178</f>
        <v>43563</v>
      </c>
      <c r="C178" s="97" t="str">
        <f>IF(AND(G178&lt;16,G178&gt;=8),"白",IF(AND(G178&lt;8,G178&gt;=0),"夜",IF(G178&gt;=16,"中")))</f>
        <v>夜</v>
      </c>
      <c r="D178" s="97">
        <f ca="1">DAY(A178)</f>
        <v>8</v>
      </c>
      <c r="E178" s="97">
        <f>E177</f>
        <v>1</v>
      </c>
      <c r="F178" s="98" t="str">
        <f>IF(AND(E178=1),"甲班",IF(AND(E178=2),"乙班",IF(AND(E178=3),"丙班",IF(AND(E178=4),"丁班",))))</f>
        <v>甲班</v>
      </c>
      <c r="G178" s="97">
        <f>IF(I178=0,0,HOUR(I178-0))</f>
        <v>3</v>
      </c>
      <c r="H178" s="99">
        <f>H177</f>
        <v>0.041666666666666699</v>
      </c>
      <c r="I178" s="100">
        <f>IF(HOUR(I177)=0,H178,I177+H178)</f>
        <v>0.125</v>
      </c>
      <c r="J178" s="101" t="str">
        <f>IF(_penmei1_month_day!A173="","",_penmei1_month_day!A173)</f>
        <v/>
      </c>
      <c r="K178" s="101" t="str">
        <f>IF(_penmei1_month_day!B173="","",_penmei1_month_day!B173)</f>
        <v/>
      </c>
      <c r="L178" s="101" t="str">
        <f>IF(_penmei1_month_day!C173="","",_penmei1_month_day!C173)</f>
        <v/>
      </c>
      <c r="M178" s="101" t="str">
        <f>IF(_penmei1_month_day!D173="","",_penmei1_month_day!D173)</f>
        <v/>
      </c>
      <c r="N178" s="101" t="str">
        <f>IF(_penmei1_month_day!E173="","",_penmei1_month_day!E173)</f>
        <v/>
      </c>
      <c r="O178" s="101" t="str">
        <f>IF(_penmei1_month_day!F173="","",_penmei1_month_day!F173)</f>
        <v/>
      </c>
      <c r="P178" s="101" t="str">
        <f>IF(_penmei1_month_day!G173="","",_penmei1_month_day!G173)</f>
        <v/>
      </c>
      <c r="Q178" s="101" t="str">
        <f>IF(_penmei1_month_day!H173="","",_penmei1_month_day!H173)</f>
        <v/>
      </c>
      <c r="R178" s="101" t="str">
        <f>IF(_penmei1_month_day!I173="","",_penmei1_month_day!I173)</f>
        <v/>
      </c>
      <c r="S178" s="102" t="str">
        <f>IF(_penmei1_month_day!J173="","",_penmei1_month_day!J173)</f>
        <v/>
      </c>
      <c r="T178" s="103" t="str">
        <f>IF(_penmei1_month_day!K173="","",_penmei1_month_day!K173)</f>
        <v/>
      </c>
      <c r="U178" s="102" t="str">
        <f>IF(_penmei1_month_day!L173="","",_penmei1_month_day!L173)</f>
        <v/>
      </c>
      <c r="V178" s="102" t="str">
        <f>IF(_penmei1_month_day!M173="","",_penmei1_month_day!M173)</f>
        <v/>
      </c>
      <c r="W178" s="102" t="str">
        <f>IF(_penmei1_month_day!N173="","",_penmei1_month_day!N173)</f>
        <v/>
      </c>
      <c r="X178" s="101" t="str">
        <f>IF(_penmei1_month_day!O173="","",_penmei1_month_day!O173)</f>
        <v/>
      </c>
      <c r="Y178" s="103" t="str">
        <f>IF(_penmei1_month_day!P173="","",_penmei1_month_day!P173)</f>
        <v/>
      </c>
      <c r="Z178" s="103" t="str">
        <f>IF(_penmei1_month_day!Q173="","",_penmei1_month_day!Q173)</f>
        <v/>
      </c>
      <c r="AA178" s="101" t="str">
        <f>IF(_penmei1_month_day!R173="","",_penmei1_month_day!R173)</f>
        <v/>
      </c>
      <c r="AB178" s="101" t="str">
        <f>IF(_penmei1_month_day!S173="","",_penmei1_month_day!S173)</f>
        <v/>
      </c>
      <c r="AC178" s="101" t="str">
        <f>IF(_penmei1_month_day!T173="","",_penmei1_month_day!T173)</f>
        <v/>
      </c>
      <c r="AD178" s="101" t="str">
        <f>IF(_penmei1_month_day!U173="","",_penmei1_month_day!U173)</f>
        <v/>
      </c>
      <c r="AE178" s="101" t="str">
        <f>IF(_penmei1_month_day!V173="","",_penmei1_month_day!V173)</f>
        <v/>
      </c>
      <c r="AF178" s="101" t="str">
        <f>IF(_penmei1_month_day!W173="","",_penmei1_month_day!W173)</f>
        <v/>
      </c>
      <c r="AG178" s="101" t="str">
        <f>IF(_penmei1_month_day!X173="","",_penmei1_month_day!X173)</f>
        <v/>
      </c>
      <c r="AH178" s="101" t="str">
        <f>IF(_penmei1_month_day!Y173="","",_penmei1_month_day!Y173)</f>
        <v/>
      </c>
      <c r="AI178" s="103" t="str">
        <f>IF(_penmei1_month_day!Z173="","",_penmei1_month_day!Z173)</f>
        <v/>
      </c>
      <c r="AJ178" s="103" t="str">
        <f>IF(_penmei1_month_day!AA173="","",_penmei1_month_day!AA173)</f>
        <v/>
      </c>
      <c r="AK178" s="101" t="str">
        <f>IF(_penmei1_month_day!AB173="","",_penmei1_month_day!AB173)</f>
        <v/>
      </c>
      <c r="AL178" s="104"/>
      <c r="AM178" s="104"/>
    </row>
    <row r="179">
      <c r="A179" s="95">
        <f ca="1">IF(HOUR(I179)=0,A178+1,A178)</f>
        <v>43563</v>
      </c>
      <c r="B179" s="96">
        <f ca="1">A179</f>
        <v>43563</v>
      </c>
      <c r="C179" s="97" t="str">
        <f>IF(AND(G179&lt;16,G179&gt;=8),"白",IF(AND(G179&lt;8,G179&gt;=0),"夜",IF(G179&gt;=16,"中")))</f>
        <v>夜</v>
      </c>
      <c r="D179" s="97">
        <f ca="1">DAY(A179)</f>
        <v>8</v>
      </c>
      <c r="E179" s="97">
        <f>E178</f>
        <v>1</v>
      </c>
      <c r="F179" s="98" t="str">
        <f>IF(AND(E179=1),"甲班",IF(AND(E179=2),"乙班",IF(AND(E179=3),"丙班",IF(AND(E179=4),"丁班",))))</f>
        <v>甲班</v>
      </c>
      <c r="G179" s="97">
        <f>IF(I179=0,0,HOUR(I179-0))</f>
        <v>4</v>
      </c>
      <c r="H179" s="99">
        <f>H178</f>
        <v>0.041666666666666699</v>
      </c>
      <c r="I179" s="100">
        <f>IF(HOUR(I178)=0,H179,I178+H179)</f>
        <v>0.16666666666666699</v>
      </c>
      <c r="J179" s="101" t="str">
        <f>IF(_penmei1_month_day!A174="","",_penmei1_month_day!A174)</f>
        <v/>
      </c>
      <c r="K179" s="101" t="str">
        <f>IF(_penmei1_month_day!B174="","",_penmei1_month_day!B174)</f>
        <v/>
      </c>
      <c r="L179" s="101" t="str">
        <f>IF(_penmei1_month_day!C174="","",_penmei1_month_day!C174)</f>
        <v/>
      </c>
      <c r="M179" s="101" t="str">
        <f>IF(_penmei1_month_day!D174="","",_penmei1_month_day!D174)</f>
        <v/>
      </c>
      <c r="N179" s="101" t="str">
        <f>IF(_penmei1_month_day!E174="","",_penmei1_month_day!E174)</f>
        <v/>
      </c>
      <c r="O179" s="101" t="str">
        <f>IF(_penmei1_month_day!F174="","",_penmei1_month_day!F174)</f>
        <v/>
      </c>
      <c r="P179" s="101" t="str">
        <f>IF(_penmei1_month_day!G174="","",_penmei1_month_day!G174)</f>
        <v/>
      </c>
      <c r="Q179" s="101" t="str">
        <f>IF(_penmei1_month_day!H174="","",_penmei1_month_day!H174)</f>
        <v/>
      </c>
      <c r="R179" s="101" t="str">
        <f>IF(_penmei1_month_day!I174="","",_penmei1_month_day!I174)</f>
        <v/>
      </c>
      <c r="S179" s="102" t="str">
        <f>IF(_penmei1_month_day!J174="","",_penmei1_month_day!J174)</f>
        <v/>
      </c>
      <c r="T179" s="103" t="str">
        <f>IF(_penmei1_month_day!K174="","",_penmei1_month_day!K174)</f>
        <v/>
      </c>
      <c r="U179" s="102" t="str">
        <f>IF(_penmei1_month_day!L174="","",_penmei1_month_day!L174)</f>
        <v/>
      </c>
      <c r="V179" s="102" t="str">
        <f>IF(_penmei1_month_day!M174="","",_penmei1_month_day!M174)</f>
        <v/>
      </c>
      <c r="W179" s="102" t="str">
        <f>IF(_penmei1_month_day!N174="","",_penmei1_month_day!N174)</f>
        <v/>
      </c>
      <c r="X179" s="101" t="str">
        <f>IF(_penmei1_month_day!O174="","",_penmei1_month_day!O174)</f>
        <v/>
      </c>
      <c r="Y179" s="103" t="str">
        <f>IF(_penmei1_month_day!P174="","",_penmei1_month_day!P174)</f>
        <v/>
      </c>
      <c r="Z179" s="103" t="str">
        <f>IF(_penmei1_month_day!Q174="","",_penmei1_month_day!Q174)</f>
        <v/>
      </c>
      <c r="AA179" s="101" t="str">
        <f>IF(_penmei1_month_day!R174="","",_penmei1_month_day!R174)</f>
        <v/>
      </c>
      <c r="AB179" s="101" t="str">
        <f>IF(_penmei1_month_day!S174="","",_penmei1_month_day!S174)</f>
        <v/>
      </c>
      <c r="AC179" s="101" t="str">
        <f>IF(_penmei1_month_day!T174="","",_penmei1_month_day!T174)</f>
        <v/>
      </c>
      <c r="AD179" s="101" t="str">
        <f>IF(_penmei1_month_day!U174="","",_penmei1_month_day!U174)</f>
        <v/>
      </c>
      <c r="AE179" s="101" t="str">
        <f>IF(_penmei1_month_day!V174="","",_penmei1_month_day!V174)</f>
        <v/>
      </c>
      <c r="AF179" s="101" t="str">
        <f>IF(_penmei1_month_day!W174="","",_penmei1_month_day!W174)</f>
        <v/>
      </c>
      <c r="AG179" s="101" t="str">
        <f>IF(_penmei1_month_day!X174="","",_penmei1_month_day!X174)</f>
        <v/>
      </c>
      <c r="AH179" s="101" t="str">
        <f>IF(_penmei1_month_day!Y174="","",_penmei1_month_day!Y174)</f>
        <v/>
      </c>
      <c r="AI179" s="103" t="str">
        <f>IF(_penmei1_month_day!Z174="","",_penmei1_month_day!Z174)</f>
        <v/>
      </c>
      <c r="AJ179" s="103" t="str">
        <f>IF(_penmei1_month_day!AA174="","",_penmei1_month_day!AA174)</f>
        <v/>
      </c>
      <c r="AK179" s="101" t="str">
        <f>IF(_penmei1_month_day!AB174="","",_penmei1_month_day!AB174)</f>
        <v/>
      </c>
      <c r="AL179" s="104"/>
      <c r="AM179" s="104"/>
    </row>
    <row r="180">
      <c r="A180" s="95">
        <f ca="1">IF(HOUR(I180)=0,A179+1,A179)</f>
        <v>43563</v>
      </c>
      <c r="B180" s="96">
        <f ca="1">A180</f>
        <v>43563</v>
      </c>
      <c r="C180" s="97" t="str">
        <f>IF(AND(G180&lt;16,G180&gt;=8),"白",IF(AND(G180&lt;8,G180&gt;=0),"夜",IF(G180&gt;=16,"中")))</f>
        <v>夜</v>
      </c>
      <c r="D180" s="97">
        <f ca="1">DAY(A180)</f>
        <v>8</v>
      </c>
      <c r="E180" s="97">
        <f>E179</f>
        <v>1</v>
      </c>
      <c r="F180" s="98" t="str">
        <f>IF(AND(E180=1),"甲班",IF(AND(E180=2),"乙班",IF(AND(E180=3),"丙班",IF(AND(E180=4),"丁班",))))</f>
        <v>甲班</v>
      </c>
      <c r="G180" s="97">
        <f>IF(I180=0,0,HOUR(I180-0))</f>
        <v>5</v>
      </c>
      <c r="H180" s="99">
        <f>H179</f>
        <v>0.041666666666666699</v>
      </c>
      <c r="I180" s="100">
        <f>IF(HOUR(I179)=0,H180,I179+H180)</f>
        <v>0.20833333333333301</v>
      </c>
      <c r="J180" s="101" t="str">
        <f>IF(_penmei1_month_day!A175="","",_penmei1_month_day!A175)</f>
        <v/>
      </c>
      <c r="K180" s="101" t="str">
        <f>IF(_penmei1_month_day!B175="","",_penmei1_month_day!B175)</f>
        <v/>
      </c>
      <c r="L180" s="101" t="str">
        <f>IF(_penmei1_month_day!C175="","",_penmei1_month_day!C175)</f>
        <v/>
      </c>
      <c r="M180" s="101" t="str">
        <f>IF(_penmei1_month_day!D175="","",_penmei1_month_day!D175)</f>
        <v/>
      </c>
      <c r="N180" s="101" t="str">
        <f>IF(_penmei1_month_day!E175="","",_penmei1_month_day!E175)</f>
        <v/>
      </c>
      <c r="O180" s="101" t="str">
        <f>IF(_penmei1_month_day!F175="","",_penmei1_month_day!F175)</f>
        <v/>
      </c>
      <c r="P180" s="101" t="str">
        <f>IF(_penmei1_month_day!G175="","",_penmei1_month_day!G175)</f>
        <v/>
      </c>
      <c r="Q180" s="101" t="str">
        <f>IF(_penmei1_month_day!H175="","",_penmei1_month_day!H175)</f>
        <v/>
      </c>
      <c r="R180" s="101" t="str">
        <f>IF(_penmei1_month_day!I175="","",_penmei1_month_day!I175)</f>
        <v/>
      </c>
      <c r="S180" s="102" t="str">
        <f>IF(_penmei1_month_day!J175="","",_penmei1_month_day!J175)</f>
        <v/>
      </c>
      <c r="T180" s="103" t="str">
        <f>IF(_penmei1_month_day!K175="","",_penmei1_month_day!K175)</f>
        <v/>
      </c>
      <c r="U180" s="102" t="str">
        <f>IF(_penmei1_month_day!L175="","",_penmei1_month_day!L175)</f>
        <v/>
      </c>
      <c r="V180" s="102" t="str">
        <f>IF(_penmei1_month_day!M175="","",_penmei1_month_day!M175)</f>
        <v/>
      </c>
      <c r="W180" s="102" t="str">
        <f>IF(_penmei1_month_day!N175="","",_penmei1_month_day!N175)</f>
        <v/>
      </c>
      <c r="X180" s="101" t="str">
        <f>IF(_penmei1_month_day!O175="","",_penmei1_month_day!O175)</f>
        <v/>
      </c>
      <c r="Y180" s="103" t="str">
        <f>IF(_penmei1_month_day!P175="","",_penmei1_month_day!P175)</f>
        <v/>
      </c>
      <c r="Z180" s="103" t="str">
        <f>IF(_penmei1_month_day!Q175="","",_penmei1_month_day!Q175)</f>
        <v/>
      </c>
      <c r="AA180" s="101" t="str">
        <f>IF(_penmei1_month_day!R175="","",_penmei1_month_day!R175)</f>
        <v/>
      </c>
      <c r="AB180" s="101" t="str">
        <f>IF(_penmei1_month_day!S175="","",_penmei1_month_day!S175)</f>
        <v/>
      </c>
      <c r="AC180" s="101" t="str">
        <f>IF(_penmei1_month_day!T175="","",_penmei1_month_day!T175)</f>
        <v/>
      </c>
      <c r="AD180" s="101" t="str">
        <f>IF(_penmei1_month_day!U175="","",_penmei1_month_day!U175)</f>
        <v/>
      </c>
      <c r="AE180" s="101" t="str">
        <f>IF(_penmei1_month_day!V175="","",_penmei1_month_day!V175)</f>
        <v/>
      </c>
      <c r="AF180" s="101" t="str">
        <f>IF(_penmei1_month_day!W175="","",_penmei1_month_day!W175)</f>
        <v/>
      </c>
      <c r="AG180" s="101" t="str">
        <f>IF(_penmei1_month_day!X175="","",_penmei1_month_day!X175)</f>
        <v/>
      </c>
      <c r="AH180" s="101" t="str">
        <f>IF(_penmei1_month_day!Y175="","",_penmei1_month_day!Y175)</f>
        <v/>
      </c>
      <c r="AI180" s="103" t="str">
        <f>IF(_penmei1_month_day!Z175="","",_penmei1_month_day!Z175)</f>
        <v/>
      </c>
      <c r="AJ180" s="103" t="str">
        <f>IF(_penmei1_month_day!AA175="","",_penmei1_month_day!AA175)</f>
        <v/>
      </c>
      <c r="AK180" s="101" t="str">
        <f>IF(_penmei1_month_day!AB175="","",_penmei1_month_day!AB175)</f>
        <v/>
      </c>
      <c r="AL180" s="104"/>
      <c r="AM180" s="104"/>
    </row>
    <row r="181">
      <c r="A181" s="95">
        <f ca="1">IF(HOUR(I181)=0,A180+1,A180)</f>
        <v>43563</v>
      </c>
      <c r="B181" s="96">
        <f ca="1">A181</f>
        <v>43563</v>
      </c>
      <c r="C181" s="97" t="str">
        <f>IF(AND(G181&lt;16,G181&gt;=8),"白",IF(AND(G181&lt;8,G181&gt;=0),"夜",IF(G181&gt;=16,"中")))</f>
        <v>夜</v>
      </c>
      <c r="D181" s="97">
        <f ca="1">DAY(A181)</f>
        <v>8</v>
      </c>
      <c r="E181" s="97">
        <f>E180</f>
        <v>1</v>
      </c>
      <c r="F181" s="98" t="str">
        <f>IF(AND(E181=1),"甲班",IF(AND(E181=2),"乙班",IF(AND(E181=3),"丙班",IF(AND(E181=4),"丁班",))))</f>
        <v>甲班</v>
      </c>
      <c r="G181" s="97">
        <f>IF(I181=0,0,HOUR(I181-0))</f>
        <v>6</v>
      </c>
      <c r="H181" s="99">
        <f>H180</f>
        <v>0.041666666666666699</v>
      </c>
      <c r="I181" s="100">
        <f>IF(HOUR(I180)=0,H181,I180+H181)</f>
        <v>0.25</v>
      </c>
      <c r="J181" s="101" t="str">
        <f>IF(_penmei1_month_day!A176="","",_penmei1_month_day!A176)</f>
        <v/>
      </c>
      <c r="K181" s="101" t="str">
        <f>IF(_penmei1_month_day!B176="","",_penmei1_month_day!B176)</f>
        <v/>
      </c>
      <c r="L181" s="101" t="str">
        <f>IF(_penmei1_month_day!C176="","",_penmei1_month_day!C176)</f>
        <v/>
      </c>
      <c r="M181" s="101" t="str">
        <f>IF(_penmei1_month_day!D176="","",_penmei1_month_day!D176)</f>
        <v/>
      </c>
      <c r="N181" s="101" t="str">
        <f>IF(_penmei1_month_day!E176="","",_penmei1_month_day!E176)</f>
        <v/>
      </c>
      <c r="O181" s="101" t="str">
        <f>IF(_penmei1_month_day!F176="","",_penmei1_month_day!F176)</f>
        <v/>
      </c>
      <c r="P181" s="101" t="str">
        <f>IF(_penmei1_month_day!G176="","",_penmei1_month_day!G176)</f>
        <v/>
      </c>
      <c r="Q181" s="101" t="str">
        <f>IF(_penmei1_month_day!H176="","",_penmei1_month_day!H176)</f>
        <v/>
      </c>
      <c r="R181" s="101" t="str">
        <f>IF(_penmei1_month_day!I176="","",_penmei1_month_day!I176)</f>
        <v/>
      </c>
      <c r="S181" s="102" t="str">
        <f>IF(_penmei1_month_day!J176="","",_penmei1_month_day!J176)</f>
        <v/>
      </c>
      <c r="T181" s="103" t="str">
        <f>IF(_penmei1_month_day!K176="","",_penmei1_month_day!K176)</f>
        <v/>
      </c>
      <c r="U181" s="102" t="str">
        <f>IF(_penmei1_month_day!L176="","",_penmei1_month_day!L176)</f>
        <v/>
      </c>
      <c r="V181" s="102" t="str">
        <f>IF(_penmei1_month_day!M176="","",_penmei1_month_day!M176)</f>
        <v/>
      </c>
      <c r="W181" s="102" t="str">
        <f>IF(_penmei1_month_day!N176="","",_penmei1_month_day!N176)</f>
        <v/>
      </c>
      <c r="X181" s="101" t="str">
        <f>IF(_penmei1_month_day!O176="","",_penmei1_month_day!O176)</f>
        <v/>
      </c>
      <c r="Y181" s="103" t="str">
        <f>IF(_penmei1_month_day!P176="","",_penmei1_month_day!P176)</f>
        <v/>
      </c>
      <c r="Z181" s="103" t="str">
        <f>IF(_penmei1_month_day!Q176="","",_penmei1_month_day!Q176)</f>
        <v/>
      </c>
      <c r="AA181" s="101" t="str">
        <f>IF(_penmei1_month_day!R176="","",_penmei1_month_day!R176)</f>
        <v/>
      </c>
      <c r="AB181" s="101" t="str">
        <f>IF(_penmei1_month_day!S176="","",_penmei1_month_day!S176)</f>
        <v/>
      </c>
      <c r="AC181" s="101" t="str">
        <f>IF(_penmei1_month_day!T176="","",_penmei1_month_day!T176)</f>
        <v/>
      </c>
      <c r="AD181" s="101" t="str">
        <f>IF(_penmei1_month_day!U176="","",_penmei1_month_day!U176)</f>
        <v/>
      </c>
      <c r="AE181" s="101" t="str">
        <f>IF(_penmei1_month_day!V176="","",_penmei1_month_day!V176)</f>
        <v/>
      </c>
      <c r="AF181" s="101" t="str">
        <f>IF(_penmei1_month_day!W176="","",_penmei1_month_day!W176)</f>
        <v/>
      </c>
      <c r="AG181" s="101" t="str">
        <f>IF(_penmei1_month_day!X176="","",_penmei1_month_day!X176)</f>
        <v/>
      </c>
      <c r="AH181" s="101" t="str">
        <f>IF(_penmei1_month_day!Y176="","",_penmei1_month_day!Y176)</f>
        <v/>
      </c>
      <c r="AI181" s="103" t="str">
        <f>IF(_penmei1_month_day!Z176="","",_penmei1_month_day!Z176)</f>
        <v/>
      </c>
      <c r="AJ181" s="103" t="str">
        <f>IF(_penmei1_month_day!AA176="","",_penmei1_month_day!AA176)</f>
        <v/>
      </c>
      <c r="AK181" s="101" t="str">
        <f>IF(_penmei1_month_day!AB176="","",_penmei1_month_day!AB176)</f>
        <v/>
      </c>
      <c r="AL181" s="104"/>
      <c r="AM181" s="104"/>
    </row>
    <row ht="15" r="182">
      <c r="A182" s="105">
        <f ca="1">IF(HOUR(I182)=0,A181+1,A181)</f>
        <v>43563</v>
      </c>
      <c r="B182" s="106">
        <f ca="1">A182</f>
        <v>43563</v>
      </c>
      <c r="C182" s="107" t="str">
        <f>IF(AND(G182&lt;16,G182&gt;=8),"白",IF(AND(G182&lt;8,G182&gt;=0),"夜",IF(G182&gt;=16,"中")))</f>
        <v>夜</v>
      </c>
      <c r="D182" s="107">
        <f ca="1">DAY(A182)</f>
        <v>8</v>
      </c>
      <c r="E182" s="107">
        <f>E181</f>
        <v>1</v>
      </c>
      <c r="F182" s="108" t="str">
        <f>IF(AND(E182=1),"甲班",IF(AND(E182=2),"乙班",IF(AND(E182=3),"丙班",IF(AND(E182=4),"丁班",))))</f>
        <v>甲班</v>
      </c>
      <c r="G182" s="107">
        <f>IF(I182=0,0,HOUR(I182-0))</f>
        <v>7</v>
      </c>
      <c r="H182" s="109">
        <f>H181</f>
        <v>0.041666666666666699</v>
      </c>
      <c r="I182" s="110">
        <f>IF(HOUR(I181)=0,H182,I181+H182)</f>
        <v>0.29166666666666702</v>
      </c>
      <c r="J182" s="111" t="str">
        <f>IF(_penmei1_month_day!A177="","",_penmei1_month_day!A177)</f>
        <v/>
      </c>
      <c r="K182" s="111" t="str">
        <f>IF(_penmei1_month_day!B177="","",_penmei1_month_day!B177)</f>
        <v/>
      </c>
      <c r="L182" s="111" t="str">
        <f>IF(_penmei1_month_day!C177="","",_penmei1_month_day!C177)</f>
        <v/>
      </c>
      <c r="M182" s="111" t="str">
        <f>IF(_penmei1_month_day!D177="","",_penmei1_month_day!D177)</f>
        <v/>
      </c>
      <c r="N182" s="111" t="str">
        <f>IF(_penmei1_month_day!E177="","",_penmei1_month_day!E177)</f>
        <v/>
      </c>
      <c r="O182" s="111" t="str">
        <f>IF(_penmei1_month_day!F177="","",_penmei1_month_day!F177)</f>
        <v/>
      </c>
      <c r="P182" s="111" t="str">
        <f>IF(_penmei1_month_day!G177="","",_penmei1_month_day!G177)</f>
        <v/>
      </c>
      <c r="Q182" s="111" t="str">
        <f>IF(_penmei1_month_day!H177="","",_penmei1_month_day!H177)</f>
        <v/>
      </c>
      <c r="R182" s="111" t="str">
        <f>IF(_penmei1_month_day!I177="","",_penmei1_month_day!I177)</f>
        <v/>
      </c>
      <c r="S182" s="112" t="str">
        <f>IF(_penmei1_month_day!J177="","",_penmei1_month_day!J177)</f>
        <v/>
      </c>
      <c r="T182" s="113" t="str">
        <f>IF(_penmei1_month_day!K177="","",_penmei1_month_day!K177)</f>
        <v/>
      </c>
      <c r="U182" s="112" t="str">
        <f>IF(_penmei1_month_day!L177="","",_penmei1_month_day!L177)</f>
        <v/>
      </c>
      <c r="V182" s="112" t="str">
        <f>IF(_penmei1_month_day!M177="","",_penmei1_month_day!M177)</f>
        <v/>
      </c>
      <c r="W182" s="112" t="str">
        <f>IF(_penmei1_month_day!N177="","",_penmei1_month_day!N177)</f>
        <v/>
      </c>
      <c r="X182" s="111" t="str">
        <f>IF(_penmei1_month_day!O177="","",_penmei1_month_day!O177)</f>
        <v/>
      </c>
      <c r="Y182" s="113" t="str">
        <f>IF(_penmei1_month_day!P177="","",_penmei1_month_day!P177)</f>
        <v/>
      </c>
      <c r="Z182" s="113" t="str">
        <f>IF(_penmei1_month_day!Q177="","",_penmei1_month_day!Q177)</f>
        <v/>
      </c>
      <c r="AA182" s="111" t="str">
        <f>IF(_penmei1_month_day!R177="","",_penmei1_month_day!R177)</f>
        <v/>
      </c>
      <c r="AB182" s="111" t="str">
        <f>IF(_penmei1_month_day!S177="","",_penmei1_month_day!S177)</f>
        <v/>
      </c>
      <c r="AC182" s="111" t="str">
        <f>IF(_penmei1_month_day!T177="","",_penmei1_month_day!T177)</f>
        <v/>
      </c>
      <c r="AD182" s="111" t="str">
        <f>IF(_penmei1_month_day!U177="","",_penmei1_month_day!U177)</f>
        <v/>
      </c>
      <c r="AE182" s="111" t="str">
        <f>IF(_penmei1_month_day!V177="","",_penmei1_month_day!V177)</f>
        <v/>
      </c>
      <c r="AF182" s="111" t="str">
        <f>IF(_penmei1_month_day!W177="","",_penmei1_month_day!W177)</f>
        <v/>
      </c>
      <c r="AG182" s="111" t="str">
        <f>IF(_penmei1_month_day!X177="","",_penmei1_month_day!X177)</f>
        <v/>
      </c>
      <c r="AH182" s="111" t="str">
        <f>IF(_penmei1_month_day!Y177="","",_penmei1_month_day!Y177)</f>
        <v/>
      </c>
      <c r="AI182" s="113" t="str">
        <f>IF(_penmei1_month_day!Z177="","",_penmei1_month_day!Z177)</f>
        <v/>
      </c>
      <c r="AJ182" s="113" t="str">
        <f>IF(_penmei1_month_day!AA177="","",_penmei1_month_day!AA177)</f>
        <v/>
      </c>
      <c r="AK182" s="111" t="str">
        <f>IF(_penmei1_month_day!AB177="","",_penmei1_month_day!AB177)</f>
        <v/>
      </c>
      <c r="AL182" s="114" t="s">
        <v>62</v>
      </c>
      <c r="AM182" s="115" t="s">
        <v>66</v>
      </c>
    </row>
    <row ht="15" r="183">
      <c r="A183" s="85">
        <f ca="1">IF(HOUR(I183)=0,A182+1,A182)</f>
        <v>43563</v>
      </c>
      <c r="B183" s="86">
        <f ca="1">A183</f>
        <v>43563</v>
      </c>
      <c r="C183" s="87" t="str">
        <f>IF(AND(G183&lt;16,G183&gt;=8),"白",IF(AND(G183&lt;8,G183&gt;=0),"夜",IF(G183&gt;=16,"中")))</f>
        <v>白</v>
      </c>
      <c r="D183" s="87">
        <f ca="1">DAY(A183)</f>
        <v>8</v>
      </c>
      <c r="E183" s="87">
        <f>IF(AND(E175=4),1,IF(AND(E175&lt;4),(E175+1),))</f>
        <v>2</v>
      </c>
      <c r="F183" s="88" t="str">
        <f>IF(AND(E183=1),"甲班",IF(AND(E183=2),"乙班",IF(AND(E183=3),"丙班",IF(AND(E183=4),"丁班",))))</f>
        <v>乙班</v>
      </c>
      <c r="G183" s="87">
        <f>IF(I183=0,0,HOUR(I183-0))</f>
        <v>8</v>
      </c>
      <c r="H183" s="89">
        <f>H182</f>
        <v>0.041666666666666699</v>
      </c>
      <c r="I183" s="90">
        <f>IF(HOUR(I182)=0,H183,I182+H183)</f>
        <v>0.33333333333333398</v>
      </c>
      <c r="J183" s="91" t="str">
        <f>IF(_penmei1_month_day!A178="","",_penmei1_month_day!A178)</f>
        <v/>
      </c>
      <c r="K183" s="91" t="str">
        <f>IF(_penmei1_month_day!B178="","",_penmei1_month_day!B178)</f>
        <v/>
      </c>
      <c r="L183" s="91" t="str">
        <f>IF(_penmei1_month_day!C178="","",_penmei1_month_day!C178)</f>
        <v/>
      </c>
      <c r="M183" s="91" t="str">
        <f>IF(_penmei1_month_day!D178="","",_penmei1_month_day!D178)</f>
        <v/>
      </c>
      <c r="N183" s="91" t="str">
        <f>IF(_penmei1_month_day!E178="","",_penmei1_month_day!E178)</f>
        <v/>
      </c>
      <c r="O183" s="91" t="str">
        <f>IF(_penmei1_month_day!F178="","",_penmei1_month_day!F178)</f>
        <v/>
      </c>
      <c r="P183" s="91" t="str">
        <f>IF(_penmei1_month_day!G178="","",_penmei1_month_day!G178)</f>
        <v/>
      </c>
      <c r="Q183" s="91" t="str">
        <f>IF(_penmei1_month_day!H178="","",_penmei1_month_day!H178)</f>
        <v/>
      </c>
      <c r="R183" s="91" t="str">
        <f>IF(_penmei1_month_day!I178="","",_penmei1_month_day!I178)</f>
        <v/>
      </c>
      <c r="S183" s="92" t="str">
        <f>IF(_penmei1_month_day!J178="","",_penmei1_month_day!J178)</f>
        <v/>
      </c>
      <c r="T183" s="93" t="str">
        <f>IF(_penmei1_month_day!K178="","",_penmei1_month_day!K178)</f>
        <v/>
      </c>
      <c r="U183" s="92" t="str">
        <f>IF(_penmei1_month_day!L178="","",_penmei1_month_day!L178)</f>
        <v/>
      </c>
      <c r="V183" s="92" t="str">
        <f>IF(_penmei1_month_day!M178="","",_penmei1_month_day!M178)</f>
        <v/>
      </c>
      <c r="W183" s="92" t="str">
        <f>IF(_penmei1_month_day!N178="","",_penmei1_month_day!N178)</f>
        <v/>
      </c>
      <c r="X183" s="91" t="str">
        <f>IF(_penmei1_month_day!O178="","",_penmei1_month_day!O178)</f>
        <v/>
      </c>
      <c r="Y183" s="93" t="str">
        <f>IF(_penmei1_month_day!P178="","",_penmei1_month_day!P178)</f>
        <v/>
      </c>
      <c r="Z183" s="93" t="str">
        <f>IF(_penmei1_month_day!Q178="","",_penmei1_month_day!Q178)</f>
        <v/>
      </c>
      <c r="AA183" s="91" t="str">
        <f>IF(_penmei1_month_day!R178="","",_penmei1_month_day!R178)</f>
        <v/>
      </c>
      <c r="AB183" s="91" t="str">
        <f>IF(_penmei1_month_day!S178="","",_penmei1_month_day!S178)</f>
        <v/>
      </c>
      <c r="AC183" s="91" t="str">
        <f>IF(_penmei1_month_day!T178="","",_penmei1_month_day!T178)</f>
        <v/>
      </c>
      <c r="AD183" s="91" t="str">
        <f>IF(_penmei1_month_day!U178="","",_penmei1_month_day!U178)</f>
        <v/>
      </c>
      <c r="AE183" s="91" t="str">
        <f>IF(_penmei1_month_day!V178="","",_penmei1_month_day!V178)</f>
        <v/>
      </c>
      <c r="AF183" s="91" t="str">
        <f>IF(_penmei1_month_day!W178="","",_penmei1_month_day!W178)</f>
        <v/>
      </c>
      <c r="AG183" s="91" t="str">
        <f>IF(_penmei1_month_day!X178="","",_penmei1_month_day!X178)</f>
        <v/>
      </c>
      <c r="AH183" s="91" t="str">
        <f>IF(_penmei1_month_day!Y178="","",_penmei1_month_day!Y178)</f>
        <v/>
      </c>
      <c r="AI183" s="93" t="str">
        <f>IF(_penmei1_month_day!Z178="","",_penmei1_month_day!Z178)</f>
        <v/>
      </c>
      <c r="AJ183" s="93" t="str">
        <f>IF(_penmei1_month_day!AA178="","",_penmei1_month_day!AA178)</f>
        <v/>
      </c>
      <c r="AK183" s="91" t="str">
        <f>IF(_penmei1_month_day!AB178="","",_penmei1_month_day!AB178)</f>
        <v/>
      </c>
      <c r="AL183" s="94"/>
      <c r="AM183" s="94"/>
    </row>
    <row r="184">
      <c r="A184" s="95">
        <f ca="1">IF(HOUR(I184)=0,A183+1,A183)</f>
        <v>43563</v>
      </c>
      <c r="B184" s="96">
        <f ca="1">A184</f>
        <v>43563</v>
      </c>
      <c r="C184" s="97" t="str">
        <f>IF(AND(G184&lt;16,G184&gt;=8),"白",IF(AND(G184&lt;8,G184&gt;=0),"夜",IF(G184&gt;=16,"中")))</f>
        <v>白</v>
      </c>
      <c r="D184" s="97">
        <f ca="1">DAY(A184)</f>
        <v>8</v>
      </c>
      <c r="E184" s="97">
        <f>E183</f>
        <v>2</v>
      </c>
      <c r="F184" s="98" t="str">
        <f>IF(AND(E184=1),"甲班",IF(AND(E184=2),"乙班",IF(AND(E184=3),"丙班",IF(AND(E184=4),"丁班",))))</f>
        <v>乙班</v>
      </c>
      <c r="G184" s="97">
        <f>IF(I184=0,0,HOUR(I184-0))</f>
        <v>9</v>
      </c>
      <c r="H184" s="99">
        <f>H183</f>
        <v>0.041666666666666699</v>
      </c>
      <c r="I184" s="100">
        <f>IF(HOUR(I183)=0,H184,I183+H184)</f>
        <v>0.375</v>
      </c>
      <c r="J184" s="101" t="str">
        <f>IF(_penmei1_month_day!A179="","",_penmei1_month_day!A179)</f>
        <v/>
      </c>
      <c r="K184" s="101" t="str">
        <f>IF(_penmei1_month_day!B179="","",_penmei1_month_day!B179)</f>
        <v/>
      </c>
      <c r="L184" s="101" t="str">
        <f>IF(_penmei1_month_day!C179="","",_penmei1_month_day!C179)</f>
        <v/>
      </c>
      <c r="M184" s="101" t="str">
        <f>IF(_penmei1_month_day!D179="","",_penmei1_month_day!D179)</f>
        <v/>
      </c>
      <c r="N184" s="101" t="str">
        <f>IF(_penmei1_month_day!E179="","",_penmei1_month_day!E179)</f>
        <v/>
      </c>
      <c r="O184" s="101" t="str">
        <f>IF(_penmei1_month_day!F179="","",_penmei1_month_day!F179)</f>
        <v/>
      </c>
      <c r="P184" s="101" t="str">
        <f>IF(_penmei1_month_day!G179="","",_penmei1_month_day!G179)</f>
        <v/>
      </c>
      <c r="Q184" s="101" t="str">
        <f>IF(_penmei1_month_day!H179="","",_penmei1_month_day!H179)</f>
        <v/>
      </c>
      <c r="R184" s="101" t="str">
        <f>IF(_penmei1_month_day!I179="","",_penmei1_month_day!I179)</f>
        <v/>
      </c>
      <c r="S184" s="102" t="str">
        <f>IF(_penmei1_month_day!J179="","",_penmei1_month_day!J179)</f>
        <v/>
      </c>
      <c r="T184" s="103" t="str">
        <f>IF(_penmei1_month_day!K179="","",_penmei1_month_day!K179)</f>
        <v/>
      </c>
      <c r="U184" s="102" t="str">
        <f>IF(_penmei1_month_day!L179="","",_penmei1_month_day!L179)</f>
        <v/>
      </c>
      <c r="V184" s="102" t="str">
        <f>IF(_penmei1_month_day!M179="","",_penmei1_month_day!M179)</f>
        <v/>
      </c>
      <c r="W184" s="102" t="str">
        <f>IF(_penmei1_month_day!N179="","",_penmei1_month_day!N179)</f>
        <v/>
      </c>
      <c r="X184" s="101" t="str">
        <f>IF(_penmei1_month_day!O179="","",_penmei1_month_day!O179)</f>
        <v/>
      </c>
      <c r="Y184" s="103" t="str">
        <f>IF(_penmei1_month_day!P179="","",_penmei1_month_day!P179)</f>
        <v/>
      </c>
      <c r="Z184" s="103" t="str">
        <f>IF(_penmei1_month_day!Q179="","",_penmei1_month_day!Q179)</f>
        <v/>
      </c>
      <c r="AA184" s="101" t="str">
        <f>IF(_penmei1_month_day!R179="","",_penmei1_month_day!R179)</f>
        <v/>
      </c>
      <c r="AB184" s="101" t="str">
        <f>IF(_penmei1_month_day!S179="","",_penmei1_month_day!S179)</f>
        <v/>
      </c>
      <c r="AC184" s="101" t="str">
        <f>IF(_penmei1_month_day!T179="","",_penmei1_month_day!T179)</f>
        <v/>
      </c>
      <c r="AD184" s="101" t="str">
        <f>IF(_penmei1_month_day!U179="","",_penmei1_month_day!U179)</f>
        <v/>
      </c>
      <c r="AE184" s="101" t="str">
        <f>IF(_penmei1_month_day!V179="","",_penmei1_month_day!V179)</f>
        <v/>
      </c>
      <c r="AF184" s="101" t="str">
        <f>IF(_penmei1_month_day!W179="","",_penmei1_month_day!W179)</f>
        <v/>
      </c>
      <c r="AG184" s="101" t="str">
        <f>IF(_penmei1_month_day!X179="","",_penmei1_month_day!X179)</f>
        <v/>
      </c>
      <c r="AH184" s="101" t="str">
        <f>IF(_penmei1_month_day!Y179="","",_penmei1_month_day!Y179)</f>
        <v/>
      </c>
      <c r="AI184" s="103" t="str">
        <f>IF(_penmei1_month_day!Z179="","",_penmei1_month_day!Z179)</f>
        <v/>
      </c>
      <c r="AJ184" s="103" t="str">
        <f>IF(_penmei1_month_day!AA179="","",_penmei1_month_day!AA179)</f>
        <v/>
      </c>
      <c r="AK184" s="101" t="str">
        <f>IF(_penmei1_month_day!AB179="","",_penmei1_month_day!AB179)</f>
        <v/>
      </c>
      <c r="AL184" s="104"/>
      <c r="AM184" s="104"/>
    </row>
    <row r="185">
      <c r="A185" s="95">
        <f ca="1">IF(HOUR(I185)=0,A184+1,A184)</f>
        <v>43563</v>
      </c>
      <c r="B185" s="96">
        <f ca="1">A185</f>
        <v>43563</v>
      </c>
      <c r="C185" s="97" t="str">
        <f>IF(AND(G185&lt;16,G185&gt;=8),"白",IF(AND(G185&lt;8,G185&gt;=0),"夜",IF(G185&gt;=16,"中")))</f>
        <v>白</v>
      </c>
      <c r="D185" s="97">
        <f ca="1">DAY(A185)</f>
        <v>8</v>
      </c>
      <c r="E185" s="97">
        <f>E184</f>
        <v>2</v>
      </c>
      <c r="F185" s="98" t="str">
        <f>IF(AND(E185=1),"甲班",IF(AND(E185=2),"乙班",IF(AND(E185=3),"丙班",IF(AND(E185=4),"丁班",))))</f>
        <v>乙班</v>
      </c>
      <c r="G185" s="97">
        <f>IF(I185=0,0,HOUR(I185-0))</f>
        <v>10</v>
      </c>
      <c r="H185" s="99">
        <f>H184</f>
        <v>0.041666666666666699</v>
      </c>
      <c r="I185" s="100">
        <f>IF(HOUR(I184)=0,H185,I184+H185)</f>
        <v>0.41666666666666702</v>
      </c>
      <c r="J185" s="101" t="str">
        <f>IF(_penmei1_month_day!A180="","",_penmei1_month_day!A180)</f>
        <v/>
      </c>
      <c r="K185" s="101" t="str">
        <f>IF(_penmei1_month_day!B180="","",_penmei1_month_day!B180)</f>
        <v/>
      </c>
      <c r="L185" s="101" t="str">
        <f>IF(_penmei1_month_day!C180="","",_penmei1_month_day!C180)</f>
        <v/>
      </c>
      <c r="M185" s="101" t="str">
        <f>IF(_penmei1_month_day!D180="","",_penmei1_month_day!D180)</f>
        <v/>
      </c>
      <c r="N185" s="101" t="str">
        <f>IF(_penmei1_month_day!E180="","",_penmei1_month_day!E180)</f>
        <v/>
      </c>
      <c r="O185" s="101" t="str">
        <f>IF(_penmei1_month_day!F180="","",_penmei1_month_day!F180)</f>
        <v/>
      </c>
      <c r="P185" s="101" t="str">
        <f>IF(_penmei1_month_day!G180="","",_penmei1_month_day!G180)</f>
        <v/>
      </c>
      <c r="Q185" s="101" t="str">
        <f>IF(_penmei1_month_day!H180="","",_penmei1_month_day!H180)</f>
        <v/>
      </c>
      <c r="R185" s="101" t="str">
        <f>IF(_penmei1_month_day!I180="","",_penmei1_month_day!I180)</f>
        <v/>
      </c>
      <c r="S185" s="102" t="str">
        <f>IF(_penmei1_month_day!J180="","",_penmei1_month_day!J180)</f>
        <v/>
      </c>
      <c r="T185" s="103" t="str">
        <f>IF(_penmei1_month_day!K180="","",_penmei1_month_day!K180)</f>
        <v/>
      </c>
      <c r="U185" s="102" t="str">
        <f>IF(_penmei1_month_day!L180="","",_penmei1_month_day!L180)</f>
        <v/>
      </c>
      <c r="V185" s="102" t="str">
        <f>IF(_penmei1_month_day!M180="","",_penmei1_month_day!M180)</f>
        <v/>
      </c>
      <c r="W185" s="102" t="str">
        <f>IF(_penmei1_month_day!N180="","",_penmei1_month_day!N180)</f>
        <v/>
      </c>
      <c r="X185" s="101" t="str">
        <f>IF(_penmei1_month_day!O180="","",_penmei1_month_day!O180)</f>
        <v/>
      </c>
      <c r="Y185" s="103" t="str">
        <f>IF(_penmei1_month_day!P180="","",_penmei1_month_day!P180)</f>
        <v/>
      </c>
      <c r="Z185" s="103" t="str">
        <f>IF(_penmei1_month_day!Q180="","",_penmei1_month_day!Q180)</f>
        <v/>
      </c>
      <c r="AA185" s="101" t="str">
        <f>IF(_penmei1_month_day!R180="","",_penmei1_month_day!R180)</f>
        <v/>
      </c>
      <c r="AB185" s="101" t="str">
        <f>IF(_penmei1_month_day!S180="","",_penmei1_month_day!S180)</f>
        <v/>
      </c>
      <c r="AC185" s="101" t="str">
        <f>IF(_penmei1_month_day!T180="","",_penmei1_month_day!T180)</f>
        <v/>
      </c>
      <c r="AD185" s="101" t="str">
        <f>IF(_penmei1_month_day!U180="","",_penmei1_month_day!U180)</f>
        <v/>
      </c>
      <c r="AE185" s="101" t="str">
        <f>IF(_penmei1_month_day!V180="","",_penmei1_month_day!V180)</f>
        <v/>
      </c>
      <c r="AF185" s="101" t="str">
        <f>IF(_penmei1_month_day!W180="","",_penmei1_month_day!W180)</f>
        <v/>
      </c>
      <c r="AG185" s="101" t="str">
        <f>IF(_penmei1_month_day!X180="","",_penmei1_month_day!X180)</f>
        <v/>
      </c>
      <c r="AH185" s="101" t="str">
        <f>IF(_penmei1_month_day!Y180="","",_penmei1_month_day!Y180)</f>
        <v/>
      </c>
      <c r="AI185" s="103" t="str">
        <f>IF(_penmei1_month_day!Z180="","",_penmei1_month_day!Z180)</f>
        <v/>
      </c>
      <c r="AJ185" s="103" t="str">
        <f>IF(_penmei1_month_day!AA180="","",_penmei1_month_day!AA180)</f>
        <v/>
      </c>
      <c r="AK185" s="101" t="str">
        <f>IF(_penmei1_month_day!AB180="","",_penmei1_month_day!AB180)</f>
        <v/>
      </c>
      <c r="AL185" s="104"/>
      <c r="AM185" s="104"/>
    </row>
    <row r="186">
      <c r="A186" s="95">
        <f ca="1">IF(HOUR(I186)=0,A185+1,A185)</f>
        <v>43563</v>
      </c>
      <c r="B186" s="96">
        <f ca="1">A186</f>
        <v>43563</v>
      </c>
      <c r="C186" s="97" t="str">
        <f>IF(AND(G186&lt;16,G186&gt;=8),"白",IF(AND(G186&lt;8,G186&gt;=0),"夜",IF(G186&gt;=16,"中")))</f>
        <v>白</v>
      </c>
      <c r="D186" s="97">
        <f ca="1">DAY(A186)</f>
        <v>8</v>
      </c>
      <c r="E186" s="97">
        <f>E185</f>
        <v>2</v>
      </c>
      <c r="F186" s="98" t="str">
        <f>IF(AND(E186=1),"甲班",IF(AND(E186=2),"乙班",IF(AND(E186=3),"丙班",IF(AND(E186=4),"丁班",))))</f>
        <v>乙班</v>
      </c>
      <c r="G186" s="97">
        <f>IF(I186=0,0,HOUR(I186-0))</f>
        <v>11</v>
      </c>
      <c r="H186" s="99">
        <f>H185</f>
        <v>0.041666666666666699</v>
      </c>
      <c r="I186" s="100">
        <f>IF(HOUR(I185)=0,H186,I185+H186)</f>
        <v>0.45833333333333398</v>
      </c>
      <c r="J186" s="101" t="str">
        <f>IF(_penmei1_month_day!A181="","",_penmei1_month_day!A181)</f>
        <v/>
      </c>
      <c r="K186" s="101" t="str">
        <f>IF(_penmei1_month_day!B181="","",_penmei1_month_day!B181)</f>
        <v/>
      </c>
      <c r="L186" s="101" t="str">
        <f>IF(_penmei1_month_day!C181="","",_penmei1_month_day!C181)</f>
        <v/>
      </c>
      <c r="M186" s="101" t="str">
        <f>IF(_penmei1_month_day!D181="","",_penmei1_month_day!D181)</f>
        <v/>
      </c>
      <c r="N186" s="101" t="str">
        <f>IF(_penmei1_month_day!E181="","",_penmei1_month_day!E181)</f>
        <v/>
      </c>
      <c r="O186" s="101" t="str">
        <f>IF(_penmei1_month_day!F181="","",_penmei1_month_day!F181)</f>
        <v/>
      </c>
      <c r="P186" s="101" t="str">
        <f>IF(_penmei1_month_day!G181="","",_penmei1_month_day!G181)</f>
        <v/>
      </c>
      <c r="Q186" s="101" t="str">
        <f>IF(_penmei1_month_day!H181="","",_penmei1_month_day!H181)</f>
        <v/>
      </c>
      <c r="R186" s="101" t="str">
        <f>IF(_penmei1_month_day!I181="","",_penmei1_month_day!I181)</f>
        <v/>
      </c>
      <c r="S186" s="102" t="str">
        <f>IF(_penmei1_month_day!J181="","",_penmei1_month_day!J181)</f>
        <v/>
      </c>
      <c r="T186" s="103" t="str">
        <f>IF(_penmei1_month_day!K181="","",_penmei1_month_day!K181)</f>
        <v/>
      </c>
      <c r="U186" s="102" t="str">
        <f>IF(_penmei1_month_day!L181="","",_penmei1_month_day!L181)</f>
        <v/>
      </c>
      <c r="V186" s="102" t="str">
        <f>IF(_penmei1_month_day!M181="","",_penmei1_month_day!M181)</f>
        <v/>
      </c>
      <c r="W186" s="102" t="str">
        <f>IF(_penmei1_month_day!N181="","",_penmei1_month_day!N181)</f>
        <v/>
      </c>
      <c r="X186" s="101" t="str">
        <f>IF(_penmei1_month_day!O181="","",_penmei1_month_day!O181)</f>
        <v/>
      </c>
      <c r="Y186" s="103" t="str">
        <f>IF(_penmei1_month_day!P181="","",_penmei1_month_day!P181)</f>
        <v/>
      </c>
      <c r="Z186" s="103" t="str">
        <f>IF(_penmei1_month_day!Q181="","",_penmei1_month_day!Q181)</f>
        <v/>
      </c>
      <c r="AA186" s="101" t="str">
        <f>IF(_penmei1_month_day!R181="","",_penmei1_month_day!R181)</f>
        <v/>
      </c>
      <c r="AB186" s="101" t="str">
        <f>IF(_penmei1_month_day!S181="","",_penmei1_month_day!S181)</f>
        <v/>
      </c>
      <c r="AC186" s="101" t="str">
        <f>IF(_penmei1_month_day!T181="","",_penmei1_month_day!T181)</f>
        <v/>
      </c>
      <c r="AD186" s="101" t="str">
        <f>IF(_penmei1_month_day!U181="","",_penmei1_month_day!U181)</f>
        <v/>
      </c>
      <c r="AE186" s="101" t="str">
        <f>IF(_penmei1_month_day!V181="","",_penmei1_month_day!V181)</f>
        <v/>
      </c>
      <c r="AF186" s="101" t="str">
        <f>IF(_penmei1_month_day!W181="","",_penmei1_month_day!W181)</f>
        <v/>
      </c>
      <c r="AG186" s="101" t="str">
        <f>IF(_penmei1_month_day!X181="","",_penmei1_month_day!X181)</f>
        <v/>
      </c>
      <c r="AH186" s="101" t="str">
        <f>IF(_penmei1_month_day!Y181="","",_penmei1_month_day!Y181)</f>
        <v/>
      </c>
      <c r="AI186" s="103" t="str">
        <f>IF(_penmei1_month_day!Z181="","",_penmei1_month_day!Z181)</f>
        <v/>
      </c>
      <c r="AJ186" s="103" t="str">
        <f>IF(_penmei1_month_day!AA181="","",_penmei1_month_day!AA181)</f>
        <v/>
      </c>
      <c r="AK186" s="101" t="str">
        <f>IF(_penmei1_month_day!AB181="","",_penmei1_month_day!AB181)</f>
        <v/>
      </c>
      <c r="AL186" s="104"/>
      <c r="AM186" s="104"/>
    </row>
    <row r="187">
      <c r="A187" s="95">
        <f ca="1">IF(HOUR(I187)=0,A186+1,A186)</f>
        <v>43563</v>
      </c>
      <c r="B187" s="96">
        <f ca="1">A187</f>
        <v>43563</v>
      </c>
      <c r="C187" s="97" t="str">
        <f>IF(AND(G187&lt;16,G187&gt;=8),"白",IF(AND(G187&lt;8,G187&gt;=0),"夜",IF(G187&gt;=16,"中")))</f>
        <v>白</v>
      </c>
      <c r="D187" s="97">
        <f ca="1">DAY(A187)</f>
        <v>8</v>
      </c>
      <c r="E187" s="97">
        <f>E186</f>
        <v>2</v>
      </c>
      <c r="F187" s="98" t="str">
        <f>IF(AND(E187=1),"甲班",IF(AND(E187=2),"乙班",IF(AND(E187=3),"丙班",IF(AND(E187=4),"丁班",))))</f>
        <v>乙班</v>
      </c>
      <c r="G187" s="97">
        <f>IF(I187=0,0,HOUR(I187-0))</f>
        <v>12</v>
      </c>
      <c r="H187" s="99">
        <f>H186</f>
        <v>0.041666666666666699</v>
      </c>
      <c r="I187" s="100">
        <f>IF(HOUR(I186)=0,H187,I186+H187)</f>
        <v>0.5</v>
      </c>
      <c r="J187" s="101" t="str">
        <f>IF(_penmei1_month_day!A182="","",_penmei1_month_day!A182)</f>
        <v/>
      </c>
      <c r="K187" s="101" t="str">
        <f>IF(_penmei1_month_day!B182="","",_penmei1_month_day!B182)</f>
        <v/>
      </c>
      <c r="L187" s="101" t="str">
        <f>IF(_penmei1_month_day!C182="","",_penmei1_month_day!C182)</f>
        <v/>
      </c>
      <c r="M187" s="101" t="str">
        <f>IF(_penmei1_month_day!D182="","",_penmei1_month_day!D182)</f>
        <v/>
      </c>
      <c r="N187" s="101" t="str">
        <f>IF(_penmei1_month_day!E182="","",_penmei1_month_day!E182)</f>
        <v/>
      </c>
      <c r="O187" s="101" t="str">
        <f>IF(_penmei1_month_day!F182="","",_penmei1_month_day!F182)</f>
        <v/>
      </c>
      <c r="P187" s="101" t="str">
        <f>IF(_penmei1_month_day!G182="","",_penmei1_month_day!G182)</f>
        <v/>
      </c>
      <c r="Q187" s="101" t="str">
        <f>IF(_penmei1_month_day!H182="","",_penmei1_month_day!H182)</f>
        <v/>
      </c>
      <c r="R187" s="101" t="str">
        <f>IF(_penmei1_month_day!I182="","",_penmei1_month_day!I182)</f>
        <v/>
      </c>
      <c r="S187" s="102" t="str">
        <f>IF(_penmei1_month_day!J182="","",_penmei1_month_day!J182)</f>
        <v/>
      </c>
      <c r="T187" s="103" t="str">
        <f>IF(_penmei1_month_day!K182="","",_penmei1_month_day!K182)</f>
        <v/>
      </c>
      <c r="U187" s="102" t="str">
        <f>IF(_penmei1_month_day!L182="","",_penmei1_month_day!L182)</f>
        <v/>
      </c>
      <c r="V187" s="102" t="str">
        <f>IF(_penmei1_month_day!M182="","",_penmei1_month_day!M182)</f>
        <v/>
      </c>
      <c r="W187" s="102" t="str">
        <f>IF(_penmei1_month_day!N182="","",_penmei1_month_day!N182)</f>
        <v/>
      </c>
      <c r="X187" s="101" t="str">
        <f>IF(_penmei1_month_day!O182="","",_penmei1_month_day!O182)</f>
        <v/>
      </c>
      <c r="Y187" s="103" t="str">
        <f>IF(_penmei1_month_day!P182="","",_penmei1_month_day!P182)</f>
        <v/>
      </c>
      <c r="Z187" s="103" t="str">
        <f>IF(_penmei1_month_day!Q182="","",_penmei1_month_day!Q182)</f>
        <v/>
      </c>
      <c r="AA187" s="101" t="str">
        <f>IF(_penmei1_month_day!R182="","",_penmei1_month_day!R182)</f>
        <v/>
      </c>
      <c r="AB187" s="101" t="str">
        <f>IF(_penmei1_month_day!S182="","",_penmei1_month_day!S182)</f>
        <v/>
      </c>
      <c r="AC187" s="101" t="str">
        <f>IF(_penmei1_month_day!T182="","",_penmei1_month_day!T182)</f>
        <v/>
      </c>
      <c r="AD187" s="101" t="str">
        <f>IF(_penmei1_month_day!U182="","",_penmei1_month_day!U182)</f>
        <v/>
      </c>
      <c r="AE187" s="101" t="str">
        <f>IF(_penmei1_month_day!V182="","",_penmei1_month_day!V182)</f>
        <v/>
      </c>
      <c r="AF187" s="101" t="str">
        <f>IF(_penmei1_month_day!W182="","",_penmei1_month_day!W182)</f>
        <v/>
      </c>
      <c r="AG187" s="101" t="str">
        <f>IF(_penmei1_month_day!X182="","",_penmei1_month_day!X182)</f>
        <v/>
      </c>
      <c r="AH187" s="101" t="str">
        <f>IF(_penmei1_month_day!Y182="","",_penmei1_month_day!Y182)</f>
        <v/>
      </c>
      <c r="AI187" s="103" t="str">
        <f>IF(_penmei1_month_day!Z182="","",_penmei1_month_day!Z182)</f>
        <v/>
      </c>
      <c r="AJ187" s="103" t="str">
        <f>IF(_penmei1_month_day!AA182="","",_penmei1_month_day!AA182)</f>
        <v/>
      </c>
      <c r="AK187" s="101" t="str">
        <f>IF(_penmei1_month_day!AB182="","",_penmei1_month_day!AB182)</f>
        <v/>
      </c>
      <c r="AL187" s="104"/>
      <c r="AM187" s="104"/>
    </row>
    <row r="188">
      <c r="A188" s="95">
        <f ca="1">IF(HOUR(I188)=0,A187+1,A187)</f>
        <v>43563</v>
      </c>
      <c r="B188" s="96">
        <f ca="1">A188</f>
        <v>43563</v>
      </c>
      <c r="C188" s="97" t="str">
        <f>IF(AND(G188&lt;16,G188&gt;=8),"白",IF(AND(G188&lt;8,G188&gt;=0),"夜",IF(G188&gt;=16,"中")))</f>
        <v>白</v>
      </c>
      <c r="D188" s="97">
        <f ca="1">DAY(A188)</f>
        <v>8</v>
      </c>
      <c r="E188" s="97">
        <f>E187</f>
        <v>2</v>
      </c>
      <c r="F188" s="98" t="str">
        <f>IF(AND(E188=1),"甲班",IF(AND(E188=2),"乙班",IF(AND(E188=3),"丙班",IF(AND(E188=4),"丁班",))))</f>
        <v>乙班</v>
      </c>
      <c r="G188" s="97">
        <f>IF(I188=0,0,HOUR(I188-0))</f>
        <v>13</v>
      </c>
      <c r="H188" s="99">
        <f>H187</f>
        <v>0.041666666666666699</v>
      </c>
      <c r="I188" s="100">
        <f>IF(HOUR(I187)=0,H188,I187+H188)</f>
        <v>0.54166666666666696</v>
      </c>
      <c r="J188" s="101" t="str">
        <f>IF(_penmei1_month_day!A183="","",_penmei1_month_day!A183)</f>
        <v/>
      </c>
      <c r="K188" s="101" t="str">
        <f>IF(_penmei1_month_day!B183="","",_penmei1_month_day!B183)</f>
        <v/>
      </c>
      <c r="L188" s="101" t="str">
        <f>IF(_penmei1_month_day!C183="","",_penmei1_month_day!C183)</f>
        <v/>
      </c>
      <c r="M188" s="101" t="str">
        <f>IF(_penmei1_month_day!D183="","",_penmei1_month_day!D183)</f>
        <v/>
      </c>
      <c r="N188" s="101" t="str">
        <f>IF(_penmei1_month_day!E183="","",_penmei1_month_day!E183)</f>
        <v/>
      </c>
      <c r="O188" s="101" t="str">
        <f>IF(_penmei1_month_day!F183="","",_penmei1_month_day!F183)</f>
        <v/>
      </c>
      <c r="P188" s="101" t="str">
        <f>IF(_penmei1_month_day!G183="","",_penmei1_month_day!G183)</f>
        <v/>
      </c>
      <c r="Q188" s="101" t="str">
        <f>IF(_penmei1_month_day!H183="","",_penmei1_month_day!H183)</f>
        <v/>
      </c>
      <c r="R188" s="101" t="str">
        <f>IF(_penmei1_month_day!I183="","",_penmei1_month_day!I183)</f>
        <v/>
      </c>
      <c r="S188" s="102" t="str">
        <f>IF(_penmei1_month_day!J183="","",_penmei1_month_day!J183)</f>
        <v/>
      </c>
      <c r="T188" s="103" t="str">
        <f>IF(_penmei1_month_day!K183="","",_penmei1_month_day!K183)</f>
        <v/>
      </c>
      <c r="U188" s="102" t="str">
        <f>IF(_penmei1_month_day!L183="","",_penmei1_month_day!L183)</f>
        <v/>
      </c>
      <c r="V188" s="102" t="str">
        <f>IF(_penmei1_month_day!M183="","",_penmei1_month_day!M183)</f>
        <v/>
      </c>
      <c r="W188" s="102" t="str">
        <f>IF(_penmei1_month_day!N183="","",_penmei1_month_day!N183)</f>
        <v/>
      </c>
      <c r="X188" s="101" t="str">
        <f>IF(_penmei1_month_day!O183="","",_penmei1_month_day!O183)</f>
        <v/>
      </c>
      <c r="Y188" s="103" t="str">
        <f>IF(_penmei1_month_day!P183="","",_penmei1_month_day!P183)</f>
        <v/>
      </c>
      <c r="Z188" s="103" t="str">
        <f>IF(_penmei1_month_day!Q183="","",_penmei1_month_day!Q183)</f>
        <v/>
      </c>
      <c r="AA188" s="101" t="str">
        <f>IF(_penmei1_month_day!R183="","",_penmei1_month_day!R183)</f>
        <v/>
      </c>
      <c r="AB188" s="101" t="str">
        <f>IF(_penmei1_month_day!S183="","",_penmei1_month_day!S183)</f>
        <v/>
      </c>
      <c r="AC188" s="101" t="str">
        <f>IF(_penmei1_month_day!T183="","",_penmei1_month_day!T183)</f>
        <v/>
      </c>
      <c r="AD188" s="101" t="str">
        <f>IF(_penmei1_month_day!U183="","",_penmei1_month_day!U183)</f>
        <v/>
      </c>
      <c r="AE188" s="101" t="str">
        <f>IF(_penmei1_month_day!V183="","",_penmei1_month_day!V183)</f>
        <v/>
      </c>
      <c r="AF188" s="101" t="str">
        <f>IF(_penmei1_month_day!W183="","",_penmei1_month_day!W183)</f>
        <v/>
      </c>
      <c r="AG188" s="101" t="str">
        <f>IF(_penmei1_month_day!X183="","",_penmei1_month_day!X183)</f>
        <v/>
      </c>
      <c r="AH188" s="101" t="str">
        <f>IF(_penmei1_month_day!Y183="","",_penmei1_month_day!Y183)</f>
        <v/>
      </c>
      <c r="AI188" s="103" t="str">
        <f>IF(_penmei1_month_day!Z183="","",_penmei1_month_day!Z183)</f>
        <v/>
      </c>
      <c r="AJ188" s="103" t="str">
        <f>IF(_penmei1_month_day!AA183="","",_penmei1_month_day!AA183)</f>
        <v/>
      </c>
      <c r="AK188" s="101" t="str">
        <f>IF(_penmei1_month_day!AB183="","",_penmei1_month_day!AB183)</f>
        <v/>
      </c>
      <c r="AL188" s="104"/>
      <c r="AM188" s="104"/>
    </row>
    <row r="189">
      <c r="A189" s="95">
        <f ca="1">IF(HOUR(I189)=0,A188+1,A188)</f>
        <v>43563</v>
      </c>
      <c r="B189" s="96">
        <f ca="1">A189</f>
        <v>43563</v>
      </c>
      <c r="C189" s="97" t="str">
        <f>IF(AND(G189&lt;16,G189&gt;=8),"白",IF(AND(G189&lt;8,G189&gt;=0),"夜",IF(G189&gt;=16,"中")))</f>
        <v>白</v>
      </c>
      <c r="D189" s="97">
        <f ca="1">DAY(A189)</f>
        <v>8</v>
      </c>
      <c r="E189" s="97">
        <f>E188</f>
        <v>2</v>
      </c>
      <c r="F189" s="98" t="str">
        <f>IF(AND(E189=1),"甲班",IF(AND(E189=2),"乙班",IF(AND(E189=3),"丙班",IF(AND(E189=4),"丁班",))))</f>
        <v>乙班</v>
      </c>
      <c r="G189" s="97">
        <f>IF(I189=0,0,HOUR(I189-0))</f>
        <v>14</v>
      </c>
      <c r="H189" s="99">
        <f>H188</f>
        <v>0.041666666666666699</v>
      </c>
      <c r="I189" s="100">
        <f>IF(HOUR(I188)=0,H189,I188+H189)</f>
        <v>0.58333333333333404</v>
      </c>
      <c r="J189" s="101" t="str">
        <f>IF(_penmei1_month_day!A184="","",_penmei1_month_day!A184)</f>
        <v/>
      </c>
      <c r="K189" s="101" t="str">
        <f>IF(_penmei1_month_day!B184="","",_penmei1_month_day!B184)</f>
        <v/>
      </c>
      <c r="L189" s="101" t="str">
        <f>IF(_penmei1_month_day!C184="","",_penmei1_month_day!C184)</f>
        <v/>
      </c>
      <c r="M189" s="101" t="str">
        <f>IF(_penmei1_month_day!D184="","",_penmei1_month_day!D184)</f>
        <v/>
      </c>
      <c r="N189" s="101" t="str">
        <f>IF(_penmei1_month_day!E184="","",_penmei1_month_day!E184)</f>
        <v/>
      </c>
      <c r="O189" s="101" t="str">
        <f>IF(_penmei1_month_day!F184="","",_penmei1_month_day!F184)</f>
        <v/>
      </c>
      <c r="P189" s="101" t="str">
        <f>IF(_penmei1_month_day!G184="","",_penmei1_month_day!G184)</f>
        <v/>
      </c>
      <c r="Q189" s="101" t="str">
        <f>IF(_penmei1_month_day!H184="","",_penmei1_month_day!H184)</f>
        <v/>
      </c>
      <c r="R189" s="101" t="str">
        <f>IF(_penmei1_month_day!I184="","",_penmei1_month_day!I184)</f>
        <v/>
      </c>
      <c r="S189" s="102" t="str">
        <f>IF(_penmei1_month_day!J184="","",_penmei1_month_day!J184)</f>
        <v/>
      </c>
      <c r="T189" s="103" t="str">
        <f>IF(_penmei1_month_day!K184="","",_penmei1_month_day!K184)</f>
        <v/>
      </c>
      <c r="U189" s="102" t="str">
        <f>IF(_penmei1_month_day!L184="","",_penmei1_month_day!L184)</f>
        <v/>
      </c>
      <c r="V189" s="102" t="str">
        <f>IF(_penmei1_month_day!M184="","",_penmei1_month_day!M184)</f>
        <v/>
      </c>
      <c r="W189" s="102" t="str">
        <f>IF(_penmei1_month_day!N184="","",_penmei1_month_day!N184)</f>
        <v/>
      </c>
      <c r="X189" s="101" t="str">
        <f>IF(_penmei1_month_day!O184="","",_penmei1_month_day!O184)</f>
        <v/>
      </c>
      <c r="Y189" s="103" t="str">
        <f>IF(_penmei1_month_day!P184="","",_penmei1_month_day!P184)</f>
        <v/>
      </c>
      <c r="Z189" s="103" t="str">
        <f>IF(_penmei1_month_day!Q184="","",_penmei1_month_day!Q184)</f>
        <v/>
      </c>
      <c r="AA189" s="101" t="str">
        <f>IF(_penmei1_month_day!R184="","",_penmei1_month_day!R184)</f>
        <v/>
      </c>
      <c r="AB189" s="101" t="str">
        <f>IF(_penmei1_month_day!S184="","",_penmei1_month_day!S184)</f>
        <v/>
      </c>
      <c r="AC189" s="101" t="str">
        <f>IF(_penmei1_month_day!T184="","",_penmei1_month_day!T184)</f>
        <v/>
      </c>
      <c r="AD189" s="101" t="str">
        <f>IF(_penmei1_month_day!U184="","",_penmei1_month_day!U184)</f>
        <v/>
      </c>
      <c r="AE189" s="101" t="str">
        <f>IF(_penmei1_month_day!V184="","",_penmei1_month_day!V184)</f>
        <v/>
      </c>
      <c r="AF189" s="101" t="str">
        <f>IF(_penmei1_month_day!W184="","",_penmei1_month_day!W184)</f>
        <v/>
      </c>
      <c r="AG189" s="101" t="str">
        <f>IF(_penmei1_month_day!X184="","",_penmei1_month_day!X184)</f>
        <v/>
      </c>
      <c r="AH189" s="101" t="str">
        <f>IF(_penmei1_month_day!Y184="","",_penmei1_month_day!Y184)</f>
        <v/>
      </c>
      <c r="AI189" s="103" t="str">
        <f>IF(_penmei1_month_day!Z184="","",_penmei1_month_day!Z184)</f>
        <v/>
      </c>
      <c r="AJ189" s="103" t="str">
        <f>IF(_penmei1_month_day!AA184="","",_penmei1_month_day!AA184)</f>
        <v/>
      </c>
      <c r="AK189" s="101" t="str">
        <f>IF(_penmei1_month_day!AB184="","",_penmei1_month_day!AB184)</f>
        <v/>
      </c>
      <c r="AL189" s="104"/>
      <c r="AM189" s="104"/>
    </row>
    <row ht="15" r="190">
      <c r="A190" s="105">
        <f ca="1">IF(HOUR(I190)=0,A189+1,A189)</f>
        <v>43563</v>
      </c>
      <c r="B190" s="106">
        <f ca="1">A190</f>
        <v>43563</v>
      </c>
      <c r="C190" s="107" t="str">
        <f>IF(AND(G190&lt;16,G190&gt;=8),"白",IF(AND(G190&lt;8,G190&gt;=0),"夜",IF(G190&gt;=16,"中")))</f>
        <v>白</v>
      </c>
      <c r="D190" s="107">
        <f ca="1">DAY(A190)</f>
        <v>8</v>
      </c>
      <c r="E190" s="107">
        <f>E189</f>
        <v>2</v>
      </c>
      <c r="F190" s="108" t="str">
        <f>IF(AND(E190=1),"甲班",IF(AND(E190=2),"乙班",IF(AND(E190=3),"丙班",IF(AND(E190=4),"丁班",))))</f>
        <v>乙班</v>
      </c>
      <c r="G190" s="107">
        <f>IF(I190=0,0,HOUR(I190-0))</f>
        <v>15</v>
      </c>
      <c r="H190" s="109">
        <f>H189</f>
        <v>0.041666666666666699</v>
      </c>
      <c r="I190" s="110">
        <f>IF(HOUR(I189)=0,H190,I189+H190)</f>
        <v>0.625000000000001</v>
      </c>
      <c r="J190" s="111" t="str">
        <f>IF(_penmei1_month_day!A185="","",_penmei1_month_day!A185)</f>
        <v/>
      </c>
      <c r="K190" s="111" t="str">
        <f>IF(_penmei1_month_day!B185="","",_penmei1_month_day!B185)</f>
        <v/>
      </c>
      <c r="L190" s="111" t="str">
        <f>IF(_penmei1_month_day!C185="","",_penmei1_month_day!C185)</f>
        <v/>
      </c>
      <c r="M190" s="111" t="str">
        <f>IF(_penmei1_month_day!D185="","",_penmei1_month_day!D185)</f>
        <v/>
      </c>
      <c r="N190" s="111" t="str">
        <f>IF(_penmei1_month_day!E185="","",_penmei1_month_day!E185)</f>
        <v/>
      </c>
      <c r="O190" s="111" t="str">
        <f>IF(_penmei1_month_day!F185="","",_penmei1_month_day!F185)</f>
        <v/>
      </c>
      <c r="P190" s="111" t="str">
        <f>IF(_penmei1_month_day!G185="","",_penmei1_month_day!G185)</f>
        <v/>
      </c>
      <c r="Q190" s="111" t="str">
        <f>IF(_penmei1_month_day!H185="","",_penmei1_month_day!H185)</f>
        <v/>
      </c>
      <c r="R190" s="111" t="str">
        <f>IF(_penmei1_month_day!I185="","",_penmei1_month_day!I185)</f>
        <v/>
      </c>
      <c r="S190" s="112" t="str">
        <f>IF(_penmei1_month_day!J185="","",_penmei1_month_day!J185)</f>
        <v/>
      </c>
      <c r="T190" s="113" t="str">
        <f>IF(_penmei1_month_day!K185="","",_penmei1_month_day!K185)</f>
        <v/>
      </c>
      <c r="U190" s="112" t="str">
        <f>IF(_penmei1_month_day!L185="","",_penmei1_month_day!L185)</f>
        <v/>
      </c>
      <c r="V190" s="112" t="str">
        <f>IF(_penmei1_month_day!M185="","",_penmei1_month_day!M185)</f>
        <v/>
      </c>
      <c r="W190" s="112" t="str">
        <f>IF(_penmei1_month_day!N185="","",_penmei1_month_day!N185)</f>
        <v/>
      </c>
      <c r="X190" s="111" t="str">
        <f>IF(_penmei1_month_day!O185="","",_penmei1_month_day!O185)</f>
        <v/>
      </c>
      <c r="Y190" s="113" t="str">
        <f>IF(_penmei1_month_day!P185="","",_penmei1_month_day!P185)</f>
        <v/>
      </c>
      <c r="Z190" s="113" t="str">
        <f>IF(_penmei1_month_day!Q185="","",_penmei1_month_day!Q185)</f>
        <v/>
      </c>
      <c r="AA190" s="111" t="str">
        <f>IF(_penmei1_month_day!R185="","",_penmei1_month_day!R185)</f>
        <v/>
      </c>
      <c r="AB190" s="111" t="str">
        <f>IF(_penmei1_month_day!S185="","",_penmei1_month_day!S185)</f>
        <v/>
      </c>
      <c r="AC190" s="111" t="str">
        <f>IF(_penmei1_month_day!T185="","",_penmei1_month_day!T185)</f>
        <v/>
      </c>
      <c r="AD190" s="111" t="str">
        <f>IF(_penmei1_month_day!U185="","",_penmei1_month_day!U185)</f>
        <v/>
      </c>
      <c r="AE190" s="111" t="str">
        <f>IF(_penmei1_month_day!V185="","",_penmei1_month_day!V185)</f>
        <v/>
      </c>
      <c r="AF190" s="111" t="str">
        <f>IF(_penmei1_month_day!W185="","",_penmei1_month_day!W185)</f>
        <v/>
      </c>
      <c r="AG190" s="111" t="str">
        <f>IF(_penmei1_month_day!X185="","",_penmei1_month_day!X185)</f>
        <v/>
      </c>
      <c r="AH190" s="111" t="str">
        <f>IF(_penmei1_month_day!Y185="","",_penmei1_month_day!Y185)</f>
        <v/>
      </c>
      <c r="AI190" s="113" t="str">
        <f>IF(_penmei1_month_day!Z185="","",_penmei1_month_day!Z185)</f>
        <v/>
      </c>
      <c r="AJ190" s="113" t="str">
        <f>IF(_penmei1_month_day!AA185="","",_penmei1_month_day!AA185)</f>
        <v/>
      </c>
      <c r="AK190" s="111" t="str">
        <f>IF(_penmei1_month_day!AB185="","",_penmei1_month_day!AB185)</f>
        <v/>
      </c>
      <c r="AL190" s="114" t="s">
        <v>62</v>
      </c>
      <c r="AM190" s="115" t="s">
        <v>69</v>
      </c>
    </row>
    <row ht="15" r="191">
      <c r="A191" s="85">
        <f ca="1">IF(HOUR(I191)=0,A190+1,A190)</f>
        <v>43563</v>
      </c>
      <c r="B191" s="86">
        <f ca="1">A191</f>
        <v>43563</v>
      </c>
      <c r="C191" s="87" t="str">
        <f>IF(AND(G191&lt;16,G191&gt;=8),"白",IF(AND(G191&lt;8,G191&gt;=0),"夜",IF(G191&gt;=16,"中")))</f>
        <v>中</v>
      </c>
      <c r="D191" s="87">
        <f ca="1">DAY(A191)</f>
        <v>8</v>
      </c>
      <c r="E191" s="87">
        <f>IF(AND(E183=4),1,IF(AND(E183&lt;4),(E183+1),))</f>
        <v>3</v>
      </c>
      <c r="F191" s="88" t="str">
        <f>IF(AND(E191=1),"甲班",IF(AND(E191=2),"乙班",IF(AND(E191=3),"丙班",IF(AND(E191=4),"丁班",))))</f>
        <v>丙班</v>
      </c>
      <c r="G191" s="87">
        <f>IF(I191=0,0,HOUR(I191-0))</f>
        <v>16</v>
      </c>
      <c r="H191" s="89">
        <f>H190</f>
        <v>0.041666666666666699</v>
      </c>
      <c r="I191" s="90">
        <f>IF(HOUR(I190)=0,H191,I190+H191)</f>
        <v>0.66666666666666696</v>
      </c>
      <c r="J191" s="91" t="str">
        <f>IF(_penmei1_month_day!A186="","",_penmei1_month_day!A186)</f>
        <v/>
      </c>
      <c r="K191" s="91" t="str">
        <f>IF(_penmei1_month_day!B186="","",_penmei1_month_day!B186)</f>
        <v/>
      </c>
      <c r="L191" s="91" t="str">
        <f>IF(_penmei1_month_day!C186="","",_penmei1_month_day!C186)</f>
        <v/>
      </c>
      <c r="M191" s="91" t="str">
        <f>IF(_penmei1_month_day!D186="","",_penmei1_month_day!D186)</f>
        <v/>
      </c>
      <c r="N191" s="91" t="str">
        <f>IF(_penmei1_month_day!E186="","",_penmei1_month_day!E186)</f>
        <v/>
      </c>
      <c r="O191" s="91" t="str">
        <f>IF(_penmei1_month_day!F186="","",_penmei1_month_day!F186)</f>
        <v/>
      </c>
      <c r="P191" s="91" t="str">
        <f>IF(_penmei1_month_day!G186="","",_penmei1_month_day!G186)</f>
        <v/>
      </c>
      <c r="Q191" s="91" t="str">
        <f>IF(_penmei1_month_day!H186="","",_penmei1_month_day!H186)</f>
        <v/>
      </c>
      <c r="R191" s="91" t="str">
        <f>IF(_penmei1_month_day!I186="","",_penmei1_month_day!I186)</f>
        <v/>
      </c>
      <c r="S191" s="92" t="str">
        <f>IF(_penmei1_month_day!J186="","",_penmei1_month_day!J186)</f>
        <v/>
      </c>
      <c r="T191" s="93" t="str">
        <f>IF(_penmei1_month_day!K186="","",_penmei1_month_day!K186)</f>
        <v/>
      </c>
      <c r="U191" s="92" t="str">
        <f>IF(_penmei1_month_day!L186="","",_penmei1_month_day!L186)</f>
        <v/>
      </c>
      <c r="V191" s="92" t="str">
        <f>IF(_penmei1_month_day!M186="","",_penmei1_month_day!M186)</f>
        <v/>
      </c>
      <c r="W191" s="92" t="str">
        <f>IF(_penmei1_month_day!N186="","",_penmei1_month_day!N186)</f>
        <v/>
      </c>
      <c r="X191" s="91" t="str">
        <f>IF(_penmei1_month_day!O186="","",_penmei1_month_day!O186)</f>
        <v/>
      </c>
      <c r="Y191" s="93" t="str">
        <f>IF(_penmei1_month_day!P186="","",_penmei1_month_day!P186)</f>
        <v/>
      </c>
      <c r="Z191" s="93" t="str">
        <f>IF(_penmei1_month_day!Q186="","",_penmei1_month_day!Q186)</f>
        <v/>
      </c>
      <c r="AA191" s="91" t="str">
        <f>IF(_penmei1_month_day!R186="","",_penmei1_month_day!R186)</f>
        <v/>
      </c>
      <c r="AB191" s="91" t="str">
        <f>IF(_penmei1_month_day!S186="","",_penmei1_month_day!S186)</f>
        <v/>
      </c>
      <c r="AC191" s="91" t="str">
        <f>IF(_penmei1_month_day!T186="","",_penmei1_month_day!T186)</f>
        <v/>
      </c>
      <c r="AD191" s="91" t="str">
        <f>IF(_penmei1_month_day!U186="","",_penmei1_month_day!U186)</f>
        <v/>
      </c>
      <c r="AE191" s="91" t="str">
        <f>IF(_penmei1_month_day!V186="","",_penmei1_month_day!V186)</f>
        <v/>
      </c>
      <c r="AF191" s="91" t="str">
        <f>IF(_penmei1_month_day!W186="","",_penmei1_month_day!W186)</f>
        <v/>
      </c>
      <c r="AG191" s="91" t="str">
        <f>IF(_penmei1_month_day!X186="","",_penmei1_month_day!X186)</f>
        <v/>
      </c>
      <c r="AH191" s="91" t="str">
        <f>IF(_penmei1_month_day!Y186="","",_penmei1_month_day!Y186)</f>
        <v/>
      </c>
      <c r="AI191" s="93" t="str">
        <f>IF(_penmei1_month_day!Z186="","",_penmei1_month_day!Z186)</f>
        <v/>
      </c>
      <c r="AJ191" s="93" t="str">
        <f>IF(_penmei1_month_day!AA186="","",_penmei1_month_day!AA186)</f>
        <v/>
      </c>
      <c r="AK191" s="91" t="str">
        <f>IF(_penmei1_month_day!AB186="","",_penmei1_month_day!AB186)</f>
        <v/>
      </c>
      <c r="AL191" s="94"/>
      <c r="AM191" s="94"/>
    </row>
    <row r="192">
      <c r="A192" s="95">
        <f ca="1">IF(HOUR(I192)=0,A191+1,A191)</f>
        <v>43563</v>
      </c>
      <c r="B192" s="96">
        <f ca="1">A192</f>
        <v>43563</v>
      </c>
      <c r="C192" s="97" t="str">
        <f>IF(AND(G192&lt;16,G192&gt;=8),"白",IF(AND(G192&lt;8,G192&gt;=0),"夜",IF(G192&gt;=16,"中")))</f>
        <v>中</v>
      </c>
      <c r="D192" s="97">
        <f ca="1">DAY(A192)</f>
        <v>8</v>
      </c>
      <c r="E192" s="97">
        <f>E191</f>
        <v>3</v>
      </c>
      <c r="F192" s="98" t="str">
        <f>IF(AND(E192=1),"甲班",IF(AND(E192=2),"乙班",IF(AND(E192=3),"丙班",IF(AND(E192=4),"丁班",))))</f>
        <v>丙班</v>
      </c>
      <c r="G192" s="97">
        <f>IF(I192=0,0,HOUR(I192-0))</f>
        <v>17</v>
      </c>
      <c r="H192" s="99">
        <f>H191</f>
        <v>0.041666666666666699</v>
      </c>
      <c r="I192" s="100">
        <f>IF(HOUR(I191)=0,H192,I191+H192)</f>
        <v>0.70833333333333404</v>
      </c>
      <c r="J192" s="101" t="str">
        <f>IF(_penmei1_month_day!A187="","",_penmei1_month_day!A187)</f>
        <v/>
      </c>
      <c r="K192" s="101" t="str">
        <f>IF(_penmei1_month_day!B187="","",_penmei1_month_day!B187)</f>
        <v/>
      </c>
      <c r="L192" s="101" t="str">
        <f>IF(_penmei1_month_day!C187="","",_penmei1_month_day!C187)</f>
        <v/>
      </c>
      <c r="M192" s="101" t="str">
        <f>IF(_penmei1_month_day!D187="","",_penmei1_month_day!D187)</f>
        <v/>
      </c>
      <c r="N192" s="101" t="str">
        <f>IF(_penmei1_month_day!E187="","",_penmei1_month_day!E187)</f>
        <v/>
      </c>
      <c r="O192" s="101" t="str">
        <f>IF(_penmei1_month_day!F187="","",_penmei1_month_day!F187)</f>
        <v/>
      </c>
      <c r="P192" s="101" t="str">
        <f>IF(_penmei1_month_day!G187="","",_penmei1_month_day!G187)</f>
        <v/>
      </c>
      <c r="Q192" s="101" t="str">
        <f>IF(_penmei1_month_day!H187="","",_penmei1_month_day!H187)</f>
        <v/>
      </c>
      <c r="R192" s="101" t="str">
        <f>IF(_penmei1_month_day!I187="","",_penmei1_month_day!I187)</f>
        <v/>
      </c>
      <c r="S192" s="102" t="str">
        <f>IF(_penmei1_month_day!J187="","",_penmei1_month_day!J187)</f>
        <v/>
      </c>
      <c r="T192" s="103" t="str">
        <f>IF(_penmei1_month_day!K187="","",_penmei1_month_day!K187)</f>
        <v/>
      </c>
      <c r="U192" s="102" t="str">
        <f>IF(_penmei1_month_day!L187="","",_penmei1_month_day!L187)</f>
        <v/>
      </c>
      <c r="V192" s="102" t="str">
        <f>IF(_penmei1_month_day!M187="","",_penmei1_month_day!M187)</f>
        <v/>
      </c>
      <c r="W192" s="102" t="str">
        <f>IF(_penmei1_month_day!N187="","",_penmei1_month_day!N187)</f>
        <v/>
      </c>
      <c r="X192" s="101" t="str">
        <f>IF(_penmei1_month_day!O187="","",_penmei1_month_day!O187)</f>
        <v/>
      </c>
      <c r="Y192" s="103" t="str">
        <f>IF(_penmei1_month_day!P187="","",_penmei1_month_day!P187)</f>
        <v/>
      </c>
      <c r="Z192" s="103" t="str">
        <f>IF(_penmei1_month_day!Q187="","",_penmei1_month_day!Q187)</f>
        <v/>
      </c>
      <c r="AA192" s="101" t="str">
        <f>IF(_penmei1_month_day!R187="","",_penmei1_month_day!R187)</f>
        <v/>
      </c>
      <c r="AB192" s="101" t="str">
        <f>IF(_penmei1_month_day!S187="","",_penmei1_month_day!S187)</f>
        <v/>
      </c>
      <c r="AC192" s="101" t="str">
        <f>IF(_penmei1_month_day!T187="","",_penmei1_month_day!T187)</f>
        <v/>
      </c>
      <c r="AD192" s="101" t="str">
        <f>IF(_penmei1_month_day!U187="","",_penmei1_month_day!U187)</f>
        <v/>
      </c>
      <c r="AE192" s="101" t="str">
        <f>IF(_penmei1_month_day!V187="","",_penmei1_month_day!V187)</f>
        <v/>
      </c>
      <c r="AF192" s="101" t="str">
        <f>IF(_penmei1_month_day!W187="","",_penmei1_month_day!W187)</f>
        <v/>
      </c>
      <c r="AG192" s="101" t="str">
        <f>IF(_penmei1_month_day!X187="","",_penmei1_month_day!X187)</f>
        <v/>
      </c>
      <c r="AH192" s="101" t="str">
        <f>IF(_penmei1_month_day!Y187="","",_penmei1_month_day!Y187)</f>
        <v/>
      </c>
      <c r="AI192" s="103" t="str">
        <f>IF(_penmei1_month_day!Z187="","",_penmei1_month_day!Z187)</f>
        <v/>
      </c>
      <c r="AJ192" s="103" t="str">
        <f>IF(_penmei1_month_day!AA187="","",_penmei1_month_day!AA187)</f>
        <v/>
      </c>
      <c r="AK192" s="101" t="str">
        <f>IF(_penmei1_month_day!AB187="","",_penmei1_month_day!AB187)</f>
        <v/>
      </c>
      <c r="AL192" s="104"/>
      <c r="AM192" s="104"/>
    </row>
    <row r="193">
      <c r="A193" s="95">
        <f ca="1">IF(HOUR(I193)=0,A192+1,A192)</f>
        <v>43563</v>
      </c>
      <c r="B193" s="96">
        <f ca="1">A193</f>
        <v>43563</v>
      </c>
      <c r="C193" s="97" t="str">
        <f>IF(AND(G193&lt;16,G193&gt;=8),"白",IF(AND(G193&lt;8,G193&gt;=0),"夜",IF(G193&gt;=16,"中")))</f>
        <v>中</v>
      </c>
      <c r="D193" s="97">
        <f ca="1">DAY(A193)</f>
        <v>8</v>
      </c>
      <c r="E193" s="97">
        <f>E192</f>
        <v>3</v>
      </c>
      <c r="F193" s="98" t="str">
        <f>IF(AND(E193=1),"甲班",IF(AND(E193=2),"乙班",IF(AND(E193=3),"丙班",IF(AND(E193=4),"丁班",))))</f>
        <v>丙班</v>
      </c>
      <c r="G193" s="97">
        <f>IF(I193=0,0,HOUR(I193-0))</f>
        <v>18</v>
      </c>
      <c r="H193" s="99">
        <f>H192</f>
        <v>0.041666666666666699</v>
      </c>
      <c r="I193" s="100">
        <f>IF(HOUR(I192)=0,H193,I192+H193)</f>
        <v>0.750000000000001</v>
      </c>
      <c r="J193" s="101" t="str">
        <f>IF(_penmei1_month_day!A188="","",_penmei1_month_day!A188)</f>
        <v/>
      </c>
      <c r="K193" s="101" t="str">
        <f>IF(_penmei1_month_day!B188="","",_penmei1_month_day!B188)</f>
        <v/>
      </c>
      <c r="L193" s="101" t="str">
        <f>IF(_penmei1_month_day!C188="","",_penmei1_month_day!C188)</f>
        <v/>
      </c>
      <c r="M193" s="101" t="str">
        <f>IF(_penmei1_month_day!D188="","",_penmei1_month_day!D188)</f>
        <v/>
      </c>
      <c r="N193" s="101" t="str">
        <f>IF(_penmei1_month_day!E188="","",_penmei1_month_day!E188)</f>
        <v/>
      </c>
      <c r="O193" s="101" t="str">
        <f>IF(_penmei1_month_day!F188="","",_penmei1_month_day!F188)</f>
        <v/>
      </c>
      <c r="P193" s="101" t="str">
        <f>IF(_penmei1_month_day!G188="","",_penmei1_month_day!G188)</f>
        <v/>
      </c>
      <c r="Q193" s="101" t="str">
        <f>IF(_penmei1_month_day!H188="","",_penmei1_month_day!H188)</f>
        <v/>
      </c>
      <c r="R193" s="101" t="str">
        <f>IF(_penmei1_month_day!I188="","",_penmei1_month_day!I188)</f>
        <v/>
      </c>
      <c r="S193" s="102" t="str">
        <f>IF(_penmei1_month_day!J188="","",_penmei1_month_day!J188)</f>
        <v/>
      </c>
      <c r="T193" s="103" t="str">
        <f>IF(_penmei1_month_day!K188="","",_penmei1_month_day!K188)</f>
        <v/>
      </c>
      <c r="U193" s="102" t="str">
        <f>IF(_penmei1_month_day!L188="","",_penmei1_month_day!L188)</f>
        <v/>
      </c>
      <c r="V193" s="102" t="str">
        <f>IF(_penmei1_month_day!M188="","",_penmei1_month_day!M188)</f>
        <v/>
      </c>
      <c r="W193" s="102" t="str">
        <f>IF(_penmei1_month_day!N188="","",_penmei1_month_day!N188)</f>
        <v/>
      </c>
      <c r="X193" s="101" t="str">
        <f>IF(_penmei1_month_day!O188="","",_penmei1_month_day!O188)</f>
        <v/>
      </c>
      <c r="Y193" s="103" t="str">
        <f>IF(_penmei1_month_day!P188="","",_penmei1_month_day!P188)</f>
        <v/>
      </c>
      <c r="Z193" s="103" t="str">
        <f>IF(_penmei1_month_day!Q188="","",_penmei1_month_day!Q188)</f>
        <v/>
      </c>
      <c r="AA193" s="101" t="str">
        <f>IF(_penmei1_month_day!R188="","",_penmei1_month_day!R188)</f>
        <v/>
      </c>
      <c r="AB193" s="101" t="str">
        <f>IF(_penmei1_month_day!S188="","",_penmei1_month_day!S188)</f>
        <v/>
      </c>
      <c r="AC193" s="101" t="str">
        <f>IF(_penmei1_month_day!T188="","",_penmei1_month_day!T188)</f>
        <v/>
      </c>
      <c r="AD193" s="101" t="str">
        <f>IF(_penmei1_month_day!U188="","",_penmei1_month_day!U188)</f>
        <v/>
      </c>
      <c r="AE193" s="101" t="str">
        <f>IF(_penmei1_month_day!V188="","",_penmei1_month_day!V188)</f>
        <v/>
      </c>
      <c r="AF193" s="101" t="str">
        <f>IF(_penmei1_month_day!W188="","",_penmei1_month_day!W188)</f>
        <v/>
      </c>
      <c r="AG193" s="101" t="str">
        <f>IF(_penmei1_month_day!X188="","",_penmei1_month_day!X188)</f>
        <v/>
      </c>
      <c r="AH193" s="101" t="str">
        <f>IF(_penmei1_month_day!Y188="","",_penmei1_month_day!Y188)</f>
        <v/>
      </c>
      <c r="AI193" s="103" t="str">
        <f>IF(_penmei1_month_day!Z188="","",_penmei1_month_day!Z188)</f>
        <v/>
      </c>
      <c r="AJ193" s="103" t="str">
        <f>IF(_penmei1_month_day!AA188="","",_penmei1_month_day!AA188)</f>
        <v/>
      </c>
      <c r="AK193" s="101" t="str">
        <f>IF(_penmei1_month_day!AB188="","",_penmei1_month_day!AB188)</f>
        <v/>
      </c>
      <c r="AL193" s="104"/>
      <c r="AM193" s="104"/>
    </row>
    <row r="194">
      <c r="A194" s="95">
        <f ca="1">IF(HOUR(I194)=0,A193+1,A193)</f>
        <v>43563</v>
      </c>
      <c r="B194" s="96">
        <f ca="1">A194</f>
        <v>43563</v>
      </c>
      <c r="C194" s="97" t="str">
        <f>IF(AND(G194&lt;16,G194&gt;=8),"白",IF(AND(G194&lt;8,G194&gt;=0),"夜",IF(G194&gt;=16,"中")))</f>
        <v>中</v>
      </c>
      <c r="D194" s="97">
        <f ca="1">DAY(A194)</f>
        <v>8</v>
      </c>
      <c r="E194" s="97">
        <f>E193</f>
        <v>3</v>
      </c>
      <c r="F194" s="98" t="str">
        <f>IF(AND(E194=1),"甲班",IF(AND(E194=2),"乙班",IF(AND(E194=3),"丙班",IF(AND(E194=4),"丁班",))))</f>
        <v>丙班</v>
      </c>
      <c r="G194" s="97">
        <f>IF(I194=0,0,HOUR(I194-0))</f>
        <v>19</v>
      </c>
      <c r="H194" s="99">
        <f>H193</f>
        <v>0.041666666666666699</v>
      </c>
      <c r="I194" s="100">
        <f>IF(HOUR(I193)=0,H194,I193+H194)</f>
        <v>0.79166666666666796</v>
      </c>
      <c r="J194" s="101" t="str">
        <f>IF(_penmei1_month_day!A189="","",_penmei1_month_day!A189)</f>
        <v/>
      </c>
      <c r="K194" s="101" t="str">
        <f>IF(_penmei1_month_day!B189="","",_penmei1_month_day!B189)</f>
        <v/>
      </c>
      <c r="L194" s="101" t="str">
        <f>IF(_penmei1_month_day!C189="","",_penmei1_month_day!C189)</f>
        <v/>
      </c>
      <c r="M194" s="101" t="str">
        <f>IF(_penmei1_month_day!D189="","",_penmei1_month_day!D189)</f>
        <v/>
      </c>
      <c r="N194" s="101" t="str">
        <f>IF(_penmei1_month_day!E189="","",_penmei1_month_day!E189)</f>
        <v/>
      </c>
      <c r="O194" s="101" t="str">
        <f>IF(_penmei1_month_day!F189="","",_penmei1_month_day!F189)</f>
        <v/>
      </c>
      <c r="P194" s="101" t="str">
        <f>IF(_penmei1_month_day!G189="","",_penmei1_month_day!G189)</f>
        <v/>
      </c>
      <c r="Q194" s="101" t="str">
        <f>IF(_penmei1_month_day!H189="","",_penmei1_month_day!H189)</f>
        <v/>
      </c>
      <c r="R194" s="101" t="str">
        <f>IF(_penmei1_month_day!I189="","",_penmei1_month_day!I189)</f>
        <v/>
      </c>
      <c r="S194" s="102" t="str">
        <f>IF(_penmei1_month_day!J189="","",_penmei1_month_day!J189)</f>
        <v/>
      </c>
      <c r="T194" s="103" t="str">
        <f>IF(_penmei1_month_day!K189="","",_penmei1_month_day!K189)</f>
        <v/>
      </c>
      <c r="U194" s="102" t="str">
        <f>IF(_penmei1_month_day!L189="","",_penmei1_month_day!L189)</f>
        <v/>
      </c>
      <c r="V194" s="102" t="str">
        <f>IF(_penmei1_month_day!M189="","",_penmei1_month_day!M189)</f>
        <v/>
      </c>
      <c r="W194" s="102" t="str">
        <f>IF(_penmei1_month_day!N189="","",_penmei1_month_day!N189)</f>
        <v/>
      </c>
      <c r="X194" s="101" t="str">
        <f>IF(_penmei1_month_day!O189="","",_penmei1_month_day!O189)</f>
        <v/>
      </c>
      <c r="Y194" s="103" t="str">
        <f>IF(_penmei1_month_day!P189="","",_penmei1_month_day!P189)</f>
        <v/>
      </c>
      <c r="Z194" s="103" t="str">
        <f>IF(_penmei1_month_day!Q189="","",_penmei1_month_day!Q189)</f>
        <v/>
      </c>
      <c r="AA194" s="101" t="str">
        <f>IF(_penmei1_month_day!R189="","",_penmei1_month_day!R189)</f>
        <v/>
      </c>
      <c r="AB194" s="101" t="str">
        <f>IF(_penmei1_month_day!S189="","",_penmei1_month_day!S189)</f>
        <v/>
      </c>
      <c r="AC194" s="101" t="str">
        <f>IF(_penmei1_month_day!T189="","",_penmei1_month_day!T189)</f>
        <v/>
      </c>
      <c r="AD194" s="101" t="str">
        <f>IF(_penmei1_month_day!U189="","",_penmei1_month_day!U189)</f>
        <v/>
      </c>
      <c r="AE194" s="101" t="str">
        <f>IF(_penmei1_month_day!V189="","",_penmei1_month_day!V189)</f>
        <v/>
      </c>
      <c r="AF194" s="101" t="str">
        <f>IF(_penmei1_month_day!W189="","",_penmei1_month_day!W189)</f>
        <v/>
      </c>
      <c r="AG194" s="101" t="str">
        <f>IF(_penmei1_month_day!X189="","",_penmei1_month_day!X189)</f>
        <v/>
      </c>
      <c r="AH194" s="101" t="str">
        <f>IF(_penmei1_month_day!Y189="","",_penmei1_month_day!Y189)</f>
        <v/>
      </c>
      <c r="AI194" s="103" t="str">
        <f>IF(_penmei1_month_day!Z189="","",_penmei1_month_day!Z189)</f>
        <v/>
      </c>
      <c r="AJ194" s="103" t="str">
        <f>IF(_penmei1_month_day!AA189="","",_penmei1_month_day!AA189)</f>
        <v/>
      </c>
      <c r="AK194" s="101" t="str">
        <f>IF(_penmei1_month_day!AB189="","",_penmei1_month_day!AB189)</f>
        <v/>
      </c>
      <c r="AL194" s="104"/>
      <c r="AM194" s="104"/>
    </row>
    <row r="195">
      <c r="A195" s="95">
        <f ca="1">IF(HOUR(I195)=0,A194+1,A194)</f>
        <v>43563</v>
      </c>
      <c r="B195" s="96">
        <f ca="1">A195</f>
        <v>43563</v>
      </c>
      <c r="C195" s="97" t="str">
        <f>IF(AND(G195&lt;16,G195&gt;=8),"白",IF(AND(G195&lt;8,G195&gt;=0),"夜",IF(G195&gt;=16,"中")))</f>
        <v>中</v>
      </c>
      <c r="D195" s="97">
        <f ca="1">DAY(A195)</f>
        <v>8</v>
      </c>
      <c r="E195" s="97">
        <f>E194</f>
        <v>3</v>
      </c>
      <c r="F195" s="98" t="str">
        <f>IF(AND(E195=1),"甲班",IF(AND(E195=2),"乙班",IF(AND(E195=3),"丙班",IF(AND(E195=4),"丁班",))))</f>
        <v>丙班</v>
      </c>
      <c r="G195" s="97">
        <f>IF(I195=0,0,HOUR(I195-0))</f>
        <v>20</v>
      </c>
      <c r="H195" s="99">
        <f>H194</f>
        <v>0.041666666666666699</v>
      </c>
      <c r="I195" s="100">
        <f>IF(HOUR(I194)=0,H195,I194+H195)</f>
        <v>0.83333333333333404</v>
      </c>
      <c r="J195" s="101" t="str">
        <f>IF(_penmei1_month_day!A190="","",_penmei1_month_day!A190)</f>
        <v/>
      </c>
      <c r="K195" s="101" t="str">
        <f>IF(_penmei1_month_day!B190="","",_penmei1_month_day!B190)</f>
        <v/>
      </c>
      <c r="L195" s="101" t="str">
        <f>IF(_penmei1_month_day!C190="","",_penmei1_month_day!C190)</f>
        <v/>
      </c>
      <c r="M195" s="101" t="str">
        <f>IF(_penmei1_month_day!D190="","",_penmei1_month_day!D190)</f>
        <v/>
      </c>
      <c r="N195" s="101" t="str">
        <f>IF(_penmei1_month_day!E190="","",_penmei1_month_day!E190)</f>
        <v/>
      </c>
      <c r="O195" s="101" t="str">
        <f>IF(_penmei1_month_day!F190="","",_penmei1_month_day!F190)</f>
        <v/>
      </c>
      <c r="P195" s="101" t="str">
        <f>IF(_penmei1_month_day!G190="","",_penmei1_month_day!G190)</f>
        <v/>
      </c>
      <c r="Q195" s="101" t="str">
        <f>IF(_penmei1_month_day!H190="","",_penmei1_month_day!H190)</f>
        <v/>
      </c>
      <c r="R195" s="101" t="str">
        <f>IF(_penmei1_month_day!I190="","",_penmei1_month_day!I190)</f>
        <v/>
      </c>
      <c r="S195" s="102" t="str">
        <f>IF(_penmei1_month_day!J190="","",_penmei1_month_day!J190)</f>
        <v/>
      </c>
      <c r="T195" s="103" t="str">
        <f>IF(_penmei1_month_day!K190="","",_penmei1_month_day!K190)</f>
        <v/>
      </c>
      <c r="U195" s="102" t="str">
        <f>IF(_penmei1_month_day!L190="","",_penmei1_month_day!L190)</f>
        <v/>
      </c>
      <c r="V195" s="102" t="str">
        <f>IF(_penmei1_month_day!M190="","",_penmei1_month_day!M190)</f>
        <v/>
      </c>
      <c r="W195" s="102" t="str">
        <f>IF(_penmei1_month_day!N190="","",_penmei1_month_day!N190)</f>
        <v/>
      </c>
      <c r="X195" s="101" t="str">
        <f>IF(_penmei1_month_day!O190="","",_penmei1_month_day!O190)</f>
        <v/>
      </c>
      <c r="Y195" s="103" t="str">
        <f>IF(_penmei1_month_day!P190="","",_penmei1_month_day!P190)</f>
        <v/>
      </c>
      <c r="Z195" s="103" t="str">
        <f>IF(_penmei1_month_day!Q190="","",_penmei1_month_day!Q190)</f>
        <v/>
      </c>
      <c r="AA195" s="101" t="str">
        <f>IF(_penmei1_month_day!R190="","",_penmei1_month_day!R190)</f>
        <v/>
      </c>
      <c r="AB195" s="101" t="str">
        <f>IF(_penmei1_month_day!S190="","",_penmei1_month_day!S190)</f>
        <v/>
      </c>
      <c r="AC195" s="101" t="str">
        <f>IF(_penmei1_month_day!T190="","",_penmei1_month_day!T190)</f>
        <v/>
      </c>
      <c r="AD195" s="101" t="str">
        <f>IF(_penmei1_month_day!U190="","",_penmei1_month_day!U190)</f>
        <v/>
      </c>
      <c r="AE195" s="101" t="str">
        <f>IF(_penmei1_month_day!V190="","",_penmei1_month_day!V190)</f>
        <v/>
      </c>
      <c r="AF195" s="101" t="str">
        <f>IF(_penmei1_month_day!W190="","",_penmei1_month_day!W190)</f>
        <v/>
      </c>
      <c r="AG195" s="101" t="str">
        <f>IF(_penmei1_month_day!X190="","",_penmei1_month_day!X190)</f>
        <v/>
      </c>
      <c r="AH195" s="101" t="str">
        <f>IF(_penmei1_month_day!Y190="","",_penmei1_month_day!Y190)</f>
        <v/>
      </c>
      <c r="AI195" s="103" t="str">
        <f>IF(_penmei1_month_day!Z190="","",_penmei1_month_day!Z190)</f>
        <v/>
      </c>
      <c r="AJ195" s="103" t="str">
        <f>IF(_penmei1_month_day!AA190="","",_penmei1_month_day!AA190)</f>
        <v/>
      </c>
      <c r="AK195" s="101" t="str">
        <f>IF(_penmei1_month_day!AB190="","",_penmei1_month_day!AB190)</f>
        <v/>
      </c>
      <c r="AL195" s="104"/>
      <c r="AM195" s="104"/>
    </row>
    <row r="196">
      <c r="A196" s="95">
        <f ca="1">IF(HOUR(I196)=0,A195+1,A195)</f>
        <v>43563</v>
      </c>
      <c r="B196" s="96">
        <f ca="1">A196</f>
        <v>43563</v>
      </c>
      <c r="C196" s="97" t="str">
        <f>IF(AND(G196&lt;16,G196&gt;=8),"白",IF(AND(G196&lt;8,G196&gt;=0),"夜",IF(G196&gt;=16,"中")))</f>
        <v>中</v>
      </c>
      <c r="D196" s="97">
        <f ca="1">DAY(A196)</f>
        <v>8</v>
      </c>
      <c r="E196" s="97">
        <f>E195</f>
        <v>3</v>
      </c>
      <c r="F196" s="98" t="str">
        <f>IF(AND(E196=1),"甲班",IF(AND(E196=2),"乙班",IF(AND(E196=3),"丙班",IF(AND(E196=4),"丁班",))))</f>
        <v>丙班</v>
      </c>
      <c r="G196" s="97">
        <f>IF(I196=0,0,HOUR(I196-0))</f>
        <v>21</v>
      </c>
      <c r="H196" s="99">
        <f>H195</f>
        <v>0.041666666666666699</v>
      </c>
      <c r="I196" s="100">
        <f>IF(HOUR(I195)=0,H196,I195+H196)</f>
        <v>0.875000000000001</v>
      </c>
      <c r="J196" s="101" t="str">
        <f>IF(_penmei1_month_day!A191="","",_penmei1_month_day!A191)</f>
        <v/>
      </c>
      <c r="K196" s="101" t="str">
        <f>IF(_penmei1_month_day!B191="","",_penmei1_month_day!B191)</f>
        <v/>
      </c>
      <c r="L196" s="101" t="str">
        <f>IF(_penmei1_month_day!C191="","",_penmei1_month_day!C191)</f>
        <v/>
      </c>
      <c r="M196" s="101" t="str">
        <f>IF(_penmei1_month_day!D191="","",_penmei1_month_day!D191)</f>
        <v/>
      </c>
      <c r="N196" s="101" t="str">
        <f>IF(_penmei1_month_day!E191="","",_penmei1_month_day!E191)</f>
        <v/>
      </c>
      <c r="O196" s="101" t="str">
        <f>IF(_penmei1_month_day!F191="","",_penmei1_month_day!F191)</f>
        <v/>
      </c>
      <c r="P196" s="101" t="str">
        <f>IF(_penmei1_month_day!G191="","",_penmei1_month_day!G191)</f>
        <v/>
      </c>
      <c r="Q196" s="101" t="str">
        <f>IF(_penmei1_month_day!H191="","",_penmei1_month_day!H191)</f>
        <v/>
      </c>
      <c r="R196" s="101" t="str">
        <f>IF(_penmei1_month_day!I191="","",_penmei1_month_day!I191)</f>
        <v/>
      </c>
      <c r="S196" s="102" t="str">
        <f>IF(_penmei1_month_day!J191="","",_penmei1_month_day!J191)</f>
        <v/>
      </c>
      <c r="T196" s="103" t="str">
        <f>IF(_penmei1_month_day!K191="","",_penmei1_month_day!K191)</f>
        <v/>
      </c>
      <c r="U196" s="102" t="str">
        <f>IF(_penmei1_month_day!L191="","",_penmei1_month_day!L191)</f>
        <v/>
      </c>
      <c r="V196" s="102" t="str">
        <f>IF(_penmei1_month_day!M191="","",_penmei1_month_day!M191)</f>
        <v/>
      </c>
      <c r="W196" s="102" t="str">
        <f>IF(_penmei1_month_day!N191="","",_penmei1_month_day!N191)</f>
        <v/>
      </c>
      <c r="X196" s="101" t="str">
        <f>IF(_penmei1_month_day!O191="","",_penmei1_month_day!O191)</f>
        <v/>
      </c>
      <c r="Y196" s="103" t="str">
        <f>IF(_penmei1_month_day!P191="","",_penmei1_month_day!P191)</f>
        <v/>
      </c>
      <c r="Z196" s="103" t="str">
        <f>IF(_penmei1_month_day!Q191="","",_penmei1_month_day!Q191)</f>
        <v/>
      </c>
      <c r="AA196" s="101" t="str">
        <f>IF(_penmei1_month_day!R191="","",_penmei1_month_day!R191)</f>
        <v/>
      </c>
      <c r="AB196" s="101" t="str">
        <f>IF(_penmei1_month_day!S191="","",_penmei1_month_day!S191)</f>
        <v/>
      </c>
      <c r="AC196" s="101" t="str">
        <f>IF(_penmei1_month_day!T191="","",_penmei1_month_day!T191)</f>
        <v/>
      </c>
      <c r="AD196" s="101" t="str">
        <f>IF(_penmei1_month_day!U191="","",_penmei1_month_day!U191)</f>
        <v/>
      </c>
      <c r="AE196" s="101" t="str">
        <f>IF(_penmei1_month_day!V191="","",_penmei1_month_day!V191)</f>
        <v/>
      </c>
      <c r="AF196" s="101" t="str">
        <f>IF(_penmei1_month_day!W191="","",_penmei1_month_day!W191)</f>
        <v/>
      </c>
      <c r="AG196" s="101" t="str">
        <f>IF(_penmei1_month_day!X191="","",_penmei1_month_day!X191)</f>
        <v/>
      </c>
      <c r="AH196" s="101" t="str">
        <f>IF(_penmei1_month_day!Y191="","",_penmei1_month_day!Y191)</f>
        <v/>
      </c>
      <c r="AI196" s="103" t="str">
        <f>IF(_penmei1_month_day!Z191="","",_penmei1_month_day!Z191)</f>
        <v/>
      </c>
      <c r="AJ196" s="103" t="str">
        <f>IF(_penmei1_month_day!AA191="","",_penmei1_month_day!AA191)</f>
        <v/>
      </c>
      <c r="AK196" s="101" t="str">
        <f>IF(_penmei1_month_day!AB191="","",_penmei1_month_day!AB191)</f>
        <v/>
      </c>
      <c r="AL196" s="104"/>
      <c r="AM196" s="104"/>
    </row>
    <row r="197">
      <c r="A197" s="95">
        <f ca="1">IF(HOUR(I197)=0,A196+1,A196)</f>
        <v>43563</v>
      </c>
      <c r="B197" s="96">
        <f ca="1">A197</f>
        <v>43563</v>
      </c>
      <c r="C197" s="97" t="str">
        <f>IF(AND(G197&lt;16,G197&gt;=8),"白",IF(AND(G197&lt;8,G197&gt;=0),"夜",IF(G197&gt;=16,"中")))</f>
        <v>中</v>
      </c>
      <c r="D197" s="97">
        <f ca="1">DAY(A197)</f>
        <v>8</v>
      </c>
      <c r="E197" s="97">
        <f>E196</f>
        <v>3</v>
      </c>
      <c r="F197" s="98" t="str">
        <f>IF(AND(E197=1),"甲班",IF(AND(E197=2),"乙班",IF(AND(E197=3),"丙班",IF(AND(E197=4),"丁班",))))</f>
        <v>丙班</v>
      </c>
      <c r="G197" s="97">
        <f>IF(I197=0,0,HOUR(I197-0))</f>
        <v>22</v>
      </c>
      <c r="H197" s="99">
        <f>H196</f>
        <v>0.041666666666666699</v>
      </c>
      <c r="I197" s="100">
        <f>IF(HOUR(I196)=0,H197,I196+H197)</f>
        <v>0.91666666666666796</v>
      </c>
      <c r="J197" s="101" t="str">
        <f>IF(_penmei1_month_day!A192="","",_penmei1_month_day!A192)</f>
        <v/>
      </c>
      <c r="K197" s="101" t="str">
        <f>IF(_penmei1_month_day!B192="","",_penmei1_month_day!B192)</f>
        <v/>
      </c>
      <c r="L197" s="101" t="str">
        <f>IF(_penmei1_month_day!C192="","",_penmei1_month_day!C192)</f>
        <v/>
      </c>
      <c r="M197" s="101" t="str">
        <f>IF(_penmei1_month_day!D192="","",_penmei1_month_day!D192)</f>
        <v/>
      </c>
      <c r="N197" s="101" t="str">
        <f>IF(_penmei1_month_day!E192="","",_penmei1_month_day!E192)</f>
        <v/>
      </c>
      <c r="O197" s="101" t="str">
        <f>IF(_penmei1_month_day!F192="","",_penmei1_month_day!F192)</f>
        <v/>
      </c>
      <c r="P197" s="101" t="str">
        <f>IF(_penmei1_month_day!G192="","",_penmei1_month_day!G192)</f>
        <v/>
      </c>
      <c r="Q197" s="101" t="str">
        <f>IF(_penmei1_month_day!H192="","",_penmei1_month_day!H192)</f>
        <v/>
      </c>
      <c r="R197" s="101" t="str">
        <f>IF(_penmei1_month_day!I192="","",_penmei1_month_day!I192)</f>
        <v/>
      </c>
      <c r="S197" s="102" t="str">
        <f>IF(_penmei1_month_day!J192="","",_penmei1_month_day!J192)</f>
        <v/>
      </c>
      <c r="T197" s="103" t="str">
        <f>IF(_penmei1_month_day!K192="","",_penmei1_month_day!K192)</f>
        <v/>
      </c>
      <c r="U197" s="102" t="str">
        <f>IF(_penmei1_month_day!L192="","",_penmei1_month_day!L192)</f>
        <v/>
      </c>
      <c r="V197" s="102" t="str">
        <f>IF(_penmei1_month_day!M192="","",_penmei1_month_day!M192)</f>
        <v/>
      </c>
      <c r="W197" s="102" t="str">
        <f>IF(_penmei1_month_day!N192="","",_penmei1_month_day!N192)</f>
        <v/>
      </c>
      <c r="X197" s="101" t="str">
        <f>IF(_penmei1_month_day!O192="","",_penmei1_month_day!O192)</f>
        <v/>
      </c>
      <c r="Y197" s="103" t="str">
        <f>IF(_penmei1_month_day!P192="","",_penmei1_month_day!P192)</f>
        <v/>
      </c>
      <c r="Z197" s="103" t="str">
        <f>IF(_penmei1_month_day!Q192="","",_penmei1_month_day!Q192)</f>
        <v/>
      </c>
      <c r="AA197" s="101" t="str">
        <f>IF(_penmei1_month_day!R192="","",_penmei1_month_day!R192)</f>
        <v/>
      </c>
      <c r="AB197" s="101" t="str">
        <f>IF(_penmei1_month_day!S192="","",_penmei1_month_day!S192)</f>
        <v/>
      </c>
      <c r="AC197" s="101" t="str">
        <f>IF(_penmei1_month_day!T192="","",_penmei1_month_day!T192)</f>
        <v/>
      </c>
      <c r="AD197" s="101" t="str">
        <f>IF(_penmei1_month_day!U192="","",_penmei1_month_day!U192)</f>
        <v/>
      </c>
      <c r="AE197" s="101" t="str">
        <f>IF(_penmei1_month_day!V192="","",_penmei1_month_day!V192)</f>
        <v/>
      </c>
      <c r="AF197" s="101" t="str">
        <f>IF(_penmei1_month_day!W192="","",_penmei1_month_day!W192)</f>
        <v/>
      </c>
      <c r="AG197" s="101" t="str">
        <f>IF(_penmei1_month_day!X192="","",_penmei1_month_day!X192)</f>
        <v/>
      </c>
      <c r="AH197" s="101" t="str">
        <f>IF(_penmei1_month_day!Y192="","",_penmei1_month_day!Y192)</f>
        <v/>
      </c>
      <c r="AI197" s="103" t="str">
        <f>IF(_penmei1_month_day!Z192="","",_penmei1_month_day!Z192)</f>
        <v/>
      </c>
      <c r="AJ197" s="103" t="str">
        <f>IF(_penmei1_month_day!AA192="","",_penmei1_month_day!AA192)</f>
        <v/>
      </c>
      <c r="AK197" s="101" t="str">
        <f>IF(_penmei1_month_day!AB192="","",_penmei1_month_day!AB192)</f>
        <v/>
      </c>
      <c r="AL197" s="104"/>
      <c r="AM197" s="104"/>
    </row>
    <row ht="15" r="198">
      <c r="A198" s="105">
        <f ca="1">IF(HOUR(I198)=0,A197+1,A197)</f>
        <v>43563</v>
      </c>
      <c r="B198" s="106">
        <f ca="1">A198</f>
        <v>43563</v>
      </c>
      <c r="C198" s="107" t="str">
        <f>IF(AND(G198&lt;16,G198&gt;=8),"白",IF(AND(G198&lt;8,G198&gt;=0),"夜",IF(G198&gt;=16,"中")))</f>
        <v>中</v>
      </c>
      <c r="D198" s="107">
        <f ca="1">DAY(A198)</f>
        <v>8</v>
      </c>
      <c r="E198" s="107">
        <f>E197</f>
        <v>3</v>
      </c>
      <c r="F198" s="108" t="str">
        <f>IF(AND(E198=1),"甲班",IF(AND(E198=2),"乙班",IF(AND(E198=3),"丙班",IF(AND(E198=4),"丁班",))))</f>
        <v>丙班</v>
      </c>
      <c r="G198" s="107">
        <f>IF(I198=0,0,HOUR(I198-0))</f>
        <v>23</v>
      </c>
      <c r="H198" s="109">
        <f>H197</f>
        <v>0.041666666666666699</v>
      </c>
      <c r="I198" s="110">
        <f>IF(HOUR(I197)=0,H198,I197+H198)</f>
        <v>0.95833333333333404</v>
      </c>
      <c r="J198" s="111" t="str">
        <f>IF(_penmei1_month_day!A193="","",_penmei1_month_day!A193)</f>
        <v/>
      </c>
      <c r="K198" s="111" t="str">
        <f>IF(_penmei1_month_day!B193="","",_penmei1_month_day!B193)</f>
        <v/>
      </c>
      <c r="L198" s="111" t="str">
        <f>IF(_penmei1_month_day!C193="","",_penmei1_month_day!C193)</f>
        <v/>
      </c>
      <c r="M198" s="111" t="str">
        <f>IF(_penmei1_month_day!D193="","",_penmei1_month_day!D193)</f>
        <v/>
      </c>
      <c r="N198" s="111" t="str">
        <f>IF(_penmei1_month_day!E193="","",_penmei1_month_day!E193)</f>
        <v/>
      </c>
      <c r="O198" s="111" t="str">
        <f>IF(_penmei1_month_day!F193="","",_penmei1_month_day!F193)</f>
        <v/>
      </c>
      <c r="P198" s="111" t="str">
        <f>IF(_penmei1_month_day!G193="","",_penmei1_month_day!G193)</f>
        <v/>
      </c>
      <c r="Q198" s="111" t="str">
        <f>IF(_penmei1_month_day!H193="","",_penmei1_month_day!H193)</f>
        <v/>
      </c>
      <c r="R198" s="111" t="str">
        <f>IF(_penmei1_month_day!I193="","",_penmei1_month_day!I193)</f>
        <v/>
      </c>
      <c r="S198" s="112" t="str">
        <f>IF(_penmei1_month_day!J193="","",_penmei1_month_day!J193)</f>
        <v/>
      </c>
      <c r="T198" s="113" t="str">
        <f>IF(_penmei1_month_day!K193="","",_penmei1_month_day!K193)</f>
        <v/>
      </c>
      <c r="U198" s="112" t="str">
        <f>IF(_penmei1_month_day!L193="","",_penmei1_month_day!L193)</f>
        <v/>
      </c>
      <c r="V198" s="112" t="str">
        <f>IF(_penmei1_month_day!M193="","",_penmei1_month_day!M193)</f>
        <v/>
      </c>
      <c r="W198" s="112" t="str">
        <f>IF(_penmei1_month_day!N193="","",_penmei1_month_day!N193)</f>
        <v/>
      </c>
      <c r="X198" s="111" t="str">
        <f>IF(_penmei1_month_day!O193="","",_penmei1_month_day!O193)</f>
        <v/>
      </c>
      <c r="Y198" s="113" t="str">
        <f>IF(_penmei1_month_day!P193="","",_penmei1_month_day!P193)</f>
        <v/>
      </c>
      <c r="Z198" s="113" t="str">
        <f>IF(_penmei1_month_day!Q193="","",_penmei1_month_day!Q193)</f>
        <v/>
      </c>
      <c r="AA198" s="111" t="str">
        <f>IF(_penmei1_month_day!R193="","",_penmei1_month_day!R193)</f>
        <v/>
      </c>
      <c r="AB198" s="111" t="str">
        <f>IF(_penmei1_month_day!S193="","",_penmei1_month_day!S193)</f>
        <v/>
      </c>
      <c r="AC198" s="111" t="str">
        <f>IF(_penmei1_month_day!T193="","",_penmei1_month_day!T193)</f>
        <v/>
      </c>
      <c r="AD198" s="111" t="str">
        <f>IF(_penmei1_month_day!U193="","",_penmei1_month_day!U193)</f>
        <v/>
      </c>
      <c r="AE198" s="111" t="str">
        <f>IF(_penmei1_month_day!V193="","",_penmei1_month_day!V193)</f>
        <v/>
      </c>
      <c r="AF198" s="111" t="str">
        <f>IF(_penmei1_month_day!W193="","",_penmei1_month_day!W193)</f>
        <v/>
      </c>
      <c r="AG198" s="111" t="str">
        <f>IF(_penmei1_month_day!X193="","",_penmei1_month_day!X193)</f>
        <v/>
      </c>
      <c r="AH198" s="111" t="str">
        <f>IF(_penmei1_month_day!Y193="","",_penmei1_month_day!Y193)</f>
        <v/>
      </c>
      <c r="AI198" s="113" t="str">
        <f>IF(_penmei1_month_day!Z193="","",_penmei1_month_day!Z193)</f>
        <v/>
      </c>
      <c r="AJ198" s="113" t="str">
        <f>IF(_penmei1_month_day!AA193="","",_penmei1_month_day!AA193)</f>
        <v/>
      </c>
      <c r="AK198" s="111" t="str">
        <f>IF(_penmei1_month_day!AB193="","",_penmei1_month_day!AB193)</f>
        <v/>
      </c>
      <c r="AL198" s="114" t="s">
        <v>62</v>
      </c>
      <c r="AM198" s="115" t="s">
        <v>72</v>
      </c>
    </row>
    <row ht="15" r="199">
      <c r="A199" s="85">
        <f ca="1">IF(HOUR(I199)=0,A198+1,A198)</f>
        <v>43564</v>
      </c>
      <c r="B199" s="86">
        <f ca="1">A199</f>
        <v>43564</v>
      </c>
      <c r="C199" s="87" t="str">
        <f>IF(AND(G199&lt;16,G199&gt;=8),"白",IF(AND(G199&lt;8,G199&gt;=0),"夜",IF(G199&gt;=16,"中")))</f>
        <v>夜</v>
      </c>
      <c r="D199" s="87">
        <f ca="1">DAY(A199)</f>
        <v>9</v>
      </c>
      <c r="E199" s="87">
        <f>E7</f>
        <v>4</v>
      </c>
      <c r="F199" s="88" t="str">
        <f>IF(AND(E199=1),"甲班",IF(AND(E199=2),"乙班",IF(AND(E199=3),"丙班",IF(AND(E199=4),"丁班",))))</f>
        <v>丁班</v>
      </c>
      <c r="G199" s="87">
        <f>IF(I199=0,0,HOUR(I199-0))</f>
        <v>0</v>
      </c>
      <c r="H199" s="89">
        <f>H198</f>
        <v>0.041666666666666699</v>
      </c>
      <c r="I199" s="90">
        <f>IF(HOUR(I198)=0,H199,I198+H199)</f>
        <v>1</v>
      </c>
      <c r="J199" s="91" t="str">
        <f>IF(_penmei1_month_day!A194="","",_penmei1_month_day!A194)</f>
        <v/>
      </c>
      <c r="K199" s="91" t="str">
        <f>IF(_penmei1_month_day!B194="","",_penmei1_month_day!B194)</f>
        <v/>
      </c>
      <c r="L199" s="91" t="str">
        <f>IF(_penmei1_month_day!C194="","",_penmei1_month_day!C194)</f>
        <v/>
      </c>
      <c r="M199" s="91" t="str">
        <f>IF(_penmei1_month_day!D194="","",_penmei1_month_day!D194)</f>
        <v/>
      </c>
      <c r="N199" s="91" t="str">
        <f>IF(_penmei1_month_day!E194="","",_penmei1_month_day!E194)</f>
        <v/>
      </c>
      <c r="O199" s="91" t="str">
        <f>IF(_penmei1_month_day!F194="","",_penmei1_month_day!F194)</f>
        <v/>
      </c>
      <c r="P199" s="91" t="str">
        <f>IF(_penmei1_month_day!G194="","",_penmei1_month_day!G194)</f>
        <v/>
      </c>
      <c r="Q199" s="91" t="str">
        <f>IF(_penmei1_month_day!H194="","",_penmei1_month_day!H194)</f>
        <v/>
      </c>
      <c r="R199" s="91" t="str">
        <f>IF(_penmei1_month_day!I194="","",_penmei1_month_day!I194)</f>
        <v/>
      </c>
      <c r="S199" s="92" t="str">
        <f>IF(_penmei1_month_day!J194="","",_penmei1_month_day!J194)</f>
        <v/>
      </c>
      <c r="T199" s="93" t="str">
        <f>IF(_penmei1_month_day!K194="","",_penmei1_month_day!K194)</f>
        <v/>
      </c>
      <c r="U199" s="92" t="str">
        <f>IF(_penmei1_month_day!L194="","",_penmei1_month_day!L194)</f>
        <v/>
      </c>
      <c r="V199" s="92" t="str">
        <f>IF(_penmei1_month_day!M194="","",_penmei1_month_day!M194)</f>
        <v/>
      </c>
      <c r="W199" s="92" t="str">
        <f>IF(_penmei1_month_day!N194="","",_penmei1_month_day!N194)</f>
        <v/>
      </c>
      <c r="X199" s="91" t="str">
        <f>IF(_penmei1_month_day!O194="","",_penmei1_month_day!O194)</f>
        <v/>
      </c>
      <c r="Y199" s="93" t="str">
        <f>IF(_penmei1_month_day!P194="","",_penmei1_month_day!P194)</f>
        <v/>
      </c>
      <c r="Z199" s="93" t="str">
        <f>IF(_penmei1_month_day!Q194="","",_penmei1_month_day!Q194)</f>
        <v/>
      </c>
      <c r="AA199" s="91" t="str">
        <f>IF(_penmei1_month_day!R194="","",_penmei1_month_day!R194)</f>
        <v/>
      </c>
      <c r="AB199" s="91" t="str">
        <f>IF(_penmei1_month_day!S194="","",_penmei1_month_day!S194)</f>
        <v/>
      </c>
      <c r="AC199" s="91" t="str">
        <f>IF(_penmei1_month_day!T194="","",_penmei1_month_day!T194)</f>
        <v/>
      </c>
      <c r="AD199" s="91" t="str">
        <f>IF(_penmei1_month_day!U194="","",_penmei1_month_day!U194)</f>
        <v/>
      </c>
      <c r="AE199" s="91" t="str">
        <f>IF(_penmei1_month_day!V194="","",_penmei1_month_day!V194)</f>
        <v/>
      </c>
      <c r="AF199" s="91" t="str">
        <f>IF(_penmei1_month_day!W194="","",_penmei1_month_day!W194)</f>
        <v/>
      </c>
      <c r="AG199" s="91" t="str">
        <f>IF(_penmei1_month_day!X194="","",_penmei1_month_day!X194)</f>
        <v/>
      </c>
      <c r="AH199" s="91" t="str">
        <f>IF(_penmei1_month_day!Y194="","",_penmei1_month_day!Y194)</f>
        <v/>
      </c>
      <c r="AI199" s="93" t="str">
        <f>IF(_penmei1_month_day!Z194="","",_penmei1_month_day!Z194)</f>
        <v/>
      </c>
      <c r="AJ199" s="93" t="str">
        <f>IF(_penmei1_month_day!AA194="","",_penmei1_month_day!AA194)</f>
        <v/>
      </c>
      <c r="AK199" s="91" t="str">
        <f>IF(_penmei1_month_day!AB194="","",_penmei1_month_day!AB194)</f>
        <v/>
      </c>
      <c r="AL199" s="94"/>
      <c r="AM199" s="94"/>
    </row>
    <row r="200">
      <c r="A200" s="95">
        <f ca="1">IF(HOUR(I200)=0,A199+1,A199)</f>
        <v>43564</v>
      </c>
      <c r="B200" s="96">
        <f ca="1">A200</f>
        <v>43564</v>
      </c>
      <c r="C200" s="97" t="str">
        <f>IF(AND(G200&lt;16,G200&gt;=8),"白",IF(AND(G200&lt;8,G200&gt;=0),"夜",IF(G200&gt;=16,"中")))</f>
        <v>夜</v>
      </c>
      <c r="D200" s="97">
        <f ca="1">DAY(A200)</f>
        <v>9</v>
      </c>
      <c r="E200" s="97">
        <f>E199</f>
        <v>4</v>
      </c>
      <c r="F200" s="98" t="str">
        <f>IF(AND(E200=1),"甲班",IF(AND(E200=2),"乙班",IF(AND(E200=3),"丙班",IF(AND(E200=4),"丁班",))))</f>
        <v>丁班</v>
      </c>
      <c r="G200" s="97">
        <f>IF(I200=0,0,HOUR(I200-0))</f>
        <v>1</v>
      </c>
      <c r="H200" s="99">
        <f>H199</f>
        <v>0.041666666666666699</v>
      </c>
      <c r="I200" s="100">
        <f>IF(HOUR(I199)=0,H200,I199+H200)</f>
        <v>0.041666666666666699</v>
      </c>
      <c r="J200" s="101" t="str">
        <f>IF(_penmei1_month_day!A195="","",_penmei1_month_day!A195)</f>
        <v/>
      </c>
      <c r="K200" s="101" t="str">
        <f>IF(_penmei1_month_day!B195="","",_penmei1_month_day!B195)</f>
        <v/>
      </c>
      <c r="L200" s="101" t="str">
        <f>IF(_penmei1_month_day!C195="","",_penmei1_month_day!C195)</f>
        <v/>
      </c>
      <c r="M200" s="101" t="str">
        <f>IF(_penmei1_month_day!D195="","",_penmei1_month_day!D195)</f>
        <v/>
      </c>
      <c r="N200" s="101" t="str">
        <f>IF(_penmei1_month_day!E195="","",_penmei1_month_day!E195)</f>
        <v/>
      </c>
      <c r="O200" s="101" t="str">
        <f>IF(_penmei1_month_day!F195="","",_penmei1_month_day!F195)</f>
        <v/>
      </c>
      <c r="P200" s="101" t="str">
        <f>IF(_penmei1_month_day!G195="","",_penmei1_month_day!G195)</f>
        <v/>
      </c>
      <c r="Q200" s="101" t="str">
        <f>IF(_penmei1_month_day!H195="","",_penmei1_month_day!H195)</f>
        <v/>
      </c>
      <c r="R200" s="101" t="str">
        <f>IF(_penmei1_month_day!I195="","",_penmei1_month_day!I195)</f>
        <v/>
      </c>
      <c r="S200" s="102" t="str">
        <f>IF(_penmei1_month_day!J195="","",_penmei1_month_day!J195)</f>
        <v/>
      </c>
      <c r="T200" s="103" t="str">
        <f>IF(_penmei1_month_day!K195="","",_penmei1_month_day!K195)</f>
        <v/>
      </c>
      <c r="U200" s="102" t="str">
        <f>IF(_penmei1_month_day!L195="","",_penmei1_month_day!L195)</f>
        <v/>
      </c>
      <c r="V200" s="102" t="str">
        <f>IF(_penmei1_month_day!M195="","",_penmei1_month_day!M195)</f>
        <v/>
      </c>
      <c r="W200" s="102" t="str">
        <f>IF(_penmei1_month_day!N195="","",_penmei1_month_day!N195)</f>
        <v/>
      </c>
      <c r="X200" s="101" t="str">
        <f>IF(_penmei1_month_day!O195="","",_penmei1_month_day!O195)</f>
        <v/>
      </c>
      <c r="Y200" s="103" t="str">
        <f>IF(_penmei1_month_day!P195="","",_penmei1_month_day!P195)</f>
        <v/>
      </c>
      <c r="Z200" s="103" t="str">
        <f>IF(_penmei1_month_day!Q195="","",_penmei1_month_day!Q195)</f>
        <v/>
      </c>
      <c r="AA200" s="101" t="str">
        <f>IF(_penmei1_month_day!R195="","",_penmei1_month_day!R195)</f>
        <v/>
      </c>
      <c r="AB200" s="101" t="str">
        <f>IF(_penmei1_month_day!S195="","",_penmei1_month_day!S195)</f>
        <v/>
      </c>
      <c r="AC200" s="101" t="str">
        <f>IF(_penmei1_month_day!T195="","",_penmei1_month_day!T195)</f>
        <v/>
      </c>
      <c r="AD200" s="101" t="str">
        <f>IF(_penmei1_month_day!U195="","",_penmei1_month_day!U195)</f>
        <v/>
      </c>
      <c r="AE200" s="101" t="str">
        <f>IF(_penmei1_month_day!V195="","",_penmei1_month_day!V195)</f>
        <v/>
      </c>
      <c r="AF200" s="101" t="str">
        <f>IF(_penmei1_month_day!W195="","",_penmei1_month_day!W195)</f>
        <v/>
      </c>
      <c r="AG200" s="101" t="str">
        <f>IF(_penmei1_month_day!X195="","",_penmei1_month_day!X195)</f>
        <v/>
      </c>
      <c r="AH200" s="101" t="str">
        <f>IF(_penmei1_month_day!Y195="","",_penmei1_month_day!Y195)</f>
        <v/>
      </c>
      <c r="AI200" s="103" t="str">
        <f>IF(_penmei1_month_day!Z195="","",_penmei1_month_day!Z195)</f>
        <v/>
      </c>
      <c r="AJ200" s="103" t="str">
        <f>IF(_penmei1_month_day!AA195="","",_penmei1_month_day!AA195)</f>
        <v/>
      </c>
      <c r="AK200" s="101" t="str">
        <f>IF(_penmei1_month_day!AB195="","",_penmei1_month_day!AB195)</f>
        <v/>
      </c>
      <c r="AL200" s="104"/>
      <c r="AM200" s="104"/>
    </row>
    <row r="201">
      <c r="A201" s="95">
        <f ca="1">IF(HOUR(I201)=0,A200+1,A200)</f>
        <v>43564</v>
      </c>
      <c r="B201" s="96">
        <f ca="1">A201</f>
        <v>43564</v>
      </c>
      <c r="C201" s="97" t="str">
        <f>IF(AND(G201&lt;16,G201&gt;=8),"白",IF(AND(G201&lt;8,G201&gt;=0),"夜",IF(G201&gt;=16,"中")))</f>
        <v>夜</v>
      </c>
      <c r="D201" s="97">
        <f ca="1">DAY(A201)</f>
        <v>9</v>
      </c>
      <c r="E201" s="97">
        <f>E200</f>
        <v>4</v>
      </c>
      <c r="F201" s="98" t="str">
        <f>IF(AND(E201=1),"甲班",IF(AND(E201=2),"乙班",IF(AND(E201=3),"丙班",IF(AND(E201=4),"丁班",))))</f>
        <v>丁班</v>
      </c>
      <c r="G201" s="97">
        <f>IF(I201=0,0,HOUR(I201-0))</f>
        <v>2</v>
      </c>
      <c r="H201" s="99">
        <f>H200</f>
        <v>0.041666666666666699</v>
      </c>
      <c r="I201" s="100">
        <f>IF(HOUR(I200)=0,H201,I200+H201)</f>
        <v>0.083333333333333398</v>
      </c>
      <c r="J201" s="101" t="str">
        <f>IF(_penmei1_month_day!A196="","",_penmei1_month_day!A196)</f>
        <v/>
      </c>
      <c r="K201" s="101" t="str">
        <f>IF(_penmei1_month_day!B196="","",_penmei1_month_day!B196)</f>
        <v/>
      </c>
      <c r="L201" s="101" t="str">
        <f>IF(_penmei1_month_day!C196="","",_penmei1_month_day!C196)</f>
        <v/>
      </c>
      <c r="M201" s="101" t="str">
        <f>IF(_penmei1_month_day!D196="","",_penmei1_month_day!D196)</f>
        <v/>
      </c>
      <c r="N201" s="101" t="str">
        <f>IF(_penmei1_month_day!E196="","",_penmei1_month_day!E196)</f>
        <v/>
      </c>
      <c r="O201" s="101" t="str">
        <f>IF(_penmei1_month_day!F196="","",_penmei1_month_day!F196)</f>
        <v/>
      </c>
      <c r="P201" s="101" t="str">
        <f>IF(_penmei1_month_day!G196="","",_penmei1_month_day!G196)</f>
        <v/>
      </c>
      <c r="Q201" s="101" t="str">
        <f>IF(_penmei1_month_day!H196="","",_penmei1_month_day!H196)</f>
        <v/>
      </c>
      <c r="R201" s="101" t="str">
        <f>IF(_penmei1_month_day!I196="","",_penmei1_month_day!I196)</f>
        <v/>
      </c>
      <c r="S201" s="102" t="str">
        <f>IF(_penmei1_month_day!J196="","",_penmei1_month_day!J196)</f>
        <v/>
      </c>
      <c r="T201" s="103" t="str">
        <f>IF(_penmei1_month_day!K196="","",_penmei1_month_day!K196)</f>
        <v/>
      </c>
      <c r="U201" s="102" t="str">
        <f>IF(_penmei1_month_day!L196="","",_penmei1_month_day!L196)</f>
        <v/>
      </c>
      <c r="V201" s="102" t="str">
        <f>IF(_penmei1_month_day!M196="","",_penmei1_month_day!M196)</f>
        <v/>
      </c>
      <c r="W201" s="102" t="str">
        <f>IF(_penmei1_month_day!N196="","",_penmei1_month_day!N196)</f>
        <v/>
      </c>
      <c r="X201" s="101" t="str">
        <f>IF(_penmei1_month_day!O196="","",_penmei1_month_day!O196)</f>
        <v/>
      </c>
      <c r="Y201" s="103" t="str">
        <f>IF(_penmei1_month_day!P196="","",_penmei1_month_day!P196)</f>
        <v/>
      </c>
      <c r="Z201" s="103" t="str">
        <f>IF(_penmei1_month_day!Q196="","",_penmei1_month_day!Q196)</f>
        <v/>
      </c>
      <c r="AA201" s="101" t="str">
        <f>IF(_penmei1_month_day!R196="","",_penmei1_month_day!R196)</f>
        <v/>
      </c>
      <c r="AB201" s="101" t="str">
        <f>IF(_penmei1_month_day!S196="","",_penmei1_month_day!S196)</f>
        <v/>
      </c>
      <c r="AC201" s="101" t="str">
        <f>IF(_penmei1_month_day!T196="","",_penmei1_month_day!T196)</f>
        <v/>
      </c>
      <c r="AD201" s="101" t="str">
        <f>IF(_penmei1_month_day!U196="","",_penmei1_month_day!U196)</f>
        <v/>
      </c>
      <c r="AE201" s="101" t="str">
        <f>IF(_penmei1_month_day!V196="","",_penmei1_month_day!V196)</f>
        <v/>
      </c>
      <c r="AF201" s="101" t="str">
        <f>IF(_penmei1_month_day!W196="","",_penmei1_month_day!W196)</f>
        <v/>
      </c>
      <c r="AG201" s="101" t="str">
        <f>IF(_penmei1_month_day!X196="","",_penmei1_month_day!X196)</f>
        <v/>
      </c>
      <c r="AH201" s="101" t="str">
        <f>IF(_penmei1_month_day!Y196="","",_penmei1_month_day!Y196)</f>
        <v/>
      </c>
      <c r="AI201" s="103" t="str">
        <f>IF(_penmei1_month_day!Z196="","",_penmei1_month_day!Z196)</f>
        <v/>
      </c>
      <c r="AJ201" s="103" t="str">
        <f>IF(_penmei1_month_day!AA196="","",_penmei1_month_day!AA196)</f>
        <v/>
      </c>
      <c r="AK201" s="101" t="str">
        <f>IF(_penmei1_month_day!AB196="","",_penmei1_month_day!AB196)</f>
        <v/>
      </c>
      <c r="AL201" s="104"/>
      <c r="AM201" s="104"/>
    </row>
    <row r="202">
      <c r="A202" s="95">
        <f ca="1">IF(HOUR(I202)=0,A201+1,A201)</f>
        <v>43564</v>
      </c>
      <c r="B202" s="96">
        <f ca="1">A202</f>
        <v>43564</v>
      </c>
      <c r="C202" s="97" t="str">
        <f>IF(AND(G202&lt;16,G202&gt;=8),"白",IF(AND(G202&lt;8,G202&gt;=0),"夜",IF(G202&gt;=16,"中")))</f>
        <v>夜</v>
      </c>
      <c r="D202" s="97">
        <f ca="1">DAY(A202)</f>
        <v>9</v>
      </c>
      <c r="E202" s="97">
        <f>E201</f>
        <v>4</v>
      </c>
      <c r="F202" s="98" t="str">
        <f>IF(AND(E202=1),"甲班",IF(AND(E202=2),"乙班",IF(AND(E202=3),"丙班",IF(AND(E202=4),"丁班",))))</f>
        <v>丁班</v>
      </c>
      <c r="G202" s="97">
        <f>IF(I202=0,0,HOUR(I202-0))</f>
        <v>3</v>
      </c>
      <c r="H202" s="99">
        <f>H201</f>
        <v>0.041666666666666699</v>
      </c>
      <c r="I202" s="100">
        <f>IF(HOUR(I201)=0,H202,I201+H202)</f>
        <v>0.125</v>
      </c>
      <c r="J202" s="101" t="str">
        <f>IF(_penmei1_month_day!A197="","",_penmei1_month_day!A197)</f>
        <v/>
      </c>
      <c r="K202" s="101" t="str">
        <f>IF(_penmei1_month_day!B197="","",_penmei1_month_day!B197)</f>
        <v/>
      </c>
      <c r="L202" s="101" t="str">
        <f>IF(_penmei1_month_day!C197="","",_penmei1_month_day!C197)</f>
        <v/>
      </c>
      <c r="M202" s="101" t="str">
        <f>IF(_penmei1_month_day!D197="","",_penmei1_month_day!D197)</f>
        <v/>
      </c>
      <c r="N202" s="101" t="str">
        <f>IF(_penmei1_month_day!E197="","",_penmei1_month_day!E197)</f>
        <v/>
      </c>
      <c r="O202" s="101" t="str">
        <f>IF(_penmei1_month_day!F197="","",_penmei1_month_day!F197)</f>
        <v/>
      </c>
      <c r="P202" s="101" t="str">
        <f>IF(_penmei1_month_day!G197="","",_penmei1_month_day!G197)</f>
        <v/>
      </c>
      <c r="Q202" s="101" t="str">
        <f>IF(_penmei1_month_day!H197="","",_penmei1_month_day!H197)</f>
        <v/>
      </c>
      <c r="R202" s="101" t="str">
        <f>IF(_penmei1_month_day!I197="","",_penmei1_month_day!I197)</f>
        <v/>
      </c>
      <c r="S202" s="102" t="str">
        <f>IF(_penmei1_month_day!J197="","",_penmei1_month_day!J197)</f>
        <v/>
      </c>
      <c r="T202" s="103" t="str">
        <f>IF(_penmei1_month_day!K197="","",_penmei1_month_day!K197)</f>
        <v/>
      </c>
      <c r="U202" s="102" t="str">
        <f>IF(_penmei1_month_day!L197="","",_penmei1_month_day!L197)</f>
        <v/>
      </c>
      <c r="V202" s="102" t="str">
        <f>IF(_penmei1_month_day!M197="","",_penmei1_month_day!M197)</f>
        <v/>
      </c>
      <c r="W202" s="102" t="str">
        <f>IF(_penmei1_month_day!N197="","",_penmei1_month_day!N197)</f>
        <v/>
      </c>
      <c r="X202" s="101" t="str">
        <f>IF(_penmei1_month_day!O197="","",_penmei1_month_day!O197)</f>
        <v/>
      </c>
      <c r="Y202" s="103" t="str">
        <f>IF(_penmei1_month_day!P197="","",_penmei1_month_day!P197)</f>
        <v/>
      </c>
      <c r="Z202" s="103" t="str">
        <f>IF(_penmei1_month_day!Q197="","",_penmei1_month_day!Q197)</f>
        <v/>
      </c>
      <c r="AA202" s="101" t="str">
        <f>IF(_penmei1_month_day!R197="","",_penmei1_month_day!R197)</f>
        <v/>
      </c>
      <c r="AB202" s="101" t="str">
        <f>IF(_penmei1_month_day!S197="","",_penmei1_month_day!S197)</f>
        <v/>
      </c>
      <c r="AC202" s="101" t="str">
        <f>IF(_penmei1_month_day!T197="","",_penmei1_month_day!T197)</f>
        <v/>
      </c>
      <c r="AD202" s="101" t="str">
        <f>IF(_penmei1_month_day!U197="","",_penmei1_month_day!U197)</f>
        <v/>
      </c>
      <c r="AE202" s="101" t="str">
        <f>IF(_penmei1_month_day!V197="","",_penmei1_month_day!V197)</f>
        <v/>
      </c>
      <c r="AF202" s="101" t="str">
        <f>IF(_penmei1_month_day!W197="","",_penmei1_month_day!W197)</f>
        <v/>
      </c>
      <c r="AG202" s="101" t="str">
        <f>IF(_penmei1_month_day!X197="","",_penmei1_month_day!X197)</f>
        <v/>
      </c>
      <c r="AH202" s="101" t="str">
        <f>IF(_penmei1_month_day!Y197="","",_penmei1_month_day!Y197)</f>
        <v/>
      </c>
      <c r="AI202" s="103" t="str">
        <f>IF(_penmei1_month_day!Z197="","",_penmei1_month_day!Z197)</f>
        <v/>
      </c>
      <c r="AJ202" s="103" t="str">
        <f>IF(_penmei1_month_day!AA197="","",_penmei1_month_day!AA197)</f>
        <v/>
      </c>
      <c r="AK202" s="101" t="str">
        <f>IF(_penmei1_month_day!AB197="","",_penmei1_month_day!AB197)</f>
        <v/>
      </c>
      <c r="AL202" s="104"/>
      <c r="AM202" s="104"/>
    </row>
    <row r="203">
      <c r="A203" s="95">
        <f ca="1">IF(HOUR(I203)=0,A202+1,A202)</f>
        <v>43564</v>
      </c>
      <c r="B203" s="96">
        <f ca="1">A203</f>
        <v>43564</v>
      </c>
      <c r="C203" s="97" t="str">
        <f>IF(AND(G203&lt;16,G203&gt;=8),"白",IF(AND(G203&lt;8,G203&gt;=0),"夜",IF(G203&gt;=16,"中")))</f>
        <v>夜</v>
      </c>
      <c r="D203" s="97">
        <f ca="1">DAY(A203)</f>
        <v>9</v>
      </c>
      <c r="E203" s="97">
        <f>E202</f>
        <v>4</v>
      </c>
      <c r="F203" s="98" t="str">
        <f>IF(AND(E203=1),"甲班",IF(AND(E203=2),"乙班",IF(AND(E203=3),"丙班",IF(AND(E203=4),"丁班",))))</f>
        <v>丁班</v>
      </c>
      <c r="G203" s="97">
        <f>IF(I203=0,0,HOUR(I203-0))</f>
        <v>4</v>
      </c>
      <c r="H203" s="99">
        <f>H202</f>
        <v>0.041666666666666699</v>
      </c>
      <c r="I203" s="100">
        <f>IF(HOUR(I202)=0,H203,I202+H203)</f>
        <v>0.16666666666666699</v>
      </c>
      <c r="J203" s="101" t="str">
        <f>IF(_penmei1_month_day!A198="","",_penmei1_month_day!A198)</f>
        <v/>
      </c>
      <c r="K203" s="101" t="str">
        <f>IF(_penmei1_month_day!B198="","",_penmei1_month_day!B198)</f>
        <v/>
      </c>
      <c r="L203" s="101" t="str">
        <f>IF(_penmei1_month_day!C198="","",_penmei1_month_day!C198)</f>
        <v/>
      </c>
      <c r="M203" s="101" t="str">
        <f>IF(_penmei1_month_day!D198="","",_penmei1_month_day!D198)</f>
        <v/>
      </c>
      <c r="N203" s="101" t="str">
        <f>IF(_penmei1_month_day!E198="","",_penmei1_month_day!E198)</f>
        <v/>
      </c>
      <c r="O203" s="101" t="str">
        <f>IF(_penmei1_month_day!F198="","",_penmei1_month_day!F198)</f>
        <v/>
      </c>
      <c r="P203" s="101" t="str">
        <f>IF(_penmei1_month_day!G198="","",_penmei1_month_day!G198)</f>
        <v/>
      </c>
      <c r="Q203" s="101" t="str">
        <f>IF(_penmei1_month_day!H198="","",_penmei1_month_day!H198)</f>
        <v/>
      </c>
      <c r="R203" s="101" t="str">
        <f>IF(_penmei1_month_day!I198="","",_penmei1_month_day!I198)</f>
        <v/>
      </c>
      <c r="S203" s="102" t="str">
        <f>IF(_penmei1_month_day!J198="","",_penmei1_month_day!J198)</f>
        <v/>
      </c>
      <c r="T203" s="103" t="str">
        <f>IF(_penmei1_month_day!K198="","",_penmei1_month_day!K198)</f>
        <v/>
      </c>
      <c r="U203" s="102" t="str">
        <f>IF(_penmei1_month_day!L198="","",_penmei1_month_day!L198)</f>
        <v/>
      </c>
      <c r="V203" s="102" t="str">
        <f>IF(_penmei1_month_day!M198="","",_penmei1_month_day!M198)</f>
        <v/>
      </c>
      <c r="W203" s="102" t="str">
        <f>IF(_penmei1_month_day!N198="","",_penmei1_month_day!N198)</f>
        <v/>
      </c>
      <c r="X203" s="101" t="str">
        <f>IF(_penmei1_month_day!O198="","",_penmei1_month_day!O198)</f>
        <v/>
      </c>
      <c r="Y203" s="103" t="str">
        <f>IF(_penmei1_month_day!P198="","",_penmei1_month_day!P198)</f>
        <v/>
      </c>
      <c r="Z203" s="103" t="str">
        <f>IF(_penmei1_month_day!Q198="","",_penmei1_month_day!Q198)</f>
        <v/>
      </c>
      <c r="AA203" s="101" t="str">
        <f>IF(_penmei1_month_day!R198="","",_penmei1_month_day!R198)</f>
        <v/>
      </c>
      <c r="AB203" s="101" t="str">
        <f>IF(_penmei1_month_day!S198="","",_penmei1_month_day!S198)</f>
        <v/>
      </c>
      <c r="AC203" s="101" t="str">
        <f>IF(_penmei1_month_day!T198="","",_penmei1_month_day!T198)</f>
        <v/>
      </c>
      <c r="AD203" s="101" t="str">
        <f>IF(_penmei1_month_day!U198="","",_penmei1_month_day!U198)</f>
        <v/>
      </c>
      <c r="AE203" s="101" t="str">
        <f>IF(_penmei1_month_day!V198="","",_penmei1_month_day!V198)</f>
        <v/>
      </c>
      <c r="AF203" s="101" t="str">
        <f>IF(_penmei1_month_day!W198="","",_penmei1_month_day!W198)</f>
        <v/>
      </c>
      <c r="AG203" s="101" t="str">
        <f>IF(_penmei1_month_day!X198="","",_penmei1_month_day!X198)</f>
        <v/>
      </c>
      <c r="AH203" s="101" t="str">
        <f>IF(_penmei1_month_day!Y198="","",_penmei1_month_day!Y198)</f>
        <v/>
      </c>
      <c r="AI203" s="103" t="str">
        <f>IF(_penmei1_month_day!Z198="","",_penmei1_month_day!Z198)</f>
        <v/>
      </c>
      <c r="AJ203" s="103" t="str">
        <f>IF(_penmei1_month_day!AA198="","",_penmei1_month_day!AA198)</f>
        <v/>
      </c>
      <c r="AK203" s="101" t="str">
        <f>IF(_penmei1_month_day!AB198="","",_penmei1_month_day!AB198)</f>
        <v/>
      </c>
      <c r="AL203" s="104"/>
      <c r="AM203" s="104"/>
    </row>
    <row r="204">
      <c r="A204" s="95">
        <f ca="1">IF(HOUR(I204)=0,A203+1,A203)</f>
        <v>43564</v>
      </c>
      <c r="B204" s="96">
        <f ca="1">A204</f>
        <v>43564</v>
      </c>
      <c r="C204" s="97" t="str">
        <f>IF(AND(G204&lt;16,G204&gt;=8),"白",IF(AND(G204&lt;8,G204&gt;=0),"夜",IF(G204&gt;=16,"中")))</f>
        <v>夜</v>
      </c>
      <c r="D204" s="97">
        <f ca="1">DAY(A204)</f>
        <v>9</v>
      </c>
      <c r="E204" s="97">
        <f>E203</f>
        <v>4</v>
      </c>
      <c r="F204" s="98" t="str">
        <f>IF(AND(E204=1),"甲班",IF(AND(E204=2),"乙班",IF(AND(E204=3),"丙班",IF(AND(E204=4),"丁班",))))</f>
        <v>丁班</v>
      </c>
      <c r="G204" s="97">
        <f>IF(I204=0,0,HOUR(I204-0))</f>
        <v>5</v>
      </c>
      <c r="H204" s="99">
        <f>H203</f>
        <v>0.041666666666666699</v>
      </c>
      <c r="I204" s="100">
        <f>IF(HOUR(I203)=0,H204,I203+H204)</f>
        <v>0.20833333333333301</v>
      </c>
      <c r="J204" s="101" t="str">
        <f>IF(_penmei1_month_day!A199="","",_penmei1_month_day!A199)</f>
        <v/>
      </c>
      <c r="K204" s="101" t="str">
        <f>IF(_penmei1_month_day!B199="","",_penmei1_month_day!B199)</f>
        <v/>
      </c>
      <c r="L204" s="101" t="str">
        <f>IF(_penmei1_month_day!C199="","",_penmei1_month_day!C199)</f>
        <v/>
      </c>
      <c r="M204" s="101" t="str">
        <f>IF(_penmei1_month_day!D199="","",_penmei1_month_day!D199)</f>
        <v/>
      </c>
      <c r="N204" s="101" t="str">
        <f>IF(_penmei1_month_day!E199="","",_penmei1_month_day!E199)</f>
        <v/>
      </c>
      <c r="O204" s="101" t="str">
        <f>IF(_penmei1_month_day!F199="","",_penmei1_month_day!F199)</f>
        <v/>
      </c>
      <c r="P204" s="101" t="str">
        <f>IF(_penmei1_month_day!G199="","",_penmei1_month_day!G199)</f>
        <v/>
      </c>
      <c r="Q204" s="101" t="str">
        <f>IF(_penmei1_month_day!H199="","",_penmei1_month_day!H199)</f>
        <v/>
      </c>
      <c r="R204" s="101" t="str">
        <f>IF(_penmei1_month_day!I199="","",_penmei1_month_day!I199)</f>
        <v/>
      </c>
      <c r="S204" s="102" t="str">
        <f>IF(_penmei1_month_day!J199="","",_penmei1_month_day!J199)</f>
        <v/>
      </c>
      <c r="T204" s="103" t="str">
        <f>IF(_penmei1_month_day!K199="","",_penmei1_month_day!K199)</f>
        <v/>
      </c>
      <c r="U204" s="102" t="str">
        <f>IF(_penmei1_month_day!L199="","",_penmei1_month_day!L199)</f>
        <v/>
      </c>
      <c r="V204" s="102" t="str">
        <f>IF(_penmei1_month_day!M199="","",_penmei1_month_day!M199)</f>
        <v/>
      </c>
      <c r="W204" s="102" t="str">
        <f>IF(_penmei1_month_day!N199="","",_penmei1_month_day!N199)</f>
        <v/>
      </c>
      <c r="X204" s="101" t="str">
        <f>IF(_penmei1_month_day!O199="","",_penmei1_month_day!O199)</f>
        <v/>
      </c>
      <c r="Y204" s="103" t="str">
        <f>IF(_penmei1_month_day!P199="","",_penmei1_month_day!P199)</f>
        <v/>
      </c>
      <c r="Z204" s="103" t="str">
        <f>IF(_penmei1_month_day!Q199="","",_penmei1_month_day!Q199)</f>
        <v/>
      </c>
      <c r="AA204" s="101" t="str">
        <f>IF(_penmei1_month_day!R199="","",_penmei1_month_day!R199)</f>
        <v/>
      </c>
      <c r="AB204" s="101" t="str">
        <f>IF(_penmei1_month_day!S199="","",_penmei1_month_day!S199)</f>
        <v/>
      </c>
      <c r="AC204" s="101" t="str">
        <f>IF(_penmei1_month_day!T199="","",_penmei1_month_day!T199)</f>
        <v/>
      </c>
      <c r="AD204" s="101" t="str">
        <f>IF(_penmei1_month_day!U199="","",_penmei1_month_day!U199)</f>
        <v/>
      </c>
      <c r="AE204" s="101" t="str">
        <f>IF(_penmei1_month_day!V199="","",_penmei1_month_day!V199)</f>
        <v/>
      </c>
      <c r="AF204" s="101" t="str">
        <f>IF(_penmei1_month_day!W199="","",_penmei1_month_day!W199)</f>
        <v/>
      </c>
      <c r="AG204" s="101" t="str">
        <f>IF(_penmei1_month_day!X199="","",_penmei1_month_day!X199)</f>
        <v/>
      </c>
      <c r="AH204" s="101" t="str">
        <f>IF(_penmei1_month_day!Y199="","",_penmei1_month_day!Y199)</f>
        <v/>
      </c>
      <c r="AI204" s="103" t="str">
        <f>IF(_penmei1_month_day!Z199="","",_penmei1_month_day!Z199)</f>
        <v/>
      </c>
      <c r="AJ204" s="103" t="str">
        <f>IF(_penmei1_month_day!AA199="","",_penmei1_month_day!AA199)</f>
        <v/>
      </c>
      <c r="AK204" s="101" t="str">
        <f>IF(_penmei1_month_day!AB199="","",_penmei1_month_day!AB199)</f>
        <v/>
      </c>
      <c r="AL204" s="104"/>
      <c r="AM204" s="104"/>
    </row>
    <row r="205">
      <c r="A205" s="95">
        <f ca="1">IF(HOUR(I205)=0,A204+1,A204)</f>
        <v>43564</v>
      </c>
      <c r="B205" s="96">
        <f ca="1">A205</f>
        <v>43564</v>
      </c>
      <c r="C205" s="97" t="str">
        <f>IF(AND(G205&lt;16,G205&gt;=8),"白",IF(AND(G205&lt;8,G205&gt;=0),"夜",IF(G205&gt;=16,"中")))</f>
        <v>夜</v>
      </c>
      <c r="D205" s="97">
        <f ca="1">DAY(A205)</f>
        <v>9</v>
      </c>
      <c r="E205" s="97">
        <f>E204</f>
        <v>4</v>
      </c>
      <c r="F205" s="98" t="str">
        <f>IF(AND(E205=1),"甲班",IF(AND(E205=2),"乙班",IF(AND(E205=3),"丙班",IF(AND(E205=4),"丁班",))))</f>
        <v>丁班</v>
      </c>
      <c r="G205" s="97">
        <f>IF(I205=0,0,HOUR(I205-0))</f>
        <v>6</v>
      </c>
      <c r="H205" s="99">
        <f>H204</f>
        <v>0.041666666666666699</v>
      </c>
      <c r="I205" s="100">
        <f>IF(HOUR(I204)=0,H205,I204+H205)</f>
        <v>0.25</v>
      </c>
      <c r="J205" s="101" t="str">
        <f>IF(_penmei1_month_day!A200="","",_penmei1_month_day!A200)</f>
        <v/>
      </c>
      <c r="K205" s="101" t="str">
        <f>IF(_penmei1_month_day!B200="","",_penmei1_month_day!B200)</f>
        <v/>
      </c>
      <c r="L205" s="101" t="str">
        <f>IF(_penmei1_month_day!C200="","",_penmei1_month_day!C200)</f>
        <v/>
      </c>
      <c r="M205" s="101" t="str">
        <f>IF(_penmei1_month_day!D200="","",_penmei1_month_day!D200)</f>
        <v/>
      </c>
      <c r="N205" s="101" t="str">
        <f>IF(_penmei1_month_day!E200="","",_penmei1_month_day!E200)</f>
        <v/>
      </c>
      <c r="O205" s="101" t="str">
        <f>IF(_penmei1_month_day!F200="","",_penmei1_month_day!F200)</f>
        <v/>
      </c>
      <c r="P205" s="101" t="str">
        <f>IF(_penmei1_month_day!G200="","",_penmei1_month_day!G200)</f>
        <v/>
      </c>
      <c r="Q205" s="101" t="str">
        <f>IF(_penmei1_month_day!H200="","",_penmei1_month_day!H200)</f>
        <v/>
      </c>
      <c r="R205" s="101" t="str">
        <f>IF(_penmei1_month_day!I200="","",_penmei1_month_day!I200)</f>
        <v/>
      </c>
      <c r="S205" s="102" t="str">
        <f>IF(_penmei1_month_day!J200="","",_penmei1_month_day!J200)</f>
        <v/>
      </c>
      <c r="T205" s="103" t="str">
        <f>IF(_penmei1_month_day!K200="","",_penmei1_month_day!K200)</f>
        <v/>
      </c>
      <c r="U205" s="102" t="str">
        <f>IF(_penmei1_month_day!L200="","",_penmei1_month_day!L200)</f>
        <v/>
      </c>
      <c r="V205" s="102" t="str">
        <f>IF(_penmei1_month_day!M200="","",_penmei1_month_day!M200)</f>
        <v/>
      </c>
      <c r="W205" s="102" t="str">
        <f>IF(_penmei1_month_day!N200="","",_penmei1_month_day!N200)</f>
        <v/>
      </c>
      <c r="X205" s="101" t="str">
        <f>IF(_penmei1_month_day!O200="","",_penmei1_month_day!O200)</f>
        <v/>
      </c>
      <c r="Y205" s="103" t="str">
        <f>IF(_penmei1_month_day!P200="","",_penmei1_month_day!P200)</f>
        <v/>
      </c>
      <c r="Z205" s="103" t="str">
        <f>IF(_penmei1_month_day!Q200="","",_penmei1_month_day!Q200)</f>
        <v/>
      </c>
      <c r="AA205" s="101" t="str">
        <f>IF(_penmei1_month_day!R200="","",_penmei1_month_day!R200)</f>
        <v/>
      </c>
      <c r="AB205" s="101" t="str">
        <f>IF(_penmei1_month_day!S200="","",_penmei1_month_day!S200)</f>
        <v/>
      </c>
      <c r="AC205" s="101" t="str">
        <f>IF(_penmei1_month_day!T200="","",_penmei1_month_day!T200)</f>
        <v/>
      </c>
      <c r="AD205" s="101" t="str">
        <f>IF(_penmei1_month_day!U200="","",_penmei1_month_day!U200)</f>
        <v/>
      </c>
      <c r="AE205" s="101" t="str">
        <f>IF(_penmei1_month_day!V200="","",_penmei1_month_day!V200)</f>
        <v/>
      </c>
      <c r="AF205" s="101" t="str">
        <f>IF(_penmei1_month_day!W200="","",_penmei1_month_day!W200)</f>
        <v/>
      </c>
      <c r="AG205" s="101" t="str">
        <f>IF(_penmei1_month_day!X200="","",_penmei1_month_day!X200)</f>
        <v/>
      </c>
      <c r="AH205" s="101" t="str">
        <f>IF(_penmei1_month_day!Y200="","",_penmei1_month_day!Y200)</f>
        <v/>
      </c>
      <c r="AI205" s="103" t="str">
        <f>IF(_penmei1_month_day!Z200="","",_penmei1_month_day!Z200)</f>
        <v/>
      </c>
      <c r="AJ205" s="103" t="str">
        <f>IF(_penmei1_month_day!AA200="","",_penmei1_month_day!AA200)</f>
        <v/>
      </c>
      <c r="AK205" s="101" t="str">
        <f>IF(_penmei1_month_day!AB200="","",_penmei1_month_day!AB200)</f>
        <v/>
      </c>
      <c r="AL205" s="104"/>
      <c r="AM205" s="104"/>
    </row>
    <row ht="15" r="206">
      <c r="A206" s="105">
        <f ca="1">IF(HOUR(I206)=0,A205+1,A205)</f>
        <v>43564</v>
      </c>
      <c r="B206" s="106">
        <f ca="1">A206</f>
        <v>43564</v>
      </c>
      <c r="C206" s="107" t="str">
        <f>IF(AND(G206&lt;16,G206&gt;=8),"白",IF(AND(G206&lt;8,G206&gt;=0),"夜",IF(G206&gt;=16,"中")))</f>
        <v>夜</v>
      </c>
      <c r="D206" s="107">
        <f ca="1">DAY(A206)</f>
        <v>9</v>
      </c>
      <c r="E206" s="107">
        <f>E205</f>
        <v>4</v>
      </c>
      <c r="F206" s="108" t="str">
        <f>IF(AND(E206=1),"甲班",IF(AND(E206=2),"乙班",IF(AND(E206=3),"丙班",IF(AND(E206=4),"丁班",))))</f>
        <v>丁班</v>
      </c>
      <c r="G206" s="107">
        <f>IF(I206=0,0,HOUR(I206-0))</f>
        <v>7</v>
      </c>
      <c r="H206" s="109">
        <f>H205</f>
        <v>0.041666666666666699</v>
      </c>
      <c r="I206" s="110">
        <f>IF(HOUR(I205)=0,H206,I205+H206)</f>
        <v>0.29166666666666702</v>
      </c>
      <c r="J206" s="111" t="str">
        <f>IF(_penmei1_month_day!A201="","",_penmei1_month_day!A201)</f>
        <v/>
      </c>
      <c r="K206" s="111" t="str">
        <f>IF(_penmei1_month_day!B201="","",_penmei1_month_day!B201)</f>
        <v/>
      </c>
      <c r="L206" s="111" t="str">
        <f>IF(_penmei1_month_day!C201="","",_penmei1_month_day!C201)</f>
        <v/>
      </c>
      <c r="M206" s="111" t="str">
        <f>IF(_penmei1_month_day!D201="","",_penmei1_month_day!D201)</f>
        <v/>
      </c>
      <c r="N206" s="111" t="str">
        <f>IF(_penmei1_month_day!E201="","",_penmei1_month_day!E201)</f>
        <v/>
      </c>
      <c r="O206" s="111" t="str">
        <f>IF(_penmei1_month_day!F201="","",_penmei1_month_day!F201)</f>
        <v/>
      </c>
      <c r="P206" s="111" t="str">
        <f>IF(_penmei1_month_day!G201="","",_penmei1_month_day!G201)</f>
        <v/>
      </c>
      <c r="Q206" s="111" t="str">
        <f>IF(_penmei1_month_day!H201="","",_penmei1_month_day!H201)</f>
        <v/>
      </c>
      <c r="R206" s="111" t="str">
        <f>IF(_penmei1_month_day!I201="","",_penmei1_month_day!I201)</f>
        <v/>
      </c>
      <c r="S206" s="112" t="str">
        <f>IF(_penmei1_month_day!J201="","",_penmei1_month_day!J201)</f>
        <v/>
      </c>
      <c r="T206" s="113" t="str">
        <f>IF(_penmei1_month_day!K201="","",_penmei1_month_day!K201)</f>
        <v/>
      </c>
      <c r="U206" s="112" t="str">
        <f>IF(_penmei1_month_day!L201="","",_penmei1_month_day!L201)</f>
        <v/>
      </c>
      <c r="V206" s="112" t="str">
        <f>IF(_penmei1_month_day!M201="","",_penmei1_month_day!M201)</f>
        <v/>
      </c>
      <c r="W206" s="112" t="str">
        <f>IF(_penmei1_month_day!N201="","",_penmei1_month_day!N201)</f>
        <v/>
      </c>
      <c r="X206" s="111" t="str">
        <f>IF(_penmei1_month_day!O201="","",_penmei1_month_day!O201)</f>
        <v/>
      </c>
      <c r="Y206" s="113" t="str">
        <f>IF(_penmei1_month_day!P201="","",_penmei1_month_day!P201)</f>
        <v/>
      </c>
      <c r="Z206" s="113" t="str">
        <f>IF(_penmei1_month_day!Q201="","",_penmei1_month_day!Q201)</f>
        <v/>
      </c>
      <c r="AA206" s="111" t="str">
        <f>IF(_penmei1_month_day!R201="","",_penmei1_month_day!R201)</f>
        <v/>
      </c>
      <c r="AB206" s="111" t="str">
        <f>IF(_penmei1_month_day!S201="","",_penmei1_month_day!S201)</f>
        <v/>
      </c>
      <c r="AC206" s="111" t="str">
        <f>IF(_penmei1_month_day!T201="","",_penmei1_month_day!T201)</f>
        <v/>
      </c>
      <c r="AD206" s="111" t="str">
        <f>IF(_penmei1_month_day!U201="","",_penmei1_month_day!U201)</f>
        <v/>
      </c>
      <c r="AE206" s="111" t="str">
        <f>IF(_penmei1_month_day!V201="","",_penmei1_month_day!V201)</f>
        <v/>
      </c>
      <c r="AF206" s="111" t="str">
        <f>IF(_penmei1_month_day!W201="","",_penmei1_month_day!W201)</f>
        <v/>
      </c>
      <c r="AG206" s="111" t="str">
        <f>IF(_penmei1_month_day!X201="","",_penmei1_month_day!X201)</f>
        <v/>
      </c>
      <c r="AH206" s="111" t="str">
        <f>IF(_penmei1_month_day!Y201="","",_penmei1_month_day!Y201)</f>
        <v/>
      </c>
      <c r="AI206" s="113" t="str">
        <f>IF(_penmei1_month_day!Z201="","",_penmei1_month_day!Z201)</f>
        <v/>
      </c>
      <c r="AJ206" s="113" t="str">
        <f>IF(_penmei1_month_day!AA201="","",_penmei1_month_day!AA201)</f>
        <v/>
      </c>
      <c r="AK206" s="111" t="str">
        <f>IF(_penmei1_month_day!AB201="","",_penmei1_month_day!AB201)</f>
        <v/>
      </c>
      <c r="AL206" s="114" t="s">
        <v>62</v>
      </c>
      <c r="AM206" s="115" t="s">
        <v>63</v>
      </c>
    </row>
    <row ht="15" r="207">
      <c r="A207" s="85">
        <f ca="1">IF(HOUR(I207)=0,A206+1,A206)</f>
        <v>43564</v>
      </c>
      <c r="B207" s="86">
        <f ca="1">A207</f>
        <v>43564</v>
      </c>
      <c r="C207" s="87" t="str">
        <f>IF(AND(G207&lt;16,G207&gt;=8),"白",IF(AND(G207&lt;8,G207&gt;=0),"夜",IF(G207&gt;=16,"中")))</f>
        <v>白</v>
      </c>
      <c r="D207" s="87">
        <f ca="1">DAY(A207)</f>
        <v>9</v>
      </c>
      <c r="E207" s="87">
        <f>IF(AND(E199=4),1,IF(AND(E199&lt;4),(E199+1),))</f>
        <v>1</v>
      </c>
      <c r="F207" s="88" t="str">
        <f>IF(AND(E207=1),"甲班",IF(AND(E207=2),"乙班",IF(AND(E207=3),"丙班",IF(AND(E207=4),"丁班",))))</f>
        <v>甲班</v>
      </c>
      <c r="G207" s="87">
        <f>IF(I207=0,0,HOUR(I207-0))</f>
        <v>8</v>
      </c>
      <c r="H207" s="89">
        <f>H206</f>
        <v>0.041666666666666699</v>
      </c>
      <c r="I207" s="90">
        <f>IF(HOUR(I206)=0,H207,I206+H207)</f>
        <v>0.33333333333333398</v>
      </c>
      <c r="J207" s="91" t="str">
        <f>IF(_penmei1_month_day!A202="","",_penmei1_month_day!A202)</f>
        <v/>
      </c>
      <c r="K207" s="91" t="str">
        <f>IF(_penmei1_month_day!B202="","",_penmei1_month_day!B202)</f>
        <v/>
      </c>
      <c r="L207" s="91" t="str">
        <f>IF(_penmei1_month_day!C202="","",_penmei1_month_day!C202)</f>
        <v/>
      </c>
      <c r="M207" s="91" t="str">
        <f>IF(_penmei1_month_day!D202="","",_penmei1_month_day!D202)</f>
        <v/>
      </c>
      <c r="N207" s="91" t="str">
        <f>IF(_penmei1_month_day!E202="","",_penmei1_month_day!E202)</f>
        <v/>
      </c>
      <c r="O207" s="91" t="str">
        <f>IF(_penmei1_month_day!F202="","",_penmei1_month_day!F202)</f>
        <v/>
      </c>
      <c r="P207" s="91" t="str">
        <f>IF(_penmei1_month_day!G202="","",_penmei1_month_day!G202)</f>
        <v/>
      </c>
      <c r="Q207" s="91" t="str">
        <f>IF(_penmei1_month_day!H202="","",_penmei1_month_day!H202)</f>
        <v/>
      </c>
      <c r="R207" s="91" t="str">
        <f>IF(_penmei1_month_day!I202="","",_penmei1_month_day!I202)</f>
        <v/>
      </c>
      <c r="S207" s="92" t="str">
        <f>IF(_penmei1_month_day!J202="","",_penmei1_month_day!J202)</f>
        <v/>
      </c>
      <c r="T207" s="93" t="str">
        <f>IF(_penmei1_month_day!K202="","",_penmei1_month_day!K202)</f>
        <v/>
      </c>
      <c r="U207" s="92" t="str">
        <f>IF(_penmei1_month_day!L202="","",_penmei1_month_day!L202)</f>
        <v/>
      </c>
      <c r="V207" s="92" t="str">
        <f>IF(_penmei1_month_day!M202="","",_penmei1_month_day!M202)</f>
        <v/>
      </c>
      <c r="W207" s="92" t="str">
        <f>IF(_penmei1_month_day!N202="","",_penmei1_month_day!N202)</f>
        <v/>
      </c>
      <c r="X207" s="91" t="str">
        <f>IF(_penmei1_month_day!O202="","",_penmei1_month_day!O202)</f>
        <v/>
      </c>
      <c r="Y207" s="93" t="str">
        <f>IF(_penmei1_month_day!P202="","",_penmei1_month_day!P202)</f>
        <v/>
      </c>
      <c r="Z207" s="93" t="str">
        <f>IF(_penmei1_month_day!Q202="","",_penmei1_month_day!Q202)</f>
        <v/>
      </c>
      <c r="AA207" s="91" t="str">
        <f>IF(_penmei1_month_day!R202="","",_penmei1_month_day!R202)</f>
        <v/>
      </c>
      <c r="AB207" s="91" t="str">
        <f>IF(_penmei1_month_day!S202="","",_penmei1_month_day!S202)</f>
        <v/>
      </c>
      <c r="AC207" s="91" t="str">
        <f>IF(_penmei1_month_day!T202="","",_penmei1_month_day!T202)</f>
        <v/>
      </c>
      <c r="AD207" s="91" t="str">
        <f>IF(_penmei1_month_day!U202="","",_penmei1_month_day!U202)</f>
        <v/>
      </c>
      <c r="AE207" s="91" t="str">
        <f>IF(_penmei1_month_day!V202="","",_penmei1_month_day!V202)</f>
        <v/>
      </c>
      <c r="AF207" s="91" t="str">
        <f>IF(_penmei1_month_day!W202="","",_penmei1_month_day!W202)</f>
        <v/>
      </c>
      <c r="AG207" s="91" t="str">
        <f>IF(_penmei1_month_day!X202="","",_penmei1_month_day!X202)</f>
        <v/>
      </c>
      <c r="AH207" s="91" t="str">
        <f>IF(_penmei1_month_day!Y202="","",_penmei1_month_day!Y202)</f>
        <v/>
      </c>
      <c r="AI207" s="93" t="str">
        <f>IF(_penmei1_month_day!Z202="","",_penmei1_month_day!Z202)</f>
        <v/>
      </c>
      <c r="AJ207" s="93" t="str">
        <f>IF(_penmei1_month_day!AA202="","",_penmei1_month_day!AA202)</f>
        <v/>
      </c>
      <c r="AK207" s="91" t="str">
        <f>IF(_penmei1_month_day!AB202="","",_penmei1_month_day!AB202)</f>
        <v/>
      </c>
      <c r="AL207" s="94"/>
      <c r="AM207" s="94"/>
    </row>
    <row r="208">
      <c r="A208" s="95">
        <f ca="1">IF(HOUR(I208)=0,A207+1,A207)</f>
        <v>43564</v>
      </c>
      <c r="B208" s="96">
        <f ca="1">A208</f>
        <v>43564</v>
      </c>
      <c r="C208" s="97" t="str">
        <f>IF(AND(G208&lt;16,G208&gt;=8),"白",IF(AND(G208&lt;8,G208&gt;=0),"夜",IF(G208&gt;=16,"中")))</f>
        <v>白</v>
      </c>
      <c r="D208" s="97">
        <f ca="1">DAY(A208)</f>
        <v>9</v>
      </c>
      <c r="E208" s="97">
        <f>E207</f>
        <v>1</v>
      </c>
      <c r="F208" s="98" t="str">
        <f>IF(AND(E208=1),"甲班",IF(AND(E208=2),"乙班",IF(AND(E208=3),"丙班",IF(AND(E208=4),"丁班",))))</f>
        <v>甲班</v>
      </c>
      <c r="G208" s="97">
        <f>IF(I208=0,0,HOUR(I208-0))</f>
        <v>9</v>
      </c>
      <c r="H208" s="99">
        <f>H207</f>
        <v>0.041666666666666699</v>
      </c>
      <c r="I208" s="100">
        <f>IF(HOUR(I207)=0,H208,I207+H208)</f>
        <v>0.375</v>
      </c>
      <c r="J208" s="101" t="str">
        <f>IF(_penmei1_month_day!A203="","",_penmei1_month_day!A203)</f>
        <v/>
      </c>
      <c r="K208" s="101" t="str">
        <f>IF(_penmei1_month_day!B203="","",_penmei1_month_day!B203)</f>
        <v/>
      </c>
      <c r="L208" s="101" t="str">
        <f>IF(_penmei1_month_day!C203="","",_penmei1_month_day!C203)</f>
        <v/>
      </c>
      <c r="M208" s="101" t="str">
        <f>IF(_penmei1_month_day!D203="","",_penmei1_month_day!D203)</f>
        <v/>
      </c>
      <c r="N208" s="101" t="str">
        <f>IF(_penmei1_month_day!E203="","",_penmei1_month_day!E203)</f>
        <v/>
      </c>
      <c r="O208" s="101" t="str">
        <f>IF(_penmei1_month_day!F203="","",_penmei1_month_day!F203)</f>
        <v/>
      </c>
      <c r="P208" s="101" t="str">
        <f>IF(_penmei1_month_day!G203="","",_penmei1_month_day!G203)</f>
        <v/>
      </c>
      <c r="Q208" s="101" t="str">
        <f>IF(_penmei1_month_day!H203="","",_penmei1_month_day!H203)</f>
        <v/>
      </c>
      <c r="R208" s="101" t="str">
        <f>IF(_penmei1_month_day!I203="","",_penmei1_month_day!I203)</f>
        <v/>
      </c>
      <c r="S208" s="102" t="str">
        <f>IF(_penmei1_month_day!J203="","",_penmei1_month_day!J203)</f>
        <v/>
      </c>
      <c r="T208" s="103" t="str">
        <f>IF(_penmei1_month_day!K203="","",_penmei1_month_day!K203)</f>
        <v/>
      </c>
      <c r="U208" s="102" t="str">
        <f>IF(_penmei1_month_day!L203="","",_penmei1_month_day!L203)</f>
        <v/>
      </c>
      <c r="V208" s="102" t="str">
        <f>IF(_penmei1_month_day!M203="","",_penmei1_month_day!M203)</f>
        <v/>
      </c>
      <c r="W208" s="102" t="str">
        <f>IF(_penmei1_month_day!N203="","",_penmei1_month_day!N203)</f>
        <v/>
      </c>
      <c r="X208" s="101" t="str">
        <f>IF(_penmei1_month_day!O203="","",_penmei1_month_day!O203)</f>
        <v/>
      </c>
      <c r="Y208" s="103" t="str">
        <f>IF(_penmei1_month_day!P203="","",_penmei1_month_day!P203)</f>
        <v/>
      </c>
      <c r="Z208" s="103" t="str">
        <f>IF(_penmei1_month_day!Q203="","",_penmei1_month_day!Q203)</f>
        <v/>
      </c>
      <c r="AA208" s="101" t="str">
        <f>IF(_penmei1_month_day!R203="","",_penmei1_month_day!R203)</f>
        <v/>
      </c>
      <c r="AB208" s="101" t="str">
        <f>IF(_penmei1_month_day!S203="","",_penmei1_month_day!S203)</f>
        <v/>
      </c>
      <c r="AC208" s="101" t="str">
        <f>IF(_penmei1_month_day!T203="","",_penmei1_month_day!T203)</f>
        <v/>
      </c>
      <c r="AD208" s="101" t="str">
        <f>IF(_penmei1_month_day!U203="","",_penmei1_month_day!U203)</f>
        <v/>
      </c>
      <c r="AE208" s="101" t="str">
        <f>IF(_penmei1_month_day!V203="","",_penmei1_month_day!V203)</f>
        <v/>
      </c>
      <c r="AF208" s="101" t="str">
        <f>IF(_penmei1_month_day!W203="","",_penmei1_month_day!W203)</f>
        <v/>
      </c>
      <c r="AG208" s="101" t="str">
        <f>IF(_penmei1_month_day!X203="","",_penmei1_month_day!X203)</f>
        <v/>
      </c>
      <c r="AH208" s="101" t="str">
        <f>IF(_penmei1_month_day!Y203="","",_penmei1_month_day!Y203)</f>
        <v/>
      </c>
      <c r="AI208" s="103" t="str">
        <f>IF(_penmei1_month_day!Z203="","",_penmei1_month_day!Z203)</f>
        <v/>
      </c>
      <c r="AJ208" s="103" t="str">
        <f>IF(_penmei1_month_day!AA203="","",_penmei1_month_day!AA203)</f>
        <v/>
      </c>
      <c r="AK208" s="101" t="str">
        <f>IF(_penmei1_month_day!AB203="","",_penmei1_month_day!AB203)</f>
        <v/>
      </c>
      <c r="AL208" s="104"/>
      <c r="AM208" s="104"/>
    </row>
    <row r="209">
      <c r="A209" s="95">
        <f ca="1">IF(HOUR(I209)=0,A208+1,A208)</f>
        <v>43564</v>
      </c>
      <c r="B209" s="96">
        <f ca="1">A209</f>
        <v>43564</v>
      </c>
      <c r="C209" s="97" t="str">
        <f>IF(AND(G209&lt;16,G209&gt;=8),"白",IF(AND(G209&lt;8,G209&gt;=0),"夜",IF(G209&gt;=16,"中")))</f>
        <v>白</v>
      </c>
      <c r="D209" s="97">
        <f ca="1">DAY(A209)</f>
        <v>9</v>
      </c>
      <c r="E209" s="97">
        <f>E208</f>
        <v>1</v>
      </c>
      <c r="F209" s="98" t="str">
        <f>IF(AND(E209=1),"甲班",IF(AND(E209=2),"乙班",IF(AND(E209=3),"丙班",IF(AND(E209=4),"丁班",))))</f>
        <v>甲班</v>
      </c>
      <c r="G209" s="97">
        <f>IF(I209=0,0,HOUR(I209-0))</f>
        <v>10</v>
      </c>
      <c r="H209" s="99">
        <f>H208</f>
        <v>0.041666666666666699</v>
      </c>
      <c r="I209" s="100">
        <f>IF(HOUR(I208)=0,H209,I208+H209)</f>
        <v>0.41666666666666702</v>
      </c>
      <c r="J209" s="101" t="str">
        <f>IF(_penmei1_month_day!A204="","",_penmei1_month_day!A204)</f>
        <v/>
      </c>
      <c r="K209" s="101" t="str">
        <f>IF(_penmei1_month_day!B204="","",_penmei1_month_day!B204)</f>
        <v/>
      </c>
      <c r="L209" s="101" t="str">
        <f>IF(_penmei1_month_day!C204="","",_penmei1_month_day!C204)</f>
        <v/>
      </c>
      <c r="M209" s="101" t="str">
        <f>IF(_penmei1_month_day!D204="","",_penmei1_month_day!D204)</f>
        <v/>
      </c>
      <c r="N209" s="101" t="str">
        <f>IF(_penmei1_month_day!E204="","",_penmei1_month_day!E204)</f>
        <v/>
      </c>
      <c r="O209" s="101" t="str">
        <f>IF(_penmei1_month_day!F204="","",_penmei1_month_day!F204)</f>
        <v/>
      </c>
      <c r="P209" s="101" t="str">
        <f>IF(_penmei1_month_day!G204="","",_penmei1_month_day!G204)</f>
        <v/>
      </c>
      <c r="Q209" s="101" t="str">
        <f>IF(_penmei1_month_day!H204="","",_penmei1_month_day!H204)</f>
        <v/>
      </c>
      <c r="R209" s="101" t="str">
        <f>IF(_penmei1_month_day!I204="","",_penmei1_month_day!I204)</f>
        <v/>
      </c>
      <c r="S209" s="102" t="str">
        <f>IF(_penmei1_month_day!J204="","",_penmei1_month_day!J204)</f>
        <v/>
      </c>
      <c r="T209" s="103" t="str">
        <f>IF(_penmei1_month_day!K204="","",_penmei1_month_day!K204)</f>
        <v/>
      </c>
      <c r="U209" s="102" t="str">
        <f>IF(_penmei1_month_day!L204="","",_penmei1_month_day!L204)</f>
        <v/>
      </c>
      <c r="V209" s="102" t="str">
        <f>IF(_penmei1_month_day!M204="","",_penmei1_month_day!M204)</f>
        <v/>
      </c>
      <c r="W209" s="102" t="str">
        <f>IF(_penmei1_month_day!N204="","",_penmei1_month_day!N204)</f>
        <v/>
      </c>
      <c r="X209" s="101" t="str">
        <f>IF(_penmei1_month_day!O204="","",_penmei1_month_day!O204)</f>
        <v/>
      </c>
      <c r="Y209" s="103" t="str">
        <f>IF(_penmei1_month_day!P204="","",_penmei1_month_day!P204)</f>
        <v/>
      </c>
      <c r="Z209" s="103" t="str">
        <f>IF(_penmei1_month_day!Q204="","",_penmei1_month_day!Q204)</f>
        <v/>
      </c>
      <c r="AA209" s="101" t="str">
        <f>IF(_penmei1_month_day!R204="","",_penmei1_month_day!R204)</f>
        <v/>
      </c>
      <c r="AB209" s="101" t="str">
        <f>IF(_penmei1_month_day!S204="","",_penmei1_month_day!S204)</f>
        <v/>
      </c>
      <c r="AC209" s="101" t="str">
        <f>IF(_penmei1_month_day!T204="","",_penmei1_month_day!T204)</f>
        <v/>
      </c>
      <c r="AD209" s="101" t="str">
        <f>IF(_penmei1_month_day!U204="","",_penmei1_month_day!U204)</f>
        <v/>
      </c>
      <c r="AE209" s="101" t="str">
        <f>IF(_penmei1_month_day!V204="","",_penmei1_month_day!V204)</f>
        <v/>
      </c>
      <c r="AF209" s="101" t="str">
        <f>IF(_penmei1_month_day!W204="","",_penmei1_month_day!W204)</f>
        <v/>
      </c>
      <c r="AG209" s="101" t="str">
        <f>IF(_penmei1_month_day!X204="","",_penmei1_month_day!X204)</f>
        <v/>
      </c>
      <c r="AH209" s="101" t="str">
        <f>IF(_penmei1_month_day!Y204="","",_penmei1_month_day!Y204)</f>
        <v/>
      </c>
      <c r="AI209" s="103" t="str">
        <f>IF(_penmei1_month_day!Z204="","",_penmei1_month_day!Z204)</f>
        <v/>
      </c>
      <c r="AJ209" s="103" t="str">
        <f>IF(_penmei1_month_day!AA204="","",_penmei1_month_day!AA204)</f>
        <v/>
      </c>
      <c r="AK209" s="101" t="str">
        <f>IF(_penmei1_month_day!AB204="","",_penmei1_month_day!AB204)</f>
        <v/>
      </c>
      <c r="AL209" s="104"/>
      <c r="AM209" s="104"/>
    </row>
    <row r="210">
      <c r="A210" s="95">
        <f ca="1">IF(HOUR(I210)=0,A209+1,A209)</f>
        <v>43564</v>
      </c>
      <c r="B210" s="96">
        <f ca="1">A210</f>
        <v>43564</v>
      </c>
      <c r="C210" s="97" t="str">
        <f>IF(AND(G210&lt;16,G210&gt;=8),"白",IF(AND(G210&lt;8,G210&gt;=0),"夜",IF(G210&gt;=16,"中")))</f>
        <v>白</v>
      </c>
      <c r="D210" s="97">
        <f ca="1">DAY(A210)</f>
        <v>9</v>
      </c>
      <c r="E210" s="97">
        <f>E209</f>
        <v>1</v>
      </c>
      <c r="F210" s="98" t="str">
        <f>IF(AND(E210=1),"甲班",IF(AND(E210=2),"乙班",IF(AND(E210=3),"丙班",IF(AND(E210=4),"丁班",))))</f>
        <v>甲班</v>
      </c>
      <c r="G210" s="97">
        <f>IF(I210=0,0,HOUR(I210-0))</f>
        <v>11</v>
      </c>
      <c r="H210" s="99">
        <f>H209</f>
        <v>0.041666666666666699</v>
      </c>
      <c r="I210" s="100">
        <f>IF(HOUR(I209)=0,H210,I209+H210)</f>
        <v>0.45833333333333398</v>
      </c>
      <c r="J210" s="101" t="str">
        <f>IF(_penmei1_month_day!A205="","",_penmei1_month_day!A205)</f>
        <v/>
      </c>
      <c r="K210" s="101" t="str">
        <f>IF(_penmei1_month_day!B205="","",_penmei1_month_day!B205)</f>
        <v/>
      </c>
      <c r="L210" s="101" t="str">
        <f>IF(_penmei1_month_day!C205="","",_penmei1_month_day!C205)</f>
        <v/>
      </c>
      <c r="M210" s="101" t="str">
        <f>IF(_penmei1_month_day!D205="","",_penmei1_month_day!D205)</f>
        <v/>
      </c>
      <c r="N210" s="101" t="str">
        <f>IF(_penmei1_month_day!E205="","",_penmei1_month_day!E205)</f>
        <v/>
      </c>
      <c r="O210" s="101" t="str">
        <f>IF(_penmei1_month_day!F205="","",_penmei1_month_day!F205)</f>
        <v/>
      </c>
      <c r="P210" s="101" t="str">
        <f>IF(_penmei1_month_day!G205="","",_penmei1_month_day!G205)</f>
        <v/>
      </c>
      <c r="Q210" s="101" t="str">
        <f>IF(_penmei1_month_day!H205="","",_penmei1_month_day!H205)</f>
        <v/>
      </c>
      <c r="R210" s="101" t="str">
        <f>IF(_penmei1_month_day!I205="","",_penmei1_month_day!I205)</f>
        <v/>
      </c>
      <c r="S210" s="102" t="str">
        <f>IF(_penmei1_month_day!J205="","",_penmei1_month_day!J205)</f>
        <v/>
      </c>
      <c r="T210" s="103" t="str">
        <f>IF(_penmei1_month_day!K205="","",_penmei1_month_day!K205)</f>
        <v/>
      </c>
      <c r="U210" s="102" t="str">
        <f>IF(_penmei1_month_day!L205="","",_penmei1_month_day!L205)</f>
        <v/>
      </c>
      <c r="V210" s="102" t="str">
        <f>IF(_penmei1_month_day!M205="","",_penmei1_month_day!M205)</f>
        <v/>
      </c>
      <c r="W210" s="102" t="str">
        <f>IF(_penmei1_month_day!N205="","",_penmei1_month_day!N205)</f>
        <v/>
      </c>
      <c r="X210" s="101" t="str">
        <f>IF(_penmei1_month_day!O205="","",_penmei1_month_day!O205)</f>
        <v/>
      </c>
      <c r="Y210" s="103" t="str">
        <f>IF(_penmei1_month_day!P205="","",_penmei1_month_day!P205)</f>
        <v/>
      </c>
      <c r="Z210" s="103" t="str">
        <f>IF(_penmei1_month_day!Q205="","",_penmei1_month_day!Q205)</f>
        <v/>
      </c>
      <c r="AA210" s="101" t="str">
        <f>IF(_penmei1_month_day!R205="","",_penmei1_month_day!R205)</f>
        <v/>
      </c>
      <c r="AB210" s="101" t="str">
        <f>IF(_penmei1_month_day!S205="","",_penmei1_month_day!S205)</f>
        <v/>
      </c>
      <c r="AC210" s="101" t="str">
        <f>IF(_penmei1_month_day!T205="","",_penmei1_month_day!T205)</f>
        <v/>
      </c>
      <c r="AD210" s="101" t="str">
        <f>IF(_penmei1_month_day!U205="","",_penmei1_month_day!U205)</f>
        <v/>
      </c>
      <c r="AE210" s="101" t="str">
        <f>IF(_penmei1_month_day!V205="","",_penmei1_month_day!V205)</f>
        <v/>
      </c>
      <c r="AF210" s="101" t="str">
        <f>IF(_penmei1_month_day!W205="","",_penmei1_month_day!W205)</f>
        <v/>
      </c>
      <c r="AG210" s="101" t="str">
        <f>IF(_penmei1_month_day!X205="","",_penmei1_month_day!X205)</f>
        <v/>
      </c>
      <c r="AH210" s="101" t="str">
        <f>IF(_penmei1_month_day!Y205="","",_penmei1_month_day!Y205)</f>
        <v/>
      </c>
      <c r="AI210" s="103" t="str">
        <f>IF(_penmei1_month_day!Z205="","",_penmei1_month_day!Z205)</f>
        <v/>
      </c>
      <c r="AJ210" s="103" t="str">
        <f>IF(_penmei1_month_day!AA205="","",_penmei1_month_day!AA205)</f>
        <v/>
      </c>
      <c r="AK210" s="101" t="str">
        <f>IF(_penmei1_month_day!AB205="","",_penmei1_month_day!AB205)</f>
        <v/>
      </c>
      <c r="AL210" s="104"/>
      <c r="AM210" s="104"/>
    </row>
    <row r="211">
      <c r="A211" s="95">
        <f ca="1">IF(HOUR(I211)=0,A210+1,A210)</f>
        <v>43564</v>
      </c>
      <c r="B211" s="96">
        <f ca="1">A211</f>
        <v>43564</v>
      </c>
      <c r="C211" s="97" t="str">
        <f>IF(AND(G211&lt;16,G211&gt;=8),"白",IF(AND(G211&lt;8,G211&gt;=0),"夜",IF(G211&gt;=16,"中")))</f>
        <v>白</v>
      </c>
      <c r="D211" s="97">
        <f ca="1">DAY(A211)</f>
        <v>9</v>
      </c>
      <c r="E211" s="97">
        <f>E210</f>
        <v>1</v>
      </c>
      <c r="F211" s="98" t="str">
        <f>IF(AND(E211=1),"甲班",IF(AND(E211=2),"乙班",IF(AND(E211=3),"丙班",IF(AND(E211=4),"丁班",))))</f>
        <v>甲班</v>
      </c>
      <c r="G211" s="97">
        <f>IF(I211=0,0,HOUR(I211-0))</f>
        <v>12</v>
      </c>
      <c r="H211" s="99">
        <f>H210</f>
        <v>0.041666666666666699</v>
      </c>
      <c r="I211" s="100">
        <f>IF(HOUR(I210)=0,H211,I210+H211)</f>
        <v>0.5</v>
      </c>
      <c r="J211" s="101" t="str">
        <f>IF(_penmei1_month_day!A206="","",_penmei1_month_day!A206)</f>
        <v/>
      </c>
      <c r="K211" s="101" t="str">
        <f>IF(_penmei1_month_day!B206="","",_penmei1_month_day!B206)</f>
        <v/>
      </c>
      <c r="L211" s="101" t="str">
        <f>IF(_penmei1_month_day!C206="","",_penmei1_month_day!C206)</f>
        <v/>
      </c>
      <c r="M211" s="101" t="str">
        <f>IF(_penmei1_month_day!D206="","",_penmei1_month_day!D206)</f>
        <v/>
      </c>
      <c r="N211" s="101" t="str">
        <f>IF(_penmei1_month_day!E206="","",_penmei1_month_day!E206)</f>
        <v/>
      </c>
      <c r="O211" s="101" t="str">
        <f>IF(_penmei1_month_day!F206="","",_penmei1_month_day!F206)</f>
        <v/>
      </c>
      <c r="P211" s="101" t="str">
        <f>IF(_penmei1_month_day!G206="","",_penmei1_month_day!G206)</f>
        <v/>
      </c>
      <c r="Q211" s="101" t="str">
        <f>IF(_penmei1_month_day!H206="","",_penmei1_month_day!H206)</f>
        <v/>
      </c>
      <c r="R211" s="101" t="str">
        <f>IF(_penmei1_month_day!I206="","",_penmei1_month_day!I206)</f>
        <v/>
      </c>
      <c r="S211" s="102" t="str">
        <f>IF(_penmei1_month_day!J206="","",_penmei1_month_day!J206)</f>
        <v/>
      </c>
      <c r="T211" s="103" t="str">
        <f>IF(_penmei1_month_day!K206="","",_penmei1_month_day!K206)</f>
        <v/>
      </c>
      <c r="U211" s="102" t="str">
        <f>IF(_penmei1_month_day!L206="","",_penmei1_month_day!L206)</f>
        <v/>
      </c>
      <c r="V211" s="102" t="str">
        <f>IF(_penmei1_month_day!M206="","",_penmei1_month_day!M206)</f>
        <v/>
      </c>
      <c r="W211" s="102" t="str">
        <f>IF(_penmei1_month_day!N206="","",_penmei1_month_day!N206)</f>
        <v/>
      </c>
      <c r="X211" s="101" t="str">
        <f>IF(_penmei1_month_day!O206="","",_penmei1_month_day!O206)</f>
        <v/>
      </c>
      <c r="Y211" s="103" t="str">
        <f>IF(_penmei1_month_day!P206="","",_penmei1_month_day!P206)</f>
        <v/>
      </c>
      <c r="Z211" s="103" t="str">
        <f>IF(_penmei1_month_day!Q206="","",_penmei1_month_day!Q206)</f>
        <v/>
      </c>
      <c r="AA211" s="101" t="str">
        <f>IF(_penmei1_month_day!R206="","",_penmei1_month_day!R206)</f>
        <v/>
      </c>
      <c r="AB211" s="101" t="str">
        <f>IF(_penmei1_month_day!S206="","",_penmei1_month_day!S206)</f>
        <v/>
      </c>
      <c r="AC211" s="101" t="str">
        <f>IF(_penmei1_month_day!T206="","",_penmei1_month_day!T206)</f>
        <v/>
      </c>
      <c r="AD211" s="101" t="str">
        <f>IF(_penmei1_month_day!U206="","",_penmei1_month_day!U206)</f>
        <v/>
      </c>
      <c r="AE211" s="101" t="str">
        <f>IF(_penmei1_month_day!V206="","",_penmei1_month_day!V206)</f>
        <v/>
      </c>
      <c r="AF211" s="101" t="str">
        <f>IF(_penmei1_month_day!W206="","",_penmei1_month_day!W206)</f>
        <v/>
      </c>
      <c r="AG211" s="101" t="str">
        <f>IF(_penmei1_month_day!X206="","",_penmei1_month_day!X206)</f>
        <v/>
      </c>
      <c r="AH211" s="101" t="str">
        <f>IF(_penmei1_month_day!Y206="","",_penmei1_month_day!Y206)</f>
        <v/>
      </c>
      <c r="AI211" s="103" t="str">
        <f>IF(_penmei1_month_day!Z206="","",_penmei1_month_day!Z206)</f>
        <v/>
      </c>
      <c r="AJ211" s="103" t="str">
        <f>IF(_penmei1_month_day!AA206="","",_penmei1_month_day!AA206)</f>
        <v/>
      </c>
      <c r="AK211" s="101" t="str">
        <f>IF(_penmei1_month_day!AB206="","",_penmei1_month_day!AB206)</f>
        <v/>
      </c>
      <c r="AL211" s="104"/>
      <c r="AM211" s="104"/>
    </row>
    <row r="212">
      <c r="A212" s="95">
        <f ca="1">IF(HOUR(I212)=0,A211+1,A211)</f>
        <v>43564</v>
      </c>
      <c r="B212" s="96">
        <f ca="1">A212</f>
        <v>43564</v>
      </c>
      <c r="C212" s="97" t="str">
        <f>IF(AND(G212&lt;16,G212&gt;=8),"白",IF(AND(G212&lt;8,G212&gt;=0),"夜",IF(G212&gt;=16,"中")))</f>
        <v>白</v>
      </c>
      <c r="D212" s="97">
        <f ca="1">DAY(A212)</f>
        <v>9</v>
      </c>
      <c r="E212" s="97">
        <f>E211</f>
        <v>1</v>
      </c>
      <c r="F212" s="98" t="str">
        <f>IF(AND(E212=1),"甲班",IF(AND(E212=2),"乙班",IF(AND(E212=3),"丙班",IF(AND(E212=4),"丁班",))))</f>
        <v>甲班</v>
      </c>
      <c r="G212" s="97">
        <f>IF(I212=0,0,HOUR(I212-0))</f>
        <v>13</v>
      </c>
      <c r="H212" s="99">
        <f>H211</f>
        <v>0.041666666666666699</v>
      </c>
      <c r="I212" s="100">
        <f>IF(HOUR(I211)=0,H212,I211+H212)</f>
        <v>0.54166666666666696</v>
      </c>
      <c r="J212" s="101" t="str">
        <f>IF(_penmei1_month_day!A207="","",_penmei1_month_day!A207)</f>
        <v/>
      </c>
      <c r="K212" s="101" t="str">
        <f>IF(_penmei1_month_day!B207="","",_penmei1_month_day!B207)</f>
        <v/>
      </c>
      <c r="L212" s="101" t="str">
        <f>IF(_penmei1_month_day!C207="","",_penmei1_month_day!C207)</f>
        <v/>
      </c>
      <c r="M212" s="101" t="str">
        <f>IF(_penmei1_month_day!D207="","",_penmei1_month_day!D207)</f>
        <v/>
      </c>
      <c r="N212" s="101" t="str">
        <f>IF(_penmei1_month_day!E207="","",_penmei1_month_day!E207)</f>
        <v/>
      </c>
      <c r="O212" s="101" t="str">
        <f>IF(_penmei1_month_day!F207="","",_penmei1_month_day!F207)</f>
        <v/>
      </c>
      <c r="P212" s="101" t="str">
        <f>IF(_penmei1_month_day!G207="","",_penmei1_month_day!G207)</f>
        <v/>
      </c>
      <c r="Q212" s="101" t="str">
        <f>IF(_penmei1_month_day!H207="","",_penmei1_month_day!H207)</f>
        <v/>
      </c>
      <c r="R212" s="101" t="str">
        <f>IF(_penmei1_month_day!I207="","",_penmei1_month_day!I207)</f>
        <v/>
      </c>
      <c r="S212" s="102" t="str">
        <f>IF(_penmei1_month_day!J207="","",_penmei1_month_day!J207)</f>
        <v/>
      </c>
      <c r="T212" s="103" t="str">
        <f>IF(_penmei1_month_day!K207="","",_penmei1_month_day!K207)</f>
        <v/>
      </c>
      <c r="U212" s="102" t="str">
        <f>IF(_penmei1_month_day!L207="","",_penmei1_month_day!L207)</f>
        <v/>
      </c>
      <c r="V212" s="102" t="str">
        <f>IF(_penmei1_month_day!M207="","",_penmei1_month_day!M207)</f>
        <v/>
      </c>
      <c r="W212" s="102" t="str">
        <f>IF(_penmei1_month_day!N207="","",_penmei1_month_day!N207)</f>
        <v/>
      </c>
      <c r="X212" s="101" t="str">
        <f>IF(_penmei1_month_day!O207="","",_penmei1_month_day!O207)</f>
        <v/>
      </c>
      <c r="Y212" s="103" t="str">
        <f>IF(_penmei1_month_day!P207="","",_penmei1_month_day!P207)</f>
        <v/>
      </c>
      <c r="Z212" s="103" t="str">
        <f>IF(_penmei1_month_day!Q207="","",_penmei1_month_day!Q207)</f>
        <v/>
      </c>
      <c r="AA212" s="101" t="str">
        <f>IF(_penmei1_month_day!R207="","",_penmei1_month_day!R207)</f>
        <v/>
      </c>
      <c r="AB212" s="101" t="str">
        <f>IF(_penmei1_month_day!S207="","",_penmei1_month_day!S207)</f>
        <v/>
      </c>
      <c r="AC212" s="101" t="str">
        <f>IF(_penmei1_month_day!T207="","",_penmei1_month_day!T207)</f>
        <v/>
      </c>
      <c r="AD212" s="101" t="str">
        <f>IF(_penmei1_month_day!U207="","",_penmei1_month_day!U207)</f>
        <v/>
      </c>
      <c r="AE212" s="101" t="str">
        <f>IF(_penmei1_month_day!V207="","",_penmei1_month_day!V207)</f>
        <v/>
      </c>
      <c r="AF212" s="101" t="str">
        <f>IF(_penmei1_month_day!W207="","",_penmei1_month_day!W207)</f>
        <v/>
      </c>
      <c r="AG212" s="101" t="str">
        <f>IF(_penmei1_month_day!X207="","",_penmei1_month_day!X207)</f>
        <v/>
      </c>
      <c r="AH212" s="101" t="str">
        <f>IF(_penmei1_month_day!Y207="","",_penmei1_month_day!Y207)</f>
        <v/>
      </c>
      <c r="AI212" s="103" t="str">
        <f>IF(_penmei1_month_day!Z207="","",_penmei1_month_day!Z207)</f>
        <v/>
      </c>
      <c r="AJ212" s="103" t="str">
        <f>IF(_penmei1_month_day!AA207="","",_penmei1_month_day!AA207)</f>
        <v/>
      </c>
      <c r="AK212" s="101" t="str">
        <f>IF(_penmei1_month_day!AB207="","",_penmei1_month_day!AB207)</f>
        <v/>
      </c>
      <c r="AL212" s="104"/>
      <c r="AM212" s="104"/>
    </row>
    <row r="213">
      <c r="A213" s="95">
        <f ca="1">IF(HOUR(I213)=0,A212+1,A212)</f>
        <v>43564</v>
      </c>
      <c r="B213" s="96">
        <f ca="1">A213</f>
        <v>43564</v>
      </c>
      <c r="C213" s="97" t="str">
        <f>IF(AND(G213&lt;16,G213&gt;=8),"白",IF(AND(G213&lt;8,G213&gt;=0),"夜",IF(G213&gt;=16,"中")))</f>
        <v>白</v>
      </c>
      <c r="D213" s="97">
        <f ca="1">DAY(A213)</f>
        <v>9</v>
      </c>
      <c r="E213" s="97">
        <f>E212</f>
        <v>1</v>
      </c>
      <c r="F213" s="98" t="str">
        <f>IF(AND(E213=1),"甲班",IF(AND(E213=2),"乙班",IF(AND(E213=3),"丙班",IF(AND(E213=4),"丁班",))))</f>
        <v>甲班</v>
      </c>
      <c r="G213" s="97">
        <f>IF(I213=0,0,HOUR(I213-0))</f>
        <v>14</v>
      </c>
      <c r="H213" s="99">
        <f>H212</f>
        <v>0.041666666666666699</v>
      </c>
      <c r="I213" s="100">
        <f>IF(HOUR(I212)=0,H213,I212+H213)</f>
        <v>0.58333333333333404</v>
      </c>
      <c r="J213" s="101" t="str">
        <f>IF(_penmei1_month_day!A208="","",_penmei1_month_day!A208)</f>
        <v/>
      </c>
      <c r="K213" s="101" t="str">
        <f>IF(_penmei1_month_day!B208="","",_penmei1_month_day!B208)</f>
        <v/>
      </c>
      <c r="L213" s="101" t="str">
        <f>IF(_penmei1_month_day!C208="","",_penmei1_month_day!C208)</f>
        <v/>
      </c>
      <c r="M213" s="101" t="str">
        <f>IF(_penmei1_month_day!D208="","",_penmei1_month_day!D208)</f>
        <v/>
      </c>
      <c r="N213" s="101" t="str">
        <f>IF(_penmei1_month_day!E208="","",_penmei1_month_day!E208)</f>
        <v/>
      </c>
      <c r="O213" s="101" t="str">
        <f>IF(_penmei1_month_day!F208="","",_penmei1_month_day!F208)</f>
        <v/>
      </c>
      <c r="P213" s="101" t="str">
        <f>IF(_penmei1_month_day!G208="","",_penmei1_month_day!G208)</f>
        <v/>
      </c>
      <c r="Q213" s="101" t="str">
        <f>IF(_penmei1_month_day!H208="","",_penmei1_month_day!H208)</f>
        <v/>
      </c>
      <c r="R213" s="101" t="str">
        <f>IF(_penmei1_month_day!I208="","",_penmei1_month_day!I208)</f>
        <v/>
      </c>
      <c r="S213" s="102" t="str">
        <f>IF(_penmei1_month_day!J208="","",_penmei1_month_day!J208)</f>
        <v/>
      </c>
      <c r="T213" s="103" t="str">
        <f>IF(_penmei1_month_day!K208="","",_penmei1_month_day!K208)</f>
        <v/>
      </c>
      <c r="U213" s="102" t="str">
        <f>IF(_penmei1_month_day!L208="","",_penmei1_month_day!L208)</f>
        <v/>
      </c>
      <c r="V213" s="102" t="str">
        <f>IF(_penmei1_month_day!M208="","",_penmei1_month_day!M208)</f>
        <v/>
      </c>
      <c r="W213" s="102" t="str">
        <f>IF(_penmei1_month_day!N208="","",_penmei1_month_day!N208)</f>
        <v/>
      </c>
      <c r="X213" s="101" t="str">
        <f>IF(_penmei1_month_day!O208="","",_penmei1_month_day!O208)</f>
        <v/>
      </c>
      <c r="Y213" s="103" t="str">
        <f>IF(_penmei1_month_day!P208="","",_penmei1_month_day!P208)</f>
        <v/>
      </c>
      <c r="Z213" s="103" t="str">
        <f>IF(_penmei1_month_day!Q208="","",_penmei1_month_day!Q208)</f>
        <v/>
      </c>
      <c r="AA213" s="101" t="str">
        <f>IF(_penmei1_month_day!R208="","",_penmei1_month_day!R208)</f>
        <v/>
      </c>
      <c r="AB213" s="101" t="str">
        <f>IF(_penmei1_month_day!S208="","",_penmei1_month_day!S208)</f>
        <v/>
      </c>
      <c r="AC213" s="101" t="str">
        <f>IF(_penmei1_month_day!T208="","",_penmei1_month_day!T208)</f>
        <v/>
      </c>
      <c r="AD213" s="101" t="str">
        <f>IF(_penmei1_month_day!U208="","",_penmei1_month_day!U208)</f>
        <v/>
      </c>
      <c r="AE213" s="101" t="str">
        <f>IF(_penmei1_month_day!V208="","",_penmei1_month_day!V208)</f>
        <v/>
      </c>
      <c r="AF213" s="101" t="str">
        <f>IF(_penmei1_month_day!W208="","",_penmei1_month_day!W208)</f>
        <v/>
      </c>
      <c r="AG213" s="101" t="str">
        <f>IF(_penmei1_month_day!X208="","",_penmei1_month_day!X208)</f>
        <v/>
      </c>
      <c r="AH213" s="101" t="str">
        <f>IF(_penmei1_month_day!Y208="","",_penmei1_month_day!Y208)</f>
        <v/>
      </c>
      <c r="AI213" s="103" t="str">
        <f>IF(_penmei1_month_day!Z208="","",_penmei1_month_day!Z208)</f>
        <v/>
      </c>
      <c r="AJ213" s="103" t="str">
        <f>IF(_penmei1_month_day!AA208="","",_penmei1_month_day!AA208)</f>
        <v/>
      </c>
      <c r="AK213" s="101" t="str">
        <f>IF(_penmei1_month_day!AB208="","",_penmei1_month_day!AB208)</f>
        <v/>
      </c>
      <c r="AL213" s="104"/>
      <c r="AM213" s="104"/>
    </row>
    <row ht="15" r="214">
      <c r="A214" s="105">
        <f ca="1">IF(HOUR(I214)=0,A213+1,A213)</f>
        <v>43564</v>
      </c>
      <c r="B214" s="106">
        <f ca="1">A214</f>
        <v>43564</v>
      </c>
      <c r="C214" s="107" t="str">
        <f>IF(AND(G214&lt;16,G214&gt;=8),"白",IF(AND(G214&lt;8,G214&gt;=0),"夜",IF(G214&gt;=16,"中")))</f>
        <v>白</v>
      </c>
      <c r="D214" s="107">
        <f ca="1">DAY(A214)</f>
        <v>9</v>
      </c>
      <c r="E214" s="107">
        <f>E213</f>
        <v>1</v>
      </c>
      <c r="F214" s="108" t="str">
        <f>IF(AND(E214=1),"甲班",IF(AND(E214=2),"乙班",IF(AND(E214=3),"丙班",IF(AND(E214=4),"丁班",))))</f>
        <v>甲班</v>
      </c>
      <c r="G214" s="107">
        <f>IF(I214=0,0,HOUR(I214-0))</f>
        <v>15</v>
      </c>
      <c r="H214" s="109">
        <f>H213</f>
        <v>0.041666666666666699</v>
      </c>
      <c r="I214" s="110">
        <f>IF(HOUR(I213)=0,H214,I213+H214)</f>
        <v>0.625000000000001</v>
      </c>
      <c r="J214" s="111" t="str">
        <f>IF(_penmei1_month_day!A209="","",_penmei1_month_day!A209)</f>
        <v/>
      </c>
      <c r="K214" s="111" t="str">
        <f>IF(_penmei1_month_day!B209="","",_penmei1_month_day!B209)</f>
        <v/>
      </c>
      <c r="L214" s="111" t="str">
        <f>IF(_penmei1_month_day!C209="","",_penmei1_month_day!C209)</f>
        <v/>
      </c>
      <c r="M214" s="111" t="str">
        <f>IF(_penmei1_month_day!D209="","",_penmei1_month_day!D209)</f>
        <v/>
      </c>
      <c r="N214" s="111" t="str">
        <f>IF(_penmei1_month_day!E209="","",_penmei1_month_day!E209)</f>
        <v/>
      </c>
      <c r="O214" s="111" t="str">
        <f>IF(_penmei1_month_day!F209="","",_penmei1_month_day!F209)</f>
        <v/>
      </c>
      <c r="P214" s="111" t="str">
        <f>IF(_penmei1_month_day!G209="","",_penmei1_month_day!G209)</f>
        <v/>
      </c>
      <c r="Q214" s="111" t="str">
        <f>IF(_penmei1_month_day!H209="","",_penmei1_month_day!H209)</f>
        <v/>
      </c>
      <c r="R214" s="111" t="str">
        <f>IF(_penmei1_month_day!I209="","",_penmei1_month_day!I209)</f>
        <v/>
      </c>
      <c r="S214" s="112" t="str">
        <f>IF(_penmei1_month_day!J209="","",_penmei1_month_day!J209)</f>
        <v/>
      </c>
      <c r="T214" s="113" t="str">
        <f>IF(_penmei1_month_day!K209="","",_penmei1_month_day!K209)</f>
        <v/>
      </c>
      <c r="U214" s="112" t="str">
        <f>IF(_penmei1_month_day!L209="","",_penmei1_month_day!L209)</f>
        <v/>
      </c>
      <c r="V214" s="112" t="str">
        <f>IF(_penmei1_month_day!M209="","",_penmei1_month_day!M209)</f>
        <v/>
      </c>
      <c r="W214" s="112" t="str">
        <f>IF(_penmei1_month_day!N209="","",_penmei1_month_day!N209)</f>
        <v/>
      </c>
      <c r="X214" s="111" t="str">
        <f>IF(_penmei1_month_day!O209="","",_penmei1_month_day!O209)</f>
        <v/>
      </c>
      <c r="Y214" s="113" t="str">
        <f>IF(_penmei1_month_day!P209="","",_penmei1_month_day!P209)</f>
        <v/>
      </c>
      <c r="Z214" s="113" t="str">
        <f>IF(_penmei1_month_day!Q209="","",_penmei1_month_day!Q209)</f>
        <v/>
      </c>
      <c r="AA214" s="111" t="str">
        <f>IF(_penmei1_month_day!R209="","",_penmei1_month_day!R209)</f>
        <v/>
      </c>
      <c r="AB214" s="111" t="str">
        <f>IF(_penmei1_month_day!S209="","",_penmei1_month_day!S209)</f>
        <v/>
      </c>
      <c r="AC214" s="111" t="str">
        <f>IF(_penmei1_month_day!T209="","",_penmei1_month_day!T209)</f>
        <v/>
      </c>
      <c r="AD214" s="111" t="str">
        <f>IF(_penmei1_month_day!U209="","",_penmei1_month_day!U209)</f>
        <v/>
      </c>
      <c r="AE214" s="111" t="str">
        <f>IF(_penmei1_month_day!V209="","",_penmei1_month_day!V209)</f>
        <v/>
      </c>
      <c r="AF214" s="111" t="str">
        <f>IF(_penmei1_month_day!W209="","",_penmei1_month_day!W209)</f>
        <v/>
      </c>
      <c r="AG214" s="111" t="str">
        <f>IF(_penmei1_month_day!X209="","",_penmei1_month_day!X209)</f>
        <v/>
      </c>
      <c r="AH214" s="111" t="str">
        <f>IF(_penmei1_month_day!Y209="","",_penmei1_month_day!Y209)</f>
        <v/>
      </c>
      <c r="AI214" s="113" t="str">
        <f>IF(_penmei1_month_day!Z209="","",_penmei1_month_day!Z209)</f>
        <v/>
      </c>
      <c r="AJ214" s="113" t="str">
        <f>IF(_penmei1_month_day!AA209="","",_penmei1_month_day!AA209)</f>
        <v/>
      </c>
      <c r="AK214" s="111" t="str">
        <f>IF(_penmei1_month_day!AB209="","",_penmei1_month_day!AB209)</f>
        <v/>
      </c>
      <c r="AL214" s="114" t="s">
        <v>62</v>
      </c>
      <c r="AM214" s="115" t="s">
        <v>66</v>
      </c>
    </row>
    <row ht="15" r="215">
      <c r="A215" s="85">
        <f ca="1">IF(HOUR(I215)=0,A214+1,A214)</f>
        <v>43564</v>
      </c>
      <c r="B215" s="86">
        <f ca="1">A215</f>
        <v>43564</v>
      </c>
      <c r="C215" s="87" t="str">
        <f>IF(AND(G215&lt;16,G215&gt;=8),"白",IF(AND(G215&lt;8,G215&gt;=0),"夜",IF(G215&gt;=16,"中")))</f>
        <v>中</v>
      </c>
      <c r="D215" s="87">
        <f ca="1">DAY(A215)</f>
        <v>9</v>
      </c>
      <c r="E215" s="87">
        <f>IF(AND(E207=4),1,IF(AND(E207&lt;4),(E207+1),))</f>
        <v>2</v>
      </c>
      <c r="F215" s="88" t="str">
        <f>IF(AND(E215=1),"甲班",IF(AND(E215=2),"乙班",IF(AND(E215=3),"丙班",IF(AND(E215=4),"丁班",))))</f>
        <v>乙班</v>
      </c>
      <c r="G215" s="87">
        <f>IF(I215=0,0,HOUR(I215-0))</f>
        <v>16</v>
      </c>
      <c r="H215" s="89">
        <f>H214</f>
        <v>0.041666666666666699</v>
      </c>
      <c r="I215" s="90">
        <f>IF(HOUR(I214)=0,H215,I214+H215)</f>
        <v>0.66666666666666696</v>
      </c>
      <c r="J215" s="91" t="str">
        <f>IF(_penmei1_month_day!A210="","",_penmei1_month_day!A210)</f>
        <v/>
      </c>
      <c r="K215" s="91" t="str">
        <f>IF(_penmei1_month_day!B210="","",_penmei1_month_day!B210)</f>
        <v/>
      </c>
      <c r="L215" s="91" t="str">
        <f>IF(_penmei1_month_day!C210="","",_penmei1_month_day!C210)</f>
        <v/>
      </c>
      <c r="M215" s="91" t="str">
        <f>IF(_penmei1_month_day!D210="","",_penmei1_month_day!D210)</f>
        <v/>
      </c>
      <c r="N215" s="91" t="str">
        <f>IF(_penmei1_month_day!E210="","",_penmei1_month_day!E210)</f>
        <v/>
      </c>
      <c r="O215" s="91" t="str">
        <f>IF(_penmei1_month_day!F210="","",_penmei1_month_day!F210)</f>
        <v/>
      </c>
      <c r="P215" s="91" t="str">
        <f>IF(_penmei1_month_day!G210="","",_penmei1_month_day!G210)</f>
        <v/>
      </c>
      <c r="Q215" s="91" t="str">
        <f>IF(_penmei1_month_day!H210="","",_penmei1_month_day!H210)</f>
        <v/>
      </c>
      <c r="R215" s="91" t="str">
        <f>IF(_penmei1_month_day!I210="","",_penmei1_month_day!I210)</f>
        <v/>
      </c>
      <c r="S215" s="92" t="str">
        <f>IF(_penmei1_month_day!J210="","",_penmei1_month_day!J210)</f>
        <v/>
      </c>
      <c r="T215" s="93" t="str">
        <f>IF(_penmei1_month_day!K210="","",_penmei1_month_day!K210)</f>
        <v/>
      </c>
      <c r="U215" s="92" t="str">
        <f>IF(_penmei1_month_day!L210="","",_penmei1_month_day!L210)</f>
        <v/>
      </c>
      <c r="V215" s="92" t="str">
        <f>IF(_penmei1_month_day!M210="","",_penmei1_month_day!M210)</f>
        <v/>
      </c>
      <c r="W215" s="92" t="str">
        <f>IF(_penmei1_month_day!N210="","",_penmei1_month_day!N210)</f>
        <v/>
      </c>
      <c r="X215" s="91" t="str">
        <f>IF(_penmei1_month_day!O210="","",_penmei1_month_day!O210)</f>
        <v/>
      </c>
      <c r="Y215" s="93" t="str">
        <f>IF(_penmei1_month_day!P210="","",_penmei1_month_day!P210)</f>
        <v/>
      </c>
      <c r="Z215" s="93" t="str">
        <f>IF(_penmei1_month_day!Q210="","",_penmei1_month_day!Q210)</f>
        <v/>
      </c>
      <c r="AA215" s="91" t="str">
        <f>IF(_penmei1_month_day!R210="","",_penmei1_month_day!R210)</f>
        <v/>
      </c>
      <c r="AB215" s="91" t="str">
        <f>IF(_penmei1_month_day!S210="","",_penmei1_month_day!S210)</f>
        <v/>
      </c>
      <c r="AC215" s="91" t="str">
        <f>IF(_penmei1_month_day!T210="","",_penmei1_month_day!T210)</f>
        <v/>
      </c>
      <c r="AD215" s="91" t="str">
        <f>IF(_penmei1_month_day!U210="","",_penmei1_month_day!U210)</f>
        <v/>
      </c>
      <c r="AE215" s="91" t="str">
        <f>IF(_penmei1_month_day!V210="","",_penmei1_month_day!V210)</f>
        <v/>
      </c>
      <c r="AF215" s="91" t="str">
        <f>IF(_penmei1_month_day!W210="","",_penmei1_month_day!W210)</f>
        <v/>
      </c>
      <c r="AG215" s="91" t="str">
        <f>IF(_penmei1_month_day!X210="","",_penmei1_month_day!X210)</f>
        <v/>
      </c>
      <c r="AH215" s="91" t="str">
        <f>IF(_penmei1_month_day!Y210="","",_penmei1_month_day!Y210)</f>
        <v/>
      </c>
      <c r="AI215" s="93" t="str">
        <f>IF(_penmei1_month_day!Z210="","",_penmei1_month_day!Z210)</f>
        <v/>
      </c>
      <c r="AJ215" s="93" t="str">
        <f>IF(_penmei1_month_day!AA210="","",_penmei1_month_day!AA210)</f>
        <v/>
      </c>
      <c r="AK215" s="91" t="str">
        <f>IF(_penmei1_month_day!AB210="","",_penmei1_month_day!AB210)</f>
        <v/>
      </c>
      <c r="AL215" s="94"/>
      <c r="AM215" s="94"/>
    </row>
    <row r="216">
      <c r="A216" s="95">
        <f ca="1">IF(HOUR(I216)=0,A215+1,A215)</f>
        <v>43564</v>
      </c>
      <c r="B216" s="96">
        <f ca="1">A216</f>
        <v>43564</v>
      </c>
      <c r="C216" s="97" t="str">
        <f>IF(AND(G216&lt;16,G216&gt;=8),"白",IF(AND(G216&lt;8,G216&gt;=0),"夜",IF(G216&gt;=16,"中")))</f>
        <v>中</v>
      </c>
      <c r="D216" s="97">
        <f ca="1">DAY(A216)</f>
        <v>9</v>
      </c>
      <c r="E216" s="97">
        <f>E215</f>
        <v>2</v>
      </c>
      <c r="F216" s="98" t="str">
        <f>IF(AND(E216=1),"甲班",IF(AND(E216=2),"乙班",IF(AND(E216=3),"丙班",IF(AND(E216=4),"丁班",))))</f>
        <v>乙班</v>
      </c>
      <c r="G216" s="97">
        <f>IF(I216=0,0,HOUR(I216-0))</f>
        <v>17</v>
      </c>
      <c r="H216" s="99">
        <f>H215</f>
        <v>0.041666666666666699</v>
      </c>
      <c r="I216" s="100">
        <f>IF(HOUR(I215)=0,H216,I215+H216)</f>
        <v>0.70833333333333404</v>
      </c>
      <c r="J216" s="101" t="str">
        <f>IF(_penmei1_month_day!A211="","",_penmei1_month_day!A211)</f>
        <v/>
      </c>
      <c r="K216" s="101" t="str">
        <f>IF(_penmei1_month_day!B211="","",_penmei1_month_day!B211)</f>
        <v/>
      </c>
      <c r="L216" s="101" t="str">
        <f>IF(_penmei1_month_day!C211="","",_penmei1_month_day!C211)</f>
        <v/>
      </c>
      <c r="M216" s="101" t="str">
        <f>IF(_penmei1_month_day!D211="","",_penmei1_month_day!D211)</f>
        <v/>
      </c>
      <c r="N216" s="101" t="str">
        <f>IF(_penmei1_month_day!E211="","",_penmei1_month_day!E211)</f>
        <v/>
      </c>
      <c r="O216" s="101" t="str">
        <f>IF(_penmei1_month_day!F211="","",_penmei1_month_day!F211)</f>
        <v/>
      </c>
      <c r="P216" s="101" t="str">
        <f>IF(_penmei1_month_day!G211="","",_penmei1_month_day!G211)</f>
        <v/>
      </c>
      <c r="Q216" s="101" t="str">
        <f>IF(_penmei1_month_day!H211="","",_penmei1_month_day!H211)</f>
        <v/>
      </c>
      <c r="R216" s="101" t="str">
        <f>IF(_penmei1_month_day!I211="","",_penmei1_month_day!I211)</f>
        <v/>
      </c>
      <c r="S216" s="102" t="str">
        <f>IF(_penmei1_month_day!J211="","",_penmei1_month_day!J211)</f>
        <v/>
      </c>
      <c r="T216" s="103" t="str">
        <f>IF(_penmei1_month_day!K211="","",_penmei1_month_day!K211)</f>
        <v/>
      </c>
      <c r="U216" s="102" t="str">
        <f>IF(_penmei1_month_day!L211="","",_penmei1_month_day!L211)</f>
        <v/>
      </c>
      <c r="V216" s="102" t="str">
        <f>IF(_penmei1_month_day!M211="","",_penmei1_month_day!M211)</f>
        <v/>
      </c>
      <c r="W216" s="102" t="str">
        <f>IF(_penmei1_month_day!N211="","",_penmei1_month_day!N211)</f>
        <v/>
      </c>
      <c r="X216" s="101" t="str">
        <f>IF(_penmei1_month_day!O211="","",_penmei1_month_day!O211)</f>
        <v/>
      </c>
      <c r="Y216" s="103" t="str">
        <f>IF(_penmei1_month_day!P211="","",_penmei1_month_day!P211)</f>
        <v/>
      </c>
      <c r="Z216" s="103" t="str">
        <f>IF(_penmei1_month_day!Q211="","",_penmei1_month_day!Q211)</f>
        <v/>
      </c>
      <c r="AA216" s="101" t="str">
        <f>IF(_penmei1_month_day!R211="","",_penmei1_month_day!R211)</f>
        <v/>
      </c>
      <c r="AB216" s="101" t="str">
        <f>IF(_penmei1_month_day!S211="","",_penmei1_month_day!S211)</f>
        <v/>
      </c>
      <c r="AC216" s="101" t="str">
        <f>IF(_penmei1_month_day!T211="","",_penmei1_month_day!T211)</f>
        <v/>
      </c>
      <c r="AD216" s="101" t="str">
        <f>IF(_penmei1_month_day!U211="","",_penmei1_month_day!U211)</f>
        <v/>
      </c>
      <c r="AE216" s="101" t="str">
        <f>IF(_penmei1_month_day!V211="","",_penmei1_month_day!V211)</f>
        <v/>
      </c>
      <c r="AF216" s="101" t="str">
        <f>IF(_penmei1_month_day!W211="","",_penmei1_month_day!W211)</f>
        <v/>
      </c>
      <c r="AG216" s="101" t="str">
        <f>IF(_penmei1_month_day!X211="","",_penmei1_month_day!X211)</f>
        <v/>
      </c>
      <c r="AH216" s="101" t="str">
        <f>IF(_penmei1_month_day!Y211="","",_penmei1_month_day!Y211)</f>
        <v/>
      </c>
      <c r="AI216" s="103" t="str">
        <f>IF(_penmei1_month_day!Z211="","",_penmei1_month_day!Z211)</f>
        <v/>
      </c>
      <c r="AJ216" s="103" t="str">
        <f>IF(_penmei1_month_day!AA211="","",_penmei1_month_day!AA211)</f>
        <v/>
      </c>
      <c r="AK216" s="101" t="str">
        <f>IF(_penmei1_month_day!AB211="","",_penmei1_month_day!AB211)</f>
        <v/>
      </c>
      <c r="AL216" s="104"/>
      <c r="AM216" s="104"/>
    </row>
    <row r="217">
      <c r="A217" s="95">
        <f ca="1">IF(HOUR(I217)=0,A216+1,A216)</f>
        <v>43564</v>
      </c>
      <c r="B217" s="96">
        <f ca="1">A217</f>
        <v>43564</v>
      </c>
      <c r="C217" s="97" t="str">
        <f>IF(AND(G217&lt;16,G217&gt;=8),"白",IF(AND(G217&lt;8,G217&gt;=0),"夜",IF(G217&gt;=16,"中")))</f>
        <v>中</v>
      </c>
      <c r="D217" s="97">
        <f ca="1">DAY(A217)</f>
        <v>9</v>
      </c>
      <c r="E217" s="97">
        <f>E216</f>
        <v>2</v>
      </c>
      <c r="F217" s="98" t="str">
        <f>IF(AND(E217=1),"甲班",IF(AND(E217=2),"乙班",IF(AND(E217=3),"丙班",IF(AND(E217=4),"丁班",))))</f>
        <v>乙班</v>
      </c>
      <c r="G217" s="97">
        <f>IF(I217=0,0,HOUR(I217-0))</f>
        <v>18</v>
      </c>
      <c r="H217" s="99">
        <f>H216</f>
        <v>0.041666666666666699</v>
      </c>
      <c r="I217" s="100">
        <f>IF(HOUR(I216)=0,H217,I216+H217)</f>
        <v>0.750000000000001</v>
      </c>
      <c r="J217" s="101" t="str">
        <f>IF(_penmei1_month_day!A212="","",_penmei1_month_day!A212)</f>
        <v/>
      </c>
      <c r="K217" s="101" t="str">
        <f>IF(_penmei1_month_day!B212="","",_penmei1_month_day!B212)</f>
        <v/>
      </c>
      <c r="L217" s="101" t="str">
        <f>IF(_penmei1_month_day!C212="","",_penmei1_month_day!C212)</f>
        <v/>
      </c>
      <c r="M217" s="101" t="str">
        <f>IF(_penmei1_month_day!D212="","",_penmei1_month_day!D212)</f>
        <v/>
      </c>
      <c r="N217" s="101" t="str">
        <f>IF(_penmei1_month_day!E212="","",_penmei1_month_day!E212)</f>
        <v/>
      </c>
      <c r="O217" s="101" t="str">
        <f>IF(_penmei1_month_day!F212="","",_penmei1_month_day!F212)</f>
        <v/>
      </c>
      <c r="P217" s="101" t="str">
        <f>IF(_penmei1_month_day!G212="","",_penmei1_month_day!G212)</f>
        <v/>
      </c>
      <c r="Q217" s="101" t="str">
        <f>IF(_penmei1_month_day!H212="","",_penmei1_month_day!H212)</f>
        <v/>
      </c>
      <c r="R217" s="101" t="str">
        <f>IF(_penmei1_month_day!I212="","",_penmei1_month_day!I212)</f>
        <v/>
      </c>
      <c r="S217" s="102" t="str">
        <f>IF(_penmei1_month_day!J212="","",_penmei1_month_day!J212)</f>
        <v/>
      </c>
      <c r="T217" s="103" t="str">
        <f>IF(_penmei1_month_day!K212="","",_penmei1_month_day!K212)</f>
        <v/>
      </c>
      <c r="U217" s="102" t="str">
        <f>IF(_penmei1_month_day!L212="","",_penmei1_month_day!L212)</f>
        <v/>
      </c>
      <c r="V217" s="102" t="str">
        <f>IF(_penmei1_month_day!M212="","",_penmei1_month_day!M212)</f>
        <v/>
      </c>
      <c r="W217" s="102" t="str">
        <f>IF(_penmei1_month_day!N212="","",_penmei1_month_day!N212)</f>
        <v/>
      </c>
      <c r="X217" s="101" t="str">
        <f>IF(_penmei1_month_day!O212="","",_penmei1_month_day!O212)</f>
        <v/>
      </c>
      <c r="Y217" s="103" t="str">
        <f>IF(_penmei1_month_day!P212="","",_penmei1_month_day!P212)</f>
        <v/>
      </c>
      <c r="Z217" s="103" t="str">
        <f>IF(_penmei1_month_day!Q212="","",_penmei1_month_day!Q212)</f>
        <v/>
      </c>
      <c r="AA217" s="101" t="str">
        <f>IF(_penmei1_month_day!R212="","",_penmei1_month_day!R212)</f>
        <v/>
      </c>
      <c r="AB217" s="101" t="str">
        <f>IF(_penmei1_month_day!S212="","",_penmei1_month_day!S212)</f>
        <v/>
      </c>
      <c r="AC217" s="101" t="str">
        <f>IF(_penmei1_month_day!T212="","",_penmei1_month_day!T212)</f>
        <v/>
      </c>
      <c r="AD217" s="101" t="str">
        <f>IF(_penmei1_month_day!U212="","",_penmei1_month_day!U212)</f>
        <v/>
      </c>
      <c r="AE217" s="101" t="str">
        <f>IF(_penmei1_month_day!V212="","",_penmei1_month_day!V212)</f>
        <v/>
      </c>
      <c r="AF217" s="101" t="str">
        <f>IF(_penmei1_month_day!W212="","",_penmei1_month_day!W212)</f>
        <v/>
      </c>
      <c r="AG217" s="101" t="str">
        <f>IF(_penmei1_month_day!X212="","",_penmei1_month_day!X212)</f>
        <v/>
      </c>
      <c r="AH217" s="101" t="str">
        <f>IF(_penmei1_month_day!Y212="","",_penmei1_month_day!Y212)</f>
        <v/>
      </c>
      <c r="AI217" s="103" t="str">
        <f>IF(_penmei1_month_day!Z212="","",_penmei1_month_day!Z212)</f>
        <v/>
      </c>
      <c r="AJ217" s="103" t="str">
        <f>IF(_penmei1_month_day!AA212="","",_penmei1_month_day!AA212)</f>
        <v/>
      </c>
      <c r="AK217" s="101" t="str">
        <f>IF(_penmei1_month_day!AB212="","",_penmei1_month_day!AB212)</f>
        <v/>
      </c>
      <c r="AL217" s="104"/>
      <c r="AM217" s="104"/>
    </row>
    <row r="218">
      <c r="A218" s="95">
        <f ca="1">IF(HOUR(I218)=0,A217+1,A217)</f>
        <v>43564</v>
      </c>
      <c r="B218" s="96">
        <f ca="1">A218</f>
        <v>43564</v>
      </c>
      <c r="C218" s="97" t="str">
        <f>IF(AND(G218&lt;16,G218&gt;=8),"白",IF(AND(G218&lt;8,G218&gt;=0),"夜",IF(G218&gt;=16,"中")))</f>
        <v>中</v>
      </c>
      <c r="D218" s="97">
        <f ca="1">DAY(A218)</f>
        <v>9</v>
      </c>
      <c r="E218" s="97">
        <f>E217</f>
        <v>2</v>
      </c>
      <c r="F218" s="98" t="str">
        <f>IF(AND(E218=1),"甲班",IF(AND(E218=2),"乙班",IF(AND(E218=3),"丙班",IF(AND(E218=4),"丁班",))))</f>
        <v>乙班</v>
      </c>
      <c r="G218" s="97">
        <f>IF(I218=0,0,HOUR(I218-0))</f>
        <v>19</v>
      </c>
      <c r="H218" s="99">
        <f>H217</f>
        <v>0.041666666666666699</v>
      </c>
      <c r="I218" s="100">
        <f>IF(HOUR(I217)=0,H218,I217+H218)</f>
        <v>0.79166666666666796</v>
      </c>
      <c r="J218" s="101" t="str">
        <f>IF(_penmei1_month_day!A213="","",_penmei1_month_day!A213)</f>
        <v/>
      </c>
      <c r="K218" s="101" t="str">
        <f>IF(_penmei1_month_day!B213="","",_penmei1_month_day!B213)</f>
        <v/>
      </c>
      <c r="L218" s="101" t="str">
        <f>IF(_penmei1_month_day!C213="","",_penmei1_month_day!C213)</f>
        <v/>
      </c>
      <c r="M218" s="101" t="str">
        <f>IF(_penmei1_month_day!D213="","",_penmei1_month_day!D213)</f>
        <v/>
      </c>
      <c r="N218" s="101" t="str">
        <f>IF(_penmei1_month_day!E213="","",_penmei1_month_day!E213)</f>
        <v/>
      </c>
      <c r="O218" s="101" t="str">
        <f>IF(_penmei1_month_day!F213="","",_penmei1_month_day!F213)</f>
        <v/>
      </c>
      <c r="P218" s="101" t="str">
        <f>IF(_penmei1_month_day!G213="","",_penmei1_month_day!G213)</f>
        <v/>
      </c>
      <c r="Q218" s="101" t="str">
        <f>IF(_penmei1_month_day!H213="","",_penmei1_month_day!H213)</f>
        <v/>
      </c>
      <c r="R218" s="101" t="str">
        <f>IF(_penmei1_month_day!I213="","",_penmei1_month_day!I213)</f>
        <v/>
      </c>
      <c r="S218" s="102" t="str">
        <f>IF(_penmei1_month_day!J213="","",_penmei1_month_day!J213)</f>
        <v/>
      </c>
      <c r="T218" s="103" t="str">
        <f>IF(_penmei1_month_day!K213="","",_penmei1_month_day!K213)</f>
        <v/>
      </c>
      <c r="U218" s="102" t="str">
        <f>IF(_penmei1_month_day!L213="","",_penmei1_month_day!L213)</f>
        <v/>
      </c>
      <c r="V218" s="102" t="str">
        <f>IF(_penmei1_month_day!M213="","",_penmei1_month_day!M213)</f>
        <v/>
      </c>
      <c r="W218" s="102" t="str">
        <f>IF(_penmei1_month_day!N213="","",_penmei1_month_day!N213)</f>
        <v/>
      </c>
      <c r="X218" s="101" t="str">
        <f>IF(_penmei1_month_day!O213="","",_penmei1_month_day!O213)</f>
        <v/>
      </c>
      <c r="Y218" s="103" t="str">
        <f>IF(_penmei1_month_day!P213="","",_penmei1_month_day!P213)</f>
        <v/>
      </c>
      <c r="Z218" s="103" t="str">
        <f>IF(_penmei1_month_day!Q213="","",_penmei1_month_day!Q213)</f>
        <v/>
      </c>
      <c r="AA218" s="101" t="str">
        <f>IF(_penmei1_month_day!R213="","",_penmei1_month_day!R213)</f>
        <v/>
      </c>
      <c r="AB218" s="101" t="str">
        <f>IF(_penmei1_month_day!S213="","",_penmei1_month_day!S213)</f>
        <v/>
      </c>
      <c r="AC218" s="101" t="str">
        <f>IF(_penmei1_month_day!T213="","",_penmei1_month_day!T213)</f>
        <v/>
      </c>
      <c r="AD218" s="101" t="str">
        <f>IF(_penmei1_month_day!U213="","",_penmei1_month_day!U213)</f>
        <v/>
      </c>
      <c r="AE218" s="101" t="str">
        <f>IF(_penmei1_month_day!V213="","",_penmei1_month_day!V213)</f>
        <v/>
      </c>
      <c r="AF218" s="101" t="str">
        <f>IF(_penmei1_month_day!W213="","",_penmei1_month_day!W213)</f>
        <v/>
      </c>
      <c r="AG218" s="101" t="str">
        <f>IF(_penmei1_month_day!X213="","",_penmei1_month_day!X213)</f>
        <v/>
      </c>
      <c r="AH218" s="101" t="str">
        <f>IF(_penmei1_month_day!Y213="","",_penmei1_month_day!Y213)</f>
        <v/>
      </c>
      <c r="AI218" s="103" t="str">
        <f>IF(_penmei1_month_day!Z213="","",_penmei1_month_day!Z213)</f>
        <v/>
      </c>
      <c r="AJ218" s="103" t="str">
        <f>IF(_penmei1_month_day!AA213="","",_penmei1_month_day!AA213)</f>
        <v/>
      </c>
      <c r="AK218" s="101" t="str">
        <f>IF(_penmei1_month_day!AB213="","",_penmei1_month_day!AB213)</f>
        <v/>
      </c>
      <c r="AL218" s="104"/>
      <c r="AM218" s="104"/>
    </row>
    <row r="219">
      <c r="A219" s="95">
        <f ca="1">IF(HOUR(I219)=0,A218+1,A218)</f>
        <v>43564</v>
      </c>
      <c r="B219" s="96">
        <f ca="1">A219</f>
        <v>43564</v>
      </c>
      <c r="C219" s="97" t="str">
        <f>IF(AND(G219&lt;16,G219&gt;=8),"白",IF(AND(G219&lt;8,G219&gt;=0),"夜",IF(G219&gt;=16,"中")))</f>
        <v>中</v>
      </c>
      <c r="D219" s="97">
        <f ca="1">DAY(A219)</f>
        <v>9</v>
      </c>
      <c r="E219" s="97">
        <f>E218</f>
        <v>2</v>
      </c>
      <c r="F219" s="98" t="str">
        <f>IF(AND(E219=1),"甲班",IF(AND(E219=2),"乙班",IF(AND(E219=3),"丙班",IF(AND(E219=4),"丁班",))))</f>
        <v>乙班</v>
      </c>
      <c r="G219" s="97">
        <f>IF(I219=0,0,HOUR(I219-0))</f>
        <v>20</v>
      </c>
      <c r="H219" s="99">
        <f>H218</f>
        <v>0.041666666666666699</v>
      </c>
      <c r="I219" s="100">
        <f>IF(HOUR(I218)=0,H219,I218+H219)</f>
        <v>0.83333333333333404</v>
      </c>
      <c r="J219" s="101" t="str">
        <f>IF(_penmei1_month_day!A214="","",_penmei1_month_day!A214)</f>
        <v/>
      </c>
      <c r="K219" s="101" t="str">
        <f>IF(_penmei1_month_day!B214="","",_penmei1_month_day!B214)</f>
        <v/>
      </c>
      <c r="L219" s="101" t="str">
        <f>IF(_penmei1_month_day!C214="","",_penmei1_month_day!C214)</f>
        <v/>
      </c>
      <c r="M219" s="101" t="str">
        <f>IF(_penmei1_month_day!D214="","",_penmei1_month_day!D214)</f>
        <v/>
      </c>
      <c r="N219" s="101" t="str">
        <f>IF(_penmei1_month_day!E214="","",_penmei1_month_day!E214)</f>
        <v/>
      </c>
      <c r="O219" s="101" t="str">
        <f>IF(_penmei1_month_day!F214="","",_penmei1_month_day!F214)</f>
        <v/>
      </c>
      <c r="P219" s="101" t="str">
        <f>IF(_penmei1_month_day!G214="","",_penmei1_month_day!G214)</f>
        <v/>
      </c>
      <c r="Q219" s="101" t="str">
        <f>IF(_penmei1_month_day!H214="","",_penmei1_month_day!H214)</f>
        <v/>
      </c>
      <c r="R219" s="101" t="str">
        <f>IF(_penmei1_month_day!I214="","",_penmei1_month_day!I214)</f>
        <v/>
      </c>
      <c r="S219" s="102" t="str">
        <f>IF(_penmei1_month_day!J214="","",_penmei1_month_day!J214)</f>
        <v/>
      </c>
      <c r="T219" s="103" t="str">
        <f>IF(_penmei1_month_day!K214="","",_penmei1_month_day!K214)</f>
        <v/>
      </c>
      <c r="U219" s="102" t="str">
        <f>IF(_penmei1_month_day!L214="","",_penmei1_month_day!L214)</f>
        <v/>
      </c>
      <c r="V219" s="102" t="str">
        <f>IF(_penmei1_month_day!M214="","",_penmei1_month_day!M214)</f>
        <v/>
      </c>
      <c r="W219" s="102" t="str">
        <f>IF(_penmei1_month_day!N214="","",_penmei1_month_day!N214)</f>
        <v/>
      </c>
      <c r="X219" s="101" t="str">
        <f>IF(_penmei1_month_day!O214="","",_penmei1_month_day!O214)</f>
        <v/>
      </c>
      <c r="Y219" s="103" t="str">
        <f>IF(_penmei1_month_day!P214="","",_penmei1_month_day!P214)</f>
        <v/>
      </c>
      <c r="Z219" s="103" t="str">
        <f>IF(_penmei1_month_day!Q214="","",_penmei1_month_day!Q214)</f>
        <v/>
      </c>
      <c r="AA219" s="101" t="str">
        <f>IF(_penmei1_month_day!R214="","",_penmei1_month_day!R214)</f>
        <v/>
      </c>
      <c r="AB219" s="101" t="str">
        <f>IF(_penmei1_month_day!S214="","",_penmei1_month_day!S214)</f>
        <v/>
      </c>
      <c r="AC219" s="101" t="str">
        <f>IF(_penmei1_month_day!T214="","",_penmei1_month_day!T214)</f>
        <v/>
      </c>
      <c r="AD219" s="101" t="str">
        <f>IF(_penmei1_month_day!U214="","",_penmei1_month_day!U214)</f>
        <v/>
      </c>
      <c r="AE219" s="101" t="str">
        <f>IF(_penmei1_month_day!V214="","",_penmei1_month_day!V214)</f>
        <v/>
      </c>
      <c r="AF219" s="101" t="str">
        <f>IF(_penmei1_month_day!W214="","",_penmei1_month_day!W214)</f>
        <v/>
      </c>
      <c r="AG219" s="101" t="str">
        <f>IF(_penmei1_month_day!X214="","",_penmei1_month_day!X214)</f>
        <v/>
      </c>
      <c r="AH219" s="101" t="str">
        <f>IF(_penmei1_month_day!Y214="","",_penmei1_month_day!Y214)</f>
        <v/>
      </c>
      <c r="AI219" s="103" t="str">
        <f>IF(_penmei1_month_day!Z214="","",_penmei1_month_day!Z214)</f>
        <v/>
      </c>
      <c r="AJ219" s="103" t="str">
        <f>IF(_penmei1_month_day!AA214="","",_penmei1_month_day!AA214)</f>
        <v/>
      </c>
      <c r="AK219" s="101" t="str">
        <f>IF(_penmei1_month_day!AB214="","",_penmei1_month_day!AB214)</f>
        <v/>
      </c>
      <c r="AL219" s="104"/>
      <c r="AM219" s="104"/>
    </row>
    <row r="220">
      <c r="A220" s="95">
        <f ca="1">IF(HOUR(I220)=0,A219+1,A219)</f>
        <v>43564</v>
      </c>
      <c r="B220" s="96">
        <f ca="1">A220</f>
        <v>43564</v>
      </c>
      <c r="C220" s="97" t="str">
        <f>IF(AND(G220&lt;16,G220&gt;=8),"白",IF(AND(G220&lt;8,G220&gt;=0),"夜",IF(G220&gt;=16,"中")))</f>
        <v>中</v>
      </c>
      <c r="D220" s="97">
        <f ca="1">DAY(A220)</f>
        <v>9</v>
      </c>
      <c r="E220" s="97">
        <f>E219</f>
        <v>2</v>
      </c>
      <c r="F220" s="98" t="str">
        <f>IF(AND(E220=1),"甲班",IF(AND(E220=2),"乙班",IF(AND(E220=3),"丙班",IF(AND(E220=4),"丁班",))))</f>
        <v>乙班</v>
      </c>
      <c r="G220" s="97">
        <f>IF(I220=0,0,HOUR(I220-0))</f>
        <v>21</v>
      </c>
      <c r="H220" s="99">
        <f>H219</f>
        <v>0.041666666666666699</v>
      </c>
      <c r="I220" s="100">
        <f>IF(HOUR(I219)=0,H220,I219+H220)</f>
        <v>0.875000000000001</v>
      </c>
      <c r="J220" s="101" t="str">
        <f>IF(_penmei1_month_day!A215="","",_penmei1_month_day!A215)</f>
        <v/>
      </c>
      <c r="K220" s="101" t="str">
        <f>IF(_penmei1_month_day!B215="","",_penmei1_month_day!B215)</f>
        <v/>
      </c>
      <c r="L220" s="101" t="str">
        <f>IF(_penmei1_month_day!C215="","",_penmei1_month_day!C215)</f>
        <v/>
      </c>
      <c r="M220" s="101" t="str">
        <f>IF(_penmei1_month_day!D215="","",_penmei1_month_day!D215)</f>
        <v/>
      </c>
      <c r="N220" s="101" t="str">
        <f>IF(_penmei1_month_day!E215="","",_penmei1_month_day!E215)</f>
        <v/>
      </c>
      <c r="O220" s="101" t="str">
        <f>IF(_penmei1_month_day!F215="","",_penmei1_month_day!F215)</f>
        <v/>
      </c>
      <c r="P220" s="101" t="str">
        <f>IF(_penmei1_month_day!G215="","",_penmei1_month_day!G215)</f>
        <v/>
      </c>
      <c r="Q220" s="101" t="str">
        <f>IF(_penmei1_month_day!H215="","",_penmei1_month_day!H215)</f>
        <v/>
      </c>
      <c r="R220" s="101" t="str">
        <f>IF(_penmei1_month_day!I215="","",_penmei1_month_day!I215)</f>
        <v/>
      </c>
      <c r="S220" s="102" t="str">
        <f>IF(_penmei1_month_day!J215="","",_penmei1_month_day!J215)</f>
        <v/>
      </c>
      <c r="T220" s="103" t="str">
        <f>IF(_penmei1_month_day!K215="","",_penmei1_month_day!K215)</f>
        <v/>
      </c>
      <c r="U220" s="102" t="str">
        <f>IF(_penmei1_month_day!L215="","",_penmei1_month_day!L215)</f>
        <v/>
      </c>
      <c r="V220" s="102" t="str">
        <f>IF(_penmei1_month_day!M215="","",_penmei1_month_day!M215)</f>
        <v/>
      </c>
      <c r="W220" s="102" t="str">
        <f>IF(_penmei1_month_day!N215="","",_penmei1_month_day!N215)</f>
        <v/>
      </c>
      <c r="X220" s="101" t="str">
        <f>IF(_penmei1_month_day!O215="","",_penmei1_month_day!O215)</f>
        <v/>
      </c>
      <c r="Y220" s="103" t="str">
        <f>IF(_penmei1_month_day!P215="","",_penmei1_month_day!P215)</f>
        <v/>
      </c>
      <c r="Z220" s="103" t="str">
        <f>IF(_penmei1_month_day!Q215="","",_penmei1_month_day!Q215)</f>
        <v/>
      </c>
      <c r="AA220" s="101" t="str">
        <f>IF(_penmei1_month_day!R215="","",_penmei1_month_day!R215)</f>
        <v/>
      </c>
      <c r="AB220" s="101" t="str">
        <f>IF(_penmei1_month_day!S215="","",_penmei1_month_day!S215)</f>
        <v/>
      </c>
      <c r="AC220" s="101" t="str">
        <f>IF(_penmei1_month_day!T215="","",_penmei1_month_day!T215)</f>
        <v/>
      </c>
      <c r="AD220" s="101" t="str">
        <f>IF(_penmei1_month_day!U215="","",_penmei1_month_day!U215)</f>
        <v/>
      </c>
      <c r="AE220" s="101" t="str">
        <f>IF(_penmei1_month_day!V215="","",_penmei1_month_day!V215)</f>
        <v/>
      </c>
      <c r="AF220" s="101" t="str">
        <f>IF(_penmei1_month_day!W215="","",_penmei1_month_day!W215)</f>
        <v/>
      </c>
      <c r="AG220" s="101" t="str">
        <f>IF(_penmei1_month_day!X215="","",_penmei1_month_day!X215)</f>
        <v/>
      </c>
      <c r="AH220" s="101" t="str">
        <f>IF(_penmei1_month_day!Y215="","",_penmei1_month_day!Y215)</f>
        <v/>
      </c>
      <c r="AI220" s="103" t="str">
        <f>IF(_penmei1_month_day!Z215="","",_penmei1_month_day!Z215)</f>
        <v/>
      </c>
      <c r="AJ220" s="103" t="str">
        <f>IF(_penmei1_month_day!AA215="","",_penmei1_month_day!AA215)</f>
        <v/>
      </c>
      <c r="AK220" s="101" t="str">
        <f>IF(_penmei1_month_day!AB215="","",_penmei1_month_day!AB215)</f>
        <v/>
      </c>
      <c r="AL220" s="104"/>
      <c r="AM220" s="104"/>
    </row>
    <row r="221">
      <c r="A221" s="95">
        <f ca="1">IF(HOUR(I221)=0,A220+1,A220)</f>
        <v>43564</v>
      </c>
      <c r="B221" s="96">
        <f ca="1">A221</f>
        <v>43564</v>
      </c>
      <c r="C221" s="97" t="str">
        <f>IF(AND(G221&lt;16,G221&gt;=8),"白",IF(AND(G221&lt;8,G221&gt;=0),"夜",IF(G221&gt;=16,"中")))</f>
        <v>中</v>
      </c>
      <c r="D221" s="97">
        <f ca="1">DAY(A221)</f>
        <v>9</v>
      </c>
      <c r="E221" s="97">
        <f>E220</f>
        <v>2</v>
      </c>
      <c r="F221" s="98" t="str">
        <f>IF(AND(E221=1),"甲班",IF(AND(E221=2),"乙班",IF(AND(E221=3),"丙班",IF(AND(E221=4),"丁班",))))</f>
        <v>乙班</v>
      </c>
      <c r="G221" s="97">
        <f>IF(I221=0,0,HOUR(I221-0))</f>
        <v>22</v>
      </c>
      <c r="H221" s="99">
        <f>H220</f>
        <v>0.041666666666666699</v>
      </c>
      <c r="I221" s="100">
        <f>IF(HOUR(I220)=0,H221,I220+H221)</f>
        <v>0.91666666666666796</v>
      </c>
      <c r="J221" s="101" t="str">
        <f>IF(_penmei1_month_day!A216="","",_penmei1_month_day!A216)</f>
        <v/>
      </c>
      <c r="K221" s="101" t="str">
        <f>IF(_penmei1_month_day!B216="","",_penmei1_month_day!B216)</f>
        <v/>
      </c>
      <c r="L221" s="101" t="str">
        <f>IF(_penmei1_month_day!C216="","",_penmei1_month_day!C216)</f>
        <v/>
      </c>
      <c r="M221" s="101" t="str">
        <f>IF(_penmei1_month_day!D216="","",_penmei1_month_day!D216)</f>
        <v/>
      </c>
      <c r="N221" s="101" t="str">
        <f>IF(_penmei1_month_day!E216="","",_penmei1_month_day!E216)</f>
        <v/>
      </c>
      <c r="O221" s="101" t="str">
        <f>IF(_penmei1_month_day!F216="","",_penmei1_month_day!F216)</f>
        <v/>
      </c>
      <c r="P221" s="101" t="str">
        <f>IF(_penmei1_month_day!G216="","",_penmei1_month_day!G216)</f>
        <v/>
      </c>
      <c r="Q221" s="101" t="str">
        <f>IF(_penmei1_month_day!H216="","",_penmei1_month_day!H216)</f>
        <v/>
      </c>
      <c r="R221" s="101" t="str">
        <f>IF(_penmei1_month_day!I216="","",_penmei1_month_day!I216)</f>
        <v/>
      </c>
      <c r="S221" s="102" t="str">
        <f>IF(_penmei1_month_day!J216="","",_penmei1_month_day!J216)</f>
        <v/>
      </c>
      <c r="T221" s="103" t="str">
        <f>IF(_penmei1_month_day!K216="","",_penmei1_month_day!K216)</f>
        <v/>
      </c>
      <c r="U221" s="102" t="str">
        <f>IF(_penmei1_month_day!L216="","",_penmei1_month_day!L216)</f>
        <v/>
      </c>
      <c r="V221" s="102" t="str">
        <f>IF(_penmei1_month_day!M216="","",_penmei1_month_day!M216)</f>
        <v/>
      </c>
      <c r="W221" s="102" t="str">
        <f>IF(_penmei1_month_day!N216="","",_penmei1_month_day!N216)</f>
        <v/>
      </c>
      <c r="X221" s="101" t="str">
        <f>IF(_penmei1_month_day!O216="","",_penmei1_month_day!O216)</f>
        <v/>
      </c>
      <c r="Y221" s="103" t="str">
        <f>IF(_penmei1_month_day!P216="","",_penmei1_month_day!P216)</f>
        <v/>
      </c>
      <c r="Z221" s="103" t="str">
        <f>IF(_penmei1_month_day!Q216="","",_penmei1_month_day!Q216)</f>
        <v/>
      </c>
      <c r="AA221" s="101" t="str">
        <f>IF(_penmei1_month_day!R216="","",_penmei1_month_day!R216)</f>
        <v/>
      </c>
      <c r="AB221" s="101" t="str">
        <f>IF(_penmei1_month_day!S216="","",_penmei1_month_day!S216)</f>
        <v/>
      </c>
      <c r="AC221" s="101" t="str">
        <f>IF(_penmei1_month_day!T216="","",_penmei1_month_day!T216)</f>
        <v/>
      </c>
      <c r="AD221" s="101" t="str">
        <f>IF(_penmei1_month_day!U216="","",_penmei1_month_day!U216)</f>
        <v/>
      </c>
      <c r="AE221" s="101" t="str">
        <f>IF(_penmei1_month_day!V216="","",_penmei1_month_day!V216)</f>
        <v/>
      </c>
      <c r="AF221" s="101" t="str">
        <f>IF(_penmei1_month_day!W216="","",_penmei1_month_day!W216)</f>
        <v/>
      </c>
      <c r="AG221" s="101" t="str">
        <f>IF(_penmei1_month_day!X216="","",_penmei1_month_day!X216)</f>
        <v/>
      </c>
      <c r="AH221" s="101" t="str">
        <f>IF(_penmei1_month_day!Y216="","",_penmei1_month_day!Y216)</f>
        <v/>
      </c>
      <c r="AI221" s="103" t="str">
        <f>IF(_penmei1_month_day!Z216="","",_penmei1_month_day!Z216)</f>
        <v/>
      </c>
      <c r="AJ221" s="103" t="str">
        <f>IF(_penmei1_month_day!AA216="","",_penmei1_month_day!AA216)</f>
        <v/>
      </c>
      <c r="AK221" s="101" t="str">
        <f>IF(_penmei1_month_day!AB216="","",_penmei1_month_day!AB216)</f>
        <v/>
      </c>
      <c r="AL221" s="104"/>
      <c r="AM221" s="104"/>
    </row>
    <row ht="15" r="222">
      <c r="A222" s="105">
        <f ca="1">IF(HOUR(I222)=0,A221+1,A221)</f>
        <v>43564</v>
      </c>
      <c r="B222" s="106">
        <f ca="1">A222</f>
        <v>43564</v>
      </c>
      <c r="C222" s="107" t="str">
        <f>IF(AND(G222&lt;16,G222&gt;=8),"白",IF(AND(G222&lt;8,G222&gt;=0),"夜",IF(G222&gt;=16,"中")))</f>
        <v>中</v>
      </c>
      <c r="D222" s="107">
        <f ca="1">DAY(A222)</f>
        <v>9</v>
      </c>
      <c r="E222" s="107">
        <f>E221</f>
        <v>2</v>
      </c>
      <c r="F222" s="108" t="str">
        <f>IF(AND(E222=1),"甲班",IF(AND(E222=2),"乙班",IF(AND(E222=3),"丙班",IF(AND(E222=4),"丁班",))))</f>
        <v>乙班</v>
      </c>
      <c r="G222" s="107">
        <f>IF(I222=0,0,HOUR(I222-0))</f>
        <v>23</v>
      </c>
      <c r="H222" s="109">
        <f>H221</f>
        <v>0.041666666666666699</v>
      </c>
      <c r="I222" s="110">
        <f>IF(HOUR(I221)=0,H222,I221+H222)</f>
        <v>0.95833333333333404</v>
      </c>
      <c r="J222" s="111" t="str">
        <f>IF(_penmei1_month_day!A217="","",_penmei1_month_day!A217)</f>
        <v/>
      </c>
      <c r="K222" s="111" t="str">
        <f>IF(_penmei1_month_day!B217="","",_penmei1_month_day!B217)</f>
        <v/>
      </c>
      <c r="L222" s="111" t="str">
        <f>IF(_penmei1_month_day!C217="","",_penmei1_month_day!C217)</f>
        <v/>
      </c>
      <c r="M222" s="111" t="str">
        <f>IF(_penmei1_month_day!D217="","",_penmei1_month_day!D217)</f>
        <v/>
      </c>
      <c r="N222" s="111" t="str">
        <f>IF(_penmei1_month_day!E217="","",_penmei1_month_day!E217)</f>
        <v/>
      </c>
      <c r="O222" s="111" t="str">
        <f>IF(_penmei1_month_day!F217="","",_penmei1_month_day!F217)</f>
        <v/>
      </c>
      <c r="P222" s="111" t="str">
        <f>IF(_penmei1_month_day!G217="","",_penmei1_month_day!G217)</f>
        <v/>
      </c>
      <c r="Q222" s="111" t="str">
        <f>IF(_penmei1_month_day!H217="","",_penmei1_month_day!H217)</f>
        <v/>
      </c>
      <c r="R222" s="111" t="str">
        <f>IF(_penmei1_month_day!I217="","",_penmei1_month_day!I217)</f>
        <v/>
      </c>
      <c r="S222" s="112" t="str">
        <f>IF(_penmei1_month_day!J217="","",_penmei1_month_day!J217)</f>
        <v/>
      </c>
      <c r="T222" s="113" t="str">
        <f>IF(_penmei1_month_day!K217="","",_penmei1_month_day!K217)</f>
        <v/>
      </c>
      <c r="U222" s="112" t="str">
        <f>IF(_penmei1_month_day!L217="","",_penmei1_month_day!L217)</f>
        <v/>
      </c>
      <c r="V222" s="112" t="str">
        <f>IF(_penmei1_month_day!M217="","",_penmei1_month_day!M217)</f>
        <v/>
      </c>
      <c r="W222" s="112" t="str">
        <f>IF(_penmei1_month_day!N217="","",_penmei1_month_day!N217)</f>
        <v/>
      </c>
      <c r="X222" s="111" t="str">
        <f>IF(_penmei1_month_day!O217="","",_penmei1_month_day!O217)</f>
        <v/>
      </c>
      <c r="Y222" s="113" t="str">
        <f>IF(_penmei1_month_day!P217="","",_penmei1_month_day!P217)</f>
        <v/>
      </c>
      <c r="Z222" s="113" t="str">
        <f>IF(_penmei1_month_day!Q217="","",_penmei1_month_day!Q217)</f>
        <v/>
      </c>
      <c r="AA222" s="111" t="str">
        <f>IF(_penmei1_month_day!R217="","",_penmei1_month_day!R217)</f>
        <v/>
      </c>
      <c r="AB222" s="111" t="str">
        <f>IF(_penmei1_month_day!S217="","",_penmei1_month_day!S217)</f>
        <v/>
      </c>
      <c r="AC222" s="111" t="str">
        <f>IF(_penmei1_month_day!T217="","",_penmei1_month_day!T217)</f>
        <v/>
      </c>
      <c r="AD222" s="111" t="str">
        <f>IF(_penmei1_month_day!U217="","",_penmei1_month_day!U217)</f>
        <v/>
      </c>
      <c r="AE222" s="111" t="str">
        <f>IF(_penmei1_month_day!V217="","",_penmei1_month_day!V217)</f>
        <v/>
      </c>
      <c r="AF222" s="111" t="str">
        <f>IF(_penmei1_month_day!W217="","",_penmei1_month_day!W217)</f>
        <v/>
      </c>
      <c r="AG222" s="111" t="str">
        <f>IF(_penmei1_month_day!X217="","",_penmei1_month_day!X217)</f>
        <v/>
      </c>
      <c r="AH222" s="111" t="str">
        <f>IF(_penmei1_month_day!Y217="","",_penmei1_month_day!Y217)</f>
        <v/>
      </c>
      <c r="AI222" s="113" t="str">
        <f>IF(_penmei1_month_day!Z217="","",_penmei1_month_day!Z217)</f>
        <v/>
      </c>
      <c r="AJ222" s="113" t="str">
        <f>IF(_penmei1_month_day!AA217="","",_penmei1_month_day!AA217)</f>
        <v/>
      </c>
      <c r="AK222" s="111" t="str">
        <f>IF(_penmei1_month_day!AB217="","",_penmei1_month_day!AB217)</f>
        <v/>
      </c>
      <c r="AL222" s="114" t="s">
        <v>62</v>
      </c>
      <c r="AM222" s="115" t="s">
        <v>69</v>
      </c>
    </row>
    <row ht="15" r="223">
      <c r="A223" s="85">
        <f ca="1">IF(HOUR(I223)=0,A222+1,A222)</f>
        <v>43565</v>
      </c>
      <c r="B223" s="86">
        <f ca="1">A223</f>
        <v>43565</v>
      </c>
      <c r="C223" s="87" t="str">
        <f>IF(AND(G223&lt;16,G223&gt;=8),"白",IF(AND(G223&lt;8,G223&gt;=0),"夜",IF(G223&gt;=16,"中")))</f>
        <v>夜</v>
      </c>
      <c r="D223" s="87">
        <f ca="1">DAY(A223)</f>
        <v>10</v>
      </c>
      <c r="E223" s="87">
        <f>E31</f>
        <v>4</v>
      </c>
      <c r="F223" s="88" t="str">
        <f>IF(AND(E223=1),"甲班",IF(AND(E223=2),"乙班",IF(AND(E223=3),"丙班",IF(AND(E223=4),"丁班",))))</f>
        <v>丁班</v>
      </c>
      <c r="G223" s="87">
        <f>IF(I223=0,0,HOUR(I223-0))</f>
        <v>0</v>
      </c>
      <c r="H223" s="89">
        <f>H222</f>
        <v>0.041666666666666699</v>
      </c>
      <c r="I223" s="90">
        <f>IF(HOUR(I222)=0,H223,I222+H223)</f>
        <v>1</v>
      </c>
      <c r="J223" s="91" t="str">
        <f>IF(_penmei1_month_day!A218="","",_penmei1_month_day!A218)</f>
        <v/>
      </c>
      <c r="K223" s="91" t="str">
        <f>IF(_penmei1_month_day!B218="","",_penmei1_month_day!B218)</f>
        <v/>
      </c>
      <c r="L223" s="91" t="str">
        <f>IF(_penmei1_month_day!C218="","",_penmei1_month_day!C218)</f>
        <v/>
      </c>
      <c r="M223" s="91" t="str">
        <f>IF(_penmei1_month_day!D218="","",_penmei1_month_day!D218)</f>
        <v/>
      </c>
      <c r="N223" s="91" t="str">
        <f>IF(_penmei1_month_day!E218="","",_penmei1_month_day!E218)</f>
        <v/>
      </c>
      <c r="O223" s="91" t="str">
        <f>IF(_penmei1_month_day!F218="","",_penmei1_month_day!F218)</f>
        <v/>
      </c>
      <c r="P223" s="91" t="str">
        <f>IF(_penmei1_month_day!G218="","",_penmei1_month_day!G218)</f>
        <v/>
      </c>
      <c r="Q223" s="91" t="str">
        <f>IF(_penmei1_month_day!H218="","",_penmei1_month_day!H218)</f>
        <v/>
      </c>
      <c r="R223" s="91" t="str">
        <f>IF(_penmei1_month_day!I218="","",_penmei1_month_day!I218)</f>
        <v/>
      </c>
      <c r="S223" s="92" t="str">
        <f>IF(_penmei1_month_day!J218="","",_penmei1_month_day!J218)</f>
        <v/>
      </c>
      <c r="T223" s="93" t="str">
        <f>IF(_penmei1_month_day!K218="","",_penmei1_month_day!K218)</f>
        <v/>
      </c>
      <c r="U223" s="92" t="str">
        <f>IF(_penmei1_month_day!L218="","",_penmei1_month_day!L218)</f>
        <v/>
      </c>
      <c r="V223" s="92" t="str">
        <f>IF(_penmei1_month_day!M218="","",_penmei1_month_day!M218)</f>
        <v/>
      </c>
      <c r="W223" s="92" t="str">
        <f>IF(_penmei1_month_day!N218="","",_penmei1_month_day!N218)</f>
        <v/>
      </c>
      <c r="X223" s="91" t="str">
        <f>IF(_penmei1_month_day!O218="","",_penmei1_month_day!O218)</f>
        <v/>
      </c>
      <c r="Y223" s="93" t="str">
        <f>IF(_penmei1_month_day!P218="","",_penmei1_month_day!P218)</f>
        <v/>
      </c>
      <c r="Z223" s="93" t="str">
        <f>IF(_penmei1_month_day!Q218="","",_penmei1_month_day!Q218)</f>
        <v/>
      </c>
      <c r="AA223" s="91" t="str">
        <f>IF(_penmei1_month_day!R218="","",_penmei1_month_day!R218)</f>
        <v/>
      </c>
      <c r="AB223" s="91" t="str">
        <f>IF(_penmei1_month_day!S218="","",_penmei1_month_day!S218)</f>
        <v/>
      </c>
      <c r="AC223" s="91" t="str">
        <f>IF(_penmei1_month_day!T218="","",_penmei1_month_day!T218)</f>
        <v/>
      </c>
      <c r="AD223" s="91" t="str">
        <f>IF(_penmei1_month_day!U218="","",_penmei1_month_day!U218)</f>
        <v/>
      </c>
      <c r="AE223" s="91" t="str">
        <f>IF(_penmei1_month_day!V218="","",_penmei1_month_day!V218)</f>
        <v/>
      </c>
      <c r="AF223" s="91" t="str">
        <f>IF(_penmei1_month_day!W218="","",_penmei1_month_day!W218)</f>
        <v/>
      </c>
      <c r="AG223" s="91" t="str">
        <f>IF(_penmei1_month_day!X218="","",_penmei1_month_day!X218)</f>
        <v/>
      </c>
      <c r="AH223" s="91" t="str">
        <f>IF(_penmei1_month_day!Y218="","",_penmei1_month_day!Y218)</f>
        <v/>
      </c>
      <c r="AI223" s="93" t="str">
        <f>IF(_penmei1_month_day!Z218="","",_penmei1_month_day!Z218)</f>
        <v/>
      </c>
      <c r="AJ223" s="93" t="str">
        <f>IF(_penmei1_month_day!AA218="","",_penmei1_month_day!AA218)</f>
        <v/>
      </c>
      <c r="AK223" s="91" t="str">
        <f>IF(_penmei1_month_day!AB218="","",_penmei1_month_day!AB218)</f>
        <v/>
      </c>
      <c r="AL223" s="94"/>
      <c r="AM223" s="94"/>
    </row>
    <row r="224">
      <c r="A224" s="95">
        <f ca="1">IF(HOUR(I224)=0,A223+1,A223)</f>
        <v>43565</v>
      </c>
      <c r="B224" s="96">
        <f ca="1">A224</f>
        <v>43565</v>
      </c>
      <c r="C224" s="97" t="str">
        <f>IF(AND(G224&lt;16,G224&gt;=8),"白",IF(AND(G224&lt;8,G224&gt;=0),"夜",IF(G224&gt;=16,"中")))</f>
        <v>夜</v>
      </c>
      <c r="D224" s="97">
        <f ca="1">DAY(A224)</f>
        <v>10</v>
      </c>
      <c r="E224" s="97">
        <f>E223</f>
        <v>4</v>
      </c>
      <c r="F224" s="98" t="str">
        <f>IF(AND(E224=1),"甲班",IF(AND(E224=2),"乙班",IF(AND(E224=3),"丙班",IF(AND(E224=4),"丁班",))))</f>
        <v>丁班</v>
      </c>
      <c r="G224" s="97">
        <f>IF(I224=0,0,HOUR(I224-0))</f>
        <v>1</v>
      </c>
      <c r="H224" s="99">
        <f>H223</f>
        <v>0.041666666666666699</v>
      </c>
      <c r="I224" s="100">
        <f>IF(HOUR(I223)=0,H224,I223+H224)</f>
        <v>0.041666666666666699</v>
      </c>
      <c r="J224" s="101" t="str">
        <f>IF(_penmei1_month_day!A219="","",_penmei1_month_day!A219)</f>
        <v/>
      </c>
      <c r="K224" s="101" t="str">
        <f>IF(_penmei1_month_day!B219="","",_penmei1_month_day!B219)</f>
        <v/>
      </c>
      <c r="L224" s="101" t="str">
        <f>IF(_penmei1_month_day!C219="","",_penmei1_month_day!C219)</f>
        <v/>
      </c>
      <c r="M224" s="101" t="str">
        <f>IF(_penmei1_month_day!D219="","",_penmei1_month_day!D219)</f>
        <v/>
      </c>
      <c r="N224" s="101" t="str">
        <f>IF(_penmei1_month_day!E219="","",_penmei1_month_day!E219)</f>
        <v/>
      </c>
      <c r="O224" s="101" t="str">
        <f>IF(_penmei1_month_day!F219="","",_penmei1_month_day!F219)</f>
        <v/>
      </c>
      <c r="P224" s="101" t="str">
        <f>IF(_penmei1_month_day!G219="","",_penmei1_month_day!G219)</f>
        <v/>
      </c>
      <c r="Q224" s="101" t="str">
        <f>IF(_penmei1_month_day!H219="","",_penmei1_month_day!H219)</f>
        <v/>
      </c>
      <c r="R224" s="101" t="str">
        <f>IF(_penmei1_month_day!I219="","",_penmei1_month_day!I219)</f>
        <v/>
      </c>
      <c r="S224" s="102" t="str">
        <f>IF(_penmei1_month_day!J219="","",_penmei1_month_day!J219)</f>
        <v/>
      </c>
      <c r="T224" s="103" t="str">
        <f>IF(_penmei1_month_day!K219="","",_penmei1_month_day!K219)</f>
        <v/>
      </c>
      <c r="U224" s="102" t="str">
        <f>IF(_penmei1_month_day!L219="","",_penmei1_month_day!L219)</f>
        <v/>
      </c>
      <c r="V224" s="102" t="str">
        <f>IF(_penmei1_month_day!M219="","",_penmei1_month_day!M219)</f>
        <v/>
      </c>
      <c r="W224" s="102" t="str">
        <f>IF(_penmei1_month_day!N219="","",_penmei1_month_day!N219)</f>
        <v/>
      </c>
      <c r="X224" s="101" t="str">
        <f>IF(_penmei1_month_day!O219="","",_penmei1_month_day!O219)</f>
        <v/>
      </c>
      <c r="Y224" s="103" t="str">
        <f>IF(_penmei1_month_day!P219="","",_penmei1_month_day!P219)</f>
        <v/>
      </c>
      <c r="Z224" s="103" t="str">
        <f>IF(_penmei1_month_day!Q219="","",_penmei1_month_day!Q219)</f>
        <v/>
      </c>
      <c r="AA224" s="101" t="str">
        <f>IF(_penmei1_month_day!R219="","",_penmei1_month_day!R219)</f>
        <v/>
      </c>
      <c r="AB224" s="101" t="str">
        <f>IF(_penmei1_month_day!S219="","",_penmei1_month_day!S219)</f>
        <v/>
      </c>
      <c r="AC224" s="101" t="str">
        <f>IF(_penmei1_month_day!T219="","",_penmei1_month_day!T219)</f>
        <v/>
      </c>
      <c r="AD224" s="101" t="str">
        <f>IF(_penmei1_month_day!U219="","",_penmei1_month_day!U219)</f>
        <v/>
      </c>
      <c r="AE224" s="101" t="str">
        <f>IF(_penmei1_month_day!V219="","",_penmei1_month_day!V219)</f>
        <v/>
      </c>
      <c r="AF224" s="101" t="str">
        <f>IF(_penmei1_month_day!W219="","",_penmei1_month_day!W219)</f>
        <v/>
      </c>
      <c r="AG224" s="101" t="str">
        <f>IF(_penmei1_month_day!X219="","",_penmei1_month_day!X219)</f>
        <v/>
      </c>
      <c r="AH224" s="101" t="str">
        <f>IF(_penmei1_month_day!Y219="","",_penmei1_month_day!Y219)</f>
        <v/>
      </c>
      <c r="AI224" s="103" t="str">
        <f>IF(_penmei1_month_day!Z219="","",_penmei1_month_day!Z219)</f>
        <v/>
      </c>
      <c r="AJ224" s="103" t="str">
        <f>IF(_penmei1_month_day!AA219="","",_penmei1_month_day!AA219)</f>
        <v/>
      </c>
      <c r="AK224" s="101" t="str">
        <f>IF(_penmei1_month_day!AB219="","",_penmei1_month_day!AB219)</f>
        <v/>
      </c>
      <c r="AL224" s="104"/>
      <c r="AM224" s="104"/>
    </row>
    <row r="225">
      <c r="A225" s="95">
        <f ca="1">IF(HOUR(I225)=0,A224+1,A224)</f>
        <v>43565</v>
      </c>
      <c r="B225" s="96">
        <f ca="1">A225</f>
        <v>43565</v>
      </c>
      <c r="C225" s="97" t="str">
        <f>IF(AND(G225&lt;16,G225&gt;=8),"白",IF(AND(G225&lt;8,G225&gt;=0),"夜",IF(G225&gt;=16,"中")))</f>
        <v>夜</v>
      </c>
      <c r="D225" s="97">
        <f ca="1">DAY(A225)</f>
        <v>10</v>
      </c>
      <c r="E225" s="97">
        <f>E224</f>
        <v>4</v>
      </c>
      <c r="F225" s="98" t="str">
        <f>IF(AND(E225=1),"甲班",IF(AND(E225=2),"乙班",IF(AND(E225=3),"丙班",IF(AND(E225=4),"丁班",))))</f>
        <v>丁班</v>
      </c>
      <c r="G225" s="97">
        <f>IF(I225=0,0,HOUR(I225-0))</f>
        <v>2</v>
      </c>
      <c r="H225" s="99">
        <f>H224</f>
        <v>0.041666666666666699</v>
      </c>
      <c r="I225" s="100">
        <f>IF(HOUR(I224)=0,H225,I224+H225)</f>
        <v>0.083333333333333398</v>
      </c>
      <c r="J225" s="101" t="str">
        <f>IF(_penmei1_month_day!A220="","",_penmei1_month_day!A220)</f>
        <v/>
      </c>
      <c r="K225" s="101" t="str">
        <f>IF(_penmei1_month_day!B220="","",_penmei1_month_day!B220)</f>
        <v/>
      </c>
      <c r="L225" s="101" t="str">
        <f>IF(_penmei1_month_day!C220="","",_penmei1_month_day!C220)</f>
        <v/>
      </c>
      <c r="M225" s="101" t="str">
        <f>IF(_penmei1_month_day!D220="","",_penmei1_month_day!D220)</f>
        <v/>
      </c>
      <c r="N225" s="101" t="str">
        <f>IF(_penmei1_month_day!E220="","",_penmei1_month_day!E220)</f>
        <v/>
      </c>
      <c r="O225" s="101" t="str">
        <f>IF(_penmei1_month_day!F220="","",_penmei1_month_day!F220)</f>
        <v/>
      </c>
      <c r="P225" s="101" t="str">
        <f>IF(_penmei1_month_day!G220="","",_penmei1_month_day!G220)</f>
        <v/>
      </c>
      <c r="Q225" s="101" t="str">
        <f>IF(_penmei1_month_day!H220="","",_penmei1_month_day!H220)</f>
        <v/>
      </c>
      <c r="R225" s="101" t="str">
        <f>IF(_penmei1_month_day!I220="","",_penmei1_month_day!I220)</f>
        <v/>
      </c>
      <c r="S225" s="102" t="str">
        <f>IF(_penmei1_month_day!J220="","",_penmei1_month_day!J220)</f>
        <v/>
      </c>
      <c r="T225" s="103" t="str">
        <f>IF(_penmei1_month_day!K220="","",_penmei1_month_day!K220)</f>
        <v/>
      </c>
      <c r="U225" s="102" t="str">
        <f>IF(_penmei1_month_day!L220="","",_penmei1_month_day!L220)</f>
        <v/>
      </c>
      <c r="V225" s="102" t="str">
        <f>IF(_penmei1_month_day!M220="","",_penmei1_month_day!M220)</f>
        <v/>
      </c>
      <c r="W225" s="102" t="str">
        <f>IF(_penmei1_month_day!N220="","",_penmei1_month_day!N220)</f>
        <v/>
      </c>
      <c r="X225" s="101" t="str">
        <f>IF(_penmei1_month_day!O220="","",_penmei1_month_day!O220)</f>
        <v/>
      </c>
      <c r="Y225" s="103" t="str">
        <f>IF(_penmei1_month_day!P220="","",_penmei1_month_day!P220)</f>
        <v/>
      </c>
      <c r="Z225" s="103" t="str">
        <f>IF(_penmei1_month_day!Q220="","",_penmei1_month_day!Q220)</f>
        <v/>
      </c>
      <c r="AA225" s="101" t="str">
        <f>IF(_penmei1_month_day!R220="","",_penmei1_month_day!R220)</f>
        <v/>
      </c>
      <c r="AB225" s="101" t="str">
        <f>IF(_penmei1_month_day!S220="","",_penmei1_month_day!S220)</f>
        <v/>
      </c>
      <c r="AC225" s="101" t="str">
        <f>IF(_penmei1_month_day!T220="","",_penmei1_month_day!T220)</f>
        <v/>
      </c>
      <c r="AD225" s="101" t="str">
        <f>IF(_penmei1_month_day!U220="","",_penmei1_month_day!U220)</f>
        <v/>
      </c>
      <c r="AE225" s="101" t="str">
        <f>IF(_penmei1_month_day!V220="","",_penmei1_month_day!V220)</f>
        <v/>
      </c>
      <c r="AF225" s="101" t="str">
        <f>IF(_penmei1_month_day!W220="","",_penmei1_month_day!W220)</f>
        <v/>
      </c>
      <c r="AG225" s="101" t="str">
        <f>IF(_penmei1_month_day!X220="","",_penmei1_month_day!X220)</f>
        <v/>
      </c>
      <c r="AH225" s="101" t="str">
        <f>IF(_penmei1_month_day!Y220="","",_penmei1_month_day!Y220)</f>
        <v/>
      </c>
      <c r="AI225" s="103" t="str">
        <f>IF(_penmei1_month_day!Z220="","",_penmei1_month_day!Z220)</f>
        <v/>
      </c>
      <c r="AJ225" s="103" t="str">
        <f>IF(_penmei1_month_day!AA220="","",_penmei1_month_day!AA220)</f>
        <v/>
      </c>
      <c r="AK225" s="101" t="str">
        <f>IF(_penmei1_month_day!AB220="","",_penmei1_month_day!AB220)</f>
        <v/>
      </c>
      <c r="AL225" s="104"/>
      <c r="AM225" s="104"/>
    </row>
    <row r="226">
      <c r="A226" s="95">
        <f ca="1">IF(HOUR(I226)=0,A225+1,A225)</f>
        <v>43565</v>
      </c>
      <c r="B226" s="96">
        <f ca="1">A226</f>
        <v>43565</v>
      </c>
      <c r="C226" s="97" t="str">
        <f>IF(AND(G226&lt;16,G226&gt;=8),"白",IF(AND(G226&lt;8,G226&gt;=0),"夜",IF(G226&gt;=16,"中")))</f>
        <v>夜</v>
      </c>
      <c r="D226" s="97">
        <f ca="1">DAY(A226)</f>
        <v>10</v>
      </c>
      <c r="E226" s="97">
        <f>E225</f>
        <v>4</v>
      </c>
      <c r="F226" s="98" t="str">
        <f>IF(AND(E226=1),"甲班",IF(AND(E226=2),"乙班",IF(AND(E226=3),"丙班",IF(AND(E226=4),"丁班",))))</f>
        <v>丁班</v>
      </c>
      <c r="G226" s="97">
        <f>IF(I226=0,0,HOUR(I226-0))</f>
        <v>3</v>
      </c>
      <c r="H226" s="99">
        <f>H225</f>
        <v>0.041666666666666699</v>
      </c>
      <c r="I226" s="100">
        <f>IF(HOUR(I225)=0,H226,I225+H226)</f>
        <v>0.125</v>
      </c>
      <c r="J226" s="101" t="str">
        <f>IF(_penmei1_month_day!A221="","",_penmei1_month_day!A221)</f>
        <v/>
      </c>
      <c r="K226" s="101" t="str">
        <f>IF(_penmei1_month_day!B221="","",_penmei1_month_day!B221)</f>
        <v/>
      </c>
      <c r="L226" s="101" t="str">
        <f>IF(_penmei1_month_day!C221="","",_penmei1_month_day!C221)</f>
        <v/>
      </c>
      <c r="M226" s="101" t="str">
        <f>IF(_penmei1_month_day!D221="","",_penmei1_month_day!D221)</f>
        <v/>
      </c>
      <c r="N226" s="101" t="str">
        <f>IF(_penmei1_month_day!E221="","",_penmei1_month_day!E221)</f>
        <v/>
      </c>
      <c r="O226" s="101" t="str">
        <f>IF(_penmei1_month_day!F221="","",_penmei1_month_day!F221)</f>
        <v/>
      </c>
      <c r="P226" s="101" t="str">
        <f>IF(_penmei1_month_day!G221="","",_penmei1_month_day!G221)</f>
        <v/>
      </c>
      <c r="Q226" s="101" t="str">
        <f>IF(_penmei1_month_day!H221="","",_penmei1_month_day!H221)</f>
        <v/>
      </c>
      <c r="R226" s="101" t="str">
        <f>IF(_penmei1_month_day!I221="","",_penmei1_month_day!I221)</f>
        <v/>
      </c>
      <c r="S226" s="102" t="str">
        <f>IF(_penmei1_month_day!J221="","",_penmei1_month_day!J221)</f>
        <v/>
      </c>
      <c r="T226" s="103" t="str">
        <f>IF(_penmei1_month_day!K221="","",_penmei1_month_day!K221)</f>
        <v/>
      </c>
      <c r="U226" s="102" t="str">
        <f>IF(_penmei1_month_day!L221="","",_penmei1_month_day!L221)</f>
        <v/>
      </c>
      <c r="V226" s="102" t="str">
        <f>IF(_penmei1_month_day!M221="","",_penmei1_month_day!M221)</f>
        <v/>
      </c>
      <c r="W226" s="102" t="str">
        <f>IF(_penmei1_month_day!N221="","",_penmei1_month_day!N221)</f>
        <v/>
      </c>
      <c r="X226" s="101" t="str">
        <f>IF(_penmei1_month_day!O221="","",_penmei1_month_day!O221)</f>
        <v/>
      </c>
      <c r="Y226" s="103" t="str">
        <f>IF(_penmei1_month_day!P221="","",_penmei1_month_day!P221)</f>
        <v/>
      </c>
      <c r="Z226" s="103" t="str">
        <f>IF(_penmei1_month_day!Q221="","",_penmei1_month_day!Q221)</f>
        <v/>
      </c>
      <c r="AA226" s="101" t="str">
        <f>IF(_penmei1_month_day!R221="","",_penmei1_month_day!R221)</f>
        <v/>
      </c>
      <c r="AB226" s="101" t="str">
        <f>IF(_penmei1_month_day!S221="","",_penmei1_month_day!S221)</f>
        <v/>
      </c>
      <c r="AC226" s="101" t="str">
        <f>IF(_penmei1_month_day!T221="","",_penmei1_month_day!T221)</f>
        <v/>
      </c>
      <c r="AD226" s="101" t="str">
        <f>IF(_penmei1_month_day!U221="","",_penmei1_month_day!U221)</f>
        <v/>
      </c>
      <c r="AE226" s="101" t="str">
        <f>IF(_penmei1_month_day!V221="","",_penmei1_month_day!V221)</f>
        <v/>
      </c>
      <c r="AF226" s="101" t="str">
        <f>IF(_penmei1_month_day!W221="","",_penmei1_month_day!W221)</f>
        <v/>
      </c>
      <c r="AG226" s="101" t="str">
        <f>IF(_penmei1_month_day!X221="","",_penmei1_month_day!X221)</f>
        <v/>
      </c>
      <c r="AH226" s="101" t="str">
        <f>IF(_penmei1_month_day!Y221="","",_penmei1_month_day!Y221)</f>
        <v/>
      </c>
      <c r="AI226" s="103" t="str">
        <f>IF(_penmei1_month_day!Z221="","",_penmei1_month_day!Z221)</f>
        <v/>
      </c>
      <c r="AJ226" s="103" t="str">
        <f>IF(_penmei1_month_day!AA221="","",_penmei1_month_day!AA221)</f>
        <v/>
      </c>
      <c r="AK226" s="101" t="str">
        <f>IF(_penmei1_month_day!AB221="","",_penmei1_month_day!AB221)</f>
        <v/>
      </c>
      <c r="AL226" s="104"/>
      <c r="AM226" s="104"/>
    </row>
    <row r="227">
      <c r="A227" s="95">
        <f ca="1">IF(HOUR(I227)=0,A226+1,A226)</f>
        <v>43565</v>
      </c>
      <c r="B227" s="96">
        <f ca="1">A227</f>
        <v>43565</v>
      </c>
      <c r="C227" s="97" t="str">
        <f>IF(AND(G227&lt;16,G227&gt;=8),"白",IF(AND(G227&lt;8,G227&gt;=0),"夜",IF(G227&gt;=16,"中")))</f>
        <v>夜</v>
      </c>
      <c r="D227" s="97">
        <f ca="1">DAY(A227)</f>
        <v>10</v>
      </c>
      <c r="E227" s="97">
        <f>E226</f>
        <v>4</v>
      </c>
      <c r="F227" s="98" t="str">
        <f>IF(AND(E227=1),"甲班",IF(AND(E227=2),"乙班",IF(AND(E227=3),"丙班",IF(AND(E227=4),"丁班",))))</f>
        <v>丁班</v>
      </c>
      <c r="G227" s="97">
        <f>IF(I227=0,0,HOUR(I227-0))</f>
        <v>4</v>
      </c>
      <c r="H227" s="99">
        <f>H226</f>
        <v>0.041666666666666699</v>
      </c>
      <c r="I227" s="100">
        <f>IF(HOUR(I226)=0,H227,I226+H227)</f>
        <v>0.16666666666666699</v>
      </c>
      <c r="J227" s="101" t="str">
        <f>IF(_penmei1_month_day!A222="","",_penmei1_month_day!A222)</f>
        <v/>
      </c>
      <c r="K227" s="101" t="str">
        <f>IF(_penmei1_month_day!B222="","",_penmei1_month_day!B222)</f>
        <v/>
      </c>
      <c r="L227" s="101" t="str">
        <f>IF(_penmei1_month_day!C222="","",_penmei1_month_day!C222)</f>
        <v/>
      </c>
      <c r="M227" s="101" t="str">
        <f>IF(_penmei1_month_day!D222="","",_penmei1_month_day!D222)</f>
        <v/>
      </c>
      <c r="N227" s="101" t="str">
        <f>IF(_penmei1_month_day!E222="","",_penmei1_month_day!E222)</f>
        <v/>
      </c>
      <c r="O227" s="101" t="str">
        <f>IF(_penmei1_month_day!F222="","",_penmei1_month_day!F222)</f>
        <v/>
      </c>
      <c r="P227" s="101" t="str">
        <f>IF(_penmei1_month_day!G222="","",_penmei1_month_day!G222)</f>
        <v/>
      </c>
      <c r="Q227" s="101" t="str">
        <f>IF(_penmei1_month_day!H222="","",_penmei1_month_day!H222)</f>
        <v/>
      </c>
      <c r="R227" s="101" t="str">
        <f>IF(_penmei1_month_day!I222="","",_penmei1_month_day!I222)</f>
        <v/>
      </c>
      <c r="S227" s="102" t="str">
        <f>IF(_penmei1_month_day!J222="","",_penmei1_month_day!J222)</f>
        <v/>
      </c>
      <c r="T227" s="103" t="str">
        <f>IF(_penmei1_month_day!K222="","",_penmei1_month_day!K222)</f>
        <v/>
      </c>
      <c r="U227" s="102" t="str">
        <f>IF(_penmei1_month_day!L222="","",_penmei1_month_day!L222)</f>
        <v/>
      </c>
      <c r="V227" s="102" t="str">
        <f>IF(_penmei1_month_day!M222="","",_penmei1_month_day!M222)</f>
        <v/>
      </c>
      <c r="W227" s="102" t="str">
        <f>IF(_penmei1_month_day!N222="","",_penmei1_month_day!N222)</f>
        <v/>
      </c>
      <c r="X227" s="101" t="str">
        <f>IF(_penmei1_month_day!O222="","",_penmei1_month_day!O222)</f>
        <v/>
      </c>
      <c r="Y227" s="103" t="str">
        <f>IF(_penmei1_month_day!P222="","",_penmei1_month_day!P222)</f>
        <v/>
      </c>
      <c r="Z227" s="103" t="str">
        <f>IF(_penmei1_month_day!Q222="","",_penmei1_month_day!Q222)</f>
        <v/>
      </c>
      <c r="AA227" s="101" t="str">
        <f>IF(_penmei1_month_day!R222="","",_penmei1_month_day!R222)</f>
        <v/>
      </c>
      <c r="AB227" s="101" t="str">
        <f>IF(_penmei1_month_day!S222="","",_penmei1_month_day!S222)</f>
        <v/>
      </c>
      <c r="AC227" s="101" t="str">
        <f>IF(_penmei1_month_day!T222="","",_penmei1_month_day!T222)</f>
        <v/>
      </c>
      <c r="AD227" s="101" t="str">
        <f>IF(_penmei1_month_day!U222="","",_penmei1_month_day!U222)</f>
        <v/>
      </c>
      <c r="AE227" s="101" t="str">
        <f>IF(_penmei1_month_day!V222="","",_penmei1_month_day!V222)</f>
        <v/>
      </c>
      <c r="AF227" s="101" t="str">
        <f>IF(_penmei1_month_day!W222="","",_penmei1_month_day!W222)</f>
        <v/>
      </c>
      <c r="AG227" s="101" t="str">
        <f>IF(_penmei1_month_day!X222="","",_penmei1_month_day!X222)</f>
        <v/>
      </c>
      <c r="AH227" s="101" t="str">
        <f>IF(_penmei1_month_day!Y222="","",_penmei1_month_day!Y222)</f>
        <v/>
      </c>
      <c r="AI227" s="103" t="str">
        <f>IF(_penmei1_month_day!Z222="","",_penmei1_month_day!Z222)</f>
        <v/>
      </c>
      <c r="AJ227" s="103" t="str">
        <f>IF(_penmei1_month_day!AA222="","",_penmei1_month_day!AA222)</f>
        <v/>
      </c>
      <c r="AK227" s="101" t="str">
        <f>IF(_penmei1_month_day!AB222="","",_penmei1_month_day!AB222)</f>
        <v/>
      </c>
      <c r="AL227" s="104"/>
      <c r="AM227" s="104"/>
    </row>
    <row r="228">
      <c r="A228" s="95">
        <f ca="1">IF(HOUR(I228)=0,A227+1,A227)</f>
        <v>43565</v>
      </c>
      <c r="B228" s="96">
        <f ca="1">A228</f>
        <v>43565</v>
      </c>
      <c r="C228" s="97" t="str">
        <f>IF(AND(G228&lt;16,G228&gt;=8),"白",IF(AND(G228&lt;8,G228&gt;=0),"夜",IF(G228&gt;=16,"中")))</f>
        <v>夜</v>
      </c>
      <c r="D228" s="97">
        <f ca="1">DAY(A228)</f>
        <v>10</v>
      </c>
      <c r="E228" s="97">
        <f>E227</f>
        <v>4</v>
      </c>
      <c r="F228" s="98" t="str">
        <f>IF(AND(E228=1),"甲班",IF(AND(E228=2),"乙班",IF(AND(E228=3),"丙班",IF(AND(E228=4),"丁班",))))</f>
        <v>丁班</v>
      </c>
      <c r="G228" s="97">
        <f>IF(I228=0,0,HOUR(I228-0))</f>
        <v>5</v>
      </c>
      <c r="H228" s="99">
        <f>H227</f>
        <v>0.041666666666666699</v>
      </c>
      <c r="I228" s="100">
        <f>IF(HOUR(I227)=0,H228,I227+H228)</f>
        <v>0.20833333333333301</v>
      </c>
      <c r="J228" s="101" t="str">
        <f>IF(_penmei1_month_day!A223="","",_penmei1_month_day!A223)</f>
        <v/>
      </c>
      <c r="K228" s="101" t="str">
        <f>IF(_penmei1_month_day!B223="","",_penmei1_month_day!B223)</f>
        <v/>
      </c>
      <c r="L228" s="101" t="str">
        <f>IF(_penmei1_month_day!C223="","",_penmei1_month_day!C223)</f>
        <v/>
      </c>
      <c r="M228" s="101" t="str">
        <f>IF(_penmei1_month_day!D223="","",_penmei1_month_day!D223)</f>
        <v/>
      </c>
      <c r="N228" s="101" t="str">
        <f>IF(_penmei1_month_day!E223="","",_penmei1_month_day!E223)</f>
        <v/>
      </c>
      <c r="O228" s="101" t="str">
        <f>IF(_penmei1_month_day!F223="","",_penmei1_month_day!F223)</f>
        <v/>
      </c>
      <c r="P228" s="101" t="str">
        <f>IF(_penmei1_month_day!G223="","",_penmei1_month_day!G223)</f>
        <v/>
      </c>
      <c r="Q228" s="101" t="str">
        <f>IF(_penmei1_month_day!H223="","",_penmei1_month_day!H223)</f>
        <v/>
      </c>
      <c r="R228" s="101" t="str">
        <f>IF(_penmei1_month_day!I223="","",_penmei1_month_day!I223)</f>
        <v/>
      </c>
      <c r="S228" s="102" t="str">
        <f>IF(_penmei1_month_day!J223="","",_penmei1_month_day!J223)</f>
        <v/>
      </c>
      <c r="T228" s="103" t="str">
        <f>IF(_penmei1_month_day!K223="","",_penmei1_month_day!K223)</f>
        <v/>
      </c>
      <c r="U228" s="102" t="str">
        <f>IF(_penmei1_month_day!L223="","",_penmei1_month_day!L223)</f>
        <v/>
      </c>
      <c r="V228" s="102" t="str">
        <f>IF(_penmei1_month_day!M223="","",_penmei1_month_day!M223)</f>
        <v/>
      </c>
      <c r="W228" s="102" t="str">
        <f>IF(_penmei1_month_day!N223="","",_penmei1_month_day!N223)</f>
        <v/>
      </c>
      <c r="X228" s="101" t="str">
        <f>IF(_penmei1_month_day!O223="","",_penmei1_month_day!O223)</f>
        <v/>
      </c>
      <c r="Y228" s="103" t="str">
        <f>IF(_penmei1_month_day!P223="","",_penmei1_month_day!P223)</f>
        <v/>
      </c>
      <c r="Z228" s="103" t="str">
        <f>IF(_penmei1_month_day!Q223="","",_penmei1_month_day!Q223)</f>
        <v/>
      </c>
      <c r="AA228" s="101" t="str">
        <f>IF(_penmei1_month_day!R223="","",_penmei1_month_day!R223)</f>
        <v/>
      </c>
      <c r="AB228" s="101" t="str">
        <f>IF(_penmei1_month_day!S223="","",_penmei1_month_day!S223)</f>
        <v/>
      </c>
      <c r="AC228" s="101" t="str">
        <f>IF(_penmei1_month_day!T223="","",_penmei1_month_day!T223)</f>
        <v/>
      </c>
      <c r="AD228" s="101" t="str">
        <f>IF(_penmei1_month_day!U223="","",_penmei1_month_day!U223)</f>
        <v/>
      </c>
      <c r="AE228" s="101" t="str">
        <f>IF(_penmei1_month_day!V223="","",_penmei1_month_day!V223)</f>
        <v/>
      </c>
      <c r="AF228" s="101" t="str">
        <f>IF(_penmei1_month_day!W223="","",_penmei1_month_day!W223)</f>
        <v/>
      </c>
      <c r="AG228" s="101" t="str">
        <f>IF(_penmei1_month_day!X223="","",_penmei1_month_day!X223)</f>
        <v/>
      </c>
      <c r="AH228" s="101" t="str">
        <f>IF(_penmei1_month_day!Y223="","",_penmei1_month_day!Y223)</f>
        <v/>
      </c>
      <c r="AI228" s="103" t="str">
        <f>IF(_penmei1_month_day!Z223="","",_penmei1_month_day!Z223)</f>
        <v/>
      </c>
      <c r="AJ228" s="103" t="str">
        <f>IF(_penmei1_month_day!AA223="","",_penmei1_month_day!AA223)</f>
        <v/>
      </c>
      <c r="AK228" s="101" t="str">
        <f>IF(_penmei1_month_day!AB223="","",_penmei1_month_day!AB223)</f>
        <v/>
      </c>
      <c r="AL228" s="104"/>
      <c r="AM228" s="104"/>
    </row>
    <row r="229">
      <c r="A229" s="95">
        <f ca="1">IF(HOUR(I229)=0,A228+1,A228)</f>
        <v>43565</v>
      </c>
      <c r="B229" s="96">
        <f ca="1">A229</f>
        <v>43565</v>
      </c>
      <c r="C229" s="97" t="str">
        <f>IF(AND(G229&lt;16,G229&gt;=8),"白",IF(AND(G229&lt;8,G229&gt;=0),"夜",IF(G229&gt;=16,"中")))</f>
        <v>夜</v>
      </c>
      <c r="D229" s="97">
        <f ca="1">DAY(A229)</f>
        <v>10</v>
      </c>
      <c r="E229" s="97">
        <f>E228</f>
        <v>4</v>
      </c>
      <c r="F229" s="98" t="str">
        <f>IF(AND(E229=1),"甲班",IF(AND(E229=2),"乙班",IF(AND(E229=3),"丙班",IF(AND(E229=4),"丁班",))))</f>
        <v>丁班</v>
      </c>
      <c r="G229" s="97">
        <f>IF(I229=0,0,HOUR(I229-0))</f>
        <v>6</v>
      </c>
      <c r="H229" s="99">
        <f>H228</f>
        <v>0.041666666666666699</v>
      </c>
      <c r="I229" s="100">
        <f>IF(HOUR(I228)=0,H229,I228+H229)</f>
        <v>0.25</v>
      </c>
      <c r="J229" s="101" t="str">
        <f>IF(_penmei1_month_day!A224="","",_penmei1_month_day!A224)</f>
        <v/>
      </c>
      <c r="K229" s="101" t="str">
        <f>IF(_penmei1_month_day!B224="","",_penmei1_month_day!B224)</f>
        <v/>
      </c>
      <c r="L229" s="101" t="str">
        <f>IF(_penmei1_month_day!C224="","",_penmei1_month_day!C224)</f>
        <v/>
      </c>
      <c r="M229" s="101" t="str">
        <f>IF(_penmei1_month_day!D224="","",_penmei1_month_day!D224)</f>
        <v/>
      </c>
      <c r="N229" s="101" t="str">
        <f>IF(_penmei1_month_day!E224="","",_penmei1_month_day!E224)</f>
        <v/>
      </c>
      <c r="O229" s="101" t="str">
        <f>IF(_penmei1_month_day!F224="","",_penmei1_month_day!F224)</f>
        <v/>
      </c>
      <c r="P229" s="101" t="str">
        <f>IF(_penmei1_month_day!G224="","",_penmei1_month_day!G224)</f>
        <v/>
      </c>
      <c r="Q229" s="101" t="str">
        <f>IF(_penmei1_month_day!H224="","",_penmei1_month_day!H224)</f>
        <v/>
      </c>
      <c r="R229" s="101" t="str">
        <f>IF(_penmei1_month_day!I224="","",_penmei1_month_day!I224)</f>
        <v/>
      </c>
      <c r="S229" s="102" t="str">
        <f>IF(_penmei1_month_day!J224="","",_penmei1_month_day!J224)</f>
        <v/>
      </c>
      <c r="T229" s="103" t="str">
        <f>IF(_penmei1_month_day!K224="","",_penmei1_month_day!K224)</f>
        <v/>
      </c>
      <c r="U229" s="102" t="str">
        <f>IF(_penmei1_month_day!L224="","",_penmei1_month_day!L224)</f>
        <v/>
      </c>
      <c r="V229" s="102" t="str">
        <f>IF(_penmei1_month_day!M224="","",_penmei1_month_day!M224)</f>
        <v/>
      </c>
      <c r="W229" s="102" t="str">
        <f>IF(_penmei1_month_day!N224="","",_penmei1_month_day!N224)</f>
        <v/>
      </c>
      <c r="X229" s="101" t="str">
        <f>IF(_penmei1_month_day!O224="","",_penmei1_month_day!O224)</f>
        <v/>
      </c>
      <c r="Y229" s="103" t="str">
        <f>IF(_penmei1_month_day!P224="","",_penmei1_month_day!P224)</f>
        <v/>
      </c>
      <c r="Z229" s="103" t="str">
        <f>IF(_penmei1_month_day!Q224="","",_penmei1_month_day!Q224)</f>
        <v/>
      </c>
      <c r="AA229" s="101" t="str">
        <f>IF(_penmei1_month_day!R224="","",_penmei1_month_day!R224)</f>
        <v/>
      </c>
      <c r="AB229" s="101" t="str">
        <f>IF(_penmei1_month_day!S224="","",_penmei1_month_day!S224)</f>
        <v/>
      </c>
      <c r="AC229" s="101" t="str">
        <f>IF(_penmei1_month_day!T224="","",_penmei1_month_day!T224)</f>
        <v/>
      </c>
      <c r="AD229" s="101" t="str">
        <f>IF(_penmei1_month_day!U224="","",_penmei1_month_day!U224)</f>
        <v/>
      </c>
      <c r="AE229" s="101" t="str">
        <f>IF(_penmei1_month_day!V224="","",_penmei1_month_day!V224)</f>
        <v/>
      </c>
      <c r="AF229" s="101" t="str">
        <f>IF(_penmei1_month_day!W224="","",_penmei1_month_day!W224)</f>
        <v/>
      </c>
      <c r="AG229" s="101" t="str">
        <f>IF(_penmei1_month_day!X224="","",_penmei1_month_day!X224)</f>
        <v/>
      </c>
      <c r="AH229" s="101" t="str">
        <f>IF(_penmei1_month_day!Y224="","",_penmei1_month_day!Y224)</f>
        <v/>
      </c>
      <c r="AI229" s="103" t="str">
        <f>IF(_penmei1_month_day!Z224="","",_penmei1_month_day!Z224)</f>
        <v/>
      </c>
      <c r="AJ229" s="103" t="str">
        <f>IF(_penmei1_month_day!AA224="","",_penmei1_month_day!AA224)</f>
        <v/>
      </c>
      <c r="AK229" s="101" t="str">
        <f>IF(_penmei1_month_day!AB224="","",_penmei1_month_day!AB224)</f>
        <v/>
      </c>
      <c r="AL229" s="104"/>
      <c r="AM229" s="104"/>
    </row>
    <row ht="15" r="230">
      <c r="A230" s="105">
        <f ca="1">IF(HOUR(I230)=0,A229+1,A229)</f>
        <v>43565</v>
      </c>
      <c r="B230" s="106">
        <f ca="1">A230</f>
        <v>43565</v>
      </c>
      <c r="C230" s="107" t="str">
        <f>IF(AND(G230&lt;16,G230&gt;=8),"白",IF(AND(G230&lt;8,G230&gt;=0),"夜",IF(G230&gt;=16,"中")))</f>
        <v>夜</v>
      </c>
      <c r="D230" s="107">
        <f ca="1">DAY(A230)</f>
        <v>10</v>
      </c>
      <c r="E230" s="107">
        <f>E229</f>
        <v>4</v>
      </c>
      <c r="F230" s="108" t="str">
        <f>IF(AND(E230=1),"甲班",IF(AND(E230=2),"乙班",IF(AND(E230=3),"丙班",IF(AND(E230=4),"丁班",))))</f>
        <v>丁班</v>
      </c>
      <c r="G230" s="107">
        <f>IF(I230=0,0,HOUR(I230-0))</f>
        <v>7</v>
      </c>
      <c r="H230" s="109">
        <f>H229</f>
        <v>0.041666666666666699</v>
      </c>
      <c r="I230" s="110">
        <f>IF(HOUR(I229)=0,H230,I229+H230)</f>
        <v>0.29166666666666702</v>
      </c>
      <c r="J230" s="111" t="str">
        <f>IF(_penmei1_month_day!A225="","",_penmei1_month_day!A225)</f>
        <v/>
      </c>
      <c r="K230" s="111" t="str">
        <f>IF(_penmei1_month_day!B225="","",_penmei1_month_day!B225)</f>
        <v/>
      </c>
      <c r="L230" s="111" t="str">
        <f>IF(_penmei1_month_day!C225="","",_penmei1_month_day!C225)</f>
        <v/>
      </c>
      <c r="M230" s="111" t="str">
        <f>IF(_penmei1_month_day!D225="","",_penmei1_month_day!D225)</f>
        <v/>
      </c>
      <c r="N230" s="111" t="str">
        <f>IF(_penmei1_month_day!E225="","",_penmei1_month_day!E225)</f>
        <v/>
      </c>
      <c r="O230" s="111" t="str">
        <f>IF(_penmei1_month_day!F225="","",_penmei1_month_day!F225)</f>
        <v/>
      </c>
      <c r="P230" s="111" t="str">
        <f>IF(_penmei1_month_day!G225="","",_penmei1_month_day!G225)</f>
        <v/>
      </c>
      <c r="Q230" s="111" t="str">
        <f>IF(_penmei1_month_day!H225="","",_penmei1_month_day!H225)</f>
        <v/>
      </c>
      <c r="R230" s="111" t="str">
        <f>IF(_penmei1_month_day!I225="","",_penmei1_month_day!I225)</f>
        <v/>
      </c>
      <c r="S230" s="112" t="str">
        <f>IF(_penmei1_month_day!J225="","",_penmei1_month_day!J225)</f>
        <v/>
      </c>
      <c r="T230" s="113" t="str">
        <f>IF(_penmei1_month_day!K225="","",_penmei1_month_day!K225)</f>
        <v/>
      </c>
      <c r="U230" s="112" t="str">
        <f>IF(_penmei1_month_day!L225="","",_penmei1_month_day!L225)</f>
        <v/>
      </c>
      <c r="V230" s="112" t="str">
        <f>IF(_penmei1_month_day!M225="","",_penmei1_month_day!M225)</f>
        <v/>
      </c>
      <c r="W230" s="112" t="str">
        <f>IF(_penmei1_month_day!N225="","",_penmei1_month_day!N225)</f>
        <v/>
      </c>
      <c r="X230" s="111" t="str">
        <f>IF(_penmei1_month_day!O225="","",_penmei1_month_day!O225)</f>
        <v/>
      </c>
      <c r="Y230" s="113" t="str">
        <f>IF(_penmei1_month_day!P225="","",_penmei1_month_day!P225)</f>
        <v/>
      </c>
      <c r="Z230" s="113" t="str">
        <f>IF(_penmei1_month_day!Q225="","",_penmei1_month_day!Q225)</f>
        <v/>
      </c>
      <c r="AA230" s="111" t="str">
        <f>IF(_penmei1_month_day!R225="","",_penmei1_month_day!R225)</f>
        <v/>
      </c>
      <c r="AB230" s="111" t="str">
        <f>IF(_penmei1_month_day!S225="","",_penmei1_month_day!S225)</f>
        <v/>
      </c>
      <c r="AC230" s="111" t="str">
        <f>IF(_penmei1_month_day!T225="","",_penmei1_month_day!T225)</f>
        <v/>
      </c>
      <c r="AD230" s="111" t="str">
        <f>IF(_penmei1_month_day!U225="","",_penmei1_month_day!U225)</f>
        <v/>
      </c>
      <c r="AE230" s="111" t="str">
        <f>IF(_penmei1_month_day!V225="","",_penmei1_month_day!V225)</f>
        <v/>
      </c>
      <c r="AF230" s="111" t="str">
        <f>IF(_penmei1_month_day!W225="","",_penmei1_month_day!W225)</f>
        <v/>
      </c>
      <c r="AG230" s="111" t="str">
        <f>IF(_penmei1_month_day!X225="","",_penmei1_month_day!X225)</f>
        <v/>
      </c>
      <c r="AH230" s="111" t="str">
        <f>IF(_penmei1_month_day!Y225="","",_penmei1_month_day!Y225)</f>
        <v/>
      </c>
      <c r="AI230" s="113" t="str">
        <f>IF(_penmei1_month_day!Z225="","",_penmei1_month_day!Z225)</f>
        <v/>
      </c>
      <c r="AJ230" s="113" t="str">
        <f>IF(_penmei1_month_day!AA225="","",_penmei1_month_day!AA225)</f>
        <v/>
      </c>
      <c r="AK230" s="111" t="str">
        <f>IF(_penmei1_month_day!AB225="","",_penmei1_month_day!AB225)</f>
        <v/>
      </c>
      <c r="AL230" s="114" t="s">
        <v>62</v>
      </c>
      <c r="AM230" s="115" t="s">
        <v>63</v>
      </c>
    </row>
    <row ht="15" r="231">
      <c r="A231" s="85">
        <f ca="1">IF(HOUR(I231)=0,A230+1,A230)</f>
        <v>43565</v>
      </c>
      <c r="B231" s="86">
        <f ca="1">A231</f>
        <v>43565</v>
      </c>
      <c r="C231" s="87" t="str">
        <f>IF(AND(G231&lt;16,G231&gt;=8),"白",IF(AND(G231&lt;8,G231&gt;=0),"夜",IF(G231&gt;=16,"中")))</f>
        <v>白</v>
      </c>
      <c r="D231" s="87">
        <f ca="1">DAY(A231)</f>
        <v>10</v>
      </c>
      <c r="E231" s="87">
        <f>IF(AND(E223=4),1,IF(AND(E223&lt;4),(E223+1),))</f>
        <v>1</v>
      </c>
      <c r="F231" s="88" t="str">
        <f>IF(AND(E231=1),"甲班",IF(AND(E231=2),"乙班",IF(AND(E231=3),"丙班",IF(AND(E231=4),"丁班",))))</f>
        <v>甲班</v>
      </c>
      <c r="G231" s="87">
        <f>IF(I231=0,0,HOUR(I231-0))</f>
        <v>8</v>
      </c>
      <c r="H231" s="89">
        <f>H230</f>
        <v>0.041666666666666699</v>
      </c>
      <c r="I231" s="90">
        <f>IF(HOUR(I230)=0,H231,I230+H231)</f>
        <v>0.33333333333333398</v>
      </c>
      <c r="J231" s="91" t="str">
        <f>IF(_penmei1_month_day!A226="","",_penmei1_month_day!A226)</f>
        <v/>
      </c>
      <c r="K231" s="91" t="str">
        <f>IF(_penmei1_month_day!B226="","",_penmei1_month_day!B226)</f>
        <v/>
      </c>
      <c r="L231" s="91" t="str">
        <f>IF(_penmei1_month_day!C226="","",_penmei1_month_day!C226)</f>
        <v/>
      </c>
      <c r="M231" s="91" t="str">
        <f>IF(_penmei1_month_day!D226="","",_penmei1_month_day!D226)</f>
        <v/>
      </c>
      <c r="N231" s="91" t="str">
        <f>IF(_penmei1_month_day!E226="","",_penmei1_month_day!E226)</f>
        <v/>
      </c>
      <c r="O231" s="91" t="str">
        <f>IF(_penmei1_month_day!F226="","",_penmei1_month_day!F226)</f>
        <v/>
      </c>
      <c r="P231" s="91" t="str">
        <f>IF(_penmei1_month_day!G226="","",_penmei1_month_day!G226)</f>
        <v/>
      </c>
      <c r="Q231" s="91" t="str">
        <f>IF(_penmei1_month_day!H226="","",_penmei1_month_day!H226)</f>
        <v/>
      </c>
      <c r="R231" s="91" t="str">
        <f>IF(_penmei1_month_day!I226="","",_penmei1_month_day!I226)</f>
        <v/>
      </c>
      <c r="S231" s="92" t="str">
        <f>IF(_penmei1_month_day!J226="","",_penmei1_month_day!J226)</f>
        <v/>
      </c>
      <c r="T231" s="93" t="str">
        <f>IF(_penmei1_month_day!K226="","",_penmei1_month_day!K226)</f>
        <v/>
      </c>
      <c r="U231" s="92" t="str">
        <f>IF(_penmei1_month_day!L226="","",_penmei1_month_day!L226)</f>
        <v/>
      </c>
      <c r="V231" s="92" t="str">
        <f>IF(_penmei1_month_day!M226="","",_penmei1_month_day!M226)</f>
        <v/>
      </c>
      <c r="W231" s="92" t="str">
        <f>IF(_penmei1_month_day!N226="","",_penmei1_month_day!N226)</f>
        <v/>
      </c>
      <c r="X231" s="91" t="str">
        <f>IF(_penmei1_month_day!O226="","",_penmei1_month_day!O226)</f>
        <v/>
      </c>
      <c r="Y231" s="93" t="str">
        <f>IF(_penmei1_month_day!P226="","",_penmei1_month_day!P226)</f>
        <v/>
      </c>
      <c r="Z231" s="93" t="str">
        <f>IF(_penmei1_month_day!Q226="","",_penmei1_month_day!Q226)</f>
        <v/>
      </c>
      <c r="AA231" s="91" t="str">
        <f>IF(_penmei1_month_day!R226="","",_penmei1_month_day!R226)</f>
        <v/>
      </c>
      <c r="AB231" s="91" t="str">
        <f>IF(_penmei1_month_day!S226="","",_penmei1_month_day!S226)</f>
        <v/>
      </c>
      <c r="AC231" s="91" t="str">
        <f>IF(_penmei1_month_day!T226="","",_penmei1_month_day!T226)</f>
        <v/>
      </c>
      <c r="AD231" s="91" t="str">
        <f>IF(_penmei1_month_day!U226="","",_penmei1_month_day!U226)</f>
        <v/>
      </c>
      <c r="AE231" s="91" t="str">
        <f>IF(_penmei1_month_day!V226="","",_penmei1_month_day!V226)</f>
        <v/>
      </c>
      <c r="AF231" s="91" t="str">
        <f>IF(_penmei1_month_day!W226="","",_penmei1_month_day!W226)</f>
        <v/>
      </c>
      <c r="AG231" s="91" t="str">
        <f>IF(_penmei1_month_day!X226="","",_penmei1_month_day!X226)</f>
        <v/>
      </c>
      <c r="AH231" s="91" t="str">
        <f>IF(_penmei1_month_day!Y226="","",_penmei1_month_day!Y226)</f>
        <v/>
      </c>
      <c r="AI231" s="93" t="str">
        <f>IF(_penmei1_month_day!Z226="","",_penmei1_month_day!Z226)</f>
        <v/>
      </c>
      <c r="AJ231" s="93" t="str">
        <f>IF(_penmei1_month_day!AA226="","",_penmei1_month_day!AA226)</f>
        <v/>
      </c>
      <c r="AK231" s="91" t="str">
        <f>IF(_penmei1_month_day!AB226="","",_penmei1_month_day!AB226)</f>
        <v/>
      </c>
      <c r="AL231" s="94"/>
      <c r="AM231" s="94"/>
    </row>
    <row r="232">
      <c r="A232" s="95">
        <f ca="1">IF(HOUR(I232)=0,A231+1,A231)</f>
        <v>43565</v>
      </c>
      <c r="B232" s="96">
        <f ca="1">A232</f>
        <v>43565</v>
      </c>
      <c r="C232" s="97" t="str">
        <f>IF(AND(G232&lt;16,G232&gt;=8),"白",IF(AND(G232&lt;8,G232&gt;=0),"夜",IF(G232&gt;=16,"中")))</f>
        <v>白</v>
      </c>
      <c r="D232" s="97">
        <f ca="1">DAY(A232)</f>
        <v>10</v>
      </c>
      <c r="E232" s="97">
        <f>E231</f>
        <v>1</v>
      </c>
      <c r="F232" s="98" t="str">
        <f>IF(AND(E232=1),"甲班",IF(AND(E232=2),"乙班",IF(AND(E232=3),"丙班",IF(AND(E232=4),"丁班",))))</f>
        <v>甲班</v>
      </c>
      <c r="G232" s="97">
        <f>IF(I232=0,0,HOUR(I232-0))</f>
        <v>9</v>
      </c>
      <c r="H232" s="99">
        <f>H231</f>
        <v>0.041666666666666699</v>
      </c>
      <c r="I232" s="100">
        <f>IF(HOUR(I231)=0,H232,I231+H232)</f>
        <v>0.375</v>
      </c>
      <c r="J232" s="101" t="str">
        <f>IF(_penmei1_month_day!A227="","",_penmei1_month_day!A227)</f>
        <v/>
      </c>
      <c r="K232" s="101" t="str">
        <f>IF(_penmei1_month_day!B227="","",_penmei1_month_day!B227)</f>
        <v/>
      </c>
      <c r="L232" s="101" t="str">
        <f>IF(_penmei1_month_day!C227="","",_penmei1_month_day!C227)</f>
        <v/>
      </c>
      <c r="M232" s="101" t="str">
        <f>IF(_penmei1_month_day!D227="","",_penmei1_month_day!D227)</f>
        <v/>
      </c>
      <c r="N232" s="101" t="str">
        <f>IF(_penmei1_month_day!E227="","",_penmei1_month_day!E227)</f>
        <v/>
      </c>
      <c r="O232" s="101" t="str">
        <f>IF(_penmei1_month_day!F227="","",_penmei1_month_day!F227)</f>
        <v/>
      </c>
      <c r="P232" s="101" t="str">
        <f>IF(_penmei1_month_day!G227="","",_penmei1_month_day!G227)</f>
        <v/>
      </c>
      <c r="Q232" s="101" t="str">
        <f>IF(_penmei1_month_day!H227="","",_penmei1_month_day!H227)</f>
        <v/>
      </c>
      <c r="R232" s="101" t="str">
        <f>IF(_penmei1_month_day!I227="","",_penmei1_month_day!I227)</f>
        <v/>
      </c>
      <c r="S232" s="102" t="str">
        <f>IF(_penmei1_month_day!J227="","",_penmei1_month_day!J227)</f>
        <v/>
      </c>
      <c r="T232" s="103" t="str">
        <f>IF(_penmei1_month_day!K227="","",_penmei1_month_day!K227)</f>
        <v/>
      </c>
      <c r="U232" s="102" t="str">
        <f>IF(_penmei1_month_day!L227="","",_penmei1_month_day!L227)</f>
        <v/>
      </c>
      <c r="V232" s="102" t="str">
        <f>IF(_penmei1_month_day!M227="","",_penmei1_month_day!M227)</f>
        <v/>
      </c>
      <c r="W232" s="102" t="str">
        <f>IF(_penmei1_month_day!N227="","",_penmei1_month_day!N227)</f>
        <v/>
      </c>
      <c r="X232" s="101" t="str">
        <f>IF(_penmei1_month_day!O227="","",_penmei1_month_day!O227)</f>
        <v/>
      </c>
      <c r="Y232" s="103" t="str">
        <f>IF(_penmei1_month_day!P227="","",_penmei1_month_day!P227)</f>
        <v/>
      </c>
      <c r="Z232" s="103" t="str">
        <f>IF(_penmei1_month_day!Q227="","",_penmei1_month_day!Q227)</f>
        <v/>
      </c>
      <c r="AA232" s="101" t="str">
        <f>IF(_penmei1_month_day!R227="","",_penmei1_month_day!R227)</f>
        <v/>
      </c>
      <c r="AB232" s="101" t="str">
        <f>IF(_penmei1_month_day!S227="","",_penmei1_month_day!S227)</f>
        <v/>
      </c>
      <c r="AC232" s="101" t="str">
        <f>IF(_penmei1_month_day!T227="","",_penmei1_month_day!T227)</f>
        <v/>
      </c>
      <c r="AD232" s="101" t="str">
        <f>IF(_penmei1_month_day!U227="","",_penmei1_month_day!U227)</f>
        <v/>
      </c>
      <c r="AE232" s="101" t="str">
        <f>IF(_penmei1_month_day!V227="","",_penmei1_month_day!V227)</f>
        <v/>
      </c>
      <c r="AF232" s="101" t="str">
        <f>IF(_penmei1_month_day!W227="","",_penmei1_month_day!W227)</f>
        <v/>
      </c>
      <c r="AG232" s="101" t="str">
        <f>IF(_penmei1_month_day!X227="","",_penmei1_month_day!X227)</f>
        <v/>
      </c>
      <c r="AH232" s="101" t="str">
        <f>IF(_penmei1_month_day!Y227="","",_penmei1_month_day!Y227)</f>
        <v/>
      </c>
      <c r="AI232" s="103" t="str">
        <f>IF(_penmei1_month_day!Z227="","",_penmei1_month_day!Z227)</f>
        <v/>
      </c>
      <c r="AJ232" s="103" t="str">
        <f>IF(_penmei1_month_day!AA227="","",_penmei1_month_day!AA227)</f>
        <v/>
      </c>
      <c r="AK232" s="101" t="str">
        <f>IF(_penmei1_month_day!AB227="","",_penmei1_month_day!AB227)</f>
        <v/>
      </c>
      <c r="AL232" s="104"/>
      <c r="AM232" s="104"/>
    </row>
    <row r="233">
      <c r="A233" s="95">
        <f ca="1">IF(HOUR(I233)=0,A232+1,A232)</f>
        <v>43565</v>
      </c>
      <c r="B233" s="96">
        <f ca="1">A233</f>
        <v>43565</v>
      </c>
      <c r="C233" s="97" t="str">
        <f>IF(AND(G233&lt;16,G233&gt;=8),"白",IF(AND(G233&lt;8,G233&gt;=0),"夜",IF(G233&gt;=16,"中")))</f>
        <v>白</v>
      </c>
      <c r="D233" s="97">
        <f ca="1">DAY(A233)</f>
        <v>10</v>
      </c>
      <c r="E233" s="97">
        <f>E232</f>
        <v>1</v>
      </c>
      <c r="F233" s="98" t="str">
        <f>IF(AND(E233=1),"甲班",IF(AND(E233=2),"乙班",IF(AND(E233=3),"丙班",IF(AND(E233=4),"丁班",))))</f>
        <v>甲班</v>
      </c>
      <c r="G233" s="97">
        <f>IF(I233=0,0,HOUR(I233-0))</f>
        <v>10</v>
      </c>
      <c r="H233" s="99">
        <f>H232</f>
        <v>0.041666666666666699</v>
      </c>
      <c r="I233" s="100">
        <f>IF(HOUR(I232)=0,H233,I232+H233)</f>
        <v>0.41666666666666702</v>
      </c>
      <c r="J233" s="101" t="str">
        <f>IF(_penmei1_month_day!A228="","",_penmei1_month_day!A228)</f>
        <v/>
      </c>
      <c r="K233" s="101" t="str">
        <f>IF(_penmei1_month_day!B228="","",_penmei1_month_day!B228)</f>
        <v/>
      </c>
      <c r="L233" s="101" t="str">
        <f>IF(_penmei1_month_day!C228="","",_penmei1_month_day!C228)</f>
        <v/>
      </c>
      <c r="M233" s="101" t="str">
        <f>IF(_penmei1_month_day!D228="","",_penmei1_month_day!D228)</f>
        <v/>
      </c>
      <c r="N233" s="101" t="str">
        <f>IF(_penmei1_month_day!E228="","",_penmei1_month_day!E228)</f>
        <v/>
      </c>
      <c r="O233" s="101" t="str">
        <f>IF(_penmei1_month_day!F228="","",_penmei1_month_day!F228)</f>
        <v/>
      </c>
      <c r="P233" s="101" t="str">
        <f>IF(_penmei1_month_day!G228="","",_penmei1_month_day!G228)</f>
        <v/>
      </c>
      <c r="Q233" s="101" t="str">
        <f>IF(_penmei1_month_day!H228="","",_penmei1_month_day!H228)</f>
        <v/>
      </c>
      <c r="R233" s="101" t="str">
        <f>IF(_penmei1_month_day!I228="","",_penmei1_month_day!I228)</f>
        <v/>
      </c>
      <c r="S233" s="102" t="str">
        <f>IF(_penmei1_month_day!J228="","",_penmei1_month_day!J228)</f>
        <v/>
      </c>
      <c r="T233" s="103" t="str">
        <f>IF(_penmei1_month_day!K228="","",_penmei1_month_day!K228)</f>
        <v/>
      </c>
      <c r="U233" s="102" t="str">
        <f>IF(_penmei1_month_day!L228="","",_penmei1_month_day!L228)</f>
        <v/>
      </c>
      <c r="V233" s="102" t="str">
        <f>IF(_penmei1_month_day!M228="","",_penmei1_month_day!M228)</f>
        <v/>
      </c>
      <c r="W233" s="102" t="str">
        <f>IF(_penmei1_month_day!N228="","",_penmei1_month_day!N228)</f>
        <v/>
      </c>
      <c r="X233" s="101" t="str">
        <f>IF(_penmei1_month_day!O228="","",_penmei1_month_day!O228)</f>
        <v/>
      </c>
      <c r="Y233" s="103" t="str">
        <f>IF(_penmei1_month_day!P228="","",_penmei1_month_day!P228)</f>
        <v/>
      </c>
      <c r="Z233" s="103" t="str">
        <f>IF(_penmei1_month_day!Q228="","",_penmei1_month_day!Q228)</f>
        <v/>
      </c>
      <c r="AA233" s="101" t="str">
        <f>IF(_penmei1_month_day!R228="","",_penmei1_month_day!R228)</f>
        <v/>
      </c>
      <c r="AB233" s="101" t="str">
        <f>IF(_penmei1_month_day!S228="","",_penmei1_month_day!S228)</f>
        <v/>
      </c>
      <c r="AC233" s="101" t="str">
        <f>IF(_penmei1_month_day!T228="","",_penmei1_month_day!T228)</f>
        <v/>
      </c>
      <c r="AD233" s="101" t="str">
        <f>IF(_penmei1_month_day!U228="","",_penmei1_month_day!U228)</f>
        <v/>
      </c>
      <c r="AE233" s="101" t="str">
        <f>IF(_penmei1_month_day!V228="","",_penmei1_month_day!V228)</f>
        <v/>
      </c>
      <c r="AF233" s="101" t="str">
        <f>IF(_penmei1_month_day!W228="","",_penmei1_month_day!W228)</f>
        <v/>
      </c>
      <c r="AG233" s="101" t="str">
        <f>IF(_penmei1_month_day!X228="","",_penmei1_month_day!X228)</f>
        <v/>
      </c>
      <c r="AH233" s="101" t="str">
        <f>IF(_penmei1_month_day!Y228="","",_penmei1_month_day!Y228)</f>
        <v/>
      </c>
      <c r="AI233" s="103" t="str">
        <f>IF(_penmei1_month_day!Z228="","",_penmei1_month_day!Z228)</f>
        <v/>
      </c>
      <c r="AJ233" s="103" t="str">
        <f>IF(_penmei1_month_day!AA228="","",_penmei1_month_day!AA228)</f>
        <v/>
      </c>
      <c r="AK233" s="101" t="str">
        <f>IF(_penmei1_month_day!AB228="","",_penmei1_month_day!AB228)</f>
        <v/>
      </c>
      <c r="AL233" s="104"/>
      <c r="AM233" s="104"/>
    </row>
    <row r="234">
      <c r="A234" s="95">
        <f ca="1">IF(HOUR(I234)=0,A233+1,A233)</f>
        <v>43565</v>
      </c>
      <c r="B234" s="96">
        <f ca="1">A234</f>
        <v>43565</v>
      </c>
      <c r="C234" s="97" t="str">
        <f>IF(AND(G234&lt;16,G234&gt;=8),"白",IF(AND(G234&lt;8,G234&gt;=0),"夜",IF(G234&gt;=16,"中")))</f>
        <v>白</v>
      </c>
      <c r="D234" s="97">
        <f ca="1">DAY(A234)</f>
        <v>10</v>
      </c>
      <c r="E234" s="97">
        <f>E233</f>
        <v>1</v>
      </c>
      <c r="F234" s="98" t="str">
        <f>IF(AND(E234=1),"甲班",IF(AND(E234=2),"乙班",IF(AND(E234=3),"丙班",IF(AND(E234=4),"丁班",))))</f>
        <v>甲班</v>
      </c>
      <c r="G234" s="97">
        <f>IF(I234=0,0,HOUR(I234-0))</f>
        <v>11</v>
      </c>
      <c r="H234" s="99">
        <f>H233</f>
        <v>0.041666666666666699</v>
      </c>
      <c r="I234" s="100">
        <f>IF(HOUR(I233)=0,H234,I233+H234)</f>
        <v>0.45833333333333398</v>
      </c>
      <c r="J234" s="101" t="str">
        <f>IF(_penmei1_month_day!A229="","",_penmei1_month_day!A229)</f>
        <v/>
      </c>
      <c r="K234" s="101" t="str">
        <f>IF(_penmei1_month_day!B229="","",_penmei1_month_day!B229)</f>
        <v/>
      </c>
      <c r="L234" s="101" t="str">
        <f>IF(_penmei1_month_day!C229="","",_penmei1_month_day!C229)</f>
        <v/>
      </c>
      <c r="M234" s="101" t="str">
        <f>IF(_penmei1_month_day!D229="","",_penmei1_month_day!D229)</f>
        <v/>
      </c>
      <c r="N234" s="101" t="str">
        <f>IF(_penmei1_month_day!E229="","",_penmei1_month_day!E229)</f>
        <v/>
      </c>
      <c r="O234" s="101" t="str">
        <f>IF(_penmei1_month_day!F229="","",_penmei1_month_day!F229)</f>
        <v/>
      </c>
      <c r="P234" s="101" t="str">
        <f>IF(_penmei1_month_day!G229="","",_penmei1_month_day!G229)</f>
        <v/>
      </c>
      <c r="Q234" s="101" t="str">
        <f>IF(_penmei1_month_day!H229="","",_penmei1_month_day!H229)</f>
        <v/>
      </c>
      <c r="R234" s="101" t="str">
        <f>IF(_penmei1_month_day!I229="","",_penmei1_month_day!I229)</f>
        <v/>
      </c>
      <c r="S234" s="102" t="str">
        <f>IF(_penmei1_month_day!J229="","",_penmei1_month_day!J229)</f>
        <v/>
      </c>
      <c r="T234" s="103" t="str">
        <f>IF(_penmei1_month_day!K229="","",_penmei1_month_day!K229)</f>
        <v/>
      </c>
      <c r="U234" s="102" t="str">
        <f>IF(_penmei1_month_day!L229="","",_penmei1_month_day!L229)</f>
        <v/>
      </c>
      <c r="V234" s="102" t="str">
        <f>IF(_penmei1_month_day!M229="","",_penmei1_month_day!M229)</f>
        <v/>
      </c>
      <c r="W234" s="102" t="str">
        <f>IF(_penmei1_month_day!N229="","",_penmei1_month_day!N229)</f>
        <v/>
      </c>
      <c r="X234" s="101" t="str">
        <f>IF(_penmei1_month_day!O229="","",_penmei1_month_day!O229)</f>
        <v/>
      </c>
      <c r="Y234" s="103" t="str">
        <f>IF(_penmei1_month_day!P229="","",_penmei1_month_day!P229)</f>
        <v/>
      </c>
      <c r="Z234" s="103" t="str">
        <f>IF(_penmei1_month_day!Q229="","",_penmei1_month_day!Q229)</f>
        <v/>
      </c>
      <c r="AA234" s="101" t="str">
        <f>IF(_penmei1_month_day!R229="","",_penmei1_month_day!R229)</f>
        <v/>
      </c>
      <c r="AB234" s="101" t="str">
        <f>IF(_penmei1_month_day!S229="","",_penmei1_month_day!S229)</f>
        <v/>
      </c>
      <c r="AC234" s="101" t="str">
        <f>IF(_penmei1_month_day!T229="","",_penmei1_month_day!T229)</f>
        <v/>
      </c>
      <c r="AD234" s="101" t="str">
        <f>IF(_penmei1_month_day!U229="","",_penmei1_month_day!U229)</f>
        <v/>
      </c>
      <c r="AE234" s="101" t="str">
        <f>IF(_penmei1_month_day!V229="","",_penmei1_month_day!V229)</f>
        <v/>
      </c>
      <c r="AF234" s="101" t="str">
        <f>IF(_penmei1_month_day!W229="","",_penmei1_month_day!W229)</f>
        <v/>
      </c>
      <c r="AG234" s="101" t="str">
        <f>IF(_penmei1_month_day!X229="","",_penmei1_month_day!X229)</f>
        <v/>
      </c>
      <c r="AH234" s="101" t="str">
        <f>IF(_penmei1_month_day!Y229="","",_penmei1_month_day!Y229)</f>
        <v/>
      </c>
      <c r="AI234" s="103" t="str">
        <f>IF(_penmei1_month_day!Z229="","",_penmei1_month_day!Z229)</f>
        <v/>
      </c>
      <c r="AJ234" s="103" t="str">
        <f>IF(_penmei1_month_day!AA229="","",_penmei1_month_day!AA229)</f>
        <v/>
      </c>
      <c r="AK234" s="101" t="str">
        <f>IF(_penmei1_month_day!AB229="","",_penmei1_month_day!AB229)</f>
        <v/>
      </c>
      <c r="AL234" s="104"/>
      <c r="AM234" s="104"/>
    </row>
    <row r="235">
      <c r="A235" s="95">
        <f ca="1">IF(HOUR(I235)=0,A234+1,A234)</f>
        <v>43565</v>
      </c>
      <c r="B235" s="96">
        <f ca="1">A235</f>
        <v>43565</v>
      </c>
      <c r="C235" s="97" t="str">
        <f>IF(AND(G235&lt;16,G235&gt;=8),"白",IF(AND(G235&lt;8,G235&gt;=0),"夜",IF(G235&gt;=16,"中")))</f>
        <v>白</v>
      </c>
      <c r="D235" s="97">
        <f ca="1">DAY(A235)</f>
        <v>10</v>
      </c>
      <c r="E235" s="97">
        <f>E234</f>
        <v>1</v>
      </c>
      <c r="F235" s="98" t="str">
        <f>IF(AND(E235=1),"甲班",IF(AND(E235=2),"乙班",IF(AND(E235=3),"丙班",IF(AND(E235=4),"丁班",))))</f>
        <v>甲班</v>
      </c>
      <c r="G235" s="97">
        <f>IF(I235=0,0,HOUR(I235-0))</f>
        <v>12</v>
      </c>
      <c r="H235" s="99">
        <f>H234</f>
        <v>0.041666666666666699</v>
      </c>
      <c r="I235" s="100">
        <f>IF(HOUR(I234)=0,H235,I234+H235)</f>
        <v>0.5</v>
      </c>
      <c r="J235" s="101" t="str">
        <f>IF(_penmei1_month_day!A230="","",_penmei1_month_day!A230)</f>
        <v/>
      </c>
      <c r="K235" s="101" t="str">
        <f>IF(_penmei1_month_day!B230="","",_penmei1_month_day!B230)</f>
        <v/>
      </c>
      <c r="L235" s="101" t="str">
        <f>IF(_penmei1_month_day!C230="","",_penmei1_month_day!C230)</f>
        <v/>
      </c>
      <c r="M235" s="101" t="str">
        <f>IF(_penmei1_month_day!D230="","",_penmei1_month_day!D230)</f>
        <v/>
      </c>
      <c r="N235" s="101" t="str">
        <f>IF(_penmei1_month_day!E230="","",_penmei1_month_day!E230)</f>
        <v/>
      </c>
      <c r="O235" s="101" t="str">
        <f>IF(_penmei1_month_day!F230="","",_penmei1_month_day!F230)</f>
        <v/>
      </c>
      <c r="P235" s="101" t="str">
        <f>IF(_penmei1_month_day!G230="","",_penmei1_month_day!G230)</f>
        <v/>
      </c>
      <c r="Q235" s="101" t="str">
        <f>IF(_penmei1_month_day!H230="","",_penmei1_month_day!H230)</f>
        <v/>
      </c>
      <c r="R235" s="101" t="str">
        <f>IF(_penmei1_month_day!I230="","",_penmei1_month_day!I230)</f>
        <v/>
      </c>
      <c r="S235" s="102" t="str">
        <f>IF(_penmei1_month_day!J230="","",_penmei1_month_day!J230)</f>
        <v/>
      </c>
      <c r="T235" s="103" t="str">
        <f>IF(_penmei1_month_day!K230="","",_penmei1_month_day!K230)</f>
        <v/>
      </c>
      <c r="U235" s="102" t="str">
        <f>IF(_penmei1_month_day!L230="","",_penmei1_month_day!L230)</f>
        <v/>
      </c>
      <c r="V235" s="102" t="str">
        <f>IF(_penmei1_month_day!M230="","",_penmei1_month_day!M230)</f>
        <v/>
      </c>
      <c r="W235" s="102" t="str">
        <f>IF(_penmei1_month_day!N230="","",_penmei1_month_day!N230)</f>
        <v/>
      </c>
      <c r="X235" s="101" t="str">
        <f>IF(_penmei1_month_day!O230="","",_penmei1_month_day!O230)</f>
        <v/>
      </c>
      <c r="Y235" s="103" t="str">
        <f>IF(_penmei1_month_day!P230="","",_penmei1_month_day!P230)</f>
        <v/>
      </c>
      <c r="Z235" s="103" t="str">
        <f>IF(_penmei1_month_day!Q230="","",_penmei1_month_day!Q230)</f>
        <v/>
      </c>
      <c r="AA235" s="101" t="str">
        <f>IF(_penmei1_month_day!R230="","",_penmei1_month_day!R230)</f>
        <v/>
      </c>
      <c r="AB235" s="101" t="str">
        <f>IF(_penmei1_month_day!S230="","",_penmei1_month_day!S230)</f>
        <v/>
      </c>
      <c r="AC235" s="101" t="str">
        <f>IF(_penmei1_month_day!T230="","",_penmei1_month_day!T230)</f>
        <v/>
      </c>
      <c r="AD235" s="101" t="str">
        <f>IF(_penmei1_month_day!U230="","",_penmei1_month_day!U230)</f>
        <v/>
      </c>
      <c r="AE235" s="101" t="str">
        <f>IF(_penmei1_month_day!V230="","",_penmei1_month_day!V230)</f>
        <v/>
      </c>
      <c r="AF235" s="101" t="str">
        <f>IF(_penmei1_month_day!W230="","",_penmei1_month_day!W230)</f>
        <v/>
      </c>
      <c r="AG235" s="101" t="str">
        <f>IF(_penmei1_month_day!X230="","",_penmei1_month_day!X230)</f>
        <v/>
      </c>
      <c r="AH235" s="101" t="str">
        <f>IF(_penmei1_month_day!Y230="","",_penmei1_month_day!Y230)</f>
        <v/>
      </c>
      <c r="AI235" s="103" t="str">
        <f>IF(_penmei1_month_day!Z230="","",_penmei1_month_day!Z230)</f>
        <v/>
      </c>
      <c r="AJ235" s="103" t="str">
        <f>IF(_penmei1_month_day!AA230="","",_penmei1_month_day!AA230)</f>
        <v/>
      </c>
      <c r="AK235" s="101" t="str">
        <f>IF(_penmei1_month_day!AB230="","",_penmei1_month_day!AB230)</f>
        <v/>
      </c>
      <c r="AL235" s="104"/>
      <c r="AM235" s="104"/>
    </row>
    <row r="236">
      <c r="A236" s="95">
        <f ca="1">IF(HOUR(I236)=0,A235+1,A235)</f>
        <v>43565</v>
      </c>
      <c r="B236" s="96">
        <f ca="1">A236</f>
        <v>43565</v>
      </c>
      <c r="C236" s="97" t="str">
        <f>IF(AND(G236&lt;16,G236&gt;=8),"白",IF(AND(G236&lt;8,G236&gt;=0),"夜",IF(G236&gt;=16,"中")))</f>
        <v>白</v>
      </c>
      <c r="D236" s="97">
        <f ca="1">DAY(A236)</f>
        <v>10</v>
      </c>
      <c r="E236" s="97">
        <f>E235</f>
        <v>1</v>
      </c>
      <c r="F236" s="98" t="str">
        <f>IF(AND(E236=1),"甲班",IF(AND(E236=2),"乙班",IF(AND(E236=3),"丙班",IF(AND(E236=4),"丁班",))))</f>
        <v>甲班</v>
      </c>
      <c r="G236" s="97">
        <f>IF(I236=0,0,HOUR(I236-0))</f>
        <v>13</v>
      </c>
      <c r="H236" s="99">
        <f>H235</f>
        <v>0.041666666666666699</v>
      </c>
      <c r="I236" s="100">
        <f>IF(HOUR(I235)=0,H236,I235+H236)</f>
        <v>0.54166666666666696</v>
      </c>
      <c r="J236" s="101" t="str">
        <f>IF(_penmei1_month_day!A231="","",_penmei1_month_day!A231)</f>
        <v/>
      </c>
      <c r="K236" s="101" t="str">
        <f>IF(_penmei1_month_day!B231="","",_penmei1_month_day!B231)</f>
        <v/>
      </c>
      <c r="L236" s="101" t="str">
        <f>IF(_penmei1_month_day!C231="","",_penmei1_month_day!C231)</f>
        <v/>
      </c>
      <c r="M236" s="101" t="str">
        <f>IF(_penmei1_month_day!D231="","",_penmei1_month_day!D231)</f>
        <v/>
      </c>
      <c r="N236" s="101" t="str">
        <f>IF(_penmei1_month_day!E231="","",_penmei1_month_day!E231)</f>
        <v/>
      </c>
      <c r="O236" s="101" t="str">
        <f>IF(_penmei1_month_day!F231="","",_penmei1_month_day!F231)</f>
        <v/>
      </c>
      <c r="P236" s="101" t="str">
        <f>IF(_penmei1_month_day!G231="","",_penmei1_month_day!G231)</f>
        <v/>
      </c>
      <c r="Q236" s="101" t="str">
        <f>IF(_penmei1_month_day!H231="","",_penmei1_month_day!H231)</f>
        <v/>
      </c>
      <c r="R236" s="101" t="str">
        <f>IF(_penmei1_month_day!I231="","",_penmei1_month_day!I231)</f>
        <v/>
      </c>
      <c r="S236" s="102" t="str">
        <f>IF(_penmei1_month_day!J231="","",_penmei1_month_day!J231)</f>
        <v/>
      </c>
      <c r="T236" s="103" t="str">
        <f>IF(_penmei1_month_day!K231="","",_penmei1_month_day!K231)</f>
        <v/>
      </c>
      <c r="U236" s="102" t="str">
        <f>IF(_penmei1_month_day!L231="","",_penmei1_month_day!L231)</f>
        <v/>
      </c>
      <c r="V236" s="102" t="str">
        <f>IF(_penmei1_month_day!M231="","",_penmei1_month_day!M231)</f>
        <v/>
      </c>
      <c r="W236" s="102" t="str">
        <f>IF(_penmei1_month_day!N231="","",_penmei1_month_day!N231)</f>
        <v/>
      </c>
      <c r="X236" s="101" t="str">
        <f>IF(_penmei1_month_day!O231="","",_penmei1_month_day!O231)</f>
        <v/>
      </c>
      <c r="Y236" s="103" t="str">
        <f>IF(_penmei1_month_day!P231="","",_penmei1_month_day!P231)</f>
        <v/>
      </c>
      <c r="Z236" s="103" t="str">
        <f>IF(_penmei1_month_day!Q231="","",_penmei1_month_day!Q231)</f>
        <v/>
      </c>
      <c r="AA236" s="101" t="str">
        <f>IF(_penmei1_month_day!R231="","",_penmei1_month_day!R231)</f>
        <v/>
      </c>
      <c r="AB236" s="101" t="str">
        <f>IF(_penmei1_month_day!S231="","",_penmei1_month_day!S231)</f>
        <v/>
      </c>
      <c r="AC236" s="101" t="str">
        <f>IF(_penmei1_month_day!T231="","",_penmei1_month_day!T231)</f>
        <v/>
      </c>
      <c r="AD236" s="101" t="str">
        <f>IF(_penmei1_month_day!U231="","",_penmei1_month_day!U231)</f>
        <v/>
      </c>
      <c r="AE236" s="101" t="str">
        <f>IF(_penmei1_month_day!V231="","",_penmei1_month_day!V231)</f>
        <v/>
      </c>
      <c r="AF236" s="101" t="str">
        <f>IF(_penmei1_month_day!W231="","",_penmei1_month_day!W231)</f>
        <v/>
      </c>
      <c r="AG236" s="101" t="str">
        <f>IF(_penmei1_month_day!X231="","",_penmei1_month_day!X231)</f>
        <v/>
      </c>
      <c r="AH236" s="101" t="str">
        <f>IF(_penmei1_month_day!Y231="","",_penmei1_month_day!Y231)</f>
        <v/>
      </c>
      <c r="AI236" s="103" t="str">
        <f>IF(_penmei1_month_day!Z231="","",_penmei1_month_day!Z231)</f>
        <v/>
      </c>
      <c r="AJ236" s="103" t="str">
        <f>IF(_penmei1_month_day!AA231="","",_penmei1_month_day!AA231)</f>
        <v/>
      </c>
      <c r="AK236" s="101" t="str">
        <f>IF(_penmei1_month_day!AB231="","",_penmei1_month_day!AB231)</f>
        <v/>
      </c>
      <c r="AL236" s="104"/>
      <c r="AM236" s="104"/>
    </row>
    <row r="237">
      <c r="A237" s="95">
        <f ca="1">IF(HOUR(I237)=0,A236+1,A236)</f>
        <v>43565</v>
      </c>
      <c r="B237" s="96">
        <f ca="1">A237</f>
        <v>43565</v>
      </c>
      <c r="C237" s="97" t="str">
        <f>IF(AND(G237&lt;16,G237&gt;=8),"白",IF(AND(G237&lt;8,G237&gt;=0),"夜",IF(G237&gt;=16,"中")))</f>
        <v>白</v>
      </c>
      <c r="D237" s="97">
        <f ca="1">DAY(A237)</f>
        <v>10</v>
      </c>
      <c r="E237" s="97">
        <f>E236</f>
        <v>1</v>
      </c>
      <c r="F237" s="98" t="str">
        <f>IF(AND(E237=1),"甲班",IF(AND(E237=2),"乙班",IF(AND(E237=3),"丙班",IF(AND(E237=4),"丁班",))))</f>
        <v>甲班</v>
      </c>
      <c r="G237" s="97">
        <f>IF(I237=0,0,HOUR(I237-0))</f>
        <v>14</v>
      </c>
      <c r="H237" s="99">
        <f>H236</f>
        <v>0.041666666666666699</v>
      </c>
      <c r="I237" s="100">
        <f>IF(HOUR(I236)=0,H237,I236+H237)</f>
        <v>0.58333333333333404</v>
      </c>
      <c r="J237" s="101" t="str">
        <f>IF(_penmei1_month_day!A232="","",_penmei1_month_day!A232)</f>
        <v/>
      </c>
      <c r="K237" s="101" t="str">
        <f>IF(_penmei1_month_day!B232="","",_penmei1_month_day!B232)</f>
        <v/>
      </c>
      <c r="L237" s="101" t="str">
        <f>IF(_penmei1_month_day!C232="","",_penmei1_month_day!C232)</f>
        <v/>
      </c>
      <c r="M237" s="101" t="str">
        <f>IF(_penmei1_month_day!D232="","",_penmei1_month_day!D232)</f>
        <v/>
      </c>
      <c r="N237" s="101" t="str">
        <f>IF(_penmei1_month_day!E232="","",_penmei1_month_day!E232)</f>
        <v/>
      </c>
      <c r="O237" s="101" t="str">
        <f>IF(_penmei1_month_day!F232="","",_penmei1_month_day!F232)</f>
        <v/>
      </c>
      <c r="P237" s="101" t="str">
        <f>IF(_penmei1_month_day!G232="","",_penmei1_month_day!G232)</f>
        <v/>
      </c>
      <c r="Q237" s="101" t="str">
        <f>IF(_penmei1_month_day!H232="","",_penmei1_month_day!H232)</f>
        <v/>
      </c>
      <c r="R237" s="101" t="str">
        <f>IF(_penmei1_month_day!I232="","",_penmei1_month_day!I232)</f>
        <v/>
      </c>
      <c r="S237" s="102" t="str">
        <f>IF(_penmei1_month_day!J232="","",_penmei1_month_day!J232)</f>
        <v/>
      </c>
      <c r="T237" s="103" t="str">
        <f>IF(_penmei1_month_day!K232="","",_penmei1_month_day!K232)</f>
        <v/>
      </c>
      <c r="U237" s="102" t="str">
        <f>IF(_penmei1_month_day!L232="","",_penmei1_month_day!L232)</f>
        <v/>
      </c>
      <c r="V237" s="102" t="str">
        <f>IF(_penmei1_month_day!M232="","",_penmei1_month_day!M232)</f>
        <v/>
      </c>
      <c r="W237" s="102" t="str">
        <f>IF(_penmei1_month_day!N232="","",_penmei1_month_day!N232)</f>
        <v/>
      </c>
      <c r="X237" s="101" t="str">
        <f>IF(_penmei1_month_day!O232="","",_penmei1_month_day!O232)</f>
        <v/>
      </c>
      <c r="Y237" s="103" t="str">
        <f>IF(_penmei1_month_day!P232="","",_penmei1_month_day!P232)</f>
        <v/>
      </c>
      <c r="Z237" s="103" t="str">
        <f>IF(_penmei1_month_day!Q232="","",_penmei1_month_day!Q232)</f>
        <v/>
      </c>
      <c r="AA237" s="101" t="str">
        <f>IF(_penmei1_month_day!R232="","",_penmei1_month_day!R232)</f>
        <v/>
      </c>
      <c r="AB237" s="101" t="str">
        <f>IF(_penmei1_month_day!S232="","",_penmei1_month_day!S232)</f>
        <v/>
      </c>
      <c r="AC237" s="101" t="str">
        <f>IF(_penmei1_month_day!T232="","",_penmei1_month_day!T232)</f>
        <v/>
      </c>
      <c r="AD237" s="101" t="str">
        <f>IF(_penmei1_month_day!U232="","",_penmei1_month_day!U232)</f>
        <v/>
      </c>
      <c r="AE237" s="101" t="str">
        <f>IF(_penmei1_month_day!V232="","",_penmei1_month_day!V232)</f>
        <v/>
      </c>
      <c r="AF237" s="101" t="str">
        <f>IF(_penmei1_month_day!W232="","",_penmei1_month_day!W232)</f>
        <v/>
      </c>
      <c r="AG237" s="101" t="str">
        <f>IF(_penmei1_month_day!X232="","",_penmei1_month_day!X232)</f>
        <v/>
      </c>
      <c r="AH237" s="101" t="str">
        <f>IF(_penmei1_month_day!Y232="","",_penmei1_month_day!Y232)</f>
        <v/>
      </c>
      <c r="AI237" s="103" t="str">
        <f>IF(_penmei1_month_day!Z232="","",_penmei1_month_day!Z232)</f>
        <v/>
      </c>
      <c r="AJ237" s="103" t="str">
        <f>IF(_penmei1_month_day!AA232="","",_penmei1_month_day!AA232)</f>
        <v/>
      </c>
      <c r="AK237" s="101" t="str">
        <f>IF(_penmei1_month_day!AB232="","",_penmei1_month_day!AB232)</f>
        <v/>
      </c>
      <c r="AL237" s="104"/>
      <c r="AM237" s="104"/>
    </row>
    <row ht="15" r="238">
      <c r="A238" s="105">
        <f ca="1">IF(HOUR(I238)=0,A237+1,A237)</f>
        <v>43565</v>
      </c>
      <c r="B238" s="106">
        <f ca="1">A238</f>
        <v>43565</v>
      </c>
      <c r="C238" s="107" t="str">
        <f>IF(AND(G238&lt;16,G238&gt;=8),"白",IF(AND(G238&lt;8,G238&gt;=0),"夜",IF(G238&gt;=16,"中")))</f>
        <v>白</v>
      </c>
      <c r="D238" s="107">
        <f ca="1">DAY(A238)</f>
        <v>10</v>
      </c>
      <c r="E238" s="107">
        <f>E237</f>
        <v>1</v>
      </c>
      <c r="F238" s="108" t="str">
        <f>IF(AND(E238=1),"甲班",IF(AND(E238=2),"乙班",IF(AND(E238=3),"丙班",IF(AND(E238=4),"丁班",))))</f>
        <v>甲班</v>
      </c>
      <c r="G238" s="107">
        <f>IF(I238=0,0,HOUR(I238-0))</f>
        <v>15</v>
      </c>
      <c r="H238" s="109">
        <f>H237</f>
        <v>0.041666666666666699</v>
      </c>
      <c r="I238" s="110">
        <f>IF(HOUR(I237)=0,H238,I237+H238)</f>
        <v>0.625000000000001</v>
      </c>
      <c r="J238" s="111" t="str">
        <f>IF(_penmei1_month_day!A233="","",_penmei1_month_day!A233)</f>
        <v/>
      </c>
      <c r="K238" s="111" t="str">
        <f>IF(_penmei1_month_day!B233="","",_penmei1_month_day!B233)</f>
        <v/>
      </c>
      <c r="L238" s="111" t="str">
        <f>IF(_penmei1_month_day!C233="","",_penmei1_month_day!C233)</f>
        <v/>
      </c>
      <c r="M238" s="111" t="str">
        <f>IF(_penmei1_month_day!D233="","",_penmei1_month_day!D233)</f>
        <v/>
      </c>
      <c r="N238" s="111" t="str">
        <f>IF(_penmei1_month_day!E233="","",_penmei1_month_day!E233)</f>
        <v/>
      </c>
      <c r="O238" s="111" t="str">
        <f>IF(_penmei1_month_day!F233="","",_penmei1_month_day!F233)</f>
        <v/>
      </c>
      <c r="P238" s="111" t="str">
        <f>IF(_penmei1_month_day!G233="","",_penmei1_month_day!G233)</f>
        <v/>
      </c>
      <c r="Q238" s="111" t="str">
        <f>IF(_penmei1_month_day!H233="","",_penmei1_month_day!H233)</f>
        <v/>
      </c>
      <c r="R238" s="111" t="str">
        <f>IF(_penmei1_month_day!I233="","",_penmei1_month_day!I233)</f>
        <v/>
      </c>
      <c r="S238" s="112" t="str">
        <f>IF(_penmei1_month_day!J233="","",_penmei1_month_day!J233)</f>
        <v/>
      </c>
      <c r="T238" s="113" t="str">
        <f>IF(_penmei1_month_day!K233="","",_penmei1_month_day!K233)</f>
        <v/>
      </c>
      <c r="U238" s="112" t="str">
        <f>IF(_penmei1_month_day!L233="","",_penmei1_month_day!L233)</f>
        <v/>
      </c>
      <c r="V238" s="112" t="str">
        <f>IF(_penmei1_month_day!M233="","",_penmei1_month_day!M233)</f>
        <v/>
      </c>
      <c r="W238" s="112" t="str">
        <f>IF(_penmei1_month_day!N233="","",_penmei1_month_day!N233)</f>
        <v/>
      </c>
      <c r="X238" s="111" t="str">
        <f>IF(_penmei1_month_day!O233="","",_penmei1_month_day!O233)</f>
        <v/>
      </c>
      <c r="Y238" s="113" t="str">
        <f>IF(_penmei1_month_day!P233="","",_penmei1_month_day!P233)</f>
        <v/>
      </c>
      <c r="Z238" s="113" t="str">
        <f>IF(_penmei1_month_day!Q233="","",_penmei1_month_day!Q233)</f>
        <v/>
      </c>
      <c r="AA238" s="111" t="str">
        <f>IF(_penmei1_month_day!R233="","",_penmei1_month_day!R233)</f>
        <v/>
      </c>
      <c r="AB238" s="111" t="str">
        <f>IF(_penmei1_month_day!S233="","",_penmei1_month_day!S233)</f>
        <v/>
      </c>
      <c r="AC238" s="111" t="str">
        <f>IF(_penmei1_month_day!T233="","",_penmei1_month_day!T233)</f>
        <v/>
      </c>
      <c r="AD238" s="111" t="str">
        <f>IF(_penmei1_month_day!U233="","",_penmei1_month_day!U233)</f>
        <v/>
      </c>
      <c r="AE238" s="111" t="str">
        <f>IF(_penmei1_month_day!V233="","",_penmei1_month_day!V233)</f>
        <v/>
      </c>
      <c r="AF238" s="111" t="str">
        <f>IF(_penmei1_month_day!W233="","",_penmei1_month_day!W233)</f>
        <v/>
      </c>
      <c r="AG238" s="111" t="str">
        <f>IF(_penmei1_month_day!X233="","",_penmei1_month_day!X233)</f>
        <v/>
      </c>
      <c r="AH238" s="111" t="str">
        <f>IF(_penmei1_month_day!Y233="","",_penmei1_month_day!Y233)</f>
        <v/>
      </c>
      <c r="AI238" s="113" t="str">
        <f>IF(_penmei1_month_day!Z233="","",_penmei1_month_day!Z233)</f>
        <v/>
      </c>
      <c r="AJ238" s="113" t="str">
        <f>IF(_penmei1_month_day!AA233="","",_penmei1_month_day!AA233)</f>
        <v/>
      </c>
      <c r="AK238" s="111" t="str">
        <f>IF(_penmei1_month_day!AB233="","",_penmei1_month_day!AB233)</f>
        <v/>
      </c>
      <c r="AL238" s="114" t="s">
        <v>62</v>
      </c>
      <c r="AM238" s="115" t="s">
        <v>66</v>
      </c>
    </row>
    <row ht="15" r="239">
      <c r="A239" s="85">
        <f ca="1">IF(HOUR(I239)=0,A238+1,A238)</f>
        <v>43565</v>
      </c>
      <c r="B239" s="86">
        <f ca="1">A239</f>
        <v>43565</v>
      </c>
      <c r="C239" s="87" t="str">
        <f>IF(AND(G239&lt;16,G239&gt;=8),"白",IF(AND(G239&lt;8,G239&gt;=0),"夜",IF(G239&gt;=16,"中")))</f>
        <v>中</v>
      </c>
      <c r="D239" s="87">
        <f ca="1">DAY(A239)</f>
        <v>10</v>
      </c>
      <c r="E239" s="87">
        <f>IF(AND(E231=4),1,IF(AND(E231&lt;4),(E231+1),))</f>
        <v>2</v>
      </c>
      <c r="F239" s="88" t="str">
        <f>IF(AND(E239=1),"甲班",IF(AND(E239=2),"乙班",IF(AND(E239=3),"丙班",IF(AND(E239=4),"丁班",))))</f>
        <v>乙班</v>
      </c>
      <c r="G239" s="87">
        <f>IF(I239=0,0,HOUR(I239-0))</f>
        <v>16</v>
      </c>
      <c r="H239" s="89">
        <f>H238</f>
        <v>0.041666666666666699</v>
      </c>
      <c r="I239" s="90">
        <f>IF(HOUR(I238)=0,H239,I238+H239)</f>
        <v>0.66666666666666696</v>
      </c>
      <c r="J239" s="91" t="str">
        <f>IF(_penmei1_month_day!A234="","",_penmei1_month_day!A234)</f>
        <v/>
      </c>
      <c r="K239" s="91" t="str">
        <f>IF(_penmei1_month_day!B234="","",_penmei1_month_day!B234)</f>
        <v/>
      </c>
      <c r="L239" s="91" t="str">
        <f>IF(_penmei1_month_day!C234="","",_penmei1_month_day!C234)</f>
        <v/>
      </c>
      <c r="M239" s="91" t="str">
        <f>IF(_penmei1_month_day!D234="","",_penmei1_month_day!D234)</f>
        <v/>
      </c>
      <c r="N239" s="91" t="str">
        <f>IF(_penmei1_month_day!E234="","",_penmei1_month_day!E234)</f>
        <v/>
      </c>
      <c r="O239" s="91" t="str">
        <f>IF(_penmei1_month_day!F234="","",_penmei1_month_day!F234)</f>
        <v/>
      </c>
      <c r="P239" s="91" t="str">
        <f>IF(_penmei1_month_day!G234="","",_penmei1_month_day!G234)</f>
        <v/>
      </c>
      <c r="Q239" s="91" t="str">
        <f>IF(_penmei1_month_day!H234="","",_penmei1_month_day!H234)</f>
        <v/>
      </c>
      <c r="R239" s="91" t="str">
        <f>IF(_penmei1_month_day!I234="","",_penmei1_month_day!I234)</f>
        <v/>
      </c>
      <c r="S239" s="92" t="str">
        <f>IF(_penmei1_month_day!J234="","",_penmei1_month_day!J234)</f>
        <v/>
      </c>
      <c r="T239" s="93" t="str">
        <f>IF(_penmei1_month_day!K234="","",_penmei1_month_day!K234)</f>
        <v/>
      </c>
      <c r="U239" s="92" t="str">
        <f>IF(_penmei1_month_day!L234="","",_penmei1_month_day!L234)</f>
        <v/>
      </c>
      <c r="V239" s="92" t="str">
        <f>IF(_penmei1_month_day!M234="","",_penmei1_month_day!M234)</f>
        <v/>
      </c>
      <c r="W239" s="92" t="str">
        <f>IF(_penmei1_month_day!N234="","",_penmei1_month_day!N234)</f>
        <v/>
      </c>
      <c r="X239" s="91" t="str">
        <f>IF(_penmei1_month_day!O234="","",_penmei1_month_day!O234)</f>
        <v/>
      </c>
      <c r="Y239" s="93" t="str">
        <f>IF(_penmei1_month_day!P234="","",_penmei1_month_day!P234)</f>
        <v/>
      </c>
      <c r="Z239" s="93" t="str">
        <f>IF(_penmei1_month_day!Q234="","",_penmei1_month_day!Q234)</f>
        <v/>
      </c>
      <c r="AA239" s="91" t="str">
        <f>IF(_penmei1_month_day!R234="","",_penmei1_month_day!R234)</f>
        <v/>
      </c>
      <c r="AB239" s="91" t="str">
        <f>IF(_penmei1_month_day!S234="","",_penmei1_month_day!S234)</f>
        <v/>
      </c>
      <c r="AC239" s="91" t="str">
        <f>IF(_penmei1_month_day!T234="","",_penmei1_month_day!T234)</f>
        <v/>
      </c>
      <c r="AD239" s="91" t="str">
        <f>IF(_penmei1_month_day!U234="","",_penmei1_month_day!U234)</f>
        <v/>
      </c>
      <c r="AE239" s="91" t="str">
        <f>IF(_penmei1_month_day!V234="","",_penmei1_month_day!V234)</f>
        <v/>
      </c>
      <c r="AF239" s="91" t="str">
        <f>IF(_penmei1_month_day!W234="","",_penmei1_month_day!W234)</f>
        <v/>
      </c>
      <c r="AG239" s="91" t="str">
        <f>IF(_penmei1_month_day!X234="","",_penmei1_month_day!X234)</f>
        <v/>
      </c>
      <c r="AH239" s="91" t="str">
        <f>IF(_penmei1_month_day!Y234="","",_penmei1_month_day!Y234)</f>
        <v/>
      </c>
      <c r="AI239" s="93" t="str">
        <f>IF(_penmei1_month_day!Z234="","",_penmei1_month_day!Z234)</f>
        <v/>
      </c>
      <c r="AJ239" s="93" t="str">
        <f>IF(_penmei1_month_day!AA234="","",_penmei1_month_day!AA234)</f>
        <v/>
      </c>
      <c r="AK239" s="91" t="str">
        <f>IF(_penmei1_month_day!AB234="","",_penmei1_month_day!AB234)</f>
        <v/>
      </c>
      <c r="AL239" s="94"/>
      <c r="AM239" s="94"/>
    </row>
    <row r="240">
      <c r="A240" s="95">
        <f ca="1">IF(HOUR(I240)=0,A239+1,A239)</f>
        <v>43565</v>
      </c>
      <c r="B240" s="96">
        <f ca="1">A240</f>
        <v>43565</v>
      </c>
      <c r="C240" s="97" t="str">
        <f>IF(AND(G240&lt;16,G240&gt;=8),"白",IF(AND(G240&lt;8,G240&gt;=0),"夜",IF(G240&gt;=16,"中")))</f>
        <v>中</v>
      </c>
      <c r="D240" s="97">
        <f ca="1">DAY(A240)</f>
        <v>10</v>
      </c>
      <c r="E240" s="97">
        <f>E239</f>
        <v>2</v>
      </c>
      <c r="F240" s="98" t="str">
        <f>IF(AND(E240=1),"甲班",IF(AND(E240=2),"乙班",IF(AND(E240=3),"丙班",IF(AND(E240=4),"丁班",))))</f>
        <v>乙班</v>
      </c>
      <c r="G240" s="97">
        <f>IF(I240=0,0,HOUR(I240-0))</f>
        <v>17</v>
      </c>
      <c r="H240" s="99">
        <f>H239</f>
        <v>0.041666666666666699</v>
      </c>
      <c r="I240" s="100">
        <f>IF(HOUR(I239)=0,H240,I239+H240)</f>
        <v>0.70833333333333404</v>
      </c>
      <c r="J240" s="101" t="str">
        <f>IF(_penmei1_month_day!A235="","",_penmei1_month_day!A235)</f>
        <v/>
      </c>
      <c r="K240" s="101" t="str">
        <f>IF(_penmei1_month_day!B235="","",_penmei1_month_day!B235)</f>
        <v/>
      </c>
      <c r="L240" s="101" t="str">
        <f>IF(_penmei1_month_day!C235="","",_penmei1_month_day!C235)</f>
        <v/>
      </c>
      <c r="M240" s="101" t="str">
        <f>IF(_penmei1_month_day!D235="","",_penmei1_month_day!D235)</f>
        <v/>
      </c>
      <c r="N240" s="101" t="str">
        <f>IF(_penmei1_month_day!E235="","",_penmei1_month_day!E235)</f>
        <v/>
      </c>
      <c r="O240" s="101" t="str">
        <f>IF(_penmei1_month_day!F235="","",_penmei1_month_day!F235)</f>
        <v/>
      </c>
      <c r="P240" s="101" t="str">
        <f>IF(_penmei1_month_day!G235="","",_penmei1_month_day!G235)</f>
        <v/>
      </c>
      <c r="Q240" s="101" t="str">
        <f>IF(_penmei1_month_day!H235="","",_penmei1_month_day!H235)</f>
        <v/>
      </c>
      <c r="R240" s="101" t="str">
        <f>IF(_penmei1_month_day!I235="","",_penmei1_month_day!I235)</f>
        <v/>
      </c>
      <c r="S240" s="102" t="str">
        <f>IF(_penmei1_month_day!J235="","",_penmei1_month_day!J235)</f>
        <v/>
      </c>
      <c r="T240" s="103" t="str">
        <f>IF(_penmei1_month_day!K235="","",_penmei1_month_day!K235)</f>
        <v/>
      </c>
      <c r="U240" s="102" t="str">
        <f>IF(_penmei1_month_day!L235="","",_penmei1_month_day!L235)</f>
        <v/>
      </c>
      <c r="V240" s="102" t="str">
        <f>IF(_penmei1_month_day!M235="","",_penmei1_month_day!M235)</f>
        <v/>
      </c>
      <c r="W240" s="102" t="str">
        <f>IF(_penmei1_month_day!N235="","",_penmei1_month_day!N235)</f>
        <v/>
      </c>
      <c r="X240" s="101" t="str">
        <f>IF(_penmei1_month_day!O235="","",_penmei1_month_day!O235)</f>
        <v/>
      </c>
      <c r="Y240" s="103" t="str">
        <f>IF(_penmei1_month_day!P235="","",_penmei1_month_day!P235)</f>
        <v/>
      </c>
      <c r="Z240" s="103" t="str">
        <f>IF(_penmei1_month_day!Q235="","",_penmei1_month_day!Q235)</f>
        <v/>
      </c>
      <c r="AA240" s="101" t="str">
        <f>IF(_penmei1_month_day!R235="","",_penmei1_month_day!R235)</f>
        <v/>
      </c>
      <c r="AB240" s="101" t="str">
        <f>IF(_penmei1_month_day!S235="","",_penmei1_month_day!S235)</f>
        <v/>
      </c>
      <c r="AC240" s="101" t="str">
        <f>IF(_penmei1_month_day!T235="","",_penmei1_month_day!T235)</f>
        <v/>
      </c>
      <c r="AD240" s="101" t="str">
        <f>IF(_penmei1_month_day!U235="","",_penmei1_month_day!U235)</f>
        <v/>
      </c>
      <c r="AE240" s="101" t="str">
        <f>IF(_penmei1_month_day!V235="","",_penmei1_month_day!V235)</f>
        <v/>
      </c>
      <c r="AF240" s="101" t="str">
        <f>IF(_penmei1_month_day!W235="","",_penmei1_month_day!W235)</f>
        <v/>
      </c>
      <c r="AG240" s="101" t="str">
        <f>IF(_penmei1_month_day!X235="","",_penmei1_month_day!X235)</f>
        <v/>
      </c>
      <c r="AH240" s="101" t="str">
        <f>IF(_penmei1_month_day!Y235="","",_penmei1_month_day!Y235)</f>
        <v/>
      </c>
      <c r="AI240" s="103" t="str">
        <f>IF(_penmei1_month_day!Z235="","",_penmei1_month_day!Z235)</f>
        <v/>
      </c>
      <c r="AJ240" s="103" t="str">
        <f>IF(_penmei1_month_day!AA235="","",_penmei1_month_day!AA235)</f>
        <v/>
      </c>
      <c r="AK240" s="101" t="str">
        <f>IF(_penmei1_month_day!AB235="","",_penmei1_month_day!AB235)</f>
        <v/>
      </c>
      <c r="AL240" s="104"/>
      <c r="AM240" s="104"/>
    </row>
    <row r="241">
      <c r="A241" s="95">
        <f ca="1">IF(HOUR(I241)=0,A240+1,A240)</f>
        <v>43565</v>
      </c>
      <c r="B241" s="96">
        <f ca="1">A241</f>
        <v>43565</v>
      </c>
      <c r="C241" s="97" t="str">
        <f>IF(AND(G241&lt;16,G241&gt;=8),"白",IF(AND(G241&lt;8,G241&gt;=0),"夜",IF(G241&gt;=16,"中")))</f>
        <v>中</v>
      </c>
      <c r="D241" s="97">
        <f ca="1">DAY(A241)</f>
        <v>10</v>
      </c>
      <c r="E241" s="97">
        <f>E240</f>
        <v>2</v>
      </c>
      <c r="F241" s="98" t="str">
        <f>IF(AND(E241=1),"甲班",IF(AND(E241=2),"乙班",IF(AND(E241=3),"丙班",IF(AND(E241=4),"丁班",))))</f>
        <v>乙班</v>
      </c>
      <c r="G241" s="97">
        <f>IF(I241=0,0,HOUR(I241-0))</f>
        <v>18</v>
      </c>
      <c r="H241" s="99">
        <f>H240</f>
        <v>0.041666666666666699</v>
      </c>
      <c r="I241" s="100">
        <f>IF(HOUR(I240)=0,H241,I240+H241)</f>
        <v>0.750000000000001</v>
      </c>
      <c r="J241" s="101" t="str">
        <f>IF(_penmei1_month_day!A236="","",_penmei1_month_day!A236)</f>
        <v/>
      </c>
      <c r="K241" s="101" t="str">
        <f>IF(_penmei1_month_day!B236="","",_penmei1_month_day!B236)</f>
        <v/>
      </c>
      <c r="L241" s="101" t="str">
        <f>IF(_penmei1_month_day!C236="","",_penmei1_month_day!C236)</f>
        <v/>
      </c>
      <c r="M241" s="101" t="str">
        <f>IF(_penmei1_month_day!D236="","",_penmei1_month_day!D236)</f>
        <v/>
      </c>
      <c r="N241" s="101" t="str">
        <f>IF(_penmei1_month_day!E236="","",_penmei1_month_day!E236)</f>
        <v/>
      </c>
      <c r="O241" s="101" t="str">
        <f>IF(_penmei1_month_day!F236="","",_penmei1_month_day!F236)</f>
        <v/>
      </c>
      <c r="P241" s="101" t="str">
        <f>IF(_penmei1_month_day!G236="","",_penmei1_month_day!G236)</f>
        <v/>
      </c>
      <c r="Q241" s="101" t="str">
        <f>IF(_penmei1_month_day!H236="","",_penmei1_month_day!H236)</f>
        <v/>
      </c>
      <c r="R241" s="101" t="str">
        <f>IF(_penmei1_month_day!I236="","",_penmei1_month_day!I236)</f>
        <v/>
      </c>
      <c r="S241" s="102" t="str">
        <f>IF(_penmei1_month_day!J236="","",_penmei1_month_day!J236)</f>
        <v/>
      </c>
      <c r="T241" s="103" t="str">
        <f>IF(_penmei1_month_day!K236="","",_penmei1_month_day!K236)</f>
        <v/>
      </c>
      <c r="U241" s="102" t="str">
        <f>IF(_penmei1_month_day!L236="","",_penmei1_month_day!L236)</f>
        <v/>
      </c>
      <c r="V241" s="102" t="str">
        <f>IF(_penmei1_month_day!M236="","",_penmei1_month_day!M236)</f>
        <v/>
      </c>
      <c r="W241" s="102" t="str">
        <f>IF(_penmei1_month_day!N236="","",_penmei1_month_day!N236)</f>
        <v/>
      </c>
      <c r="X241" s="101" t="str">
        <f>IF(_penmei1_month_day!O236="","",_penmei1_month_day!O236)</f>
        <v/>
      </c>
      <c r="Y241" s="103" t="str">
        <f>IF(_penmei1_month_day!P236="","",_penmei1_month_day!P236)</f>
        <v/>
      </c>
      <c r="Z241" s="103" t="str">
        <f>IF(_penmei1_month_day!Q236="","",_penmei1_month_day!Q236)</f>
        <v/>
      </c>
      <c r="AA241" s="101" t="str">
        <f>IF(_penmei1_month_day!R236="","",_penmei1_month_day!R236)</f>
        <v/>
      </c>
      <c r="AB241" s="101" t="str">
        <f>IF(_penmei1_month_day!S236="","",_penmei1_month_day!S236)</f>
        <v/>
      </c>
      <c r="AC241" s="101" t="str">
        <f>IF(_penmei1_month_day!T236="","",_penmei1_month_day!T236)</f>
        <v/>
      </c>
      <c r="AD241" s="101" t="str">
        <f>IF(_penmei1_month_day!U236="","",_penmei1_month_day!U236)</f>
        <v/>
      </c>
      <c r="AE241" s="101" t="str">
        <f>IF(_penmei1_month_day!V236="","",_penmei1_month_day!V236)</f>
        <v/>
      </c>
      <c r="AF241" s="101" t="str">
        <f>IF(_penmei1_month_day!W236="","",_penmei1_month_day!W236)</f>
        <v/>
      </c>
      <c r="AG241" s="101" t="str">
        <f>IF(_penmei1_month_day!X236="","",_penmei1_month_day!X236)</f>
        <v/>
      </c>
      <c r="AH241" s="101" t="str">
        <f>IF(_penmei1_month_day!Y236="","",_penmei1_month_day!Y236)</f>
        <v/>
      </c>
      <c r="AI241" s="103" t="str">
        <f>IF(_penmei1_month_day!Z236="","",_penmei1_month_day!Z236)</f>
        <v/>
      </c>
      <c r="AJ241" s="103" t="str">
        <f>IF(_penmei1_month_day!AA236="","",_penmei1_month_day!AA236)</f>
        <v/>
      </c>
      <c r="AK241" s="101" t="str">
        <f>IF(_penmei1_month_day!AB236="","",_penmei1_month_day!AB236)</f>
        <v/>
      </c>
      <c r="AL241" s="104"/>
      <c r="AM241" s="104"/>
    </row>
    <row r="242">
      <c r="A242" s="95">
        <f ca="1">IF(HOUR(I242)=0,A241+1,A241)</f>
        <v>43565</v>
      </c>
      <c r="B242" s="96">
        <f ca="1">A242</f>
        <v>43565</v>
      </c>
      <c r="C242" s="97" t="str">
        <f>IF(AND(G242&lt;16,G242&gt;=8),"白",IF(AND(G242&lt;8,G242&gt;=0),"夜",IF(G242&gt;=16,"中")))</f>
        <v>中</v>
      </c>
      <c r="D242" s="97">
        <f ca="1">DAY(A242)</f>
        <v>10</v>
      </c>
      <c r="E242" s="97">
        <f>E241</f>
        <v>2</v>
      </c>
      <c r="F242" s="98" t="str">
        <f>IF(AND(E242=1),"甲班",IF(AND(E242=2),"乙班",IF(AND(E242=3),"丙班",IF(AND(E242=4),"丁班",))))</f>
        <v>乙班</v>
      </c>
      <c r="G242" s="97">
        <f>IF(I242=0,0,HOUR(I242-0))</f>
        <v>19</v>
      </c>
      <c r="H242" s="99">
        <f>H241</f>
        <v>0.041666666666666699</v>
      </c>
      <c r="I242" s="100">
        <f>IF(HOUR(I241)=0,H242,I241+H242)</f>
        <v>0.79166666666666796</v>
      </c>
      <c r="J242" s="101" t="str">
        <f>IF(_penmei1_month_day!A237="","",_penmei1_month_day!A237)</f>
        <v/>
      </c>
      <c r="K242" s="101" t="str">
        <f>IF(_penmei1_month_day!B237="","",_penmei1_month_day!B237)</f>
        <v/>
      </c>
      <c r="L242" s="101" t="str">
        <f>IF(_penmei1_month_day!C237="","",_penmei1_month_day!C237)</f>
        <v/>
      </c>
      <c r="M242" s="101" t="str">
        <f>IF(_penmei1_month_day!D237="","",_penmei1_month_day!D237)</f>
        <v/>
      </c>
      <c r="N242" s="101" t="str">
        <f>IF(_penmei1_month_day!E237="","",_penmei1_month_day!E237)</f>
        <v/>
      </c>
      <c r="O242" s="101" t="str">
        <f>IF(_penmei1_month_day!F237="","",_penmei1_month_day!F237)</f>
        <v/>
      </c>
      <c r="P242" s="101" t="str">
        <f>IF(_penmei1_month_day!G237="","",_penmei1_month_day!G237)</f>
        <v/>
      </c>
      <c r="Q242" s="101" t="str">
        <f>IF(_penmei1_month_day!H237="","",_penmei1_month_day!H237)</f>
        <v/>
      </c>
      <c r="R242" s="101" t="str">
        <f>IF(_penmei1_month_day!I237="","",_penmei1_month_day!I237)</f>
        <v/>
      </c>
      <c r="S242" s="102" t="str">
        <f>IF(_penmei1_month_day!J237="","",_penmei1_month_day!J237)</f>
        <v/>
      </c>
      <c r="T242" s="103" t="str">
        <f>IF(_penmei1_month_day!K237="","",_penmei1_month_day!K237)</f>
        <v/>
      </c>
      <c r="U242" s="102" t="str">
        <f>IF(_penmei1_month_day!L237="","",_penmei1_month_day!L237)</f>
        <v/>
      </c>
      <c r="V242" s="102" t="str">
        <f>IF(_penmei1_month_day!M237="","",_penmei1_month_day!M237)</f>
        <v/>
      </c>
      <c r="W242" s="102" t="str">
        <f>IF(_penmei1_month_day!N237="","",_penmei1_month_day!N237)</f>
        <v/>
      </c>
      <c r="X242" s="101" t="str">
        <f>IF(_penmei1_month_day!O237="","",_penmei1_month_day!O237)</f>
        <v/>
      </c>
      <c r="Y242" s="103" t="str">
        <f>IF(_penmei1_month_day!P237="","",_penmei1_month_day!P237)</f>
        <v/>
      </c>
      <c r="Z242" s="103" t="str">
        <f>IF(_penmei1_month_day!Q237="","",_penmei1_month_day!Q237)</f>
        <v/>
      </c>
      <c r="AA242" s="101" t="str">
        <f>IF(_penmei1_month_day!R237="","",_penmei1_month_day!R237)</f>
        <v/>
      </c>
      <c r="AB242" s="101" t="str">
        <f>IF(_penmei1_month_day!S237="","",_penmei1_month_day!S237)</f>
        <v/>
      </c>
      <c r="AC242" s="101" t="str">
        <f>IF(_penmei1_month_day!T237="","",_penmei1_month_day!T237)</f>
        <v/>
      </c>
      <c r="AD242" s="101" t="str">
        <f>IF(_penmei1_month_day!U237="","",_penmei1_month_day!U237)</f>
        <v/>
      </c>
      <c r="AE242" s="101" t="str">
        <f>IF(_penmei1_month_day!V237="","",_penmei1_month_day!V237)</f>
        <v/>
      </c>
      <c r="AF242" s="101" t="str">
        <f>IF(_penmei1_month_day!W237="","",_penmei1_month_day!W237)</f>
        <v/>
      </c>
      <c r="AG242" s="101" t="str">
        <f>IF(_penmei1_month_day!X237="","",_penmei1_month_day!X237)</f>
        <v/>
      </c>
      <c r="AH242" s="101" t="str">
        <f>IF(_penmei1_month_day!Y237="","",_penmei1_month_day!Y237)</f>
        <v/>
      </c>
      <c r="AI242" s="103" t="str">
        <f>IF(_penmei1_month_day!Z237="","",_penmei1_month_day!Z237)</f>
        <v/>
      </c>
      <c r="AJ242" s="103" t="str">
        <f>IF(_penmei1_month_day!AA237="","",_penmei1_month_day!AA237)</f>
        <v/>
      </c>
      <c r="AK242" s="101" t="str">
        <f>IF(_penmei1_month_day!AB237="","",_penmei1_month_day!AB237)</f>
        <v/>
      </c>
      <c r="AL242" s="104"/>
      <c r="AM242" s="104"/>
    </row>
    <row r="243">
      <c r="A243" s="95">
        <f ca="1">IF(HOUR(I243)=0,A242+1,A242)</f>
        <v>43565</v>
      </c>
      <c r="B243" s="96">
        <f ca="1">A243</f>
        <v>43565</v>
      </c>
      <c r="C243" s="97" t="str">
        <f>IF(AND(G243&lt;16,G243&gt;=8),"白",IF(AND(G243&lt;8,G243&gt;=0),"夜",IF(G243&gt;=16,"中")))</f>
        <v>中</v>
      </c>
      <c r="D243" s="97">
        <f ca="1">DAY(A243)</f>
        <v>10</v>
      </c>
      <c r="E243" s="97">
        <f>E242</f>
        <v>2</v>
      </c>
      <c r="F243" s="98" t="str">
        <f>IF(AND(E243=1),"甲班",IF(AND(E243=2),"乙班",IF(AND(E243=3),"丙班",IF(AND(E243=4),"丁班",))))</f>
        <v>乙班</v>
      </c>
      <c r="G243" s="97">
        <f>IF(I243=0,0,HOUR(I243-0))</f>
        <v>20</v>
      </c>
      <c r="H243" s="99">
        <f>H242</f>
        <v>0.041666666666666699</v>
      </c>
      <c r="I243" s="100">
        <f>IF(HOUR(I242)=0,H243,I242+H243)</f>
        <v>0.83333333333333404</v>
      </c>
      <c r="J243" s="101" t="str">
        <f>IF(_penmei1_month_day!A238="","",_penmei1_month_day!A238)</f>
        <v/>
      </c>
      <c r="K243" s="101" t="str">
        <f>IF(_penmei1_month_day!B238="","",_penmei1_month_day!B238)</f>
        <v/>
      </c>
      <c r="L243" s="101" t="str">
        <f>IF(_penmei1_month_day!C238="","",_penmei1_month_day!C238)</f>
        <v/>
      </c>
      <c r="M243" s="101" t="str">
        <f>IF(_penmei1_month_day!D238="","",_penmei1_month_day!D238)</f>
        <v/>
      </c>
      <c r="N243" s="101" t="str">
        <f>IF(_penmei1_month_day!E238="","",_penmei1_month_day!E238)</f>
        <v/>
      </c>
      <c r="O243" s="101" t="str">
        <f>IF(_penmei1_month_day!F238="","",_penmei1_month_day!F238)</f>
        <v/>
      </c>
      <c r="P243" s="101" t="str">
        <f>IF(_penmei1_month_day!G238="","",_penmei1_month_day!G238)</f>
        <v/>
      </c>
      <c r="Q243" s="101" t="str">
        <f>IF(_penmei1_month_day!H238="","",_penmei1_month_day!H238)</f>
        <v/>
      </c>
      <c r="R243" s="101" t="str">
        <f>IF(_penmei1_month_day!I238="","",_penmei1_month_day!I238)</f>
        <v/>
      </c>
      <c r="S243" s="102" t="str">
        <f>IF(_penmei1_month_day!J238="","",_penmei1_month_day!J238)</f>
        <v/>
      </c>
      <c r="T243" s="103" t="str">
        <f>IF(_penmei1_month_day!K238="","",_penmei1_month_day!K238)</f>
        <v/>
      </c>
      <c r="U243" s="102" t="str">
        <f>IF(_penmei1_month_day!L238="","",_penmei1_month_day!L238)</f>
        <v/>
      </c>
      <c r="V243" s="102" t="str">
        <f>IF(_penmei1_month_day!M238="","",_penmei1_month_day!M238)</f>
        <v/>
      </c>
      <c r="W243" s="102" t="str">
        <f>IF(_penmei1_month_day!N238="","",_penmei1_month_day!N238)</f>
        <v/>
      </c>
      <c r="X243" s="101" t="str">
        <f>IF(_penmei1_month_day!O238="","",_penmei1_month_day!O238)</f>
        <v/>
      </c>
      <c r="Y243" s="103" t="str">
        <f>IF(_penmei1_month_day!P238="","",_penmei1_month_day!P238)</f>
        <v/>
      </c>
      <c r="Z243" s="103" t="str">
        <f>IF(_penmei1_month_day!Q238="","",_penmei1_month_day!Q238)</f>
        <v/>
      </c>
      <c r="AA243" s="101" t="str">
        <f>IF(_penmei1_month_day!R238="","",_penmei1_month_day!R238)</f>
        <v/>
      </c>
      <c r="AB243" s="101" t="str">
        <f>IF(_penmei1_month_day!S238="","",_penmei1_month_day!S238)</f>
        <v/>
      </c>
      <c r="AC243" s="101" t="str">
        <f>IF(_penmei1_month_day!T238="","",_penmei1_month_day!T238)</f>
        <v/>
      </c>
      <c r="AD243" s="101" t="str">
        <f>IF(_penmei1_month_day!U238="","",_penmei1_month_day!U238)</f>
        <v/>
      </c>
      <c r="AE243" s="101" t="str">
        <f>IF(_penmei1_month_day!V238="","",_penmei1_month_day!V238)</f>
        <v/>
      </c>
      <c r="AF243" s="101" t="str">
        <f>IF(_penmei1_month_day!W238="","",_penmei1_month_day!W238)</f>
        <v/>
      </c>
      <c r="AG243" s="101" t="str">
        <f>IF(_penmei1_month_day!X238="","",_penmei1_month_day!X238)</f>
        <v/>
      </c>
      <c r="AH243" s="101" t="str">
        <f>IF(_penmei1_month_day!Y238="","",_penmei1_month_day!Y238)</f>
        <v/>
      </c>
      <c r="AI243" s="103" t="str">
        <f>IF(_penmei1_month_day!Z238="","",_penmei1_month_day!Z238)</f>
        <v/>
      </c>
      <c r="AJ243" s="103" t="str">
        <f>IF(_penmei1_month_day!AA238="","",_penmei1_month_day!AA238)</f>
        <v/>
      </c>
      <c r="AK243" s="101" t="str">
        <f>IF(_penmei1_month_day!AB238="","",_penmei1_month_day!AB238)</f>
        <v/>
      </c>
      <c r="AL243" s="104"/>
      <c r="AM243" s="104"/>
    </row>
    <row r="244">
      <c r="A244" s="95">
        <f ca="1">IF(HOUR(I244)=0,A243+1,A243)</f>
        <v>43565</v>
      </c>
      <c r="B244" s="96">
        <f ca="1">A244</f>
        <v>43565</v>
      </c>
      <c r="C244" s="97" t="str">
        <f>IF(AND(G244&lt;16,G244&gt;=8),"白",IF(AND(G244&lt;8,G244&gt;=0),"夜",IF(G244&gt;=16,"中")))</f>
        <v>中</v>
      </c>
      <c r="D244" s="97">
        <f ca="1">DAY(A244)</f>
        <v>10</v>
      </c>
      <c r="E244" s="97">
        <f>E243</f>
        <v>2</v>
      </c>
      <c r="F244" s="98" t="str">
        <f>IF(AND(E244=1),"甲班",IF(AND(E244=2),"乙班",IF(AND(E244=3),"丙班",IF(AND(E244=4),"丁班",))))</f>
        <v>乙班</v>
      </c>
      <c r="G244" s="97">
        <f>IF(I244=0,0,HOUR(I244-0))</f>
        <v>21</v>
      </c>
      <c r="H244" s="99">
        <f>H243</f>
        <v>0.041666666666666699</v>
      </c>
      <c r="I244" s="100">
        <f>IF(HOUR(I243)=0,H244,I243+H244)</f>
        <v>0.875000000000001</v>
      </c>
      <c r="J244" s="101" t="str">
        <f>IF(_penmei1_month_day!A239="","",_penmei1_month_day!A239)</f>
        <v/>
      </c>
      <c r="K244" s="101" t="str">
        <f>IF(_penmei1_month_day!B239="","",_penmei1_month_day!B239)</f>
        <v/>
      </c>
      <c r="L244" s="101" t="str">
        <f>IF(_penmei1_month_day!C239="","",_penmei1_month_day!C239)</f>
        <v/>
      </c>
      <c r="M244" s="101" t="str">
        <f>IF(_penmei1_month_day!D239="","",_penmei1_month_day!D239)</f>
        <v/>
      </c>
      <c r="N244" s="101" t="str">
        <f>IF(_penmei1_month_day!E239="","",_penmei1_month_day!E239)</f>
        <v/>
      </c>
      <c r="O244" s="101" t="str">
        <f>IF(_penmei1_month_day!F239="","",_penmei1_month_day!F239)</f>
        <v/>
      </c>
      <c r="P244" s="101" t="str">
        <f>IF(_penmei1_month_day!G239="","",_penmei1_month_day!G239)</f>
        <v/>
      </c>
      <c r="Q244" s="101" t="str">
        <f>IF(_penmei1_month_day!H239="","",_penmei1_month_day!H239)</f>
        <v/>
      </c>
      <c r="R244" s="101" t="str">
        <f>IF(_penmei1_month_day!I239="","",_penmei1_month_day!I239)</f>
        <v/>
      </c>
      <c r="S244" s="102" t="str">
        <f>IF(_penmei1_month_day!J239="","",_penmei1_month_day!J239)</f>
        <v/>
      </c>
      <c r="T244" s="103" t="str">
        <f>IF(_penmei1_month_day!K239="","",_penmei1_month_day!K239)</f>
        <v/>
      </c>
      <c r="U244" s="102" t="str">
        <f>IF(_penmei1_month_day!L239="","",_penmei1_month_day!L239)</f>
        <v/>
      </c>
      <c r="V244" s="102" t="str">
        <f>IF(_penmei1_month_day!M239="","",_penmei1_month_day!M239)</f>
        <v/>
      </c>
      <c r="W244" s="102" t="str">
        <f>IF(_penmei1_month_day!N239="","",_penmei1_month_day!N239)</f>
        <v/>
      </c>
      <c r="X244" s="101" t="str">
        <f>IF(_penmei1_month_day!O239="","",_penmei1_month_day!O239)</f>
        <v/>
      </c>
      <c r="Y244" s="103" t="str">
        <f>IF(_penmei1_month_day!P239="","",_penmei1_month_day!P239)</f>
        <v/>
      </c>
      <c r="Z244" s="103" t="str">
        <f>IF(_penmei1_month_day!Q239="","",_penmei1_month_day!Q239)</f>
        <v/>
      </c>
      <c r="AA244" s="101" t="str">
        <f>IF(_penmei1_month_day!R239="","",_penmei1_month_day!R239)</f>
        <v/>
      </c>
      <c r="AB244" s="101" t="str">
        <f>IF(_penmei1_month_day!S239="","",_penmei1_month_day!S239)</f>
        <v/>
      </c>
      <c r="AC244" s="101" t="str">
        <f>IF(_penmei1_month_day!T239="","",_penmei1_month_day!T239)</f>
        <v/>
      </c>
      <c r="AD244" s="101" t="str">
        <f>IF(_penmei1_month_day!U239="","",_penmei1_month_day!U239)</f>
        <v/>
      </c>
      <c r="AE244" s="101" t="str">
        <f>IF(_penmei1_month_day!V239="","",_penmei1_month_day!V239)</f>
        <v/>
      </c>
      <c r="AF244" s="101" t="str">
        <f>IF(_penmei1_month_day!W239="","",_penmei1_month_day!W239)</f>
        <v/>
      </c>
      <c r="AG244" s="101" t="str">
        <f>IF(_penmei1_month_day!X239="","",_penmei1_month_day!X239)</f>
        <v/>
      </c>
      <c r="AH244" s="101" t="str">
        <f>IF(_penmei1_month_day!Y239="","",_penmei1_month_day!Y239)</f>
        <v/>
      </c>
      <c r="AI244" s="103" t="str">
        <f>IF(_penmei1_month_day!Z239="","",_penmei1_month_day!Z239)</f>
        <v/>
      </c>
      <c r="AJ244" s="103" t="str">
        <f>IF(_penmei1_month_day!AA239="","",_penmei1_month_day!AA239)</f>
        <v/>
      </c>
      <c r="AK244" s="101" t="str">
        <f>IF(_penmei1_month_day!AB239="","",_penmei1_month_day!AB239)</f>
        <v/>
      </c>
      <c r="AL244" s="104"/>
      <c r="AM244" s="104"/>
    </row>
    <row r="245">
      <c r="A245" s="95">
        <f ca="1">IF(HOUR(I245)=0,A244+1,A244)</f>
        <v>43565</v>
      </c>
      <c r="B245" s="96">
        <f ca="1">A245</f>
        <v>43565</v>
      </c>
      <c r="C245" s="97" t="str">
        <f>IF(AND(G245&lt;16,G245&gt;=8),"白",IF(AND(G245&lt;8,G245&gt;=0),"夜",IF(G245&gt;=16,"中")))</f>
        <v>中</v>
      </c>
      <c r="D245" s="97">
        <f ca="1">DAY(A245)</f>
        <v>10</v>
      </c>
      <c r="E245" s="97">
        <f>E244</f>
        <v>2</v>
      </c>
      <c r="F245" s="98" t="str">
        <f>IF(AND(E245=1),"甲班",IF(AND(E245=2),"乙班",IF(AND(E245=3),"丙班",IF(AND(E245=4),"丁班",))))</f>
        <v>乙班</v>
      </c>
      <c r="G245" s="97">
        <f>IF(I245=0,0,HOUR(I245-0))</f>
        <v>22</v>
      </c>
      <c r="H245" s="99">
        <f>H244</f>
        <v>0.041666666666666699</v>
      </c>
      <c r="I245" s="100">
        <f>IF(HOUR(I244)=0,H245,I244+H245)</f>
        <v>0.91666666666666796</v>
      </c>
      <c r="J245" s="101" t="str">
        <f>IF(_penmei1_month_day!A240="","",_penmei1_month_day!A240)</f>
        <v/>
      </c>
      <c r="K245" s="101" t="str">
        <f>IF(_penmei1_month_day!B240="","",_penmei1_month_day!B240)</f>
        <v/>
      </c>
      <c r="L245" s="101" t="str">
        <f>IF(_penmei1_month_day!C240="","",_penmei1_month_day!C240)</f>
        <v/>
      </c>
      <c r="M245" s="101" t="str">
        <f>IF(_penmei1_month_day!D240="","",_penmei1_month_day!D240)</f>
        <v/>
      </c>
      <c r="N245" s="101" t="str">
        <f>IF(_penmei1_month_day!E240="","",_penmei1_month_day!E240)</f>
        <v/>
      </c>
      <c r="O245" s="101" t="str">
        <f>IF(_penmei1_month_day!F240="","",_penmei1_month_day!F240)</f>
        <v/>
      </c>
      <c r="P245" s="101" t="str">
        <f>IF(_penmei1_month_day!G240="","",_penmei1_month_day!G240)</f>
        <v/>
      </c>
      <c r="Q245" s="101" t="str">
        <f>IF(_penmei1_month_day!H240="","",_penmei1_month_day!H240)</f>
        <v/>
      </c>
      <c r="R245" s="101" t="str">
        <f>IF(_penmei1_month_day!I240="","",_penmei1_month_day!I240)</f>
        <v/>
      </c>
      <c r="S245" s="102" t="str">
        <f>IF(_penmei1_month_day!J240="","",_penmei1_month_day!J240)</f>
        <v/>
      </c>
      <c r="T245" s="103" t="str">
        <f>IF(_penmei1_month_day!K240="","",_penmei1_month_day!K240)</f>
        <v/>
      </c>
      <c r="U245" s="102" t="str">
        <f>IF(_penmei1_month_day!L240="","",_penmei1_month_day!L240)</f>
        <v/>
      </c>
      <c r="V245" s="102" t="str">
        <f>IF(_penmei1_month_day!M240="","",_penmei1_month_day!M240)</f>
        <v/>
      </c>
      <c r="W245" s="102" t="str">
        <f>IF(_penmei1_month_day!N240="","",_penmei1_month_day!N240)</f>
        <v/>
      </c>
      <c r="X245" s="101" t="str">
        <f>IF(_penmei1_month_day!O240="","",_penmei1_month_day!O240)</f>
        <v/>
      </c>
      <c r="Y245" s="103" t="str">
        <f>IF(_penmei1_month_day!P240="","",_penmei1_month_day!P240)</f>
        <v/>
      </c>
      <c r="Z245" s="103" t="str">
        <f>IF(_penmei1_month_day!Q240="","",_penmei1_month_day!Q240)</f>
        <v/>
      </c>
      <c r="AA245" s="101" t="str">
        <f>IF(_penmei1_month_day!R240="","",_penmei1_month_day!R240)</f>
        <v/>
      </c>
      <c r="AB245" s="101" t="str">
        <f>IF(_penmei1_month_day!S240="","",_penmei1_month_day!S240)</f>
        <v/>
      </c>
      <c r="AC245" s="101" t="str">
        <f>IF(_penmei1_month_day!T240="","",_penmei1_month_day!T240)</f>
        <v/>
      </c>
      <c r="AD245" s="101" t="str">
        <f>IF(_penmei1_month_day!U240="","",_penmei1_month_day!U240)</f>
        <v/>
      </c>
      <c r="AE245" s="101" t="str">
        <f>IF(_penmei1_month_day!V240="","",_penmei1_month_day!V240)</f>
        <v/>
      </c>
      <c r="AF245" s="101" t="str">
        <f>IF(_penmei1_month_day!W240="","",_penmei1_month_day!W240)</f>
        <v/>
      </c>
      <c r="AG245" s="101" t="str">
        <f>IF(_penmei1_month_day!X240="","",_penmei1_month_day!X240)</f>
        <v/>
      </c>
      <c r="AH245" s="101" t="str">
        <f>IF(_penmei1_month_day!Y240="","",_penmei1_month_day!Y240)</f>
        <v/>
      </c>
      <c r="AI245" s="103" t="str">
        <f>IF(_penmei1_month_day!Z240="","",_penmei1_month_day!Z240)</f>
        <v/>
      </c>
      <c r="AJ245" s="103" t="str">
        <f>IF(_penmei1_month_day!AA240="","",_penmei1_month_day!AA240)</f>
        <v/>
      </c>
      <c r="AK245" s="101" t="str">
        <f>IF(_penmei1_month_day!AB240="","",_penmei1_month_day!AB240)</f>
        <v/>
      </c>
      <c r="AL245" s="104"/>
      <c r="AM245" s="104"/>
    </row>
    <row ht="15" r="246">
      <c r="A246" s="105">
        <f ca="1">IF(HOUR(I246)=0,A245+1,A245)</f>
        <v>43565</v>
      </c>
      <c r="B246" s="106">
        <f ca="1">A246</f>
        <v>43565</v>
      </c>
      <c r="C246" s="107" t="str">
        <f>IF(AND(G246&lt;16,G246&gt;=8),"白",IF(AND(G246&lt;8,G246&gt;=0),"夜",IF(G246&gt;=16,"中")))</f>
        <v>中</v>
      </c>
      <c r="D246" s="107">
        <f ca="1">DAY(A246)</f>
        <v>10</v>
      </c>
      <c r="E246" s="107">
        <f>E245</f>
        <v>2</v>
      </c>
      <c r="F246" s="108" t="str">
        <f>IF(AND(E246=1),"甲班",IF(AND(E246=2),"乙班",IF(AND(E246=3),"丙班",IF(AND(E246=4),"丁班",))))</f>
        <v>乙班</v>
      </c>
      <c r="G246" s="107">
        <f>IF(I246=0,0,HOUR(I246-0))</f>
        <v>23</v>
      </c>
      <c r="H246" s="109">
        <f>H245</f>
        <v>0.041666666666666699</v>
      </c>
      <c r="I246" s="110">
        <f>IF(HOUR(I245)=0,H246,I245+H246)</f>
        <v>0.95833333333333404</v>
      </c>
      <c r="J246" s="111" t="str">
        <f>IF(_penmei1_month_day!A241="","",_penmei1_month_day!A241)</f>
        <v/>
      </c>
      <c r="K246" s="111" t="str">
        <f>IF(_penmei1_month_day!B241="","",_penmei1_month_day!B241)</f>
        <v/>
      </c>
      <c r="L246" s="111" t="str">
        <f>IF(_penmei1_month_day!C241="","",_penmei1_month_day!C241)</f>
        <v/>
      </c>
      <c r="M246" s="111" t="str">
        <f>IF(_penmei1_month_day!D241="","",_penmei1_month_day!D241)</f>
        <v/>
      </c>
      <c r="N246" s="111" t="str">
        <f>IF(_penmei1_month_day!E241="","",_penmei1_month_day!E241)</f>
        <v/>
      </c>
      <c r="O246" s="111" t="str">
        <f>IF(_penmei1_month_day!F241="","",_penmei1_month_day!F241)</f>
        <v/>
      </c>
      <c r="P246" s="111" t="str">
        <f>IF(_penmei1_month_day!G241="","",_penmei1_month_day!G241)</f>
        <v/>
      </c>
      <c r="Q246" s="111" t="str">
        <f>IF(_penmei1_month_day!H241="","",_penmei1_month_day!H241)</f>
        <v/>
      </c>
      <c r="R246" s="111" t="str">
        <f>IF(_penmei1_month_day!I241="","",_penmei1_month_day!I241)</f>
        <v/>
      </c>
      <c r="S246" s="112" t="str">
        <f>IF(_penmei1_month_day!J241="","",_penmei1_month_day!J241)</f>
        <v/>
      </c>
      <c r="T246" s="113" t="str">
        <f>IF(_penmei1_month_day!K241="","",_penmei1_month_day!K241)</f>
        <v/>
      </c>
      <c r="U246" s="112" t="str">
        <f>IF(_penmei1_month_day!L241="","",_penmei1_month_day!L241)</f>
        <v/>
      </c>
      <c r="V246" s="112" t="str">
        <f>IF(_penmei1_month_day!M241="","",_penmei1_month_day!M241)</f>
        <v/>
      </c>
      <c r="W246" s="112" t="str">
        <f>IF(_penmei1_month_day!N241="","",_penmei1_month_day!N241)</f>
        <v/>
      </c>
      <c r="X246" s="111" t="str">
        <f>IF(_penmei1_month_day!O241="","",_penmei1_month_day!O241)</f>
        <v/>
      </c>
      <c r="Y246" s="113" t="str">
        <f>IF(_penmei1_month_day!P241="","",_penmei1_month_day!P241)</f>
        <v/>
      </c>
      <c r="Z246" s="113" t="str">
        <f>IF(_penmei1_month_day!Q241="","",_penmei1_month_day!Q241)</f>
        <v/>
      </c>
      <c r="AA246" s="111" t="str">
        <f>IF(_penmei1_month_day!R241="","",_penmei1_month_day!R241)</f>
        <v/>
      </c>
      <c r="AB246" s="111" t="str">
        <f>IF(_penmei1_month_day!S241="","",_penmei1_month_day!S241)</f>
        <v/>
      </c>
      <c r="AC246" s="111" t="str">
        <f>IF(_penmei1_month_day!T241="","",_penmei1_month_day!T241)</f>
        <v/>
      </c>
      <c r="AD246" s="111" t="str">
        <f>IF(_penmei1_month_day!U241="","",_penmei1_month_day!U241)</f>
        <v/>
      </c>
      <c r="AE246" s="111" t="str">
        <f>IF(_penmei1_month_day!V241="","",_penmei1_month_day!V241)</f>
        <v/>
      </c>
      <c r="AF246" s="111" t="str">
        <f>IF(_penmei1_month_day!W241="","",_penmei1_month_day!W241)</f>
        <v/>
      </c>
      <c r="AG246" s="111" t="str">
        <f>IF(_penmei1_month_day!X241="","",_penmei1_month_day!X241)</f>
        <v/>
      </c>
      <c r="AH246" s="111" t="str">
        <f>IF(_penmei1_month_day!Y241="","",_penmei1_month_day!Y241)</f>
        <v/>
      </c>
      <c r="AI246" s="113" t="str">
        <f>IF(_penmei1_month_day!Z241="","",_penmei1_month_day!Z241)</f>
        <v/>
      </c>
      <c r="AJ246" s="113" t="str">
        <f>IF(_penmei1_month_day!AA241="","",_penmei1_month_day!AA241)</f>
        <v/>
      </c>
      <c r="AK246" s="111" t="str">
        <f>IF(_penmei1_month_day!AB241="","",_penmei1_month_day!AB241)</f>
        <v/>
      </c>
      <c r="AL246" s="114" t="s">
        <v>62</v>
      </c>
      <c r="AM246" s="115" t="s">
        <v>74</v>
      </c>
    </row>
    <row ht="15" r="247">
      <c r="A247" s="85">
        <f ca="1">IF(HOUR(I247)=0,A246+1,A246)</f>
        <v>43566</v>
      </c>
      <c r="B247" s="86">
        <f ca="1">A247</f>
        <v>43566</v>
      </c>
      <c r="C247" s="87" t="str">
        <f>IF(AND(G247&lt;16,G247&gt;=8),"白",IF(AND(G247&lt;8,G247&gt;=0),"夜",IF(G247&gt;=16,"中")))</f>
        <v>夜</v>
      </c>
      <c r="D247" s="87">
        <f ca="1">DAY(A247)</f>
        <v>11</v>
      </c>
      <c r="E247" s="87">
        <f>IF(AND(E199=1),4,IF(AND(E199&gt;1),(E199-1),))</f>
        <v>3</v>
      </c>
      <c r="F247" s="88" t="str">
        <f>IF(AND(E247=1),"甲班",IF(AND(E247=2),"乙班",IF(AND(E247=3),"丙班",IF(AND(E247=4),"丁班",))))</f>
        <v>丙班</v>
      </c>
      <c r="G247" s="87">
        <f>IF(I247=0,0,HOUR(I247-0))</f>
        <v>0</v>
      </c>
      <c r="H247" s="89">
        <f>H246</f>
        <v>0.041666666666666699</v>
      </c>
      <c r="I247" s="90">
        <f>IF(HOUR(I246)=0,H247,I246+H247)</f>
        <v>1</v>
      </c>
      <c r="J247" s="91" t="str">
        <f>IF(_penmei1_month_day!A242="","",_penmei1_month_day!A242)</f>
        <v/>
      </c>
      <c r="K247" s="91" t="str">
        <f>IF(_penmei1_month_day!B242="","",_penmei1_month_day!B242)</f>
        <v/>
      </c>
      <c r="L247" s="91" t="str">
        <f>IF(_penmei1_month_day!C242="","",_penmei1_month_day!C242)</f>
        <v/>
      </c>
      <c r="M247" s="91" t="str">
        <f>IF(_penmei1_month_day!D242="","",_penmei1_month_day!D242)</f>
        <v/>
      </c>
      <c r="N247" s="91" t="str">
        <f>IF(_penmei1_month_day!E242="","",_penmei1_month_day!E242)</f>
        <v/>
      </c>
      <c r="O247" s="91" t="str">
        <f>IF(_penmei1_month_day!F242="","",_penmei1_month_day!F242)</f>
        <v/>
      </c>
      <c r="P247" s="91" t="str">
        <f>IF(_penmei1_month_day!G242="","",_penmei1_month_day!G242)</f>
        <v/>
      </c>
      <c r="Q247" s="91" t="str">
        <f>IF(_penmei1_month_day!H242="","",_penmei1_month_day!H242)</f>
        <v/>
      </c>
      <c r="R247" s="91" t="str">
        <f>IF(_penmei1_month_day!I242="","",_penmei1_month_day!I242)</f>
        <v/>
      </c>
      <c r="S247" s="92" t="str">
        <f>IF(_penmei1_month_day!J242="","",_penmei1_month_day!J242)</f>
        <v/>
      </c>
      <c r="T247" s="93" t="str">
        <f>IF(_penmei1_month_day!K242="","",_penmei1_month_day!K242)</f>
        <v/>
      </c>
      <c r="U247" s="92" t="str">
        <f>IF(_penmei1_month_day!L242="","",_penmei1_month_day!L242)</f>
        <v/>
      </c>
      <c r="V247" s="92" t="str">
        <f>IF(_penmei1_month_day!M242="","",_penmei1_month_day!M242)</f>
        <v/>
      </c>
      <c r="W247" s="92" t="str">
        <f>IF(_penmei1_month_day!N242="","",_penmei1_month_day!N242)</f>
        <v/>
      </c>
      <c r="X247" s="91" t="str">
        <f>IF(_penmei1_month_day!O242="","",_penmei1_month_day!O242)</f>
        <v/>
      </c>
      <c r="Y247" s="93" t="str">
        <f>IF(_penmei1_month_day!P242="","",_penmei1_month_day!P242)</f>
        <v/>
      </c>
      <c r="Z247" s="93" t="str">
        <f>IF(_penmei1_month_day!Q242="","",_penmei1_month_day!Q242)</f>
        <v/>
      </c>
      <c r="AA247" s="91" t="str">
        <f>IF(_penmei1_month_day!R242="","",_penmei1_month_day!R242)</f>
        <v/>
      </c>
      <c r="AB247" s="91" t="str">
        <f>IF(_penmei1_month_day!S242="","",_penmei1_month_day!S242)</f>
        <v/>
      </c>
      <c r="AC247" s="91" t="str">
        <f>IF(_penmei1_month_day!T242="","",_penmei1_month_day!T242)</f>
        <v/>
      </c>
      <c r="AD247" s="91" t="str">
        <f>IF(_penmei1_month_day!U242="","",_penmei1_month_day!U242)</f>
        <v/>
      </c>
      <c r="AE247" s="91" t="str">
        <f>IF(_penmei1_month_day!V242="","",_penmei1_month_day!V242)</f>
        <v/>
      </c>
      <c r="AF247" s="91" t="str">
        <f>IF(_penmei1_month_day!W242="","",_penmei1_month_day!W242)</f>
        <v/>
      </c>
      <c r="AG247" s="91" t="str">
        <f>IF(_penmei1_month_day!X242="","",_penmei1_month_day!X242)</f>
        <v/>
      </c>
      <c r="AH247" s="91" t="str">
        <f>IF(_penmei1_month_day!Y242="","",_penmei1_month_day!Y242)</f>
        <v/>
      </c>
      <c r="AI247" s="93" t="str">
        <f>IF(_penmei1_month_day!Z242="","",_penmei1_month_day!Z242)</f>
        <v/>
      </c>
      <c r="AJ247" s="93" t="str">
        <f>IF(_penmei1_month_day!AA242="","",_penmei1_month_day!AA242)</f>
        <v/>
      </c>
      <c r="AK247" s="91" t="str">
        <f>IF(_penmei1_month_day!AB242="","",_penmei1_month_day!AB242)</f>
        <v/>
      </c>
      <c r="AL247" s="94"/>
      <c r="AM247" s="94"/>
    </row>
    <row r="248">
      <c r="A248" s="95">
        <f ca="1">IF(HOUR(I248)=0,A247+1,A247)</f>
        <v>43566</v>
      </c>
      <c r="B248" s="96">
        <f ca="1">A248</f>
        <v>43566</v>
      </c>
      <c r="C248" s="97" t="str">
        <f>IF(AND(G248&lt;16,G248&gt;=8),"白",IF(AND(G248&lt;8,G248&gt;=0),"夜",IF(G248&gt;=16,"中")))</f>
        <v>夜</v>
      </c>
      <c r="D248" s="97">
        <f ca="1">DAY(A248)</f>
        <v>11</v>
      </c>
      <c r="E248" s="97">
        <f>E247</f>
        <v>3</v>
      </c>
      <c r="F248" s="98" t="str">
        <f>IF(AND(E248=1),"甲班",IF(AND(E248=2),"乙班",IF(AND(E248=3),"丙班",IF(AND(E248=4),"丁班",))))</f>
        <v>丙班</v>
      </c>
      <c r="G248" s="97">
        <f>IF(I248=0,0,HOUR(I248-0))</f>
        <v>1</v>
      </c>
      <c r="H248" s="99">
        <f>H247</f>
        <v>0.041666666666666699</v>
      </c>
      <c r="I248" s="100">
        <f>IF(HOUR(I247)=0,H248,I247+H248)</f>
        <v>0.041666666666666699</v>
      </c>
      <c r="J248" s="101" t="str">
        <f>IF(_penmei1_month_day!A243="","",_penmei1_month_day!A243)</f>
        <v/>
      </c>
      <c r="K248" s="101" t="str">
        <f>IF(_penmei1_month_day!B243="","",_penmei1_month_day!B243)</f>
        <v/>
      </c>
      <c r="L248" s="101" t="str">
        <f>IF(_penmei1_month_day!C243="","",_penmei1_month_day!C243)</f>
        <v/>
      </c>
      <c r="M248" s="101" t="str">
        <f>IF(_penmei1_month_day!D243="","",_penmei1_month_day!D243)</f>
        <v/>
      </c>
      <c r="N248" s="101" t="str">
        <f>IF(_penmei1_month_day!E243="","",_penmei1_month_day!E243)</f>
        <v/>
      </c>
      <c r="O248" s="101" t="str">
        <f>IF(_penmei1_month_day!F243="","",_penmei1_month_day!F243)</f>
        <v/>
      </c>
      <c r="P248" s="101" t="str">
        <f>IF(_penmei1_month_day!G243="","",_penmei1_month_day!G243)</f>
        <v/>
      </c>
      <c r="Q248" s="101" t="str">
        <f>IF(_penmei1_month_day!H243="","",_penmei1_month_day!H243)</f>
        <v/>
      </c>
      <c r="R248" s="101" t="str">
        <f>IF(_penmei1_month_day!I243="","",_penmei1_month_day!I243)</f>
        <v/>
      </c>
      <c r="S248" s="102" t="str">
        <f>IF(_penmei1_month_day!J243="","",_penmei1_month_day!J243)</f>
        <v/>
      </c>
      <c r="T248" s="103" t="str">
        <f>IF(_penmei1_month_day!K243="","",_penmei1_month_day!K243)</f>
        <v/>
      </c>
      <c r="U248" s="102" t="str">
        <f>IF(_penmei1_month_day!L243="","",_penmei1_month_day!L243)</f>
        <v/>
      </c>
      <c r="V248" s="102" t="str">
        <f>IF(_penmei1_month_day!M243="","",_penmei1_month_day!M243)</f>
        <v/>
      </c>
      <c r="W248" s="102" t="str">
        <f>IF(_penmei1_month_day!N243="","",_penmei1_month_day!N243)</f>
        <v/>
      </c>
      <c r="X248" s="101" t="str">
        <f>IF(_penmei1_month_day!O243="","",_penmei1_month_day!O243)</f>
        <v/>
      </c>
      <c r="Y248" s="103" t="str">
        <f>IF(_penmei1_month_day!P243="","",_penmei1_month_day!P243)</f>
        <v/>
      </c>
      <c r="Z248" s="103" t="str">
        <f>IF(_penmei1_month_day!Q243="","",_penmei1_month_day!Q243)</f>
        <v/>
      </c>
      <c r="AA248" s="101" t="str">
        <f>IF(_penmei1_month_day!R243="","",_penmei1_month_day!R243)</f>
        <v/>
      </c>
      <c r="AB248" s="101" t="str">
        <f>IF(_penmei1_month_day!S243="","",_penmei1_month_day!S243)</f>
        <v/>
      </c>
      <c r="AC248" s="101" t="str">
        <f>IF(_penmei1_month_day!T243="","",_penmei1_month_day!T243)</f>
        <v/>
      </c>
      <c r="AD248" s="101" t="str">
        <f>IF(_penmei1_month_day!U243="","",_penmei1_month_day!U243)</f>
        <v/>
      </c>
      <c r="AE248" s="101" t="str">
        <f>IF(_penmei1_month_day!V243="","",_penmei1_month_day!V243)</f>
        <v/>
      </c>
      <c r="AF248" s="101" t="str">
        <f>IF(_penmei1_month_day!W243="","",_penmei1_month_day!W243)</f>
        <v/>
      </c>
      <c r="AG248" s="101" t="str">
        <f>IF(_penmei1_month_day!X243="","",_penmei1_month_day!X243)</f>
        <v/>
      </c>
      <c r="AH248" s="101" t="str">
        <f>IF(_penmei1_month_day!Y243="","",_penmei1_month_day!Y243)</f>
        <v/>
      </c>
      <c r="AI248" s="103" t="str">
        <f>IF(_penmei1_month_day!Z243="","",_penmei1_month_day!Z243)</f>
        <v/>
      </c>
      <c r="AJ248" s="103" t="str">
        <f>IF(_penmei1_month_day!AA243="","",_penmei1_month_day!AA243)</f>
        <v/>
      </c>
      <c r="AK248" s="101" t="str">
        <f>IF(_penmei1_month_day!AB243="","",_penmei1_month_day!AB243)</f>
        <v/>
      </c>
      <c r="AL248" s="104"/>
      <c r="AM248" s="104"/>
    </row>
    <row r="249">
      <c r="A249" s="95">
        <f ca="1">IF(HOUR(I249)=0,A248+1,A248)</f>
        <v>43566</v>
      </c>
      <c r="B249" s="96">
        <f ca="1">A249</f>
        <v>43566</v>
      </c>
      <c r="C249" s="97" t="str">
        <f>IF(AND(G249&lt;16,G249&gt;=8),"白",IF(AND(G249&lt;8,G249&gt;=0),"夜",IF(G249&gt;=16,"中")))</f>
        <v>夜</v>
      </c>
      <c r="D249" s="97">
        <f ca="1">DAY(A249)</f>
        <v>11</v>
      </c>
      <c r="E249" s="97">
        <f>E248</f>
        <v>3</v>
      </c>
      <c r="F249" s="98" t="str">
        <f>IF(AND(E249=1),"甲班",IF(AND(E249=2),"乙班",IF(AND(E249=3),"丙班",IF(AND(E249=4),"丁班",))))</f>
        <v>丙班</v>
      </c>
      <c r="G249" s="97">
        <f>IF(I249=0,0,HOUR(I249-0))</f>
        <v>2</v>
      </c>
      <c r="H249" s="99">
        <f>H248</f>
        <v>0.041666666666666699</v>
      </c>
      <c r="I249" s="100">
        <f>IF(HOUR(I248)=0,H249,I248+H249)</f>
        <v>0.083333333333333398</v>
      </c>
      <c r="J249" s="101" t="str">
        <f>IF(_penmei1_month_day!A244="","",_penmei1_month_day!A244)</f>
        <v/>
      </c>
      <c r="K249" s="101" t="str">
        <f>IF(_penmei1_month_day!B244="","",_penmei1_month_day!B244)</f>
        <v/>
      </c>
      <c r="L249" s="101" t="str">
        <f>IF(_penmei1_month_day!C244="","",_penmei1_month_day!C244)</f>
        <v/>
      </c>
      <c r="M249" s="101" t="str">
        <f>IF(_penmei1_month_day!D244="","",_penmei1_month_day!D244)</f>
        <v/>
      </c>
      <c r="N249" s="101" t="str">
        <f>IF(_penmei1_month_day!E244="","",_penmei1_month_day!E244)</f>
        <v/>
      </c>
      <c r="O249" s="101" t="str">
        <f>IF(_penmei1_month_day!F244="","",_penmei1_month_day!F244)</f>
        <v/>
      </c>
      <c r="P249" s="101" t="str">
        <f>IF(_penmei1_month_day!G244="","",_penmei1_month_day!G244)</f>
        <v/>
      </c>
      <c r="Q249" s="101" t="str">
        <f>IF(_penmei1_month_day!H244="","",_penmei1_month_day!H244)</f>
        <v/>
      </c>
      <c r="R249" s="101" t="str">
        <f>IF(_penmei1_month_day!I244="","",_penmei1_month_day!I244)</f>
        <v/>
      </c>
      <c r="S249" s="102" t="str">
        <f>IF(_penmei1_month_day!J244="","",_penmei1_month_day!J244)</f>
        <v/>
      </c>
      <c r="T249" s="103" t="str">
        <f>IF(_penmei1_month_day!K244="","",_penmei1_month_day!K244)</f>
        <v/>
      </c>
      <c r="U249" s="102" t="str">
        <f>IF(_penmei1_month_day!L244="","",_penmei1_month_day!L244)</f>
        <v/>
      </c>
      <c r="V249" s="102" t="str">
        <f>IF(_penmei1_month_day!M244="","",_penmei1_month_day!M244)</f>
        <v/>
      </c>
      <c r="W249" s="102" t="str">
        <f>IF(_penmei1_month_day!N244="","",_penmei1_month_day!N244)</f>
        <v/>
      </c>
      <c r="X249" s="101" t="str">
        <f>IF(_penmei1_month_day!O244="","",_penmei1_month_day!O244)</f>
        <v/>
      </c>
      <c r="Y249" s="103" t="str">
        <f>IF(_penmei1_month_day!P244="","",_penmei1_month_day!P244)</f>
        <v/>
      </c>
      <c r="Z249" s="103" t="str">
        <f>IF(_penmei1_month_day!Q244="","",_penmei1_month_day!Q244)</f>
        <v/>
      </c>
      <c r="AA249" s="101" t="str">
        <f>IF(_penmei1_month_day!R244="","",_penmei1_month_day!R244)</f>
        <v/>
      </c>
      <c r="AB249" s="101" t="str">
        <f>IF(_penmei1_month_day!S244="","",_penmei1_month_day!S244)</f>
        <v/>
      </c>
      <c r="AC249" s="101" t="str">
        <f>IF(_penmei1_month_day!T244="","",_penmei1_month_day!T244)</f>
        <v/>
      </c>
      <c r="AD249" s="101" t="str">
        <f>IF(_penmei1_month_day!U244="","",_penmei1_month_day!U244)</f>
        <v/>
      </c>
      <c r="AE249" s="101" t="str">
        <f>IF(_penmei1_month_day!V244="","",_penmei1_month_day!V244)</f>
        <v/>
      </c>
      <c r="AF249" s="101" t="str">
        <f>IF(_penmei1_month_day!W244="","",_penmei1_month_day!W244)</f>
        <v/>
      </c>
      <c r="AG249" s="101" t="str">
        <f>IF(_penmei1_month_day!X244="","",_penmei1_month_day!X244)</f>
        <v/>
      </c>
      <c r="AH249" s="101" t="str">
        <f>IF(_penmei1_month_day!Y244="","",_penmei1_month_day!Y244)</f>
        <v/>
      </c>
      <c r="AI249" s="103" t="str">
        <f>IF(_penmei1_month_day!Z244="","",_penmei1_month_day!Z244)</f>
        <v/>
      </c>
      <c r="AJ249" s="103" t="str">
        <f>IF(_penmei1_month_day!AA244="","",_penmei1_month_day!AA244)</f>
        <v/>
      </c>
      <c r="AK249" s="101" t="str">
        <f>IF(_penmei1_month_day!AB244="","",_penmei1_month_day!AB244)</f>
        <v/>
      </c>
      <c r="AL249" s="104"/>
      <c r="AM249" s="104"/>
    </row>
    <row r="250">
      <c r="A250" s="95">
        <f ca="1">IF(HOUR(I250)=0,A249+1,A249)</f>
        <v>43566</v>
      </c>
      <c r="B250" s="96">
        <f ca="1">A250</f>
        <v>43566</v>
      </c>
      <c r="C250" s="97" t="str">
        <f>IF(AND(G250&lt;16,G250&gt;=8),"白",IF(AND(G250&lt;8,G250&gt;=0),"夜",IF(G250&gt;=16,"中")))</f>
        <v>夜</v>
      </c>
      <c r="D250" s="97">
        <f ca="1">DAY(A250)</f>
        <v>11</v>
      </c>
      <c r="E250" s="97">
        <f>E249</f>
        <v>3</v>
      </c>
      <c r="F250" s="98" t="str">
        <f>IF(AND(E250=1),"甲班",IF(AND(E250=2),"乙班",IF(AND(E250=3),"丙班",IF(AND(E250=4),"丁班",))))</f>
        <v>丙班</v>
      </c>
      <c r="G250" s="97">
        <f>IF(I250=0,0,HOUR(I250-0))</f>
        <v>3</v>
      </c>
      <c r="H250" s="99">
        <f>H249</f>
        <v>0.041666666666666699</v>
      </c>
      <c r="I250" s="100">
        <f>IF(HOUR(I249)=0,H250,I249+H250)</f>
        <v>0.125</v>
      </c>
      <c r="J250" s="101" t="str">
        <f>IF(_penmei1_month_day!A245="","",_penmei1_month_day!A245)</f>
        <v/>
      </c>
      <c r="K250" s="101" t="str">
        <f>IF(_penmei1_month_day!B245="","",_penmei1_month_day!B245)</f>
        <v/>
      </c>
      <c r="L250" s="101" t="str">
        <f>IF(_penmei1_month_day!C245="","",_penmei1_month_day!C245)</f>
        <v/>
      </c>
      <c r="M250" s="101" t="str">
        <f>IF(_penmei1_month_day!D245="","",_penmei1_month_day!D245)</f>
        <v/>
      </c>
      <c r="N250" s="101" t="str">
        <f>IF(_penmei1_month_day!E245="","",_penmei1_month_day!E245)</f>
        <v/>
      </c>
      <c r="O250" s="101" t="str">
        <f>IF(_penmei1_month_day!F245="","",_penmei1_month_day!F245)</f>
        <v/>
      </c>
      <c r="P250" s="101" t="str">
        <f>IF(_penmei1_month_day!G245="","",_penmei1_month_day!G245)</f>
        <v/>
      </c>
      <c r="Q250" s="101" t="str">
        <f>IF(_penmei1_month_day!H245="","",_penmei1_month_day!H245)</f>
        <v/>
      </c>
      <c r="R250" s="101" t="str">
        <f>IF(_penmei1_month_day!I245="","",_penmei1_month_day!I245)</f>
        <v/>
      </c>
      <c r="S250" s="102" t="str">
        <f>IF(_penmei1_month_day!J245="","",_penmei1_month_day!J245)</f>
        <v/>
      </c>
      <c r="T250" s="103" t="str">
        <f>IF(_penmei1_month_day!K245="","",_penmei1_month_day!K245)</f>
        <v/>
      </c>
      <c r="U250" s="102" t="str">
        <f>IF(_penmei1_month_day!L245="","",_penmei1_month_day!L245)</f>
        <v/>
      </c>
      <c r="V250" s="102" t="str">
        <f>IF(_penmei1_month_day!M245="","",_penmei1_month_day!M245)</f>
        <v/>
      </c>
      <c r="W250" s="102" t="str">
        <f>IF(_penmei1_month_day!N245="","",_penmei1_month_day!N245)</f>
        <v/>
      </c>
      <c r="X250" s="101" t="str">
        <f>IF(_penmei1_month_day!O245="","",_penmei1_month_day!O245)</f>
        <v/>
      </c>
      <c r="Y250" s="103" t="str">
        <f>IF(_penmei1_month_day!P245="","",_penmei1_month_day!P245)</f>
        <v/>
      </c>
      <c r="Z250" s="103" t="str">
        <f>IF(_penmei1_month_day!Q245="","",_penmei1_month_day!Q245)</f>
        <v/>
      </c>
      <c r="AA250" s="101" t="str">
        <f>IF(_penmei1_month_day!R245="","",_penmei1_month_day!R245)</f>
        <v/>
      </c>
      <c r="AB250" s="101" t="str">
        <f>IF(_penmei1_month_day!S245="","",_penmei1_month_day!S245)</f>
        <v/>
      </c>
      <c r="AC250" s="101" t="str">
        <f>IF(_penmei1_month_day!T245="","",_penmei1_month_day!T245)</f>
        <v/>
      </c>
      <c r="AD250" s="101" t="str">
        <f>IF(_penmei1_month_day!U245="","",_penmei1_month_day!U245)</f>
        <v/>
      </c>
      <c r="AE250" s="101" t="str">
        <f>IF(_penmei1_month_day!V245="","",_penmei1_month_day!V245)</f>
        <v/>
      </c>
      <c r="AF250" s="101" t="str">
        <f>IF(_penmei1_month_day!W245="","",_penmei1_month_day!W245)</f>
        <v/>
      </c>
      <c r="AG250" s="101" t="str">
        <f>IF(_penmei1_month_day!X245="","",_penmei1_month_day!X245)</f>
        <v/>
      </c>
      <c r="AH250" s="101" t="str">
        <f>IF(_penmei1_month_day!Y245="","",_penmei1_month_day!Y245)</f>
        <v/>
      </c>
      <c r="AI250" s="103" t="str">
        <f>IF(_penmei1_month_day!Z245="","",_penmei1_month_day!Z245)</f>
        <v/>
      </c>
      <c r="AJ250" s="103" t="str">
        <f>IF(_penmei1_month_day!AA245="","",_penmei1_month_day!AA245)</f>
        <v/>
      </c>
      <c r="AK250" s="101" t="str">
        <f>IF(_penmei1_month_day!AB245="","",_penmei1_month_day!AB245)</f>
        <v/>
      </c>
      <c r="AL250" s="104"/>
      <c r="AM250" s="104"/>
    </row>
    <row r="251">
      <c r="A251" s="95">
        <f ca="1">IF(HOUR(I251)=0,A250+1,A250)</f>
        <v>43566</v>
      </c>
      <c r="B251" s="96">
        <f ca="1">A251</f>
        <v>43566</v>
      </c>
      <c r="C251" s="97" t="str">
        <f>IF(AND(G251&lt;16,G251&gt;=8),"白",IF(AND(G251&lt;8,G251&gt;=0),"夜",IF(G251&gt;=16,"中")))</f>
        <v>夜</v>
      </c>
      <c r="D251" s="97">
        <f ca="1">DAY(A251)</f>
        <v>11</v>
      </c>
      <c r="E251" s="97">
        <f>E250</f>
        <v>3</v>
      </c>
      <c r="F251" s="98" t="str">
        <f>IF(AND(E251=1),"甲班",IF(AND(E251=2),"乙班",IF(AND(E251=3),"丙班",IF(AND(E251=4),"丁班",))))</f>
        <v>丙班</v>
      </c>
      <c r="G251" s="97">
        <f>IF(I251=0,0,HOUR(I251-0))</f>
        <v>4</v>
      </c>
      <c r="H251" s="99">
        <f>H250</f>
        <v>0.041666666666666699</v>
      </c>
      <c r="I251" s="100">
        <f>IF(HOUR(I250)=0,H251,I250+H251)</f>
        <v>0.16666666666666699</v>
      </c>
      <c r="J251" s="101" t="str">
        <f>IF(_penmei1_month_day!A246="","",_penmei1_month_day!A246)</f>
        <v/>
      </c>
      <c r="K251" s="101" t="str">
        <f>IF(_penmei1_month_day!B246="","",_penmei1_month_day!B246)</f>
        <v/>
      </c>
      <c r="L251" s="101" t="str">
        <f>IF(_penmei1_month_day!C246="","",_penmei1_month_day!C246)</f>
        <v/>
      </c>
      <c r="M251" s="101" t="str">
        <f>IF(_penmei1_month_day!D246="","",_penmei1_month_day!D246)</f>
        <v/>
      </c>
      <c r="N251" s="101" t="str">
        <f>IF(_penmei1_month_day!E246="","",_penmei1_month_day!E246)</f>
        <v/>
      </c>
      <c r="O251" s="101" t="str">
        <f>IF(_penmei1_month_day!F246="","",_penmei1_month_day!F246)</f>
        <v/>
      </c>
      <c r="P251" s="101" t="str">
        <f>IF(_penmei1_month_day!G246="","",_penmei1_month_day!G246)</f>
        <v/>
      </c>
      <c r="Q251" s="101" t="str">
        <f>IF(_penmei1_month_day!H246="","",_penmei1_month_day!H246)</f>
        <v/>
      </c>
      <c r="R251" s="101" t="str">
        <f>IF(_penmei1_month_day!I246="","",_penmei1_month_day!I246)</f>
        <v/>
      </c>
      <c r="S251" s="102" t="str">
        <f>IF(_penmei1_month_day!J246="","",_penmei1_month_day!J246)</f>
        <v/>
      </c>
      <c r="T251" s="103" t="str">
        <f>IF(_penmei1_month_day!K246="","",_penmei1_month_day!K246)</f>
        <v/>
      </c>
      <c r="U251" s="102" t="str">
        <f>IF(_penmei1_month_day!L246="","",_penmei1_month_day!L246)</f>
        <v/>
      </c>
      <c r="V251" s="102" t="str">
        <f>IF(_penmei1_month_day!M246="","",_penmei1_month_day!M246)</f>
        <v/>
      </c>
      <c r="W251" s="102" t="str">
        <f>IF(_penmei1_month_day!N246="","",_penmei1_month_day!N246)</f>
        <v/>
      </c>
      <c r="X251" s="101" t="str">
        <f>IF(_penmei1_month_day!O246="","",_penmei1_month_day!O246)</f>
        <v/>
      </c>
      <c r="Y251" s="103" t="str">
        <f>IF(_penmei1_month_day!P246="","",_penmei1_month_day!P246)</f>
        <v/>
      </c>
      <c r="Z251" s="103" t="str">
        <f>IF(_penmei1_month_day!Q246="","",_penmei1_month_day!Q246)</f>
        <v/>
      </c>
      <c r="AA251" s="101" t="str">
        <f>IF(_penmei1_month_day!R246="","",_penmei1_month_day!R246)</f>
        <v/>
      </c>
      <c r="AB251" s="101" t="str">
        <f>IF(_penmei1_month_day!S246="","",_penmei1_month_day!S246)</f>
        <v/>
      </c>
      <c r="AC251" s="101" t="str">
        <f>IF(_penmei1_month_day!T246="","",_penmei1_month_day!T246)</f>
        <v/>
      </c>
      <c r="AD251" s="101" t="str">
        <f>IF(_penmei1_month_day!U246="","",_penmei1_month_day!U246)</f>
        <v/>
      </c>
      <c r="AE251" s="101" t="str">
        <f>IF(_penmei1_month_day!V246="","",_penmei1_month_day!V246)</f>
        <v/>
      </c>
      <c r="AF251" s="101" t="str">
        <f>IF(_penmei1_month_day!W246="","",_penmei1_month_day!W246)</f>
        <v/>
      </c>
      <c r="AG251" s="101" t="str">
        <f>IF(_penmei1_month_day!X246="","",_penmei1_month_day!X246)</f>
        <v/>
      </c>
      <c r="AH251" s="101" t="str">
        <f>IF(_penmei1_month_day!Y246="","",_penmei1_month_day!Y246)</f>
        <v/>
      </c>
      <c r="AI251" s="103" t="str">
        <f>IF(_penmei1_month_day!Z246="","",_penmei1_month_day!Z246)</f>
        <v/>
      </c>
      <c r="AJ251" s="103" t="str">
        <f>IF(_penmei1_month_day!AA246="","",_penmei1_month_day!AA246)</f>
        <v/>
      </c>
      <c r="AK251" s="101" t="str">
        <f>IF(_penmei1_month_day!AB246="","",_penmei1_month_day!AB246)</f>
        <v/>
      </c>
      <c r="AL251" s="104"/>
      <c r="AM251" s="104"/>
    </row>
    <row r="252">
      <c r="A252" s="95">
        <f ca="1">IF(HOUR(I252)=0,A251+1,A251)</f>
        <v>43566</v>
      </c>
      <c r="B252" s="96">
        <f ca="1">A252</f>
        <v>43566</v>
      </c>
      <c r="C252" s="97" t="str">
        <f>IF(AND(G252&lt;16,G252&gt;=8),"白",IF(AND(G252&lt;8,G252&gt;=0),"夜",IF(G252&gt;=16,"中")))</f>
        <v>夜</v>
      </c>
      <c r="D252" s="97">
        <f ca="1">DAY(A252)</f>
        <v>11</v>
      </c>
      <c r="E252" s="97">
        <f>E251</f>
        <v>3</v>
      </c>
      <c r="F252" s="98" t="str">
        <f>IF(AND(E252=1),"甲班",IF(AND(E252=2),"乙班",IF(AND(E252=3),"丙班",IF(AND(E252=4),"丁班",))))</f>
        <v>丙班</v>
      </c>
      <c r="G252" s="97">
        <f>IF(I252=0,0,HOUR(I252-0))</f>
        <v>5</v>
      </c>
      <c r="H252" s="99">
        <f>H251</f>
        <v>0.041666666666666699</v>
      </c>
      <c r="I252" s="100">
        <f>IF(HOUR(I251)=0,H252,I251+H252)</f>
        <v>0.20833333333333301</v>
      </c>
      <c r="J252" s="101" t="str">
        <f>IF(_penmei1_month_day!A247="","",_penmei1_month_day!A247)</f>
        <v/>
      </c>
      <c r="K252" s="101" t="str">
        <f>IF(_penmei1_month_day!B247="","",_penmei1_month_day!B247)</f>
        <v/>
      </c>
      <c r="L252" s="101" t="str">
        <f>IF(_penmei1_month_day!C247="","",_penmei1_month_day!C247)</f>
        <v/>
      </c>
      <c r="M252" s="101" t="str">
        <f>IF(_penmei1_month_day!D247="","",_penmei1_month_day!D247)</f>
        <v/>
      </c>
      <c r="N252" s="101" t="str">
        <f>IF(_penmei1_month_day!E247="","",_penmei1_month_day!E247)</f>
        <v/>
      </c>
      <c r="O252" s="101" t="str">
        <f>IF(_penmei1_month_day!F247="","",_penmei1_month_day!F247)</f>
        <v/>
      </c>
      <c r="P252" s="101" t="str">
        <f>IF(_penmei1_month_day!G247="","",_penmei1_month_day!G247)</f>
        <v/>
      </c>
      <c r="Q252" s="101" t="str">
        <f>IF(_penmei1_month_day!H247="","",_penmei1_month_day!H247)</f>
        <v/>
      </c>
      <c r="R252" s="101" t="str">
        <f>IF(_penmei1_month_day!I247="","",_penmei1_month_day!I247)</f>
        <v/>
      </c>
      <c r="S252" s="102" t="str">
        <f>IF(_penmei1_month_day!J247="","",_penmei1_month_day!J247)</f>
        <v/>
      </c>
      <c r="T252" s="103" t="str">
        <f>IF(_penmei1_month_day!K247="","",_penmei1_month_day!K247)</f>
        <v/>
      </c>
      <c r="U252" s="102" t="str">
        <f>IF(_penmei1_month_day!L247="","",_penmei1_month_day!L247)</f>
        <v/>
      </c>
      <c r="V252" s="102" t="str">
        <f>IF(_penmei1_month_day!M247="","",_penmei1_month_day!M247)</f>
        <v/>
      </c>
      <c r="W252" s="102" t="str">
        <f>IF(_penmei1_month_day!N247="","",_penmei1_month_day!N247)</f>
        <v/>
      </c>
      <c r="X252" s="101" t="str">
        <f>IF(_penmei1_month_day!O247="","",_penmei1_month_day!O247)</f>
        <v/>
      </c>
      <c r="Y252" s="103" t="str">
        <f>IF(_penmei1_month_day!P247="","",_penmei1_month_day!P247)</f>
        <v/>
      </c>
      <c r="Z252" s="103" t="str">
        <f>IF(_penmei1_month_day!Q247="","",_penmei1_month_day!Q247)</f>
        <v/>
      </c>
      <c r="AA252" s="101" t="str">
        <f>IF(_penmei1_month_day!R247="","",_penmei1_month_day!R247)</f>
        <v/>
      </c>
      <c r="AB252" s="101" t="str">
        <f>IF(_penmei1_month_day!S247="","",_penmei1_month_day!S247)</f>
        <v/>
      </c>
      <c r="AC252" s="101" t="str">
        <f>IF(_penmei1_month_day!T247="","",_penmei1_month_day!T247)</f>
        <v/>
      </c>
      <c r="AD252" s="101" t="str">
        <f>IF(_penmei1_month_day!U247="","",_penmei1_month_day!U247)</f>
        <v/>
      </c>
      <c r="AE252" s="101" t="str">
        <f>IF(_penmei1_month_day!V247="","",_penmei1_month_day!V247)</f>
        <v/>
      </c>
      <c r="AF252" s="101" t="str">
        <f>IF(_penmei1_month_day!W247="","",_penmei1_month_day!W247)</f>
        <v/>
      </c>
      <c r="AG252" s="101" t="str">
        <f>IF(_penmei1_month_day!X247="","",_penmei1_month_day!X247)</f>
        <v/>
      </c>
      <c r="AH252" s="101" t="str">
        <f>IF(_penmei1_month_day!Y247="","",_penmei1_month_day!Y247)</f>
        <v/>
      </c>
      <c r="AI252" s="103" t="str">
        <f>IF(_penmei1_month_day!Z247="","",_penmei1_month_day!Z247)</f>
        <v/>
      </c>
      <c r="AJ252" s="103" t="str">
        <f>IF(_penmei1_month_day!AA247="","",_penmei1_month_day!AA247)</f>
        <v/>
      </c>
      <c r="AK252" s="101" t="str">
        <f>IF(_penmei1_month_day!AB247="","",_penmei1_month_day!AB247)</f>
        <v/>
      </c>
      <c r="AL252" s="104"/>
      <c r="AM252" s="104"/>
    </row>
    <row r="253">
      <c r="A253" s="95">
        <f ca="1">IF(HOUR(I253)=0,A252+1,A252)</f>
        <v>43566</v>
      </c>
      <c r="B253" s="96">
        <f ca="1">A253</f>
        <v>43566</v>
      </c>
      <c r="C253" s="97" t="str">
        <f>IF(AND(G253&lt;16,G253&gt;=8),"白",IF(AND(G253&lt;8,G253&gt;=0),"夜",IF(G253&gt;=16,"中")))</f>
        <v>夜</v>
      </c>
      <c r="D253" s="97">
        <f ca="1">DAY(A253)</f>
        <v>11</v>
      </c>
      <c r="E253" s="97">
        <f>E252</f>
        <v>3</v>
      </c>
      <c r="F253" s="98" t="str">
        <f>IF(AND(E253=1),"甲班",IF(AND(E253=2),"乙班",IF(AND(E253=3),"丙班",IF(AND(E253=4),"丁班",))))</f>
        <v>丙班</v>
      </c>
      <c r="G253" s="97">
        <f>IF(I253=0,0,HOUR(I253-0))</f>
        <v>6</v>
      </c>
      <c r="H253" s="99">
        <f>H252</f>
        <v>0.041666666666666699</v>
      </c>
      <c r="I253" s="100">
        <f>IF(HOUR(I252)=0,H253,I252+H253)</f>
        <v>0.25</v>
      </c>
      <c r="J253" s="101" t="str">
        <f>IF(_penmei1_month_day!A248="","",_penmei1_month_day!A248)</f>
        <v/>
      </c>
      <c r="K253" s="101" t="str">
        <f>IF(_penmei1_month_day!B248="","",_penmei1_month_day!B248)</f>
        <v/>
      </c>
      <c r="L253" s="101" t="str">
        <f>IF(_penmei1_month_day!C248="","",_penmei1_month_day!C248)</f>
        <v/>
      </c>
      <c r="M253" s="101" t="str">
        <f>IF(_penmei1_month_day!D248="","",_penmei1_month_day!D248)</f>
        <v/>
      </c>
      <c r="N253" s="101" t="str">
        <f>IF(_penmei1_month_day!E248="","",_penmei1_month_day!E248)</f>
        <v/>
      </c>
      <c r="O253" s="101" t="str">
        <f>IF(_penmei1_month_day!F248="","",_penmei1_month_day!F248)</f>
        <v/>
      </c>
      <c r="P253" s="101" t="str">
        <f>IF(_penmei1_month_day!G248="","",_penmei1_month_day!G248)</f>
        <v/>
      </c>
      <c r="Q253" s="101" t="str">
        <f>IF(_penmei1_month_day!H248="","",_penmei1_month_day!H248)</f>
        <v/>
      </c>
      <c r="R253" s="101" t="str">
        <f>IF(_penmei1_month_day!I248="","",_penmei1_month_day!I248)</f>
        <v/>
      </c>
      <c r="S253" s="102" t="str">
        <f>IF(_penmei1_month_day!J248="","",_penmei1_month_day!J248)</f>
        <v/>
      </c>
      <c r="T253" s="103" t="str">
        <f>IF(_penmei1_month_day!K248="","",_penmei1_month_day!K248)</f>
        <v/>
      </c>
      <c r="U253" s="102" t="str">
        <f>IF(_penmei1_month_day!L248="","",_penmei1_month_day!L248)</f>
        <v/>
      </c>
      <c r="V253" s="102" t="str">
        <f>IF(_penmei1_month_day!M248="","",_penmei1_month_day!M248)</f>
        <v/>
      </c>
      <c r="W253" s="102" t="str">
        <f>IF(_penmei1_month_day!N248="","",_penmei1_month_day!N248)</f>
        <v/>
      </c>
      <c r="X253" s="101" t="str">
        <f>IF(_penmei1_month_day!O248="","",_penmei1_month_day!O248)</f>
        <v/>
      </c>
      <c r="Y253" s="103" t="str">
        <f>IF(_penmei1_month_day!P248="","",_penmei1_month_day!P248)</f>
        <v/>
      </c>
      <c r="Z253" s="103" t="str">
        <f>IF(_penmei1_month_day!Q248="","",_penmei1_month_day!Q248)</f>
        <v/>
      </c>
      <c r="AA253" s="101" t="str">
        <f>IF(_penmei1_month_day!R248="","",_penmei1_month_day!R248)</f>
        <v/>
      </c>
      <c r="AB253" s="101" t="str">
        <f>IF(_penmei1_month_day!S248="","",_penmei1_month_day!S248)</f>
        <v/>
      </c>
      <c r="AC253" s="101" t="str">
        <f>IF(_penmei1_month_day!T248="","",_penmei1_month_day!T248)</f>
        <v/>
      </c>
      <c r="AD253" s="101" t="str">
        <f>IF(_penmei1_month_day!U248="","",_penmei1_month_day!U248)</f>
        <v/>
      </c>
      <c r="AE253" s="101" t="str">
        <f>IF(_penmei1_month_day!V248="","",_penmei1_month_day!V248)</f>
        <v/>
      </c>
      <c r="AF253" s="101" t="str">
        <f>IF(_penmei1_month_day!W248="","",_penmei1_month_day!W248)</f>
        <v/>
      </c>
      <c r="AG253" s="101" t="str">
        <f>IF(_penmei1_month_day!X248="","",_penmei1_month_day!X248)</f>
        <v/>
      </c>
      <c r="AH253" s="101" t="str">
        <f>IF(_penmei1_month_day!Y248="","",_penmei1_month_day!Y248)</f>
        <v/>
      </c>
      <c r="AI253" s="103" t="str">
        <f>IF(_penmei1_month_day!Z248="","",_penmei1_month_day!Z248)</f>
        <v/>
      </c>
      <c r="AJ253" s="103" t="str">
        <f>IF(_penmei1_month_day!AA248="","",_penmei1_month_day!AA248)</f>
        <v/>
      </c>
      <c r="AK253" s="101" t="str">
        <f>IF(_penmei1_month_day!AB248="","",_penmei1_month_day!AB248)</f>
        <v/>
      </c>
      <c r="AL253" s="104"/>
      <c r="AM253" s="104"/>
    </row>
    <row ht="15" r="254">
      <c r="A254" s="105">
        <f ca="1">IF(HOUR(I254)=0,A253+1,A253)</f>
        <v>43566</v>
      </c>
      <c r="B254" s="106">
        <f ca="1">A254</f>
        <v>43566</v>
      </c>
      <c r="C254" s="107" t="str">
        <f>IF(AND(G254&lt;16,G254&gt;=8),"白",IF(AND(G254&lt;8,G254&gt;=0),"夜",IF(G254&gt;=16,"中")))</f>
        <v>夜</v>
      </c>
      <c r="D254" s="107">
        <f ca="1">DAY(A254)</f>
        <v>11</v>
      </c>
      <c r="E254" s="107">
        <f>E253</f>
        <v>3</v>
      </c>
      <c r="F254" s="108" t="str">
        <f>IF(AND(E254=1),"甲班",IF(AND(E254=2),"乙班",IF(AND(E254=3),"丙班",IF(AND(E254=4),"丁班",))))</f>
        <v>丙班</v>
      </c>
      <c r="G254" s="107">
        <f>IF(I254=0,0,HOUR(I254-0))</f>
        <v>7</v>
      </c>
      <c r="H254" s="109">
        <f>H253</f>
        <v>0.041666666666666699</v>
      </c>
      <c r="I254" s="110">
        <f>IF(HOUR(I253)=0,H254,I253+H254)</f>
        <v>0.29166666666666702</v>
      </c>
      <c r="J254" s="111" t="str">
        <f>IF(_penmei1_month_day!A249="","",_penmei1_month_day!A249)</f>
        <v/>
      </c>
      <c r="K254" s="111" t="str">
        <f>IF(_penmei1_month_day!B249="","",_penmei1_month_day!B249)</f>
        <v/>
      </c>
      <c r="L254" s="111" t="str">
        <f>IF(_penmei1_month_day!C249="","",_penmei1_month_day!C249)</f>
        <v/>
      </c>
      <c r="M254" s="111" t="str">
        <f>IF(_penmei1_month_day!D249="","",_penmei1_month_day!D249)</f>
        <v/>
      </c>
      <c r="N254" s="111" t="str">
        <f>IF(_penmei1_month_day!E249="","",_penmei1_month_day!E249)</f>
        <v/>
      </c>
      <c r="O254" s="111" t="str">
        <f>IF(_penmei1_month_day!F249="","",_penmei1_month_day!F249)</f>
        <v/>
      </c>
      <c r="P254" s="111" t="str">
        <f>IF(_penmei1_month_day!G249="","",_penmei1_month_day!G249)</f>
        <v/>
      </c>
      <c r="Q254" s="111" t="str">
        <f>IF(_penmei1_month_day!H249="","",_penmei1_month_day!H249)</f>
        <v/>
      </c>
      <c r="R254" s="111" t="str">
        <f>IF(_penmei1_month_day!I249="","",_penmei1_month_day!I249)</f>
        <v/>
      </c>
      <c r="S254" s="112" t="str">
        <f>IF(_penmei1_month_day!J249="","",_penmei1_month_day!J249)</f>
        <v/>
      </c>
      <c r="T254" s="113" t="str">
        <f>IF(_penmei1_month_day!K249="","",_penmei1_month_day!K249)</f>
        <v/>
      </c>
      <c r="U254" s="112" t="str">
        <f>IF(_penmei1_month_day!L249="","",_penmei1_month_day!L249)</f>
        <v/>
      </c>
      <c r="V254" s="112" t="str">
        <f>IF(_penmei1_month_day!M249="","",_penmei1_month_day!M249)</f>
        <v/>
      </c>
      <c r="W254" s="112" t="str">
        <f>IF(_penmei1_month_day!N249="","",_penmei1_month_day!N249)</f>
        <v/>
      </c>
      <c r="X254" s="111" t="str">
        <f>IF(_penmei1_month_day!O249="","",_penmei1_month_day!O249)</f>
        <v/>
      </c>
      <c r="Y254" s="113" t="str">
        <f>IF(_penmei1_month_day!P249="","",_penmei1_month_day!P249)</f>
        <v/>
      </c>
      <c r="Z254" s="113" t="str">
        <f>IF(_penmei1_month_day!Q249="","",_penmei1_month_day!Q249)</f>
        <v/>
      </c>
      <c r="AA254" s="111" t="str">
        <f>IF(_penmei1_month_day!R249="","",_penmei1_month_day!R249)</f>
        <v/>
      </c>
      <c r="AB254" s="111" t="str">
        <f>IF(_penmei1_month_day!S249="","",_penmei1_month_day!S249)</f>
        <v/>
      </c>
      <c r="AC254" s="111" t="str">
        <f>IF(_penmei1_month_day!T249="","",_penmei1_month_day!T249)</f>
        <v/>
      </c>
      <c r="AD254" s="111" t="str">
        <f>IF(_penmei1_month_day!U249="","",_penmei1_month_day!U249)</f>
        <v/>
      </c>
      <c r="AE254" s="111" t="str">
        <f>IF(_penmei1_month_day!V249="","",_penmei1_month_day!V249)</f>
        <v/>
      </c>
      <c r="AF254" s="111" t="str">
        <f>IF(_penmei1_month_day!W249="","",_penmei1_month_day!W249)</f>
        <v/>
      </c>
      <c r="AG254" s="111" t="str">
        <f>IF(_penmei1_month_day!X249="","",_penmei1_month_day!X249)</f>
        <v/>
      </c>
      <c r="AH254" s="111" t="str">
        <f>IF(_penmei1_month_day!Y249="","",_penmei1_month_day!Y249)</f>
        <v/>
      </c>
      <c r="AI254" s="113" t="str">
        <f>IF(_penmei1_month_day!Z249="","",_penmei1_month_day!Z249)</f>
        <v/>
      </c>
      <c r="AJ254" s="113" t="str">
        <f>IF(_penmei1_month_day!AA249="","",_penmei1_month_day!AA249)</f>
        <v/>
      </c>
      <c r="AK254" s="111" t="str">
        <f>IF(_penmei1_month_day!AB249="","",_penmei1_month_day!AB249)</f>
        <v/>
      </c>
      <c r="AL254" s="114" t="s">
        <v>62</v>
      </c>
      <c r="AM254" s="115" t="s">
        <v>72</v>
      </c>
    </row>
    <row ht="15" r="255">
      <c r="A255" s="85">
        <f ca="1">IF(HOUR(I255)=0,A254+1,A254)</f>
        <v>43566</v>
      </c>
      <c r="B255" s="86">
        <f ca="1">A255</f>
        <v>43566</v>
      </c>
      <c r="C255" s="87" t="str">
        <f>IF(AND(G255&lt;16,G255&gt;=8),"白",IF(AND(G255&lt;8,G255&gt;=0),"夜",IF(G255&gt;=16,"中")))</f>
        <v>白</v>
      </c>
      <c r="D255" s="87">
        <f ca="1">DAY(A255)</f>
        <v>11</v>
      </c>
      <c r="E255" s="87">
        <f>IF(AND(E247=4),1,IF(AND(E247&lt;4),(E247+1),))</f>
        <v>4</v>
      </c>
      <c r="F255" s="88" t="str">
        <f>IF(AND(E255=1),"甲班",IF(AND(E255=2),"乙班",IF(AND(E255=3),"丙班",IF(AND(E255=4),"丁班",))))</f>
        <v>丁班</v>
      </c>
      <c r="G255" s="87">
        <f>IF(I255=0,0,HOUR(I255-0))</f>
        <v>8</v>
      </c>
      <c r="H255" s="89">
        <f>H254</f>
        <v>0.041666666666666699</v>
      </c>
      <c r="I255" s="90">
        <f>IF(HOUR(I254)=0,H255,I254+H255)</f>
        <v>0.33333333333333398</v>
      </c>
      <c r="J255" s="91" t="str">
        <f>IF(_penmei1_month_day!A250="","",_penmei1_month_day!A250)</f>
        <v/>
      </c>
      <c r="K255" s="91" t="str">
        <f>IF(_penmei1_month_day!B250="","",_penmei1_month_day!B250)</f>
        <v/>
      </c>
      <c r="L255" s="91" t="str">
        <f>IF(_penmei1_month_day!C250="","",_penmei1_month_day!C250)</f>
        <v/>
      </c>
      <c r="M255" s="91" t="str">
        <f>IF(_penmei1_month_day!D250="","",_penmei1_month_day!D250)</f>
        <v/>
      </c>
      <c r="N255" s="91" t="str">
        <f>IF(_penmei1_month_day!E250="","",_penmei1_month_day!E250)</f>
        <v/>
      </c>
      <c r="O255" s="91" t="str">
        <f>IF(_penmei1_month_day!F250="","",_penmei1_month_day!F250)</f>
        <v/>
      </c>
      <c r="P255" s="91" t="str">
        <f>IF(_penmei1_month_day!G250="","",_penmei1_month_day!G250)</f>
        <v/>
      </c>
      <c r="Q255" s="91" t="str">
        <f>IF(_penmei1_month_day!H250="","",_penmei1_month_day!H250)</f>
        <v/>
      </c>
      <c r="R255" s="91" t="str">
        <f>IF(_penmei1_month_day!I250="","",_penmei1_month_day!I250)</f>
        <v/>
      </c>
      <c r="S255" s="92" t="str">
        <f>IF(_penmei1_month_day!J250="","",_penmei1_month_day!J250)</f>
        <v/>
      </c>
      <c r="T255" s="93" t="str">
        <f>IF(_penmei1_month_day!K250="","",_penmei1_month_day!K250)</f>
        <v/>
      </c>
      <c r="U255" s="92" t="str">
        <f>IF(_penmei1_month_day!L250="","",_penmei1_month_day!L250)</f>
        <v/>
      </c>
      <c r="V255" s="92" t="str">
        <f>IF(_penmei1_month_day!M250="","",_penmei1_month_day!M250)</f>
        <v/>
      </c>
      <c r="W255" s="92" t="str">
        <f>IF(_penmei1_month_day!N250="","",_penmei1_month_day!N250)</f>
        <v/>
      </c>
      <c r="X255" s="91" t="str">
        <f>IF(_penmei1_month_day!O250="","",_penmei1_month_day!O250)</f>
        <v/>
      </c>
      <c r="Y255" s="93" t="str">
        <f>IF(_penmei1_month_day!P250="","",_penmei1_month_day!P250)</f>
        <v/>
      </c>
      <c r="Z255" s="93" t="str">
        <f>IF(_penmei1_month_day!Q250="","",_penmei1_month_day!Q250)</f>
        <v/>
      </c>
      <c r="AA255" s="91" t="str">
        <f>IF(_penmei1_month_day!R250="","",_penmei1_month_day!R250)</f>
        <v/>
      </c>
      <c r="AB255" s="91" t="str">
        <f>IF(_penmei1_month_day!S250="","",_penmei1_month_day!S250)</f>
        <v/>
      </c>
      <c r="AC255" s="91" t="str">
        <f>IF(_penmei1_month_day!T250="","",_penmei1_month_day!T250)</f>
        <v/>
      </c>
      <c r="AD255" s="91" t="str">
        <f>IF(_penmei1_month_day!U250="","",_penmei1_month_day!U250)</f>
        <v/>
      </c>
      <c r="AE255" s="91" t="str">
        <f>IF(_penmei1_month_day!V250="","",_penmei1_month_day!V250)</f>
        <v/>
      </c>
      <c r="AF255" s="91" t="str">
        <f>IF(_penmei1_month_day!W250="","",_penmei1_month_day!W250)</f>
        <v/>
      </c>
      <c r="AG255" s="91" t="str">
        <f>IF(_penmei1_month_day!X250="","",_penmei1_month_day!X250)</f>
        <v/>
      </c>
      <c r="AH255" s="91" t="str">
        <f>IF(_penmei1_month_day!Y250="","",_penmei1_month_day!Y250)</f>
        <v/>
      </c>
      <c r="AI255" s="93" t="str">
        <f>IF(_penmei1_month_day!Z250="","",_penmei1_month_day!Z250)</f>
        <v/>
      </c>
      <c r="AJ255" s="93" t="str">
        <f>IF(_penmei1_month_day!AA250="","",_penmei1_month_day!AA250)</f>
        <v/>
      </c>
      <c r="AK255" s="91" t="str">
        <f>IF(_penmei1_month_day!AB250="","",_penmei1_month_day!AB250)</f>
        <v/>
      </c>
      <c r="AL255" s="94"/>
      <c r="AM255" s="94"/>
    </row>
    <row r="256">
      <c r="A256" s="95">
        <f ca="1">IF(HOUR(I256)=0,A255+1,A255)</f>
        <v>43566</v>
      </c>
      <c r="B256" s="96">
        <f ca="1">A256</f>
        <v>43566</v>
      </c>
      <c r="C256" s="97" t="str">
        <f>IF(AND(G256&lt;16,G256&gt;=8),"白",IF(AND(G256&lt;8,G256&gt;=0),"夜",IF(G256&gt;=16,"中")))</f>
        <v>白</v>
      </c>
      <c r="D256" s="97">
        <f ca="1">DAY(A256)</f>
        <v>11</v>
      </c>
      <c r="E256" s="97">
        <f>E255</f>
        <v>4</v>
      </c>
      <c r="F256" s="98" t="str">
        <f>IF(AND(E256=1),"甲班",IF(AND(E256=2),"乙班",IF(AND(E256=3),"丙班",IF(AND(E256=4),"丁班",))))</f>
        <v>丁班</v>
      </c>
      <c r="G256" s="97">
        <f>IF(I256=0,0,HOUR(I256-0))</f>
        <v>9</v>
      </c>
      <c r="H256" s="99">
        <f>H255</f>
        <v>0.041666666666666699</v>
      </c>
      <c r="I256" s="100">
        <f>IF(HOUR(I255)=0,H256,I255+H256)</f>
        <v>0.375</v>
      </c>
      <c r="J256" s="101" t="str">
        <f>IF(_penmei1_month_day!A251="","",_penmei1_month_day!A251)</f>
        <v/>
      </c>
      <c r="K256" s="101" t="str">
        <f>IF(_penmei1_month_day!B251="","",_penmei1_month_day!B251)</f>
        <v/>
      </c>
      <c r="L256" s="101" t="str">
        <f>IF(_penmei1_month_day!C251="","",_penmei1_month_day!C251)</f>
        <v/>
      </c>
      <c r="M256" s="101" t="str">
        <f>IF(_penmei1_month_day!D251="","",_penmei1_month_day!D251)</f>
        <v/>
      </c>
      <c r="N256" s="101" t="str">
        <f>IF(_penmei1_month_day!E251="","",_penmei1_month_day!E251)</f>
        <v/>
      </c>
      <c r="O256" s="101" t="str">
        <f>IF(_penmei1_month_day!F251="","",_penmei1_month_day!F251)</f>
        <v/>
      </c>
      <c r="P256" s="101" t="str">
        <f>IF(_penmei1_month_day!G251="","",_penmei1_month_day!G251)</f>
        <v/>
      </c>
      <c r="Q256" s="101" t="str">
        <f>IF(_penmei1_month_day!H251="","",_penmei1_month_day!H251)</f>
        <v/>
      </c>
      <c r="R256" s="101" t="str">
        <f>IF(_penmei1_month_day!I251="","",_penmei1_month_day!I251)</f>
        <v/>
      </c>
      <c r="S256" s="102" t="str">
        <f>IF(_penmei1_month_day!J251="","",_penmei1_month_day!J251)</f>
        <v/>
      </c>
      <c r="T256" s="103" t="str">
        <f>IF(_penmei1_month_day!K251="","",_penmei1_month_day!K251)</f>
        <v/>
      </c>
      <c r="U256" s="102" t="str">
        <f>IF(_penmei1_month_day!L251="","",_penmei1_month_day!L251)</f>
        <v/>
      </c>
      <c r="V256" s="102" t="str">
        <f>IF(_penmei1_month_day!M251="","",_penmei1_month_day!M251)</f>
        <v/>
      </c>
      <c r="W256" s="102" t="str">
        <f>IF(_penmei1_month_day!N251="","",_penmei1_month_day!N251)</f>
        <v/>
      </c>
      <c r="X256" s="101" t="str">
        <f>IF(_penmei1_month_day!O251="","",_penmei1_month_day!O251)</f>
        <v/>
      </c>
      <c r="Y256" s="103" t="str">
        <f>IF(_penmei1_month_day!P251="","",_penmei1_month_day!P251)</f>
        <v/>
      </c>
      <c r="Z256" s="103" t="str">
        <f>IF(_penmei1_month_day!Q251="","",_penmei1_month_day!Q251)</f>
        <v/>
      </c>
      <c r="AA256" s="101" t="str">
        <f>IF(_penmei1_month_day!R251="","",_penmei1_month_day!R251)</f>
        <v/>
      </c>
      <c r="AB256" s="101" t="str">
        <f>IF(_penmei1_month_day!S251="","",_penmei1_month_day!S251)</f>
        <v/>
      </c>
      <c r="AC256" s="101" t="str">
        <f>IF(_penmei1_month_day!T251="","",_penmei1_month_day!T251)</f>
        <v/>
      </c>
      <c r="AD256" s="101" t="str">
        <f>IF(_penmei1_month_day!U251="","",_penmei1_month_day!U251)</f>
        <v/>
      </c>
      <c r="AE256" s="101" t="str">
        <f>IF(_penmei1_month_day!V251="","",_penmei1_month_day!V251)</f>
        <v/>
      </c>
      <c r="AF256" s="101" t="str">
        <f>IF(_penmei1_month_day!W251="","",_penmei1_month_day!W251)</f>
        <v/>
      </c>
      <c r="AG256" s="101" t="str">
        <f>IF(_penmei1_month_day!X251="","",_penmei1_month_day!X251)</f>
        <v/>
      </c>
      <c r="AH256" s="101" t="str">
        <f>IF(_penmei1_month_day!Y251="","",_penmei1_month_day!Y251)</f>
        <v/>
      </c>
      <c r="AI256" s="103" t="str">
        <f>IF(_penmei1_month_day!Z251="","",_penmei1_month_day!Z251)</f>
        <v/>
      </c>
      <c r="AJ256" s="103" t="str">
        <f>IF(_penmei1_month_day!AA251="","",_penmei1_month_day!AA251)</f>
        <v/>
      </c>
      <c r="AK256" s="101" t="str">
        <f>IF(_penmei1_month_day!AB251="","",_penmei1_month_day!AB251)</f>
        <v/>
      </c>
      <c r="AL256" s="104"/>
      <c r="AM256" s="104"/>
    </row>
    <row r="257">
      <c r="A257" s="95">
        <f ca="1">IF(HOUR(I257)=0,A256+1,A256)</f>
        <v>43566</v>
      </c>
      <c r="B257" s="96">
        <f ca="1">A257</f>
        <v>43566</v>
      </c>
      <c r="C257" s="97" t="str">
        <f>IF(AND(G257&lt;16,G257&gt;=8),"白",IF(AND(G257&lt;8,G257&gt;=0),"夜",IF(G257&gt;=16,"中")))</f>
        <v>白</v>
      </c>
      <c r="D257" s="97">
        <f ca="1">DAY(A257)</f>
        <v>11</v>
      </c>
      <c r="E257" s="97">
        <f>E256</f>
        <v>4</v>
      </c>
      <c r="F257" s="98" t="str">
        <f>IF(AND(E257=1),"甲班",IF(AND(E257=2),"乙班",IF(AND(E257=3),"丙班",IF(AND(E257=4),"丁班",))))</f>
        <v>丁班</v>
      </c>
      <c r="G257" s="97">
        <f>IF(I257=0,0,HOUR(I257-0))</f>
        <v>10</v>
      </c>
      <c r="H257" s="99">
        <f>H256</f>
        <v>0.041666666666666699</v>
      </c>
      <c r="I257" s="100">
        <f>IF(HOUR(I256)=0,H257,I256+H257)</f>
        <v>0.41666666666666702</v>
      </c>
      <c r="J257" s="101" t="str">
        <f>IF(_penmei1_month_day!A252="","",_penmei1_month_day!A252)</f>
        <v/>
      </c>
      <c r="K257" s="101" t="str">
        <f>IF(_penmei1_month_day!B252="","",_penmei1_month_day!B252)</f>
        <v/>
      </c>
      <c r="L257" s="101" t="str">
        <f>IF(_penmei1_month_day!C252="","",_penmei1_month_day!C252)</f>
        <v/>
      </c>
      <c r="M257" s="101" t="str">
        <f>IF(_penmei1_month_day!D252="","",_penmei1_month_day!D252)</f>
        <v/>
      </c>
      <c r="N257" s="101" t="str">
        <f>IF(_penmei1_month_day!E252="","",_penmei1_month_day!E252)</f>
        <v/>
      </c>
      <c r="O257" s="101" t="str">
        <f>IF(_penmei1_month_day!F252="","",_penmei1_month_day!F252)</f>
        <v/>
      </c>
      <c r="P257" s="101" t="str">
        <f>IF(_penmei1_month_day!G252="","",_penmei1_month_day!G252)</f>
        <v/>
      </c>
      <c r="Q257" s="101" t="str">
        <f>IF(_penmei1_month_day!H252="","",_penmei1_month_day!H252)</f>
        <v/>
      </c>
      <c r="R257" s="101" t="str">
        <f>IF(_penmei1_month_day!I252="","",_penmei1_month_day!I252)</f>
        <v/>
      </c>
      <c r="S257" s="102" t="str">
        <f>IF(_penmei1_month_day!J252="","",_penmei1_month_day!J252)</f>
        <v/>
      </c>
      <c r="T257" s="103" t="str">
        <f>IF(_penmei1_month_day!K252="","",_penmei1_month_day!K252)</f>
        <v/>
      </c>
      <c r="U257" s="102" t="str">
        <f>IF(_penmei1_month_day!L252="","",_penmei1_month_day!L252)</f>
        <v/>
      </c>
      <c r="V257" s="102" t="str">
        <f>IF(_penmei1_month_day!M252="","",_penmei1_month_day!M252)</f>
        <v/>
      </c>
      <c r="W257" s="102" t="str">
        <f>IF(_penmei1_month_day!N252="","",_penmei1_month_day!N252)</f>
        <v/>
      </c>
      <c r="X257" s="101" t="str">
        <f>IF(_penmei1_month_day!O252="","",_penmei1_month_day!O252)</f>
        <v/>
      </c>
      <c r="Y257" s="103" t="str">
        <f>IF(_penmei1_month_day!P252="","",_penmei1_month_day!P252)</f>
        <v/>
      </c>
      <c r="Z257" s="103" t="str">
        <f>IF(_penmei1_month_day!Q252="","",_penmei1_month_day!Q252)</f>
        <v/>
      </c>
      <c r="AA257" s="101" t="str">
        <f>IF(_penmei1_month_day!R252="","",_penmei1_month_day!R252)</f>
        <v/>
      </c>
      <c r="AB257" s="101" t="str">
        <f>IF(_penmei1_month_day!S252="","",_penmei1_month_day!S252)</f>
        <v/>
      </c>
      <c r="AC257" s="101" t="str">
        <f>IF(_penmei1_month_day!T252="","",_penmei1_month_day!T252)</f>
        <v/>
      </c>
      <c r="AD257" s="101" t="str">
        <f>IF(_penmei1_month_day!U252="","",_penmei1_month_day!U252)</f>
        <v/>
      </c>
      <c r="AE257" s="101" t="str">
        <f>IF(_penmei1_month_day!V252="","",_penmei1_month_day!V252)</f>
        <v/>
      </c>
      <c r="AF257" s="101" t="str">
        <f>IF(_penmei1_month_day!W252="","",_penmei1_month_day!W252)</f>
        <v/>
      </c>
      <c r="AG257" s="101" t="str">
        <f>IF(_penmei1_month_day!X252="","",_penmei1_month_day!X252)</f>
        <v/>
      </c>
      <c r="AH257" s="101" t="str">
        <f>IF(_penmei1_month_day!Y252="","",_penmei1_month_day!Y252)</f>
        <v/>
      </c>
      <c r="AI257" s="103" t="str">
        <f>IF(_penmei1_month_day!Z252="","",_penmei1_month_day!Z252)</f>
        <v/>
      </c>
      <c r="AJ257" s="103" t="str">
        <f>IF(_penmei1_month_day!AA252="","",_penmei1_month_day!AA252)</f>
        <v/>
      </c>
      <c r="AK257" s="101" t="str">
        <f>IF(_penmei1_month_day!AB252="","",_penmei1_month_day!AB252)</f>
        <v/>
      </c>
      <c r="AL257" s="104"/>
      <c r="AM257" s="104"/>
    </row>
    <row r="258">
      <c r="A258" s="95">
        <f ca="1">IF(HOUR(I258)=0,A257+1,A257)</f>
        <v>43566</v>
      </c>
      <c r="B258" s="96">
        <f ca="1">A258</f>
        <v>43566</v>
      </c>
      <c r="C258" s="97" t="str">
        <f>IF(AND(G258&lt;16,G258&gt;=8),"白",IF(AND(G258&lt;8,G258&gt;=0),"夜",IF(G258&gt;=16,"中")))</f>
        <v>白</v>
      </c>
      <c r="D258" s="97">
        <f ca="1">DAY(A258)</f>
        <v>11</v>
      </c>
      <c r="E258" s="97">
        <f>E257</f>
        <v>4</v>
      </c>
      <c r="F258" s="98" t="str">
        <f>IF(AND(E258=1),"甲班",IF(AND(E258=2),"乙班",IF(AND(E258=3),"丙班",IF(AND(E258=4),"丁班",))))</f>
        <v>丁班</v>
      </c>
      <c r="G258" s="97">
        <f>IF(I258=0,0,HOUR(I258-0))</f>
        <v>11</v>
      </c>
      <c r="H258" s="99">
        <f>H257</f>
        <v>0.041666666666666699</v>
      </c>
      <c r="I258" s="100">
        <f>IF(HOUR(I257)=0,H258,I257+H258)</f>
        <v>0.45833333333333398</v>
      </c>
      <c r="J258" s="101" t="str">
        <f>IF(_penmei1_month_day!A253="","",_penmei1_month_day!A253)</f>
        <v/>
      </c>
      <c r="K258" s="101" t="str">
        <f>IF(_penmei1_month_day!B253="","",_penmei1_month_day!B253)</f>
        <v/>
      </c>
      <c r="L258" s="101" t="str">
        <f>IF(_penmei1_month_day!C253="","",_penmei1_month_day!C253)</f>
        <v/>
      </c>
      <c r="M258" s="101" t="str">
        <f>IF(_penmei1_month_day!D253="","",_penmei1_month_day!D253)</f>
        <v/>
      </c>
      <c r="N258" s="101" t="str">
        <f>IF(_penmei1_month_day!E253="","",_penmei1_month_day!E253)</f>
        <v/>
      </c>
      <c r="O258" s="101" t="str">
        <f>IF(_penmei1_month_day!F253="","",_penmei1_month_day!F253)</f>
        <v/>
      </c>
      <c r="P258" s="101" t="str">
        <f>IF(_penmei1_month_day!G253="","",_penmei1_month_day!G253)</f>
        <v/>
      </c>
      <c r="Q258" s="101" t="str">
        <f>IF(_penmei1_month_day!H253="","",_penmei1_month_day!H253)</f>
        <v/>
      </c>
      <c r="R258" s="101" t="str">
        <f>IF(_penmei1_month_day!I253="","",_penmei1_month_day!I253)</f>
        <v/>
      </c>
      <c r="S258" s="102" t="str">
        <f>IF(_penmei1_month_day!J253="","",_penmei1_month_day!J253)</f>
        <v/>
      </c>
      <c r="T258" s="103" t="str">
        <f>IF(_penmei1_month_day!K253="","",_penmei1_month_day!K253)</f>
        <v/>
      </c>
      <c r="U258" s="102" t="str">
        <f>IF(_penmei1_month_day!L253="","",_penmei1_month_day!L253)</f>
        <v/>
      </c>
      <c r="V258" s="102" t="str">
        <f>IF(_penmei1_month_day!M253="","",_penmei1_month_day!M253)</f>
        <v/>
      </c>
      <c r="W258" s="102" t="str">
        <f>IF(_penmei1_month_day!N253="","",_penmei1_month_day!N253)</f>
        <v/>
      </c>
      <c r="X258" s="101" t="str">
        <f>IF(_penmei1_month_day!O253="","",_penmei1_month_day!O253)</f>
        <v/>
      </c>
      <c r="Y258" s="103" t="str">
        <f>IF(_penmei1_month_day!P253="","",_penmei1_month_day!P253)</f>
        <v/>
      </c>
      <c r="Z258" s="103" t="str">
        <f>IF(_penmei1_month_day!Q253="","",_penmei1_month_day!Q253)</f>
        <v/>
      </c>
      <c r="AA258" s="101" t="str">
        <f>IF(_penmei1_month_day!R253="","",_penmei1_month_day!R253)</f>
        <v/>
      </c>
      <c r="AB258" s="101" t="str">
        <f>IF(_penmei1_month_day!S253="","",_penmei1_month_day!S253)</f>
        <v/>
      </c>
      <c r="AC258" s="101" t="str">
        <f>IF(_penmei1_month_day!T253="","",_penmei1_month_day!T253)</f>
        <v/>
      </c>
      <c r="AD258" s="101" t="str">
        <f>IF(_penmei1_month_day!U253="","",_penmei1_month_day!U253)</f>
        <v/>
      </c>
      <c r="AE258" s="101" t="str">
        <f>IF(_penmei1_month_day!V253="","",_penmei1_month_day!V253)</f>
        <v/>
      </c>
      <c r="AF258" s="101" t="str">
        <f>IF(_penmei1_month_day!W253="","",_penmei1_month_day!W253)</f>
        <v/>
      </c>
      <c r="AG258" s="101" t="str">
        <f>IF(_penmei1_month_day!X253="","",_penmei1_month_day!X253)</f>
        <v/>
      </c>
      <c r="AH258" s="101" t="str">
        <f>IF(_penmei1_month_day!Y253="","",_penmei1_month_day!Y253)</f>
        <v/>
      </c>
      <c r="AI258" s="103" t="str">
        <f>IF(_penmei1_month_day!Z253="","",_penmei1_month_day!Z253)</f>
        <v/>
      </c>
      <c r="AJ258" s="103" t="str">
        <f>IF(_penmei1_month_day!AA253="","",_penmei1_month_day!AA253)</f>
        <v/>
      </c>
      <c r="AK258" s="101" t="str">
        <f>IF(_penmei1_month_day!AB253="","",_penmei1_month_day!AB253)</f>
        <v/>
      </c>
      <c r="AL258" s="104"/>
      <c r="AM258" s="104"/>
    </row>
    <row r="259">
      <c r="A259" s="95">
        <f ca="1">IF(HOUR(I259)=0,A258+1,A258)</f>
        <v>43566</v>
      </c>
      <c r="B259" s="96">
        <f ca="1">A259</f>
        <v>43566</v>
      </c>
      <c r="C259" s="97" t="str">
        <f>IF(AND(G259&lt;16,G259&gt;=8),"白",IF(AND(G259&lt;8,G259&gt;=0),"夜",IF(G259&gt;=16,"中")))</f>
        <v>白</v>
      </c>
      <c r="D259" s="97">
        <f ca="1">DAY(A259)</f>
        <v>11</v>
      </c>
      <c r="E259" s="97">
        <f>E258</f>
        <v>4</v>
      </c>
      <c r="F259" s="98" t="str">
        <f>IF(AND(E259=1),"甲班",IF(AND(E259=2),"乙班",IF(AND(E259=3),"丙班",IF(AND(E259=4),"丁班",))))</f>
        <v>丁班</v>
      </c>
      <c r="G259" s="97">
        <f>IF(I259=0,0,HOUR(I259-0))</f>
        <v>12</v>
      </c>
      <c r="H259" s="99">
        <f>H258</f>
        <v>0.041666666666666699</v>
      </c>
      <c r="I259" s="100">
        <f>IF(HOUR(I258)=0,H259,I258+H259)</f>
        <v>0.5</v>
      </c>
      <c r="J259" s="101" t="str">
        <f>IF(_penmei1_month_day!A254="","",_penmei1_month_day!A254)</f>
        <v/>
      </c>
      <c r="K259" s="101" t="str">
        <f>IF(_penmei1_month_day!B254="","",_penmei1_month_day!B254)</f>
        <v/>
      </c>
      <c r="L259" s="101" t="str">
        <f>IF(_penmei1_month_day!C254="","",_penmei1_month_day!C254)</f>
        <v/>
      </c>
      <c r="M259" s="101" t="str">
        <f>IF(_penmei1_month_day!D254="","",_penmei1_month_day!D254)</f>
        <v/>
      </c>
      <c r="N259" s="101" t="str">
        <f>IF(_penmei1_month_day!E254="","",_penmei1_month_day!E254)</f>
        <v/>
      </c>
      <c r="O259" s="101" t="str">
        <f>IF(_penmei1_month_day!F254="","",_penmei1_month_day!F254)</f>
        <v/>
      </c>
      <c r="P259" s="101" t="str">
        <f>IF(_penmei1_month_day!G254="","",_penmei1_month_day!G254)</f>
        <v/>
      </c>
      <c r="Q259" s="101" t="str">
        <f>IF(_penmei1_month_day!H254="","",_penmei1_month_day!H254)</f>
        <v/>
      </c>
      <c r="R259" s="101" t="str">
        <f>IF(_penmei1_month_day!I254="","",_penmei1_month_day!I254)</f>
        <v/>
      </c>
      <c r="S259" s="102" t="str">
        <f>IF(_penmei1_month_day!J254="","",_penmei1_month_day!J254)</f>
        <v/>
      </c>
      <c r="T259" s="103" t="str">
        <f>IF(_penmei1_month_day!K254="","",_penmei1_month_day!K254)</f>
        <v/>
      </c>
      <c r="U259" s="102" t="str">
        <f>IF(_penmei1_month_day!L254="","",_penmei1_month_day!L254)</f>
        <v/>
      </c>
      <c r="V259" s="102" t="str">
        <f>IF(_penmei1_month_day!M254="","",_penmei1_month_day!M254)</f>
        <v/>
      </c>
      <c r="W259" s="102" t="str">
        <f>IF(_penmei1_month_day!N254="","",_penmei1_month_day!N254)</f>
        <v/>
      </c>
      <c r="X259" s="101" t="str">
        <f>IF(_penmei1_month_day!O254="","",_penmei1_month_day!O254)</f>
        <v/>
      </c>
      <c r="Y259" s="103" t="str">
        <f>IF(_penmei1_month_day!P254="","",_penmei1_month_day!P254)</f>
        <v/>
      </c>
      <c r="Z259" s="103" t="str">
        <f>IF(_penmei1_month_day!Q254="","",_penmei1_month_day!Q254)</f>
        <v/>
      </c>
      <c r="AA259" s="101" t="str">
        <f>IF(_penmei1_month_day!R254="","",_penmei1_month_day!R254)</f>
        <v/>
      </c>
      <c r="AB259" s="101" t="str">
        <f>IF(_penmei1_month_day!S254="","",_penmei1_month_day!S254)</f>
        <v/>
      </c>
      <c r="AC259" s="101" t="str">
        <f>IF(_penmei1_month_day!T254="","",_penmei1_month_day!T254)</f>
        <v/>
      </c>
      <c r="AD259" s="101" t="str">
        <f>IF(_penmei1_month_day!U254="","",_penmei1_month_day!U254)</f>
        <v/>
      </c>
      <c r="AE259" s="101" t="str">
        <f>IF(_penmei1_month_day!V254="","",_penmei1_month_day!V254)</f>
        <v/>
      </c>
      <c r="AF259" s="101" t="str">
        <f>IF(_penmei1_month_day!W254="","",_penmei1_month_day!W254)</f>
        <v/>
      </c>
      <c r="AG259" s="101" t="str">
        <f>IF(_penmei1_month_day!X254="","",_penmei1_month_day!X254)</f>
        <v/>
      </c>
      <c r="AH259" s="101" t="str">
        <f>IF(_penmei1_month_day!Y254="","",_penmei1_month_day!Y254)</f>
        <v/>
      </c>
      <c r="AI259" s="103" t="str">
        <f>IF(_penmei1_month_day!Z254="","",_penmei1_month_day!Z254)</f>
        <v/>
      </c>
      <c r="AJ259" s="103" t="str">
        <f>IF(_penmei1_month_day!AA254="","",_penmei1_month_day!AA254)</f>
        <v/>
      </c>
      <c r="AK259" s="101" t="str">
        <f>IF(_penmei1_month_day!AB254="","",_penmei1_month_day!AB254)</f>
        <v/>
      </c>
      <c r="AL259" s="104"/>
      <c r="AM259" s="104"/>
    </row>
    <row r="260">
      <c r="A260" s="95">
        <f ca="1">IF(HOUR(I260)=0,A259+1,A259)</f>
        <v>43566</v>
      </c>
      <c r="B260" s="96">
        <f ca="1">A260</f>
        <v>43566</v>
      </c>
      <c r="C260" s="97" t="str">
        <f>IF(AND(G260&lt;16,G260&gt;=8),"白",IF(AND(G260&lt;8,G260&gt;=0),"夜",IF(G260&gt;=16,"中")))</f>
        <v>白</v>
      </c>
      <c r="D260" s="97">
        <f ca="1">DAY(A260)</f>
        <v>11</v>
      </c>
      <c r="E260" s="97">
        <f>E259</f>
        <v>4</v>
      </c>
      <c r="F260" s="98" t="str">
        <f>IF(AND(E260=1),"甲班",IF(AND(E260=2),"乙班",IF(AND(E260=3),"丙班",IF(AND(E260=4),"丁班",))))</f>
        <v>丁班</v>
      </c>
      <c r="G260" s="97">
        <f>IF(I260=0,0,HOUR(I260-0))</f>
        <v>13</v>
      </c>
      <c r="H260" s="99">
        <f>H259</f>
        <v>0.041666666666666699</v>
      </c>
      <c r="I260" s="100">
        <f>IF(HOUR(I259)=0,H260,I259+H260)</f>
        <v>0.54166666666666696</v>
      </c>
      <c r="J260" s="101" t="str">
        <f>IF(_penmei1_month_day!A255="","",_penmei1_month_day!A255)</f>
        <v/>
      </c>
      <c r="K260" s="101" t="str">
        <f>IF(_penmei1_month_day!B255="","",_penmei1_month_day!B255)</f>
        <v/>
      </c>
      <c r="L260" s="101" t="str">
        <f>IF(_penmei1_month_day!C255="","",_penmei1_month_day!C255)</f>
        <v/>
      </c>
      <c r="M260" s="101" t="str">
        <f>IF(_penmei1_month_day!D255="","",_penmei1_month_day!D255)</f>
        <v/>
      </c>
      <c r="N260" s="101" t="str">
        <f>IF(_penmei1_month_day!E255="","",_penmei1_month_day!E255)</f>
        <v/>
      </c>
      <c r="O260" s="101" t="str">
        <f>IF(_penmei1_month_day!F255="","",_penmei1_month_day!F255)</f>
        <v/>
      </c>
      <c r="P260" s="101" t="str">
        <f>IF(_penmei1_month_day!G255="","",_penmei1_month_day!G255)</f>
        <v/>
      </c>
      <c r="Q260" s="101" t="str">
        <f>IF(_penmei1_month_day!H255="","",_penmei1_month_day!H255)</f>
        <v/>
      </c>
      <c r="R260" s="101" t="str">
        <f>IF(_penmei1_month_day!I255="","",_penmei1_month_day!I255)</f>
        <v/>
      </c>
      <c r="S260" s="102" t="str">
        <f>IF(_penmei1_month_day!J255="","",_penmei1_month_day!J255)</f>
        <v/>
      </c>
      <c r="T260" s="103" t="str">
        <f>IF(_penmei1_month_day!K255="","",_penmei1_month_day!K255)</f>
        <v/>
      </c>
      <c r="U260" s="102" t="str">
        <f>IF(_penmei1_month_day!L255="","",_penmei1_month_day!L255)</f>
        <v/>
      </c>
      <c r="V260" s="102" t="str">
        <f>IF(_penmei1_month_day!M255="","",_penmei1_month_day!M255)</f>
        <v/>
      </c>
      <c r="W260" s="102" t="str">
        <f>IF(_penmei1_month_day!N255="","",_penmei1_month_day!N255)</f>
        <v/>
      </c>
      <c r="X260" s="101" t="str">
        <f>IF(_penmei1_month_day!O255="","",_penmei1_month_day!O255)</f>
        <v/>
      </c>
      <c r="Y260" s="103" t="str">
        <f>IF(_penmei1_month_day!P255="","",_penmei1_month_day!P255)</f>
        <v/>
      </c>
      <c r="Z260" s="103" t="str">
        <f>IF(_penmei1_month_day!Q255="","",_penmei1_month_day!Q255)</f>
        <v/>
      </c>
      <c r="AA260" s="101" t="str">
        <f>IF(_penmei1_month_day!R255="","",_penmei1_month_day!R255)</f>
        <v/>
      </c>
      <c r="AB260" s="101" t="str">
        <f>IF(_penmei1_month_day!S255="","",_penmei1_month_day!S255)</f>
        <v/>
      </c>
      <c r="AC260" s="101" t="str">
        <f>IF(_penmei1_month_day!T255="","",_penmei1_month_day!T255)</f>
        <v/>
      </c>
      <c r="AD260" s="101" t="str">
        <f>IF(_penmei1_month_day!U255="","",_penmei1_month_day!U255)</f>
        <v/>
      </c>
      <c r="AE260" s="101" t="str">
        <f>IF(_penmei1_month_day!V255="","",_penmei1_month_day!V255)</f>
        <v/>
      </c>
      <c r="AF260" s="101" t="str">
        <f>IF(_penmei1_month_day!W255="","",_penmei1_month_day!W255)</f>
        <v/>
      </c>
      <c r="AG260" s="101" t="str">
        <f>IF(_penmei1_month_day!X255="","",_penmei1_month_day!X255)</f>
        <v/>
      </c>
      <c r="AH260" s="101" t="str">
        <f>IF(_penmei1_month_day!Y255="","",_penmei1_month_day!Y255)</f>
        <v/>
      </c>
      <c r="AI260" s="103" t="str">
        <f>IF(_penmei1_month_day!Z255="","",_penmei1_month_day!Z255)</f>
        <v/>
      </c>
      <c r="AJ260" s="103" t="str">
        <f>IF(_penmei1_month_day!AA255="","",_penmei1_month_day!AA255)</f>
        <v/>
      </c>
      <c r="AK260" s="101" t="str">
        <f>IF(_penmei1_month_day!AB255="","",_penmei1_month_day!AB255)</f>
        <v/>
      </c>
      <c r="AL260" s="104"/>
      <c r="AM260" s="104"/>
    </row>
    <row r="261">
      <c r="A261" s="95">
        <f ca="1">IF(HOUR(I261)=0,A260+1,A260)</f>
        <v>43566</v>
      </c>
      <c r="B261" s="96">
        <f ca="1">A261</f>
        <v>43566</v>
      </c>
      <c r="C261" s="97" t="str">
        <f>IF(AND(G261&lt;16,G261&gt;=8),"白",IF(AND(G261&lt;8,G261&gt;=0),"夜",IF(G261&gt;=16,"中")))</f>
        <v>白</v>
      </c>
      <c r="D261" s="97">
        <f ca="1">DAY(A261)</f>
        <v>11</v>
      </c>
      <c r="E261" s="97">
        <f>E260</f>
        <v>4</v>
      </c>
      <c r="F261" s="98" t="str">
        <f>IF(AND(E261=1),"甲班",IF(AND(E261=2),"乙班",IF(AND(E261=3),"丙班",IF(AND(E261=4),"丁班",))))</f>
        <v>丁班</v>
      </c>
      <c r="G261" s="97">
        <f>IF(I261=0,0,HOUR(I261-0))</f>
        <v>14</v>
      </c>
      <c r="H261" s="99">
        <f>H260</f>
        <v>0.041666666666666699</v>
      </c>
      <c r="I261" s="100">
        <f>IF(HOUR(I260)=0,H261,I260+H261)</f>
        <v>0.58333333333333404</v>
      </c>
      <c r="J261" s="101" t="str">
        <f>IF(_penmei1_month_day!A256="","",_penmei1_month_day!A256)</f>
        <v/>
      </c>
      <c r="K261" s="101" t="str">
        <f>IF(_penmei1_month_day!B256="","",_penmei1_month_day!B256)</f>
        <v/>
      </c>
      <c r="L261" s="101" t="str">
        <f>IF(_penmei1_month_day!C256="","",_penmei1_month_day!C256)</f>
        <v/>
      </c>
      <c r="M261" s="101" t="str">
        <f>IF(_penmei1_month_day!D256="","",_penmei1_month_day!D256)</f>
        <v/>
      </c>
      <c r="N261" s="101" t="str">
        <f>IF(_penmei1_month_day!E256="","",_penmei1_month_day!E256)</f>
        <v/>
      </c>
      <c r="O261" s="101" t="str">
        <f>IF(_penmei1_month_day!F256="","",_penmei1_month_day!F256)</f>
        <v/>
      </c>
      <c r="P261" s="101" t="str">
        <f>IF(_penmei1_month_day!G256="","",_penmei1_month_day!G256)</f>
        <v/>
      </c>
      <c r="Q261" s="101" t="str">
        <f>IF(_penmei1_month_day!H256="","",_penmei1_month_day!H256)</f>
        <v/>
      </c>
      <c r="R261" s="101" t="str">
        <f>IF(_penmei1_month_day!I256="","",_penmei1_month_day!I256)</f>
        <v/>
      </c>
      <c r="S261" s="102" t="str">
        <f>IF(_penmei1_month_day!J256="","",_penmei1_month_day!J256)</f>
        <v/>
      </c>
      <c r="T261" s="103" t="str">
        <f>IF(_penmei1_month_day!K256="","",_penmei1_month_day!K256)</f>
        <v/>
      </c>
      <c r="U261" s="102" t="str">
        <f>IF(_penmei1_month_day!L256="","",_penmei1_month_day!L256)</f>
        <v/>
      </c>
      <c r="V261" s="102" t="str">
        <f>IF(_penmei1_month_day!M256="","",_penmei1_month_day!M256)</f>
        <v/>
      </c>
      <c r="W261" s="102" t="str">
        <f>IF(_penmei1_month_day!N256="","",_penmei1_month_day!N256)</f>
        <v/>
      </c>
      <c r="X261" s="101" t="str">
        <f>IF(_penmei1_month_day!O256="","",_penmei1_month_day!O256)</f>
        <v/>
      </c>
      <c r="Y261" s="103" t="str">
        <f>IF(_penmei1_month_day!P256="","",_penmei1_month_day!P256)</f>
        <v/>
      </c>
      <c r="Z261" s="103" t="str">
        <f>IF(_penmei1_month_day!Q256="","",_penmei1_month_day!Q256)</f>
        <v/>
      </c>
      <c r="AA261" s="101" t="str">
        <f>IF(_penmei1_month_day!R256="","",_penmei1_month_day!R256)</f>
        <v/>
      </c>
      <c r="AB261" s="101" t="str">
        <f>IF(_penmei1_month_day!S256="","",_penmei1_month_day!S256)</f>
        <v/>
      </c>
      <c r="AC261" s="101" t="str">
        <f>IF(_penmei1_month_day!T256="","",_penmei1_month_day!T256)</f>
        <v/>
      </c>
      <c r="AD261" s="101" t="str">
        <f>IF(_penmei1_month_day!U256="","",_penmei1_month_day!U256)</f>
        <v/>
      </c>
      <c r="AE261" s="101" t="str">
        <f>IF(_penmei1_month_day!V256="","",_penmei1_month_day!V256)</f>
        <v/>
      </c>
      <c r="AF261" s="101" t="str">
        <f>IF(_penmei1_month_day!W256="","",_penmei1_month_day!W256)</f>
        <v/>
      </c>
      <c r="AG261" s="101" t="str">
        <f>IF(_penmei1_month_day!X256="","",_penmei1_month_day!X256)</f>
        <v/>
      </c>
      <c r="AH261" s="101" t="str">
        <f>IF(_penmei1_month_day!Y256="","",_penmei1_month_day!Y256)</f>
        <v/>
      </c>
      <c r="AI261" s="103" t="str">
        <f>IF(_penmei1_month_day!Z256="","",_penmei1_month_day!Z256)</f>
        <v/>
      </c>
      <c r="AJ261" s="103" t="str">
        <f>IF(_penmei1_month_day!AA256="","",_penmei1_month_day!AA256)</f>
        <v/>
      </c>
      <c r="AK261" s="101" t="str">
        <f>IF(_penmei1_month_day!AB256="","",_penmei1_month_day!AB256)</f>
        <v/>
      </c>
      <c r="AL261" s="104"/>
      <c r="AM261" s="104"/>
    </row>
    <row ht="15" r="262">
      <c r="A262" s="105">
        <f ca="1">IF(HOUR(I262)=0,A261+1,A261)</f>
        <v>43566</v>
      </c>
      <c r="B262" s="106">
        <f ca="1">A262</f>
        <v>43566</v>
      </c>
      <c r="C262" s="107" t="str">
        <f>IF(AND(G262&lt;16,G262&gt;=8),"白",IF(AND(G262&lt;8,G262&gt;=0),"夜",IF(G262&gt;=16,"中")))</f>
        <v>白</v>
      </c>
      <c r="D262" s="107">
        <f ca="1">DAY(A262)</f>
        <v>11</v>
      </c>
      <c r="E262" s="107">
        <f>E261</f>
        <v>4</v>
      </c>
      <c r="F262" s="108" t="str">
        <f>IF(AND(E262=1),"甲班",IF(AND(E262=2),"乙班",IF(AND(E262=3),"丙班",IF(AND(E262=4),"丁班",))))</f>
        <v>丁班</v>
      </c>
      <c r="G262" s="107">
        <f>IF(I262=0,0,HOUR(I262-0))</f>
        <v>15</v>
      </c>
      <c r="H262" s="109">
        <f>H261</f>
        <v>0.041666666666666699</v>
      </c>
      <c r="I262" s="110">
        <f>IF(HOUR(I261)=0,H262,I261+H262)</f>
        <v>0.625000000000001</v>
      </c>
      <c r="J262" s="111" t="str">
        <f>IF(_penmei1_month_day!A257="","",_penmei1_month_day!A257)</f>
        <v/>
      </c>
      <c r="K262" s="111" t="str">
        <f>IF(_penmei1_month_day!B257="","",_penmei1_month_day!B257)</f>
        <v/>
      </c>
      <c r="L262" s="111" t="str">
        <f>IF(_penmei1_month_day!C257="","",_penmei1_month_day!C257)</f>
        <v/>
      </c>
      <c r="M262" s="111" t="str">
        <f>IF(_penmei1_month_day!D257="","",_penmei1_month_day!D257)</f>
        <v/>
      </c>
      <c r="N262" s="111" t="str">
        <f>IF(_penmei1_month_day!E257="","",_penmei1_month_day!E257)</f>
        <v/>
      </c>
      <c r="O262" s="111" t="str">
        <f>IF(_penmei1_month_day!F257="","",_penmei1_month_day!F257)</f>
        <v/>
      </c>
      <c r="P262" s="111" t="str">
        <f>IF(_penmei1_month_day!G257="","",_penmei1_month_day!G257)</f>
        <v/>
      </c>
      <c r="Q262" s="111" t="str">
        <f>IF(_penmei1_month_day!H257="","",_penmei1_month_day!H257)</f>
        <v/>
      </c>
      <c r="R262" s="111" t="str">
        <f>IF(_penmei1_month_day!I257="","",_penmei1_month_day!I257)</f>
        <v/>
      </c>
      <c r="S262" s="112" t="str">
        <f>IF(_penmei1_month_day!J257="","",_penmei1_month_day!J257)</f>
        <v/>
      </c>
      <c r="T262" s="113" t="str">
        <f>IF(_penmei1_month_day!K257="","",_penmei1_month_day!K257)</f>
        <v/>
      </c>
      <c r="U262" s="112" t="str">
        <f>IF(_penmei1_month_day!L257="","",_penmei1_month_day!L257)</f>
        <v/>
      </c>
      <c r="V262" s="112" t="str">
        <f>IF(_penmei1_month_day!M257="","",_penmei1_month_day!M257)</f>
        <v/>
      </c>
      <c r="W262" s="112" t="str">
        <f>IF(_penmei1_month_day!N257="","",_penmei1_month_day!N257)</f>
        <v/>
      </c>
      <c r="X262" s="111" t="str">
        <f>IF(_penmei1_month_day!O257="","",_penmei1_month_day!O257)</f>
        <v/>
      </c>
      <c r="Y262" s="113" t="str">
        <f>IF(_penmei1_month_day!P257="","",_penmei1_month_day!P257)</f>
        <v/>
      </c>
      <c r="Z262" s="113" t="str">
        <f>IF(_penmei1_month_day!Q257="","",_penmei1_month_day!Q257)</f>
        <v/>
      </c>
      <c r="AA262" s="111" t="str">
        <f>IF(_penmei1_month_day!R257="","",_penmei1_month_day!R257)</f>
        <v/>
      </c>
      <c r="AB262" s="111" t="str">
        <f>IF(_penmei1_month_day!S257="","",_penmei1_month_day!S257)</f>
        <v/>
      </c>
      <c r="AC262" s="111" t="str">
        <f>IF(_penmei1_month_day!T257="","",_penmei1_month_day!T257)</f>
        <v/>
      </c>
      <c r="AD262" s="111" t="str">
        <f>IF(_penmei1_month_day!U257="","",_penmei1_month_day!U257)</f>
        <v/>
      </c>
      <c r="AE262" s="111" t="str">
        <f>IF(_penmei1_month_day!V257="","",_penmei1_month_day!V257)</f>
        <v/>
      </c>
      <c r="AF262" s="111" t="str">
        <f>IF(_penmei1_month_day!W257="","",_penmei1_month_day!W257)</f>
        <v/>
      </c>
      <c r="AG262" s="111" t="str">
        <f>IF(_penmei1_month_day!X257="","",_penmei1_month_day!X257)</f>
        <v/>
      </c>
      <c r="AH262" s="111" t="str">
        <f>IF(_penmei1_month_day!Y257="","",_penmei1_month_day!Y257)</f>
        <v/>
      </c>
      <c r="AI262" s="113" t="str">
        <f>IF(_penmei1_month_day!Z257="","",_penmei1_month_day!Z257)</f>
        <v/>
      </c>
      <c r="AJ262" s="113" t="str">
        <f>IF(_penmei1_month_day!AA257="","",_penmei1_month_day!AA257)</f>
        <v/>
      </c>
      <c r="AK262" s="111" t="str">
        <f>IF(_penmei1_month_day!AB257="","",_penmei1_month_day!AB257)</f>
        <v/>
      </c>
      <c r="AL262" s="114" t="s">
        <v>62</v>
      </c>
      <c r="AM262" s="115" t="s">
        <v>63</v>
      </c>
    </row>
    <row ht="15" r="263">
      <c r="A263" s="85">
        <f ca="1">IF(HOUR(I263)=0,A262+1,A262)</f>
        <v>43566</v>
      </c>
      <c r="B263" s="86">
        <f ca="1">A263</f>
        <v>43566</v>
      </c>
      <c r="C263" s="87" t="str">
        <f>IF(AND(G263&lt;16,G263&gt;=8),"白",IF(AND(G263&lt;8,G263&gt;=0),"夜",IF(G263&gt;=16,"中")))</f>
        <v>中</v>
      </c>
      <c r="D263" s="87">
        <f ca="1">DAY(A263)</f>
        <v>11</v>
      </c>
      <c r="E263" s="87">
        <f>IF(AND(E255=4),1,IF(AND(E255&lt;4),(E255+1),))</f>
        <v>1</v>
      </c>
      <c r="F263" s="88" t="str">
        <f>IF(AND(E263=1),"甲班",IF(AND(E263=2),"乙班",IF(AND(E263=3),"丙班",IF(AND(E263=4),"丁班",))))</f>
        <v>甲班</v>
      </c>
      <c r="G263" s="87">
        <f>IF(I263=0,0,HOUR(I263-0))</f>
        <v>16</v>
      </c>
      <c r="H263" s="89">
        <f>H262</f>
        <v>0.041666666666666699</v>
      </c>
      <c r="I263" s="90">
        <f>IF(HOUR(I262)=0,H263,I262+H263)</f>
        <v>0.66666666666666696</v>
      </c>
      <c r="J263" s="91" t="str">
        <f>IF(_penmei1_month_day!A258="","",_penmei1_month_day!A258)</f>
        <v/>
      </c>
      <c r="K263" s="91" t="str">
        <f>IF(_penmei1_month_day!B258="","",_penmei1_month_day!B258)</f>
        <v/>
      </c>
      <c r="L263" s="91" t="str">
        <f>IF(_penmei1_month_day!C258="","",_penmei1_month_day!C258)</f>
        <v/>
      </c>
      <c r="M263" s="91" t="str">
        <f>IF(_penmei1_month_day!D258="","",_penmei1_month_day!D258)</f>
        <v/>
      </c>
      <c r="N263" s="91" t="str">
        <f>IF(_penmei1_month_day!E258="","",_penmei1_month_day!E258)</f>
        <v/>
      </c>
      <c r="O263" s="91" t="str">
        <f>IF(_penmei1_month_day!F258="","",_penmei1_month_day!F258)</f>
        <v/>
      </c>
      <c r="P263" s="91" t="str">
        <f>IF(_penmei1_month_day!G258="","",_penmei1_month_day!G258)</f>
        <v/>
      </c>
      <c r="Q263" s="91" t="str">
        <f>IF(_penmei1_month_day!H258="","",_penmei1_month_day!H258)</f>
        <v/>
      </c>
      <c r="R263" s="91" t="str">
        <f>IF(_penmei1_month_day!I258="","",_penmei1_month_day!I258)</f>
        <v/>
      </c>
      <c r="S263" s="92" t="str">
        <f>IF(_penmei1_month_day!J258="","",_penmei1_month_day!J258)</f>
        <v/>
      </c>
      <c r="T263" s="93" t="str">
        <f>IF(_penmei1_month_day!K258="","",_penmei1_month_day!K258)</f>
        <v/>
      </c>
      <c r="U263" s="92" t="str">
        <f>IF(_penmei1_month_day!L258="","",_penmei1_month_day!L258)</f>
        <v/>
      </c>
      <c r="V263" s="92" t="str">
        <f>IF(_penmei1_month_day!M258="","",_penmei1_month_day!M258)</f>
        <v/>
      </c>
      <c r="W263" s="92" t="str">
        <f>IF(_penmei1_month_day!N258="","",_penmei1_month_day!N258)</f>
        <v/>
      </c>
      <c r="X263" s="91" t="str">
        <f>IF(_penmei1_month_day!O258="","",_penmei1_month_day!O258)</f>
        <v/>
      </c>
      <c r="Y263" s="93" t="str">
        <f>IF(_penmei1_month_day!P258="","",_penmei1_month_day!P258)</f>
        <v/>
      </c>
      <c r="Z263" s="93" t="str">
        <f>IF(_penmei1_month_day!Q258="","",_penmei1_month_day!Q258)</f>
        <v/>
      </c>
      <c r="AA263" s="91" t="str">
        <f>IF(_penmei1_month_day!R258="","",_penmei1_month_day!R258)</f>
        <v/>
      </c>
      <c r="AB263" s="91" t="str">
        <f>IF(_penmei1_month_day!S258="","",_penmei1_month_day!S258)</f>
        <v/>
      </c>
      <c r="AC263" s="91" t="str">
        <f>IF(_penmei1_month_day!T258="","",_penmei1_month_day!T258)</f>
        <v/>
      </c>
      <c r="AD263" s="91" t="str">
        <f>IF(_penmei1_month_day!U258="","",_penmei1_month_day!U258)</f>
        <v/>
      </c>
      <c r="AE263" s="91" t="str">
        <f>IF(_penmei1_month_day!V258="","",_penmei1_month_day!V258)</f>
        <v/>
      </c>
      <c r="AF263" s="91" t="str">
        <f>IF(_penmei1_month_day!W258="","",_penmei1_month_day!W258)</f>
        <v/>
      </c>
      <c r="AG263" s="91" t="str">
        <f>IF(_penmei1_month_day!X258="","",_penmei1_month_day!X258)</f>
        <v/>
      </c>
      <c r="AH263" s="91" t="str">
        <f>IF(_penmei1_month_day!Y258="","",_penmei1_month_day!Y258)</f>
        <v/>
      </c>
      <c r="AI263" s="93" t="str">
        <f>IF(_penmei1_month_day!Z258="","",_penmei1_month_day!Z258)</f>
        <v/>
      </c>
      <c r="AJ263" s="93" t="str">
        <f>IF(_penmei1_month_day!AA258="","",_penmei1_month_day!AA258)</f>
        <v/>
      </c>
      <c r="AK263" s="91" t="str">
        <f>IF(_penmei1_month_day!AB258="","",_penmei1_month_day!AB258)</f>
        <v/>
      </c>
      <c r="AL263" s="94"/>
      <c r="AM263" s="94"/>
    </row>
    <row r="264">
      <c r="A264" s="95">
        <f ca="1">IF(HOUR(I264)=0,A263+1,A263)</f>
        <v>43566</v>
      </c>
      <c r="B264" s="96">
        <f ca="1">A264</f>
        <v>43566</v>
      </c>
      <c r="C264" s="97" t="str">
        <f>IF(AND(G264&lt;16,G264&gt;=8),"白",IF(AND(G264&lt;8,G264&gt;=0),"夜",IF(G264&gt;=16,"中")))</f>
        <v>中</v>
      </c>
      <c r="D264" s="97">
        <f ca="1">DAY(A264)</f>
        <v>11</v>
      </c>
      <c r="E264" s="97">
        <f>E263</f>
        <v>1</v>
      </c>
      <c r="F264" s="98" t="str">
        <f>IF(AND(E264=1),"甲班",IF(AND(E264=2),"乙班",IF(AND(E264=3),"丙班",IF(AND(E264=4),"丁班",))))</f>
        <v>甲班</v>
      </c>
      <c r="G264" s="97">
        <f>IF(I264=0,0,HOUR(I264-0))</f>
        <v>17</v>
      </c>
      <c r="H264" s="99">
        <f>H263</f>
        <v>0.041666666666666699</v>
      </c>
      <c r="I264" s="100">
        <f>IF(HOUR(I263)=0,H264,I263+H264)</f>
        <v>0.70833333333333404</v>
      </c>
      <c r="J264" s="101" t="str">
        <f>IF(_penmei1_month_day!A259="","",_penmei1_month_day!A259)</f>
        <v/>
      </c>
      <c r="K264" s="101" t="str">
        <f>IF(_penmei1_month_day!B259="","",_penmei1_month_day!B259)</f>
        <v/>
      </c>
      <c r="L264" s="101" t="str">
        <f>IF(_penmei1_month_day!C259="","",_penmei1_month_day!C259)</f>
        <v/>
      </c>
      <c r="M264" s="101" t="str">
        <f>IF(_penmei1_month_day!D259="","",_penmei1_month_day!D259)</f>
        <v/>
      </c>
      <c r="N264" s="101" t="str">
        <f>IF(_penmei1_month_day!E259="","",_penmei1_month_day!E259)</f>
        <v/>
      </c>
      <c r="O264" s="101" t="str">
        <f>IF(_penmei1_month_day!F259="","",_penmei1_month_day!F259)</f>
        <v/>
      </c>
      <c r="P264" s="101" t="str">
        <f>IF(_penmei1_month_day!G259="","",_penmei1_month_day!G259)</f>
        <v/>
      </c>
      <c r="Q264" s="101" t="str">
        <f>IF(_penmei1_month_day!H259="","",_penmei1_month_day!H259)</f>
        <v/>
      </c>
      <c r="R264" s="101" t="str">
        <f>IF(_penmei1_month_day!I259="","",_penmei1_month_day!I259)</f>
        <v/>
      </c>
      <c r="S264" s="102" t="str">
        <f>IF(_penmei1_month_day!J259="","",_penmei1_month_day!J259)</f>
        <v/>
      </c>
      <c r="T264" s="103" t="str">
        <f>IF(_penmei1_month_day!K259="","",_penmei1_month_day!K259)</f>
        <v/>
      </c>
      <c r="U264" s="102" t="str">
        <f>IF(_penmei1_month_day!L259="","",_penmei1_month_day!L259)</f>
        <v/>
      </c>
      <c r="V264" s="102" t="str">
        <f>IF(_penmei1_month_day!M259="","",_penmei1_month_day!M259)</f>
        <v/>
      </c>
      <c r="W264" s="102" t="str">
        <f>IF(_penmei1_month_day!N259="","",_penmei1_month_day!N259)</f>
        <v/>
      </c>
      <c r="X264" s="101" t="str">
        <f>IF(_penmei1_month_day!O259="","",_penmei1_month_day!O259)</f>
        <v/>
      </c>
      <c r="Y264" s="103" t="str">
        <f>IF(_penmei1_month_day!P259="","",_penmei1_month_day!P259)</f>
        <v/>
      </c>
      <c r="Z264" s="103" t="str">
        <f>IF(_penmei1_month_day!Q259="","",_penmei1_month_day!Q259)</f>
        <v/>
      </c>
      <c r="AA264" s="101" t="str">
        <f>IF(_penmei1_month_day!R259="","",_penmei1_month_day!R259)</f>
        <v/>
      </c>
      <c r="AB264" s="101" t="str">
        <f>IF(_penmei1_month_day!S259="","",_penmei1_month_day!S259)</f>
        <v/>
      </c>
      <c r="AC264" s="101" t="str">
        <f>IF(_penmei1_month_day!T259="","",_penmei1_month_day!T259)</f>
        <v/>
      </c>
      <c r="AD264" s="101" t="str">
        <f>IF(_penmei1_month_day!U259="","",_penmei1_month_day!U259)</f>
        <v/>
      </c>
      <c r="AE264" s="101" t="str">
        <f>IF(_penmei1_month_day!V259="","",_penmei1_month_day!V259)</f>
        <v/>
      </c>
      <c r="AF264" s="101" t="str">
        <f>IF(_penmei1_month_day!W259="","",_penmei1_month_day!W259)</f>
        <v/>
      </c>
      <c r="AG264" s="101" t="str">
        <f>IF(_penmei1_month_day!X259="","",_penmei1_month_day!X259)</f>
        <v/>
      </c>
      <c r="AH264" s="101" t="str">
        <f>IF(_penmei1_month_day!Y259="","",_penmei1_month_day!Y259)</f>
        <v/>
      </c>
      <c r="AI264" s="103" t="str">
        <f>IF(_penmei1_month_day!Z259="","",_penmei1_month_day!Z259)</f>
        <v/>
      </c>
      <c r="AJ264" s="103" t="str">
        <f>IF(_penmei1_month_day!AA259="","",_penmei1_month_day!AA259)</f>
        <v/>
      </c>
      <c r="AK264" s="101" t="str">
        <f>IF(_penmei1_month_day!AB259="","",_penmei1_month_day!AB259)</f>
        <v/>
      </c>
      <c r="AL264" s="104"/>
      <c r="AM264" s="104"/>
    </row>
    <row r="265">
      <c r="A265" s="95">
        <f ca="1">IF(HOUR(I265)=0,A264+1,A264)</f>
        <v>43566</v>
      </c>
      <c r="B265" s="96">
        <f ca="1">A265</f>
        <v>43566</v>
      </c>
      <c r="C265" s="97" t="str">
        <f>IF(AND(G265&lt;16,G265&gt;=8),"白",IF(AND(G265&lt;8,G265&gt;=0),"夜",IF(G265&gt;=16,"中")))</f>
        <v>中</v>
      </c>
      <c r="D265" s="97">
        <f ca="1">DAY(A265)</f>
        <v>11</v>
      </c>
      <c r="E265" s="97">
        <f>E264</f>
        <v>1</v>
      </c>
      <c r="F265" s="98" t="str">
        <f>IF(AND(E265=1),"甲班",IF(AND(E265=2),"乙班",IF(AND(E265=3),"丙班",IF(AND(E265=4),"丁班",))))</f>
        <v>甲班</v>
      </c>
      <c r="G265" s="97">
        <f>IF(I265=0,0,HOUR(I265-0))</f>
        <v>18</v>
      </c>
      <c r="H265" s="99">
        <f>H264</f>
        <v>0.041666666666666699</v>
      </c>
      <c r="I265" s="100">
        <f>IF(HOUR(I264)=0,H265,I264+H265)</f>
        <v>0.750000000000001</v>
      </c>
      <c r="J265" s="101" t="str">
        <f>IF(_penmei1_month_day!A260="","",_penmei1_month_day!A260)</f>
        <v/>
      </c>
      <c r="K265" s="101" t="str">
        <f>IF(_penmei1_month_day!B260="","",_penmei1_month_day!B260)</f>
        <v/>
      </c>
      <c r="L265" s="101" t="str">
        <f>IF(_penmei1_month_day!C260="","",_penmei1_month_day!C260)</f>
        <v/>
      </c>
      <c r="M265" s="101" t="str">
        <f>IF(_penmei1_month_day!D260="","",_penmei1_month_day!D260)</f>
        <v/>
      </c>
      <c r="N265" s="101" t="str">
        <f>IF(_penmei1_month_day!E260="","",_penmei1_month_day!E260)</f>
        <v/>
      </c>
      <c r="O265" s="101" t="str">
        <f>IF(_penmei1_month_day!F260="","",_penmei1_month_day!F260)</f>
        <v/>
      </c>
      <c r="P265" s="101" t="str">
        <f>IF(_penmei1_month_day!G260="","",_penmei1_month_day!G260)</f>
        <v/>
      </c>
      <c r="Q265" s="101" t="str">
        <f>IF(_penmei1_month_day!H260="","",_penmei1_month_day!H260)</f>
        <v/>
      </c>
      <c r="R265" s="101" t="str">
        <f>IF(_penmei1_month_day!I260="","",_penmei1_month_day!I260)</f>
        <v/>
      </c>
      <c r="S265" s="102" t="str">
        <f>IF(_penmei1_month_day!J260="","",_penmei1_month_day!J260)</f>
        <v/>
      </c>
      <c r="T265" s="103" t="str">
        <f>IF(_penmei1_month_day!K260="","",_penmei1_month_day!K260)</f>
        <v/>
      </c>
      <c r="U265" s="102" t="str">
        <f>IF(_penmei1_month_day!L260="","",_penmei1_month_day!L260)</f>
        <v/>
      </c>
      <c r="V265" s="102" t="str">
        <f>IF(_penmei1_month_day!M260="","",_penmei1_month_day!M260)</f>
        <v/>
      </c>
      <c r="W265" s="102" t="str">
        <f>IF(_penmei1_month_day!N260="","",_penmei1_month_day!N260)</f>
        <v/>
      </c>
      <c r="X265" s="101" t="str">
        <f>IF(_penmei1_month_day!O260="","",_penmei1_month_day!O260)</f>
        <v/>
      </c>
      <c r="Y265" s="103" t="str">
        <f>IF(_penmei1_month_day!P260="","",_penmei1_month_day!P260)</f>
        <v/>
      </c>
      <c r="Z265" s="103" t="str">
        <f>IF(_penmei1_month_day!Q260="","",_penmei1_month_day!Q260)</f>
        <v/>
      </c>
      <c r="AA265" s="101" t="str">
        <f>IF(_penmei1_month_day!R260="","",_penmei1_month_day!R260)</f>
        <v/>
      </c>
      <c r="AB265" s="101" t="str">
        <f>IF(_penmei1_month_day!S260="","",_penmei1_month_day!S260)</f>
        <v/>
      </c>
      <c r="AC265" s="101" t="str">
        <f>IF(_penmei1_month_day!T260="","",_penmei1_month_day!T260)</f>
        <v/>
      </c>
      <c r="AD265" s="101" t="str">
        <f>IF(_penmei1_month_day!U260="","",_penmei1_month_day!U260)</f>
        <v/>
      </c>
      <c r="AE265" s="101" t="str">
        <f>IF(_penmei1_month_day!V260="","",_penmei1_month_day!V260)</f>
        <v/>
      </c>
      <c r="AF265" s="101" t="str">
        <f>IF(_penmei1_month_day!W260="","",_penmei1_month_day!W260)</f>
        <v/>
      </c>
      <c r="AG265" s="101" t="str">
        <f>IF(_penmei1_month_day!X260="","",_penmei1_month_day!X260)</f>
        <v/>
      </c>
      <c r="AH265" s="101" t="str">
        <f>IF(_penmei1_month_day!Y260="","",_penmei1_month_day!Y260)</f>
        <v/>
      </c>
      <c r="AI265" s="103" t="str">
        <f>IF(_penmei1_month_day!Z260="","",_penmei1_month_day!Z260)</f>
        <v/>
      </c>
      <c r="AJ265" s="103" t="str">
        <f>IF(_penmei1_month_day!AA260="","",_penmei1_month_day!AA260)</f>
        <v/>
      </c>
      <c r="AK265" s="101" t="str">
        <f>IF(_penmei1_month_day!AB260="","",_penmei1_month_day!AB260)</f>
        <v/>
      </c>
      <c r="AL265" s="104"/>
      <c r="AM265" s="104"/>
    </row>
    <row r="266">
      <c r="A266" s="95">
        <f ca="1">IF(HOUR(I266)=0,A265+1,A265)</f>
        <v>43566</v>
      </c>
      <c r="B266" s="96">
        <f ca="1">A266</f>
        <v>43566</v>
      </c>
      <c r="C266" s="97" t="str">
        <f>IF(AND(G266&lt;16,G266&gt;=8),"白",IF(AND(G266&lt;8,G266&gt;=0),"夜",IF(G266&gt;=16,"中")))</f>
        <v>中</v>
      </c>
      <c r="D266" s="97">
        <f ca="1">DAY(A266)</f>
        <v>11</v>
      </c>
      <c r="E266" s="97">
        <f>E265</f>
        <v>1</v>
      </c>
      <c r="F266" s="98" t="str">
        <f>IF(AND(E266=1),"甲班",IF(AND(E266=2),"乙班",IF(AND(E266=3),"丙班",IF(AND(E266=4),"丁班",))))</f>
        <v>甲班</v>
      </c>
      <c r="G266" s="97">
        <f>IF(I266=0,0,HOUR(I266-0))</f>
        <v>19</v>
      </c>
      <c r="H266" s="99">
        <f>H265</f>
        <v>0.041666666666666699</v>
      </c>
      <c r="I266" s="100">
        <f>IF(HOUR(I265)=0,H266,I265+H266)</f>
        <v>0.79166666666666796</v>
      </c>
      <c r="J266" s="101" t="str">
        <f>IF(_penmei1_month_day!A261="","",_penmei1_month_day!A261)</f>
        <v/>
      </c>
      <c r="K266" s="101" t="str">
        <f>IF(_penmei1_month_day!B261="","",_penmei1_month_day!B261)</f>
        <v/>
      </c>
      <c r="L266" s="101" t="str">
        <f>IF(_penmei1_month_day!C261="","",_penmei1_month_day!C261)</f>
        <v/>
      </c>
      <c r="M266" s="101" t="str">
        <f>IF(_penmei1_month_day!D261="","",_penmei1_month_day!D261)</f>
        <v/>
      </c>
      <c r="N266" s="101" t="str">
        <f>IF(_penmei1_month_day!E261="","",_penmei1_month_day!E261)</f>
        <v/>
      </c>
      <c r="O266" s="101" t="str">
        <f>IF(_penmei1_month_day!F261="","",_penmei1_month_day!F261)</f>
        <v/>
      </c>
      <c r="P266" s="101" t="str">
        <f>IF(_penmei1_month_day!G261="","",_penmei1_month_day!G261)</f>
        <v/>
      </c>
      <c r="Q266" s="101" t="str">
        <f>IF(_penmei1_month_day!H261="","",_penmei1_month_day!H261)</f>
        <v/>
      </c>
      <c r="R266" s="101" t="str">
        <f>IF(_penmei1_month_day!I261="","",_penmei1_month_day!I261)</f>
        <v/>
      </c>
      <c r="S266" s="102" t="str">
        <f>IF(_penmei1_month_day!J261="","",_penmei1_month_day!J261)</f>
        <v/>
      </c>
      <c r="T266" s="103" t="str">
        <f>IF(_penmei1_month_day!K261="","",_penmei1_month_day!K261)</f>
        <v/>
      </c>
      <c r="U266" s="102" t="str">
        <f>IF(_penmei1_month_day!L261="","",_penmei1_month_day!L261)</f>
        <v/>
      </c>
      <c r="V266" s="102" t="str">
        <f>IF(_penmei1_month_day!M261="","",_penmei1_month_day!M261)</f>
        <v/>
      </c>
      <c r="W266" s="102" t="str">
        <f>IF(_penmei1_month_day!N261="","",_penmei1_month_day!N261)</f>
        <v/>
      </c>
      <c r="X266" s="101" t="str">
        <f>IF(_penmei1_month_day!O261="","",_penmei1_month_day!O261)</f>
        <v/>
      </c>
      <c r="Y266" s="103" t="str">
        <f>IF(_penmei1_month_day!P261="","",_penmei1_month_day!P261)</f>
        <v/>
      </c>
      <c r="Z266" s="103" t="str">
        <f>IF(_penmei1_month_day!Q261="","",_penmei1_month_day!Q261)</f>
        <v/>
      </c>
      <c r="AA266" s="101" t="str">
        <f>IF(_penmei1_month_day!R261="","",_penmei1_month_day!R261)</f>
        <v/>
      </c>
      <c r="AB266" s="101" t="str">
        <f>IF(_penmei1_month_day!S261="","",_penmei1_month_day!S261)</f>
        <v/>
      </c>
      <c r="AC266" s="101" t="str">
        <f>IF(_penmei1_month_day!T261="","",_penmei1_month_day!T261)</f>
        <v/>
      </c>
      <c r="AD266" s="101" t="str">
        <f>IF(_penmei1_month_day!U261="","",_penmei1_month_day!U261)</f>
        <v/>
      </c>
      <c r="AE266" s="101" t="str">
        <f>IF(_penmei1_month_day!V261="","",_penmei1_month_day!V261)</f>
        <v/>
      </c>
      <c r="AF266" s="101" t="str">
        <f>IF(_penmei1_month_day!W261="","",_penmei1_month_day!W261)</f>
        <v/>
      </c>
      <c r="AG266" s="101" t="str">
        <f>IF(_penmei1_month_day!X261="","",_penmei1_month_day!X261)</f>
        <v/>
      </c>
      <c r="AH266" s="101" t="str">
        <f>IF(_penmei1_month_day!Y261="","",_penmei1_month_day!Y261)</f>
        <v/>
      </c>
      <c r="AI266" s="103" t="str">
        <f>IF(_penmei1_month_day!Z261="","",_penmei1_month_day!Z261)</f>
        <v/>
      </c>
      <c r="AJ266" s="103" t="str">
        <f>IF(_penmei1_month_day!AA261="","",_penmei1_month_day!AA261)</f>
        <v/>
      </c>
      <c r="AK266" s="101" t="str">
        <f>IF(_penmei1_month_day!AB261="","",_penmei1_month_day!AB261)</f>
        <v/>
      </c>
      <c r="AL266" s="104"/>
      <c r="AM266" s="104"/>
    </row>
    <row r="267">
      <c r="A267" s="95">
        <f ca="1">IF(HOUR(I267)=0,A266+1,A266)</f>
        <v>43566</v>
      </c>
      <c r="B267" s="96">
        <f ca="1">A267</f>
        <v>43566</v>
      </c>
      <c r="C267" s="97" t="str">
        <f>IF(AND(G267&lt;16,G267&gt;=8),"白",IF(AND(G267&lt;8,G267&gt;=0),"夜",IF(G267&gt;=16,"中")))</f>
        <v>中</v>
      </c>
      <c r="D267" s="97">
        <f ca="1">DAY(A267)</f>
        <v>11</v>
      </c>
      <c r="E267" s="97">
        <f>E266</f>
        <v>1</v>
      </c>
      <c r="F267" s="98" t="str">
        <f>IF(AND(E267=1),"甲班",IF(AND(E267=2),"乙班",IF(AND(E267=3),"丙班",IF(AND(E267=4),"丁班",))))</f>
        <v>甲班</v>
      </c>
      <c r="G267" s="97">
        <f>IF(I267=0,0,HOUR(I267-0))</f>
        <v>20</v>
      </c>
      <c r="H267" s="99">
        <f>H266</f>
        <v>0.041666666666666699</v>
      </c>
      <c r="I267" s="100">
        <f>IF(HOUR(I266)=0,H267,I266+H267)</f>
        <v>0.83333333333333404</v>
      </c>
      <c r="J267" s="101" t="str">
        <f>IF(_penmei1_month_day!A262="","",_penmei1_month_day!A262)</f>
        <v/>
      </c>
      <c r="K267" s="101" t="str">
        <f>IF(_penmei1_month_day!B262="","",_penmei1_month_day!B262)</f>
        <v/>
      </c>
      <c r="L267" s="101" t="str">
        <f>IF(_penmei1_month_day!C262="","",_penmei1_month_day!C262)</f>
        <v/>
      </c>
      <c r="M267" s="101" t="str">
        <f>IF(_penmei1_month_day!D262="","",_penmei1_month_day!D262)</f>
        <v/>
      </c>
      <c r="N267" s="101" t="str">
        <f>IF(_penmei1_month_day!E262="","",_penmei1_month_day!E262)</f>
        <v/>
      </c>
      <c r="O267" s="101" t="str">
        <f>IF(_penmei1_month_day!F262="","",_penmei1_month_day!F262)</f>
        <v/>
      </c>
      <c r="P267" s="101" t="str">
        <f>IF(_penmei1_month_day!G262="","",_penmei1_month_day!G262)</f>
        <v/>
      </c>
      <c r="Q267" s="101" t="str">
        <f>IF(_penmei1_month_day!H262="","",_penmei1_month_day!H262)</f>
        <v/>
      </c>
      <c r="R267" s="101" t="str">
        <f>IF(_penmei1_month_day!I262="","",_penmei1_month_day!I262)</f>
        <v/>
      </c>
      <c r="S267" s="102" t="str">
        <f>IF(_penmei1_month_day!J262="","",_penmei1_month_day!J262)</f>
        <v/>
      </c>
      <c r="T267" s="103" t="str">
        <f>IF(_penmei1_month_day!K262="","",_penmei1_month_day!K262)</f>
        <v/>
      </c>
      <c r="U267" s="102" t="str">
        <f>IF(_penmei1_month_day!L262="","",_penmei1_month_day!L262)</f>
        <v/>
      </c>
      <c r="V267" s="102" t="str">
        <f>IF(_penmei1_month_day!M262="","",_penmei1_month_day!M262)</f>
        <v/>
      </c>
      <c r="W267" s="102" t="str">
        <f>IF(_penmei1_month_day!N262="","",_penmei1_month_day!N262)</f>
        <v/>
      </c>
      <c r="X267" s="101" t="str">
        <f>IF(_penmei1_month_day!O262="","",_penmei1_month_day!O262)</f>
        <v/>
      </c>
      <c r="Y267" s="103" t="str">
        <f>IF(_penmei1_month_day!P262="","",_penmei1_month_day!P262)</f>
        <v/>
      </c>
      <c r="Z267" s="103" t="str">
        <f>IF(_penmei1_month_day!Q262="","",_penmei1_month_day!Q262)</f>
        <v/>
      </c>
      <c r="AA267" s="101" t="str">
        <f>IF(_penmei1_month_day!R262="","",_penmei1_month_day!R262)</f>
        <v/>
      </c>
      <c r="AB267" s="101" t="str">
        <f>IF(_penmei1_month_day!S262="","",_penmei1_month_day!S262)</f>
        <v/>
      </c>
      <c r="AC267" s="101" t="str">
        <f>IF(_penmei1_month_day!T262="","",_penmei1_month_day!T262)</f>
        <v/>
      </c>
      <c r="AD267" s="101" t="str">
        <f>IF(_penmei1_month_day!U262="","",_penmei1_month_day!U262)</f>
        <v/>
      </c>
      <c r="AE267" s="101" t="str">
        <f>IF(_penmei1_month_day!V262="","",_penmei1_month_day!V262)</f>
        <v/>
      </c>
      <c r="AF267" s="101" t="str">
        <f>IF(_penmei1_month_day!W262="","",_penmei1_month_day!W262)</f>
        <v/>
      </c>
      <c r="AG267" s="101" t="str">
        <f>IF(_penmei1_month_day!X262="","",_penmei1_month_day!X262)</f>
        <v/>
      </c>
      <c r="AH267" s="101" t="str">
        <f>IF(_penmei1_month_day!Y262="","",_penmei1_month_day!Y262)</f>
        <v/>
      </c>
      <c r="AI267" s="103" t="str">
        <f>IF(_penmei1_month_day!Z262="","",_penmei1_month_day!Z262)</f>
        <v/>
      </c>
      <c r="AJ267" s="103" t="str">
        <f>IF(_penmei1_month_day!AA262="","",_penmei1_month_day!AA262)</f>
        <v/>
      </c>
      <c r="AK267" s="101" t="str">
        <f>IF(_penmei1_month_day!AB262="","",_penmei1_month_day!AB262)</f>
        <v/>
      </c>
      <c r="AL267" s="104"/>
      <c r="AM267" s="104"/>
    </row>
    <row r="268">
      <c r="A268" s="95">
        <f ca="1">IF(HOUR(I268)=0,A267+1,A267)</f>
        <v>43566</v>
      </c>
      <c r="B268" s="96">
        <f ca="1">A268</f>
        <v>43566</v>
      </c>
      <c r="C268" s="97" t="str">
        <f>IF(AND(G268&lt;16,G268&gt;=8),"白",IF(AND(G268&lt;8,G268&gt;=0),"夜",IF(G268&gt;=16,"中")))</f>
        <v>中</v>
      </c>
      <c r="D268" s="97">
        <f ca="1">DAY(A268)</f>
        <v>11</v>
      </c>
      <c r="E268" s="97">
        <f>E267</f>
        <v>1</v>
      </c>
      <c r="F268" s="98" t="str">
        <f>IF(AND(E268=1),"甲班",IF(AND(E268=2),"乙班",IF(AND(E268=3),"丙班",IF(AND(E268=4),"丁班",))))</f>
        <v>甲班</v>
      </c>
      <c r="G268" s="97">
        <f>IF(I268=0,0,HOUR(I268-0))</f>
        <v>21</v>
      </c>
      <c r="H268" s="99">
        <f>H267</f>
        <v>0.041666666666666699</v>
      </c>
      <c r="I268" s="100">
        <f>IF(HOUR(I267)=0,H268,I267+H268)</f>
        <v>0.875000000000001</v>
      </c>
      <c r="J268" s="101" t="str">
        <f>IF(_penmei1_month_day!A263="","",_penmei1_month_day!A263)</f>
        <v/>
      </c>
      <c r="K268" s="101" t="str">
        <f>IF(_penmei1_month_day!B263="","",_penmei1_month_day!B263)</f>
        <v/>
      </c>
      <c r="L268" s="101" t="str">
        <f>IF(_penmei1_month_day!C263="","",_penmei1_month_day!C263)</f>
        <v/>
      </c>
      <c r="M268" s="101" t="str">
        <f>IF(_penmei1_month_day!D263="","",_penmei1_month_day!D263)</f>
        <v/>
      </c>
      <c r="N268" s="101" t="str">
        <f>IF(_penmei1_month_day!E263="","",_penmei1_month_day!E263)</f>
        <v/>
      </c>
      <c r="O268" s="101" t="str">
        <f>IF(_penmei1_month_day!F263="","",_penmei1_month_day!F263)</f>
        <v/>
      </c>
      <c r="P268" s="101" t="str">
        <f>IF(_penmei1_month_day!G263="","",_penmei1_month_day!G263)</f>
        <v/>
      </c>
      <c r="Q268" s="101" t="str">
        <f>IF(_penmei1_month_day!H263="","",_penmei1_month_day!H263)</f>
        <v/>
      </c>
      <c r="R268" s="101" t="str">
        <f>IF(_penmei1_month_day!I263="","",_penmei1_month_day!I263)</f>
        <v/>
      </c>
      <c r="S268" s="102" t="str">
        <f>IF(_penmei1_month_day!J263="","",_penmei1_month_day!J263)</f>
        <v/>
      </c>
      <c r="T268" s="103" t="str">
        <f>IF(_penmei1_month_day!K263="","",_penmei1_month_day!K263)</f>
        <v/>
      </c>
      <c r="U268" s="102" t="str">
        <f>IF(_penmei1_month_day!L263="","",_penmei1_month_day!L263)</f>
        <v/>
      </c>
      <c r="V268" s="102" t="str">
        <f>IF(_penmei1_month_day!M263="","",_penmei1_month_day!M263)</f>
        <v/>
      </c>
      <c r="W268" s="102" t="str">
        <f>IF(_penmei1_month_day!N263="","",_penmei1_month_day!N263)</f>
        <v/>
      </c>
      <c r="X268" s="101" t="str">
        <f>IF(_penmei1_month_day!O263="","",_penmei1_month_day!O263)</f>
        <v/>
      </c>
      <c r="Y268" s="103" t="str">
        <f>IF(_penmei1_month_day!P263="","",_penmei1_month_day!P263)</f>
        <v/>
      </c>
      <c r="Z268" s="103" t="str">
        <f>IF(_penmei1_month_day!Q263="","",_penmei1_month_day!Q263)</f>
        <v/>
      </c>
      <c r="AA268" s="101" t="str">
        <f>IF(_penmei1_month_day!R263="","",_penmei1_month_day!R263)</f>
        <v/>
      </c>
      <c r="AB268" s="101" t="str">
        <f>IF(_penmei1_month_day!S263="","",_penmei1_month_day!S263)</f>
        <v/>
      </c>
      <c r="AC268" s="101" t="str">
        <f>IF(_penmei1_month_day!T263="","",_penmei1_month_day!T263)</f>
        <v/>
      </c>
      <c r="AD268" s="101" t="str">
        <f>IF(_penmei1_month_day!U263="","",_penmei1_month_day!U263)</f>
        <v/>
      </c>
      <c r="AE268" s="101" t="str">
        <f>IF(_penmei1_month_day!V263="","",_penmei1_month_day!V263)</f>
        <v/>
      </c>
      <c r="AF268" s="101" t="str">
        <f>IF(_penmei1_month_day!W263="","",_penmei1_month_day!W263)</f>
        <v/>
      </c>
      <c r="AG268" s="101" t="str">
        <f>IF(_penmei1_month_day!X263="","",_penmei1_month_day!X263)</f>
        <v/>
      </c>
      <c r="AH268" s="101" t="str">
        <f>IF(_penmei1_month_day!Y263="","",_penmei1_month_day!Y263)</f>
        <v/>
      </c>
      <c r="AI268" s="103" t="str">
        <f>IF(_penmei1_month_day!Z263="","",_penmei1_month_day!Z263)</f>
        <v/>
      </c>
      <c r="AJ268" s="103" t="str">
        <f>IF(_penmei1_month_day!AA263="","",_penmei1_month_day!AA263)</f>
        <v/>
      </c>
      <c r="AK268" s="101" t="str">
        <f>IF(_penmei1_month_day!AB263="","",_penmei1_month_day!AB263)</f>
        <v/>
      </c>
      <c r="AL268" s="104"/>
      <c r="AM268" s="104"/>
    </row>
    <row r="269">
      <c r="A269" s="95">
        <f ca="1">IF(HOUR(I269)=0,A268+1,A268)</f>
        <v>43566</v>
      </c>
      <c r="B269" s="96">
        <f ca="1">A269</f>
        <v>43566</v>
      </c>
      <c r="C269" s="97" t="str">
        <f>IF(AND(G269&lt;16,G269&gt;=8),"白",IF(AND(G269&lt;8,G269&gt;=0),"夜",IF(G269&gt;=16,"中")))</f>
        <v>中</v>
      </c>
      <c r="D269" s="97">
        <f ca="1">DAY(A269)</f>
        <v>11</v>
      </c>
      <c r="E269" s="97">
        <f>E268</f>
        <v>1</v>
      </c>
      <c r="F269" s="98" t="str">
        <f>IF(AND(E269=1),"甲班",IF(AND(E269=2),"乙班",IF(AND(E269=3),"丙班",IF(AND(E269=4),"丁班",))))</f>
        <v>甲班</v>
      </c>
      <c r="G269" s="97">
        <f>IF(I269=0,0,HOUR(I269-0))</f>
        <v>22</v>
      </c>
      <c r="H269" s="99">
        <f>H268</f>
        <v>0.041666666666666699</v>
      </c>
      <c r="I269" s="100">
        <f>IF(HOUR(I268)=0,H269,I268+H269)</f>
        <v>0.91666666666666796</v>
      </c>
      <c r="J269" s="101" t="str">
        <f>IF(_penmei1_month_day!A264="","",_penmei1_month_day!A264)</f>
        <v/>
      </c>
      <c r="K269" s="101" t="str">
        <f>IF(_penmei1_month_day!B264="","",_penmei1_month_day!B264)</f>
        <v/>
      </c>
      <c r="L269" s="101" t="str">
        <f>IF(_penmei1_month_day!C264="","",_penmei1_month_day!C264)</f>
        <v/>
      </c>
      <c r="M269" s="101" t="str">
        <f>IF(_penmei1_month_day!D264="","",_penmei1_month_day!D264)</f>
        <v/>
      </c>
      <c r="N269" s="101" t="str">
        <f>IF(_penmei1_month_day!E264="","",_penmei1_month_day!E264)</f>
        <v/>
      </c>
      <c r="O269" s="101" t="str">
        <f>IF(_penmei1_month_day!F264="","",_penmei1_month_day!F264)</f>
        <v/>
      </c>
      <c r="P269" s="101" t="str">
        <f>IF(_penmei1_month_day!G264="","",_penmei1_month_day!G264)</f>
        <v/>
      </c>
      <c r="Q269" s="101" t="str">
        <f>IF(_penmei1_month_day!H264="","",_penmei1_month_day!H264)</f>
        <v/>
      </c>
      <c r="R269" s="101" t="str">
        <f>IF(_penmei1_month_day!I264="","",_penmei1_month_day!I264)</f>
        <v/>
      </c>
      <c r="S269" s="102" t="str">
        <f>IF(_penmei1_month_day!J264="","",_penmei1_month_day!J264)</f>
        <v/>
      </c>
      <c r="T269" s="103" t="str">
        <f>IF(_penmei1_month_day!K264="","",_penmei1_month_day!K264)</f>
        <v/>
      </c>
      <c r="U269" s="102" t="str">
        <f>IF(_penmei1_month_day!L264="","",_penmei1_month_day!L264)</f>
        <v/>
      </c>
      <c r="V269" s="102" t="str">
        <f>IF(_penmei1_month_day!M264="","",_penmei1_month_day!M264)</f>
        <v/>
      </c>
      <c r="W269" s="102" t="str">
        <f>IF(_penmei1_month_day!N264="","",_penmei1_month_day!N264)</f>
        <v/>
      </c>
      <c r="X269" s="101" t="str">
        <f>IF(_penmei1_month_day!O264="","",_penmei1_month_day!O264)</f>
        <v/>
      </c>
      <c r="Y269" s="103" t="str">
        <f>IF(_penmei1_month_day!P264="","",_penmei1_month_day!P264)</f>
        <v/>
      </c>
      <c r="Z269" s="103" t="str">
        <f>IF(_penmei1_month_day!Q264="","",_penmei1_month_day!Q264)</f>
        <v/>
      </c>
      <c r="AA269" s="101" t="str">
        <f>IF(_penmei1_month_day!R264="","",_penmei1_month_day!R264)</f>
        <v/>
      </c>
      <c r="AB269" s="101" t="str">
        <f>IF(_penmei1_month_day!S264="","",_penmei1_month_day!S264)</f>
        <v/>
      </c>
      <c r="AC269" s="101" t="str">
        <f>IF(_penmei1_month_day!T264="","",_penmei1_month_day!T264)</f>
        <v/>
      </c>
      <c r="AD269" s="101" t="str">
        <f>IF(_penmei1_month_day!U264="","",_penmei1_month_day!U264)</f>
        <v/>
      </c>
      <c r="AE269" s="101" t="str">
        <f>IF(_penmei1_month_day!V264="","",_penmei1_month_day!V264)</f>
        <v/>
      </c>
      <c r="AF269" s="101" t="str">
        <f>IF(_penmei1_month_day!W264="","",_penmei1_month_day!W264)</f>
        <v/>
      </c>
      <c r="AG269" s="101" t="str">
        <f>IF(_penmei1_month_day!X264="","",_penmei1_month_day!X264)</f>
        <v/>
      </c>
      <c r="AH269" s="101" t="str">
        <f>IF(_penmei1_month_day!Y264="","",_penmei1_month_day!Y264)</f>
        <v/>
      </c>
      <c r="AI269" s="103" t="str">
        <f>IF(_penmei1_month_day!Z264="","",_penmei1_month_day!Z264)</f>
        <v/>
      </c>
      <c r="AJ269" s="103" t="str">
        <f>IF(_penmei1_month_day!AA264="","",_penmei1_month_day!AA264)</f>
        <v/>
      </c>
      <c r="AK269" s="101" t="str">
        <f>IF(_penmei1_month_day!AB264="","",_penmei1_month_day!AB264)</f>
        <v/>
      </c>
      <c r="AL269" s="104"/>
      <c r="AM269" s="104"/>
    </row>
    <row ht="15" r="270">
      <c r="A270" s="105">
        <f ca="1">IF(HOUR(I270)=0,A269+1,A269)</f>
        <v>43566</v>
      </c>
      <c r="B270" s="106">
        <f ca="1">A270</f>
        <v>43566</v>
      </c>
      <c r="C270" s="107" t="str">
        <f>IF(AND(G270&lt;16,G270&gt;=8),"白",IF(AND(G270&lt;8,G270&gt;=0),"夜",IF(G270&gt;=16,"中")))</f>
        <v>中</v>
      </c>
      <c r="D270" s="107">
        <f ca="1">DAY(A270)</f>
        <v>11</v>
      </c>
      <c r="E270" s="107">
        <f>E269</f>
        <v>1</v>
      </c>
      <c r="F270" s="108" t="str">
        <f>IF(AND(E270=1),"甲班",IF(AND(E270=2),"乙班",IF(AND(E270=3),"丙班",IF(AND(E270=4),"丁班",))))</f>
        <v>甲班</v>
      </c>
      <c r="G270" s="107">
        <f>IF(I270=0,0,HOUR(I270-0))</f>
        <v>23</v>
      </c>
      <c r="H270" s="109">
        <f>H269</f>
        <v>0.041666666666666699</v>
      </c>
      <c r="I270" s="110">
        <f>IF(HOUR(I269)=0,H270,I269+H270)</f>
        <v>0.95833333333333404</v>
      </c>
      <c r="J270" s="111" t="str">
        <f>IF(_penmei1_month_day!A265="","",_penmei1_month_day!A265)</f>
        <v/>
      </c>
      <c r="K270" s="111" t="str">
        <f>IF(_penmei1_month_day!B265="","",_penmei1_month_day!B265)</f>
        <v/>
      </c>
      <c r="L270" s="111" t="str">
        <f>IF(_penmei1_month_day!C265="","",_penmei1_month_day!C265)</f>
        <v/>
      </c>
      <c r="M270" s="111" t="str">
        <f>IF(_penmei1_month_day!D265="","",_penmei1_month_day!D265)</f>
        <v/>
      </c>
      <c r="N270" s="111" t="str">
        <f>IF(_penmei1_month_day!E265="","",_penmei1_month_day!E265)</f>
        <v/>
      </c>
      <c r="O270" s="111" t="str">
        <f>IF(_penmei1_month_day!F265="","",_penmei1_month_day!F265)</f>
        <v/>
      </c>
      <c r="P270" s="111" t="str">
        <f>IF(_penmei1_month_day!G265="","",_penmei1_month_day!G265)</f>
        <v/>
      </c>
      <c r="Q270" s="111" t="str">
        <f>IF(_penmei1_month_day!H265="","",_penmei1_month_day!H265)</f>
        <v/>
      </c>
      <c r="R270" s="111" t="str">
        <f>IF(_penmei1_month_day!I265="","",_penmei1_month_day!I265)</f>
        <v/>
      </c>
      <c r="S270" s="112" t="str">
        <f>IF(_penmei1_month_day!J265="","",_penmei1_month_day!J265)</f>
        <v/>
      </c>
      <c r="T270" s="113" t="str">
        <f>IF(_penmei1_month_day!K265="","",_penmei1_month_day!K265)</f>
        <v/>
      </c>
      <c r="U270" s="112" t="str">
        <f>IF(_penmei1_month_day!L265="","",_penmei1_month_day!L265)</f>
        <v/>
      </c>
      <c r="V270" s="112" t="str">
        <f>IF(_penmei1_month_day!M265="","",_penmei1_month_day!M265)</f>
        <v/>
      </c>
      <c r="W270" s="112" t="str">
        <f>IF(_penmei1_month_day!N265="","",_penmei1_month_day!N265)</f>
        <v/>
      </c>
      <c r="X270" s="111" t="str">
        <f>IF(_penmei1_month_day!O265="","",_penmei1_month_day!O265)</f>
        <v/>
      </c>
      <c r="Y270" s="113" t="str">
        <f>IF(_penmei1_month_day!P265="","",_penmei1_month_day!P265)</f>
        <v/>
      </c>
      <c r="Z270" s="113" t="str">
        <f>IF(_penmei1_month_day!Q265="","",_penmei1_month_day!Q265)</f>
        <v/>
      </c>
      <c r="AA270" s="111" t="str">
        <f>IF(_penmei1_month_day!R265="","",_penmei1_month_day!R265)</f>
        <v/>
      </c>
      <c r="AB270" s="111" t="str">
        <f>IF(_penmei1_month_day!S265="","",_penmei1_month_day!S265)</f>
        <v/>
      </c>
      <c r="AC270" s="111" t="str">
        <f>IF(_penmei1_month_day!T265="","",_penmei1_month_day!T265)</f>
        <v/>
      </c>
      <c r="AD270" s="111" t="str">
        <f>IF(_penmei1_month_day!U265="","",_penmei1_month_day!U265)</f>
        <v/>
      </c>
      <c r="AE270" s="111" t="str">
        <f>IF(_penmei1_month_day!V265="","",_penmei1_month_day!V265)</f>
        <v/>
      </c>
      <c r="AF270" s="111" t="str">
        <f>IF(_penmei1_month_day!W265="","",_penmei1_month_day!W265)</f>
        <v/>
      </c>
      <c r="AG270" s="111" t="str">
        <f>IF(_penmei1_month_day!X265="","",_penmei1_month_day!X265)</f>
        <v/>
      </c>
      <c r="AH270" s="111" t="str">
        <f>IF(_penmei1_month_day!Y265="","",_penmei1_month_day!Y265)</f>
        <v/>
      </c>
      <c r="AI270" s="113" t="str">
        <f>IF(_penmei1_month_day!Z265="","",_penmei1_month_day!Z265)</f>
        <v/>
      </c>
      <c r="AJ270" s="113" t="str">
        <f>IF(_penmei1_month_day!AA265="","",_penmei1_month_day!AA265)</f>
        <v/>
      </c>
      <c r="AK270" s="111" t="str">
        <f>IF(_penmei1_month_day!AB265="","",_penmei1_month_day!AB265)</f>
        <v/>
      </c>
      <c r="AL270" s="114" t="s">
        <v>62</v>
      </c>
      <c r="AM270" s="115" t="s">
        <v>66</v>
      </c>
    </row>
    <row ht="15" r="271">
      <c r="A271" s="85">
        <f ca="1">IF(HOUR(I271)=0,A270+1,A270)</f>
        <v>43567</v>
      </c>
      <c r="B271" s="86">
        <f ca="1">A271</f>
        <v>43567</v>
      </c>
      <c r="C271" s="87" t="str">
        <f>IF(AND(G271&lt;16,G271&gt;=8),"白",IF(AND(G271&lt;8,G271&gt;=0),"夜",IF(G271&gt;=16,"中")))</f>
        <v>夜</v>
      </c>
      <c r="D271" s="87">
        <f ca="1">DAY(A271)</f>
        <v>12</v>
      </c>
      <c r="E271" s="87">
        <f>IF(AND(E223=1),4,IF(AND(E223&gt;1),(E223-1),))</f>
        <v>3</v>
      </c>
      <c r="F271" s="88" t="str">
        <f>IF(AND(E271=1),"甲班",IF(AND(E271=2),"乙班",IF(AND(E271=3),"丙班",IF(AND(E271=4),"丁班",))))</f>
        <v>丙班</v>
      </c>
      <c r="G271" s="87">
        <f>IF(I271=0,0,HOUR(I271-0))</f>
        <v>0</v>
      </c>
      <c r="H271" s="89">
        <f>H270</f>
        <v>0.041666666666666699</v>
      </c>
      <c r="I271" s="90">
        <f>IF(HOUR(I270)=0,H271,I270+H271)</f>
        <v>1</v>
      </c>
      <c r="J271" s="91" t="str">
        <f>IF(_penmei1_month_day!A266="","",_penmei1_month_day!A266)</f>
        <v/>
      </c>
      <c r="K271" s="91" t="str">
        <f>IF(_penmei1_month_day!B266="","",_penmei1_month_day!B266)</f>
        <v/>
      </c>
      <c r="L271" s="91" t="str">
        <f>IF(_penmei1_month_day!C266="","",_penmei1_month_day!C266)</f>
        <v/>
      </c>
      <c r="M271" s="91" t="str">
        <f>IF(_penmei1_month_day!D266="","",_penmei1_month_day!D266)</f>
        <v/>
      </c>
      <c r="N271" s="91" t="str">
        <f>IF(_penmei1_month_day!E266="","",_penmei1_month_day!E266)</f>
        <v/>
      </c>
      <c r="O271" s="91" t="str">
        <f>IF(_penmei1_month_day!F266="","",_penmei1_month_day!F266)</f>
        <v/>
      </c>
      <c r="P271" s="91" t="str">
        <f>IF(_penmei1_month_day!G266="","",_penmei1_month_day!G266)</f>
        <v/>
      </c>
      <c r="Q271" s="91" t="str">
        <f>IF(_penmei1_month_day!H266="","",_penmei1_month_day!H266)</f>
        <v/>
      </c>
      <c r="R271" s="91" t="str">
        <f>IF(_penmei1_month_day!I266="","",_penmei1_month_day!I266)</f>
        <v/>
      </c>
      <c r="S271" s="92" t="str">
        <f>IF(_penmei1_month_day!J266="","",_penmei1_month_day!J266)</f>
        <v/>
      </c>
      <c r="T271" s="93" t="str">
        <f>IF(_penmei1_month_day!K266="","",_penmei1_month_day!K266)</f>
        <v/>
      </c>
      <c r="U271" s="92" t="str">
        <f>IF(_penmei1_month_day!L266="","",_penmei1_month_day!L266)</f>
        <v/>
      </c>
      <c r="V271" s="92" t="str">
        <f>IF(_penmei1_month_day!M266="","",_penmei1_month_day!M266)</f>
        <v/>
      </c>
      <c r="W271" s="92" t="str">
        <f>IF(_penmei1_month_day!N266="","",_penmei1_month_day!N266)</f>
        <v/>
      </c>
      <c r="X271" s="91" t="str">
        <f>IF(_penmei1_month_day!O266="","",_penmei1_month_day!O266)</f>
        <v/>
      </c>
      <c r="Y271" s="93" t="str">
        <f>IF(_penmei1_month_day!P266="","",_penmei1_month_day!P266)</f>
        <v/>
      </c>
      <c r="Z271" s="93" t="str">
        <f>IF(_penmei1_month_day!Q266="","",_penmei1_month_day!Q266)</f>
        <v/>
      </c>
      <c r="AA271" s="91" t="str">
        <f>IF(_penmei1_month_day!R266="","",_penmei1_month_day!R266)</f>
        <v/>
      </c>
      <c r="AB271" s="91" t="str">
        <f>IF(_penmei1_month_day!S266="","",_penmei1_month_day!S266)</f>
        <v/>
      </c>
      <c r="AC271" s="91" t="str">
        <f>IF(_penmei1_month_day!T266="","",_penmei1_month_day!T266)</f>
        <v/>
      </c>
      <c r="AD271" s="91" t="str">
        <f>IF(_penmei1_month_day!U266="","",_penmei1_month_day!U266)</f>
        <v/>
      </c>
      <c r="AE271" s="91" t="str">
        <f>IF(_penmei1_month_day!V266="","",_penmei1_month_day!V266)</f>
        <v/>
      </c>
      <c r="AF271" s="91" t="str">
        <f>IF(_penmei1_month_day!W266="","",_penmei1_month_day!W266)</f>
        <v/>
      </c>
      <c r="AG271" s="91" t="str">
        <f>IF(_penmei1_month_day!X266="","",_penmei1_month_day!X266)</f>
        <v/>
      </c>
      <c r="AH271" s="91" t="str">
        <f>IF(_penmei1_month_day!Y266="","",_penmei1_month_day!Y266)</f>
        <v/>
      </c>
      <c r="AI271" s="93" t="str">
        <f>IF(_penmei1_month_day!Z266="","",_penmei1_month_day!Z266)</f>
        <v/>
      </c>
      <c r="AJ271" s="93" t="str">
        <f>IF(_penmei1_month_day!AA266="","",_penmei1_month_day!AA266)</f>
        <v/>
      </c>
      <c r="AK271" s="91" t="str">
        <f>IF(_penmei1_month_day!AB266="","",_penmei1_month_day!AB266)</f>
        <v/>
      </c>
      <c r="AL271" s="94"/>
      <c r="AM271" s="94"/>
    </row>
    <row r="272">
      <c r="A272" s="95">
        <f ca="1">IF(HOUR(I272)=0,A271+1,A271)</f>
        <v>43567</v>
      </c>
      <c r="B272" s="96">
        <f ca="1">A272</f>
        <v>43567</v>
      </c>
      <c r="C272" s="97" t="str">
        <f>IF(AND(G272&lt;16,G272&gt;=8),"白",IF(AND(G272&lt;8,G272&gt;=0),"夜",IF(G272&gt;=16,"中")))</f>
        <v>夜</v>
      </c>
      <c r="D272" s="97">
        <f ca="1">DAY(A272)</f>
        <v>12</v>
      </c>
      <c r="E272" s="97">
        <f>E271</f>
        <v>3</v>
      </c>
      <c r="F272" s="98" t="str">
        <f>IF(AND(E272=1),"甲班",IF(AND(E272=2),"乙班",IF(AND(E272=3),"丙班",IF(AND(E272=4),"丁班",))))</f>
        <v>丙班</v>
      </c>
      <c r="G272" s="97">
        <f>IF(I272=0,0,HOUR(I272-0))</f>
        <v>1</v>
      </c>
      <c r="H272" s="99">
        <f>H271</f>
        <v>0.041666666666666699</v>
      </c>
      <c r="I272" s="100">
        <f>IF(HOUR(I271)=0,H272,I271+H272)</f>
        <v>0.041666666666666699</v>
      </c>
      <c r="J272" s="101" t="str">
        <f>IF(_penmei1_month_day!A267="","",_penmei1_month_day!A267)</f>
        <v/>
      </c>
      <c r="K272" s="101" t="str">
        <f>IF(_penmei1_month_day!B267="","",_penmei1_month_day!B267)</f>
        <v/>
      </c>
      <c r="L272" s="101" t="str">
        <f>IF(_penmei1_month_day!C267="","",_penmei1_month_day!C267)</f>
        <v/>
      </c>
      <c r="M272" s="101" t="str">
        <f>IF(_penmei1_month_day!D267="","",_penmei1_month_day!D267)</f>
        <v/>
      </c>
      <c r="N272" s="101" t="str">
        <f>IF(_penmei1_month_day!E267="","",_penmei1_month_day!E267)</f>
        <v/>
      </c>
      <c r="O272" s="101" t="str">
        <f>IF(_penmei1_month_day!F267="","",_penmei1_month_day!F267)</f>
        <v/>
      </c>
      <c r="P272" s="101" t="str">
        <f>IF(_penmei1_month_day!G267="","",_penmei1_month_day!G267)</f>
        <v/>
      </c>
      <c r="Q272" s="101" t="str">
        <f>IF(_penmei1_month_day!H267="","",_penmei1_month_day!H267)</f>
        <v/>
      </c>
      <c r="R272" s="101" t="str">
        <f>IF(_penmei1_month_day!I267="","",_penmei1_month_day!I267)</f>
        <v/>
      </c>
      <c r="S272" s="102" t="str">
        <f>IF(_penmei1_month_day!J267="","",_penmei1_month_day!J267)</f>
        <v/>
      </c>
      <c r="T272" s="103" t="str">
        <f>IF(_penmei1_month_day!K267="","",_penmei1_month_day!K267)</f>
        <v/>
      </c>
      <c r="U272" s="102" t="str">
        <f>IF(_penmei1_month_day!L267="","",_penmei1_month_day!L267)</f>
        <v/>
      </c>
      <c r="V272" s="102" t="str">
        <f>IF(_penmei1_month_day!M267="","",_penmei1_month_day!M267)</f>
        <v/>
      </c>
      <c r="W272" s="102" t="str">
        <f>IF(_penmei1_month_day!N267="","",_penmei1_month_day!N267)</f>
        <v/>
      </c>
      <c r="X272" s="101" t="str">
        <f>IF(_penmei1_month_day!O267="","",_penmei1_month_day!O267)</f>
        <v/>
      </c>
      <c r="Y272" s="103" t="str">
        <f>IF(_penmei1_month_day!P267="","",_penmei1_month_day!P267)</f>
        <v/>
      </c>
      <c r="Z272" s="103" t="str">
        <f>IF(_penmei1_month_day!Q267="","",_penmei1_month_day!Q267)</f>
        <v/>
      </c>
      <c r="AA272" s="101" t="str">
        <f>IF(_penmei1_month_day!R267="","",_penmei1_month_day!R267)</f>
        <v/>
      </c>
      <c r="AB272" s="101" t="str">
        <f>IF(_penmei1_month_day!S267="","",_penmei1_month_day!S267)</f>
        <v/>
      </c>
      <c r="AC272" s="101" t="str">
        <f>IF(_penmei1_month_day!T267="","",_penmei1_month_day!T267)</f>
        <v/>
      </c>
      <c r="AD272" s="101" t="str">
        <f>IF(_penmei1_month_day!U267="","",_penmei1_month_day!U267)</f>
        <v/>
      </c>
      <c r="AE272" s="101" t="str">
        <f>IF(_penmei1_month_day!V267="","",_penmei1_month_day!V267)</f>
        <v/>
      </c>
      <c r="AF272" s="101" t="str">
        <f>IF(_penmei1_month_day!W267="","",_penmei1_month_day!W267)</f>
        <v/>
      </c>
      <c r="AG272" s="101" t="str">
        <f>IF(_penmei1_month_day!X267="","",_penmei1_month_day!X267)</f>
        <v/>
      </c>
      <c r="AH272" s="101" t="str">
        <f>IF(_penmei1_month_day!Y267="","",_penmei1_month_day!Y267)</f>
        <v/>
      </c>
      <c r="AI272" s="103" t="str">
        <f>IF(_penmei1_month_day!Z267="","",_penmei1_month_day!Z267)</f>
        <v/>
      </c>
      <c r="AJ272" s="103" t="str">
        <f>IF(_penmei1_month_day!AA267="","",_penmei1_month_day!AA267)</f>
        <v/>
      </c>
      <c r="AK272" s="101" t="str">
        <f>IF(_penmei1_month_day!AB267="","",_penmei1_month_day!AB267)</f>
        <v/>
      </c>
      <c r="AL272" s="104"/>
      <c r="AM272" s="104"/>
    </row>
    <row r="273">
      <c r="A273" s="95">
        <f ca="1">IF(HOUR(I273)=0,A272+1,A272)</f>
        <v>43567</v>
      </c>
      <c r="B273" s="96">
        <f ca="1">A273</f>
        <v>43567</v>
      </c>
      <c r="C273" s="97" t="str">
        <f>IF(AND(G273&lt;16,G273&gt;=8),"白",IF(AND(G273&lt;8,G273&gt;=0),"夜",IF(G273&gt;=16,"中")))</f>
        <v>夜</v>
      </c>
      <c r="D273" s="97">
        <f ca="1">DAY(A273)</f>
        <v>12</v>
      </c>
      <c r="E273" s="97">
        <f>E272</f>
        <v>3</v>
      </c>
      <c r="F273" s="98" t="str">
        <f>IF(AND(E273=1),"甲班",IF(AND(E273=2),"乙班",IF(AND(E273=3),"丙班",IF(AND(E273=4),"丁班",))))</f>
        <v>丙班</v>
      </c>
      <c r="G273" s="97">
        <f>IF(I273=0,0,HOUR(I273-0))</f>
        <v>2</v>
      </c>
      <c r="H273" s="99">
        <f>H272</f>
        <v>0.041666666666666699</v>
      </c>
      <c r="I273" s="100">
        <f>IF(HOUR(I272)=0,H273,I272+H273)</f>
        <v>0.083333333333333398</v>
      </c>
      <c r="J273" s="101" t="str">
        <f>IF(_penmei1_month_day!A268="","",_penmei1_month_day!A268)</f>
        <v/>
      </c>
      <c r="K273" s="101" t="str">
        <f>IF(_penmei1_month_day!B268="","",_penmei1_month_day!B268)</f>
        <v/>
      </c>
      <c r="L273" s="101" t="str">
        <f>IF(_penmei1_month_day!C268="","",_penmei1_month_day!C268)</f>
        <v/>
      </c>
      <c r="M273" s="101" t="str">
        <f>IF(_penmei1_month_day!D268="","",_penmei1_month_day!D268)</f>
        <v/>
      </c>
      <c r="N273" s="101" t="str">
        <f>IF(_penmei1_month_day!E268="","",_penmei1_month_day!E268)</f>
        <v/>
      </c>
      <c r="O273" s="101" t="str">
        <f>IF(_penmei1_month_day!F268="","",_penmei1_month_day!F268)</f>
        <v/>
      </c>
      <c r="P273" s="101" t="str">
        <f>IF(_penmei1_month_day!G268="","",_penmei1_month_day!G268)</f>
        <v/>
      </c>
      <c r="Q273" s="101" t="str">
        <f>IF(_penmei1_month_day!H268="","",_penmei1_month_day!H268)</f>
        <v/>
      </c>
      <c r="R273" s="101" t="str">
        <f>IF(_penmei1_month_day!I268="","",_penmei1_month_day!I268)</f>
        <v/>
      </c>
      <c r="S273" s="102" t="str">
        <f>IF(_penmei1_month_day!J268="","",_penmei1_month_day!J268)</f>
        <v/>
      </c>
      <c r="T273" s="103" t="str">
        <f>IF(_penmei1_month_day!K268="","",_penmei1_month_day!K268)</f>
        <v/>
      </c>
      <c r="U273" s="102" t="str">
        <f>IF(_penmei1_month_day!L268="","",_penmei1_month_day!L268)</f>
        <v/>
      </c>
      <c r="V273" s="102" t="str">
        <f>IF(_penmei1_month_day!M268="","",_penmei1_month_day!M268)</f>
        <v/>
      </c>
      <c r="W273" s="102" t="str">
        <f>IF(_penmei1_month_day!N268="","",_penmei1_month_day!N268)</f>
        <v/>
      </c>
      <c r="X273" s="101" t="str">
        <f>IF(_penmei1_month_day!O268="","",_penmei1_month_day!O268)</f>
        <v/>
      </c>
      <c r="Y273" s="103" t="str">
        <f>IF(_penmei1_month_day!P268="","",_penmei1_month_day!P268)</f>
        <v/>
      </c>
      <c r="Z273" s="103" t="str">
        <f>IF(_penmei1_month_day!Q268="","",_penmei1_month_day!Q268)</f>
        <v/>
      </c>
      <c r="AA273" s="101" t="str">
        <f>IF(_penmei1_month_day!R268="","",_penmei1_month_day!R268)</f>
        <v/>
      </c>
      <c r="AB273" s="101" t="str">
        <f>IF(_penmei1_month_day!S268="","",_penmei1_month_day!S268)</f>
        <v/>
      </c>
      <c r="AC273" s="101" t="str">
        <f>IF(_penmei1_month_day!T268="","",_penmei1_month_day!T268)</f>
        <v/>
      </c>
      <c r="AD273" s="101" t="str">
        <f>IF(_penmei1_month_day!U268="","",_penmei1_month_day!U268)</f>
        <v/>
      </c>
      <c r="AE273" s="101" t="str">
        <f>IF(_penmei1_month_day!V268="","",_penmei1_month_day!V268)</f>
        <v/>
      </c>
      <c r="AF273" s="101" t="str">
        <f>IF(_penmei1_month_day!W268="","",_penmei1_month_day!W268)</f>
        <v/>
      </c>
      <c r="AG273" s="101" t="str">
        <f>IF(_penmei1_month_day!X268="","",_penmei1_month_day!X268)</f>
        <v/>
      </c>
      <c r="AH273" s="101" t="str">
        <f>IF(_penmei1_month_day!Y268="","",_penmei1_month_day!Y268)</f>
        <v/>
      </c>
      <c r="AI273" s="103" t="str">
        <f>IF(_penmei1_month_day!Z268="","",_penmei1_month_day!Z268)</f>
        <v/>
      </c>
      <c r="AJ273" s="103" t="str">
        <f>IF(_penmei1_month_day!AA268="","",_penmei1_month_day!AA268)</f>
        <v/>
      </c>
      <c r="AK273" s="101" t="str">
        <f>IF(_penmei1_month_day!AB268="","",_penmei1_month_day!AB268)</f>
        <v/>
      </c>
      <c r="AL273" s="104"/>
      <c r="AM273" s="104"/>
    </row>
    <row r="274">
      <c r="A274" s="95">
        <f ca="1">IF(HOUR(I274)=0,A273+1,A273)</f>
        <v>43567</v>
      </c>
      <c r="B274" s="96">
        <f ca="1">A274</f>
        <v>43567</v>
      </c>
      <c r="C274" s="97" t="str">
        <f>IF(AND(G274&lt;16,G274&gt;=8),"白",IF(AND(G274&lt;8,G274&gt;=0),"夜",IF(G274&gt;=16,"中")))</f>
        <v>夜</v>
      </c>
      <c r="D274" s="97">
        <f ca="1">DAY(A274)</f>
        <v>12</v>
      </c>
      <c r="E274" s="97">
        <f>E273</f>
        <v>3</v>
      </c>
      <c r="F274" s="98" t="str">
        <f>IF(AND(E274=1),"甲班",IF(AND(E274=2),"乙班",IF(AND(E274=3),"丙班",IF(AND(E274=4),"丁班",))))</f>
        <v>丙班</v>
      </c>
      <c r="G274" s="97">
        <f>IF(I274=0,0,HOUR(I274-0))</f>
        <v>3</v>
      </c>
      <c r="H274" s="99">
        <f>H273</f>
        <v>0.041666666666666699</v>
      </c>
      <c r="I274" s="100">
        <f>IF(HOUR(I273)=0,H274,I273+H274)</f>
        <v>0.125</v>
      </c>
      <c r="J274" s="101" t="str">
        <f>IF(_penmei1_month_day!A269="","",_penmei1_month_day!A269)</f>
        <v/>
      </c>
      <c r="K274" s="101" t="str">
        <f>IF(_penmei1_month_day!B269="","",_penmei1_month_day!B269)</f>
        <v/>
      </c>
      <c r="L274" s="101" t="str">
        <f>IF(_penmei1_month_day!C269="","",_penmei1_month_day!C269)</f>
        <v/>
      </c>
      <c r="M274" s="101" t="str">
        <f>IF(_penmei1_month_day!D269="","",_penmei1_month_day!D269)</f>
        <v/>
      </c>
      <c r="N274" s="101" t="str">
        <f>IF(_penmei1_month_day!E269="","",_penmei1_month_day!E269)</f>
        <v/>
      </c>
      <c r="O274" s="101" t="str">
        <f>IF(_penmei1_month_day!F269="","",_penmei1_month_day!F269)</f>
        <v/>
      </c>
      <c r="P274" s="101" t="str">
        <f>IF(_penmei1_month_day!G269="","",_penmei1_month_day!G269)</f>
        <v/>
      </c>
      <c r="Q274" s="101" t="str">
        <f>IF(_penmei1_month_day!H269="","",_penmei1_month_day!H269)</f>
        <v/>
      </c>
      <c r="R274" s="101" t="str">
        <f>IF(_penmei1_month_day!I269="","",_penmei1_month_day!I269)</f>
        <v/>
      </c>
      <c r="S274" s="102" t="str">
        <f>IF(_penmei1_month_day!J269="","",_penmei1_month_day!J269)</f>
        <v/>
      </c>
      <c r="T274" s="103" t="str">
        <f>IF(_penmei1_month_day!K269="","",_penmei1_month_day!K269)</f>
        <v/>
      </c>
      <c r="U274" s="102" t="str">
        <f>IF(_penmei1_month_day!L269="","",_penmei1_month_day!L269)</f>
        <v/>
      </c>
      <c r="V274" s="102" t="str">
        <f>IF(_penmei1_month_day!M269="","",_penmei1_month_day!M269)</f>
        <v/>
      </c>
      <c r="W274" s="102" t="str">
        <f>IF(_penmei1_month_day!N269="","",_penmei1_month_day!N269)</f>
        <v/>
      </c>
      <c r="X274" s="101" t="str">
        <f>IF(_penmei1_month_day!O269="","",_penmei1_month_day!O269)</f>
        <v/>
      </c>
      <c r="Y274" s="103" t="str">
        <f>IF(_penmei1_month_day!P269="","",_penmei1_month_day!P269)</f>
        <v/>
      </c>
      <c r="Z274" s="103" t="str">
        <f>IF(_penmei1_month_day!Q269="","",_penmei1_month_day!Q269)</f>
        <v/>
      </c>
      <c r="AA274" s="101" t="str">
        <f>IF(_penmei1_month_day!R269="","",_penmei1_month_day!R269)</f>
        <v/>
      </c>
      <c r="AB274" s="101" t="str">
        <f>IF(_penmei1_month_day!S269="","",_penmei1_month_day!S269)</f>
        <v/>
      </c>
      <c r="AC274" s="101" t="str">
        <f>IF(_penmei1_month_day!T269="","",_penmei1_month_day!T269)</f>
        <v/>
      </c>
      <c r="AD274" s="101" t="str">
        <f>IF(_penmei1_month_day!U269="","",_penmei1_month_day!U269)</f>
        <v/>
      </c>
      <c r="AE274" s="101" t="str">
        <f>IF(_penmei1_month_day!V269="","",_penmei1_month_day!V269)</f>
        <v/>
      </c>
      <c r="AF274" s="101" t="str">
        <f>IF(_penmei1_month_day!W269="","",_penmei1_month_day!W269)</f>
        <v/>
      </c>
      <c r="AG274" s="101" t="str">
        <f>IF(_penmei1_month_day!X269="","",_penmei1_month_day!X269)</f>
        <v/>
      </c>
      <c r="AH274" s="101" t="str">
        <f>IF(_penmei1_month_day!Y269="","",_penmei1_month_day!Y269)</f>
        <v/>
      </c>
      <c r="AI274" s="103" t="str">
        <f>IF(_penmei1_month_day!Z269="","",_penmei1_month_day!Z269)</f>
        <v/>
      </c>
      <c r="AJ274" s="103" t="str">
        <f>IF(_penmei1_month_day!AA269="","",_penmei1_month_day!AA269)</f>
        <v/>
      </c>
      <c r="AK274" s="101" t="str">
        <f>IF(_penmei1_month_day!AB269="","",_penmei1_month_day!AB269)</f>
        <v/>
      </c>
      <c r="AL274" s="104"/>
      <c r="AM274" s="104"/>
    </row>
    <row r="275">
      <c r="A275" s="95">
        <f ca="1">IF(HOUR(I275)=0,A274+1,A274)</f>
        <v>43567</v>
      </c>
      <c r="B275" s="96">
        <f ca="1">A275</f>
        <v>43567</v>
      </c>
      <c r="C275" s="97" t="str">
        <f>IF(AND(G275&lt;16,G275&gt;=8),"白",IF(AND(G275&lt;8,G275&gt;=0),"夜",IF(G275&gt;=16,"中")))</f>
        <v>夜</v>
      </c>
      <c r="D275" s="97">
        <f ca="1">DAY(A275)</f>
        <v>12</v>
      </c>
      <c r="E275" s="97">
        <f>E274</f>
        <v>3</v>
      </c>
      <c r="F275" s="98" t="str">
        <f>IF(AND(E275=1),"甲班",IF(AND(E275=2),"乙班",IF(AND(E275=3),"丙班",IF(AND(E275=4),"丁班",))))</f>
        <v>丙班</v>
      </c>
      <c r="G275" s="97">
        <f>IF(I275=0,0,HOUR(I275-0))</f>
        <v>4</v>
      </c>
      <c r="H275" s="99">
        <f>H274</f>
        <v>0.041666666666666699</v>
      </c>
      <c r="I275" s="100">
        <f>IF(HOUR(I274)=0,H275,I274+H275)</f>
        <v>0.16666666666666699</v>
      </c>
      <c r="J275" s="101" t="str">
        <f>IF(_penmei1_month_day!A270="","",_penmei1_month_day!A270)</f>
        <v/>
      </c>
      <c r="K275" s="101" t="str">
        <f>IF(_penmei1_month_day!B270="","",_penmei1_month_day!B270)</f>
        <v/>
      </c>
      <c r="L275" s="101" t="str">
        <f>IF(_penmei1_month_day!C270="","",_penmei1_month_day!C270)</f>
        <v/>
      </c>
      <c r="M275" s="101" t="str">
        <f>IF(_penmei1_month_day!D270="","",_penmei1_month_day!D270)</f>
        <v/>
      </c>
      <c r="N275" s="101" t="str">
        <f>IF(_penmei1_month_day!E270="","",_penmei1_month_day!E270)</f>
        <v/>
      </c>
      <c r="O275" s="101" t="str">
        <f>IF(_penmei1_month_day!F270="","",_penmei1_month_day!F270)</f>
        <v/>
      </c>
      <c r="P275" s="101" t="str">
        <f>IF(_penmei1_month_day!G270="","",_penmei1_month_day!G270)</f>
        <v/>
      </c>
      <c r="Q275" s="101" t="str">
        <f>IF(_penmei1_month_day!H270="","",_penmei1_month_day!H270)</f>
        <v/>
      </c>
      <c r="R275" s="101" t="str">
        <f>IF(_penmei1_month_day!I270="","",_penmei1_month_day!I270)</f>
        <v/>
      </c>
      <c r="S275" s="102" t="str">
        <f>IF(_penmei1_month_day!J270="","",_penmei1_month_day!J270)</f>
        <v/>
      </c>
      <c r="T275" s="103" t="str">
        <f>IF(_penmei1_month_day!K270="","",_penmei1_month_day!K270)</f>
        <v/>
      </c>
      <c r="U275" s="102" t="str">
        <f>IF(_penmei1_month_day!L270="","",_penmei1_month_day!L270)</f>
        <v/>
      </c>
      <c r="V275" s="102" t="str">
        <f>IF(_penmei1_month_day!M270="","",_penmei1_month_day!M270)</f>
        <v/>
      </c>
      <c r="W275" s="102" t="str">
        <f>IF(_penmei1_month_day!N270="","",_penmei1_month_day!N270)</f>
        <v/>
      </c>
      <c r="X275" s="101" t="str">
        <f>IF(_penmei1_month_day!O270="","",_penmei1_month_day!O270)</f>
        <v/>
      </c>
      <c r="Y275" s="103" t="str">
        <f>IF(_penmei1_month_day!P270="","",_penmei1_month_day!P270)</f>
        <v/>
      </c>
      <c r="Z275" s="103" t="str">
        <f>IF(_penmei1_month_day!Q270="","",_penmei1_month_day!Q270)</f>
        <v/>
      </c>
      <c r="AA275" s="101" t="str">
        <f>IF(_penmei1_month_day!R270="","",_penmei1_month_day!R270)</f>
        <v/>
      </c>
      <c r="AB275" s="101" t="str">
        <f>IF(_penmei1_month_day!S270="","",_penmei1_month_day!S270)</f>
        <v/>
      </c>
      <c r="AC275" s="101" t="str">
        <f>IF(_penmei1_month_day!T270="","",_penmei1_month_day!T270)</f>
        <v/>
      </c>
      <c r="AD275" s="101" t="str">
        <f>IF(_penmei1_month_day!U270="","",_penmei1_month_day!U270)</f>
        <v/>
      </c>
      <c r="AE275" s="101" t="str">
        <f>IF(_penmei1_month_day!V270="","",_penmei1_month_day!V270)</f>
        <v/>
      </c>
      <c r="AF275" s="101" t="str">
        <f>IF(_penmei1_month_day!W270="","",_penmei1_month_day!W270)</f>
        <v/>
      </c>
      <c r="AG275" s="101" t="str">
        <f>IF(_penmei1_month_day!X270="","",_penmei1_month_day!X270)</f>
        <v/>
      </c>
      <c r="AH275" s="101" t="str">
        <f>IF(_penmei1_month_day!Y270="","",_penmei1_month_day!Y270)</f>
        <v/>
      </c>
      <c r="AI275" s="103" t="str">
        <f>IF(_penmei1_month_day!Z270="","",_penmei1_month_day!Z270)</f>
        <v/>
      </c>
      <c r="AJ275" s="103" t="str">
        <f>IF(_penmei1_month_day!AA270="","",_penmei1_month_day!AA270)</f>
        <v/>
      </c>
      <c r="AK275" s="101" t="str">
        <f>IF(_penmei1_month_day!AB270="","",_penmei1_month_day!AB270)</f>
        <v/>
      </c>
      <c r="AL275" s="104"/>
      <c r="AM275" s="104"/>
    </row>
    <row r="276">
      <c r="A276" s="95">
        <f ca="1">IF(HOUR(I276)=0,A275+1,A275)</f>
        <v>43567</v>
      </c>
      <c r="B276" s="96">
        <f ca="1">A276</f>
        <v>43567</v>
      </c>
      <c r="C276" s="97" t="str">
        <f>IF(AND(G276&lt;16,G276&gt;=8),"白",IF(AND(G276&lt;8,G276&gt;=0),"夜",IF(G276&gt;=16,"中")))</f>
        <v>夜</v>
      </c>
      <c r="D276" s="97">
        <f ca="1">DAY(A276)</f>
        <v>12</v>
      </c>
      <c r="E276" s="97">
        <f>E275</f>
        <v>3</v>
      </c>
      <c r="F276" s="98" t="str">
        <f>IF(AND(E276=1),"甲班",IF(AND(E276=2),"乙班",IF(AND(E276=3),"丙班",IF(AND(E276=4),"丁班",))))</f>
        <v>丙班</v>
      </c>
      <c r="G276" s="97">
        <f>IF(I276=0,0,HOUR(I276-0))</f>
        <v>5</v>
      </c>
      <c r="H276" s="99">
        <f>H275</f>
        <v>0.041666666666666699</v>
      </c>
      <c r="I276" s="100">
        <f>IF(HOUR(I275)=0,H276,I275+H276)</f>
        <v>0.20833333333333301</v>
      </c>
      <c r="J276" s="101" t="str">
        <f>IF(_penmei1_month_day!A271="","",_penmei1_month_day!A271)</f>
        <v/>
      </c>
      <c r="K276" s="101" t="str">
        <f>IF(_penmei1_month_day!B271="","",_penmei1_month_day!B271)</f>
        <v/>
      </c>
      <c r="L276" s="101" t="str">
        <f>IF(_penmei1_month_day!C271="","",_penmei1_month_day!C271)</f>
        <v/>
      </c>
      <c r="M276" s="101" t="str">
        <f>IF(_penmei1_month_day!D271="","",_penmei1_month_day!D271)</f>
        <v/>
      </c>
      <c r="N276" s="101" t="str">
        <f>IF(_penmei1_month_day!E271="","",_penmei1_month_day!E271)</f>
        <v/>
      </c>
      <c r="O276" s="101" t="str">
        <f>IF(_penmei1_month_day!F271="","",_penmei1_month_day!F271)</f>
        <v/>
      </c>
      <c r="P276" s="101" t="str">
        <f>IF(_penmei1_month_day!G271="","",_penmei1_month_day!G271)</f>
        <v/>
      </c>
      <c r="Q276" s="101" t="str">
        <f>IF(_penmei1_month_day!H271="","",_penmei1_month_day!H271)</f>
        <v/>
      </c>
      <c r="R276" s="101" t="str">
        <f>IF(_penmei1_month_day!I271="","",_penmei1_month_day!I271)</f>
        <v/>
      </c>
      <c r="S276" s="102" t="str">
        <f>IF(_penmei1_month_day!J271="","",_penmei1_month_day!J271)</f>
        <v/>
      </c>
      <c r="T276" s="103" t="str">
        <f>IF(_penmei1_month_day!K271="","",_penmei1_month_day!K271)</f>
        <v/>
      </c>
      <c r="U276" s="102" t="str">
        <f>IF(_penmei1_month_day!L271="","",_penmei1_month_day!L271)</f>
        <v/>
      </c>
      <c r="V276" s="102" t="str">
        <f>IF(_penmei1_month_day!M271="","",_penmei1_month_day!M271)</f>
        <v/>
      </c>
      <c r="W276" s="102" t="str">
        <f>IF(_penmei1_month_day!N271="","",_penmei1_month_day!N271)</f>
        <v/>
      </c>
      <c r="X276" s="101" t="str">
        <f>IF(_penmei1_month_day!O271="","",_penmei1_month_day!O271)</f>
        <v/>
      </c>
      <c r="Y276" s="103" t="str">
        <f>IF(_penmei1_month_day!P271="","",_penmei1_month_day!P271)</f>
        <v/>
      </c>
      <c r="Z276" s="103" t="str">
        <f>IF(_penmei1_month_day!Q271="","",_penmei1_month_day!Q271)</f>
        <v/>
      </c>
      <c r="AA276" s="101" t="str">
        <f>IF(_penmei1_month_day!R271="","",_penmei1_month_day!R271)</f>
        <v/>
      </c>
      <c r="AB276" s="101" t="str">
        <f>IF(_penmei1_month_day!S271="","",_penmei1_month_day!S271)</f>
        <v/>
      </c>
      <c r="AC276" s="101" t="str">
        <f>IF(_penmei1_month_day!T271="","",_penmei1_month_day!T271)</f>
        <v/>
      </c>
      <c r="AD276" s="101" t="str">
        <f>IF(_penmei1_month_day!U271="","",_penmei1_month_day!U271)</f>
        <v/>
      </c>
      <c r="AE276" s="101" t="str">
        <f>IF(_penmei1_month_day!V271="","",_penmei1_month_day!V271)</f>
        <v/>
      </c>
      <c r="AF276" s="101" t="str">
        <f>IF(_penmei1_month_day!W271="","",_penmei1_month_day!W271)</f>
        <v/>
      </c>
      <c r="AG276" s="101" t="str">
        <f>IF(_penmei1_month_day!X271="","",_penmei1_month_day!X271)</f>
        <v/>
      </c>
      <c r="AH276" s="101" t="str">
        <f>IF(_penmei1_month_day!Y271="","",_penmei1_month_day!Y271)</f>
        <v/>
      </c>
      <c r="AI276" s="103" t="str">
        <f>IF(_penmei1_month_day!Z271="","",_penmei1_month_day!Z271)</f>
        <v/>
      </c>
      <c r="AJ276" s="103" t="str">
        <f>IF(_penmei1_month_day!AA271="","",_penmei1_month_day!AA271)</f>
        <v/>
      </c>
      <c r="AK276" s="101" t="str">
        <f>IF(_penmei1_month_day!AB271="","",_penmei1_month_day!AB271)</f>
        <v/>
      </c>
      <c r="AL276" s="104"/>
      <c r="AM276" s="104"/>
    </row>
    <row r="277">
      <c r="A277" s="95">
        <f ca="1">IF(HOUR(I277)=0,A276+1,A276)</f>
        <v>43567</v>
      </c>
      <c r="B277" s="96">
        <f ca="1">A277</f>
        <v>43567</v>
      </c>
      <c r="C277" s="97" t="str">
        <f>IF(AND(G277&lt;16,G277&gt;=8),"白",IF(AND(G277&lt;8,G277&gt;=0),"夜",IF(G277&gt;=16,"中")))</f>
        <v>夜</v>
      </c>
      <c r="D277" s="97">
        <f ca="1">DAY(A277)</f>
        <v>12</v>
      </c>
      <c r="E277" s="97">
        <f>E276</f>
        <v>3</v>
      </c>
      <c r="F277" s="98" t="str">
        <f>IF(AND(E277=1),"甲班",IF(AND(E277=2),"乙班",IF(AND(E277=3),"丙班",IF(AND(E277=4),"丁班",))))</f>
        <v>丙班</v>
      </c>
      <c r="G277" s="97">
        <f>IF(I277=0,0,HOUR(I277-0))</f>
        <v>6</v>
      </c>
      <c r="H277" s="99">
        <f>H276</f>
        <v>0.041666666666666699</v>
      </c>
      <c r="I277" s="100">
        <f>IF(HOUR(I276)=0,H277,I276+H277)</f>
        <v>0.25</v>
      </c>
      <c r="J277" s="101" t="str">
        <f>IF(_penmei1_month_day!A272="","",_penmei1_month_day!A272)</f>
        <v/>
      </c>
      <c r="K277" s="101" t="str">
        <f>IF(_penmei1_month_day!B272="","",_penmei1_month_day!B272)</f>
        <v/>
      </c>
      <c r="L277" s="101" t="str">
        <f>IF(_penmei1_month_day!C272="","",_penmei1_month_day!C272)</f>
        <v/>
      </c>
      <c r="M277" s="101" t="str">
        <f>IF(_penmei1_month_day!D272="","",_penmei1_month_day!D272)</f>
        <v/>
      </c>
      <c r="N277" s="101" t="str">
        <f>IF(_penmei1_month_day!E272="","",_penmei1_month_day!E272)</f>
        <v/>
      </c>
      <c r="O277" s="101" t="str">
        <f>IF(_penmei1_month_day!F272="","",_penmei1_month_day!F272)</f>
        <v/>
      </c>
      <c r="P277" s="101" t="str">
        <f>IF(_penmei1_month_day!G272="","",_penmei1_month_day!G272)</f>
        <v/>
      </c>
      <c r="Q277" s="101" t="str">
        <f>IF(_penmei1_month_day!H272="","",_penmei1_month_day!H272)</f>
        <v/>
      </c>
      <c r="R277" s="101" t="str">
        <f>IF(_penmei1_month_day!I272="","",_penmei1_month_day!I272)</f>
        <v/>
      </c>
      <c r="S277" s="102" t="str">
        <f>IF(_penmei1_month_day!J272="","",_penmei1_month_day!J272)</f>
        <v/>
      </c>
      <c r="T277" s="103" t="str">
        <f>IF(_penmei1_month_day!K272="","",_penmei1_month_day!K272)</f>
        <v/>
      </c>
      <c r="U277" s="102" t="str">
        <f>IF(_penmei1_month_day!L272="","",_penmei1_month_day!L272)</f>
        <v/>
      </c>
      <c r="V277" s="102" t="str">
        <f>IF(_penmei1_month_day!M272="","",_penmei1_month_day!M272)</f>
        <v/>
      </c>
      <c r="W277" s="102" t="str">
        <f>IF(_penmei1_month_day!N272="","",_penmei1_month_day!N272)</f>
        <v/>
      </c>
      <c r="X277" s="101" t="str">
        <f>IF(_penmei1_month_day!O272="","",_penmei1_month_day!O272)</f>
        <v/>
      </c>
      <c r="Y277" s="103" t="str">
        <f>IF(_penmei1_month_day!P272="","",_penmei1_month_day!P272)</f>
        <v/>
      </c>
      <c r="Z277" s="103" t="str">
        <f>IF(_penmei1_month_day!Q272="","",_penmei1_month_day!Q272)</f>
        <v/>
      </c>
      <c r="AA277" s="101" t="str">
        <f>IF(_penmei1_month_day!R272="","",_penmei1_month_day!R272)</f>
        <v/>
      </c>
      <c r="AB277" s="101" t="str">
        <f>IF(_penmei1_month_day!S272="","",_penmei1_month_day!S272)</f>
        <v/>
      </c>
      <c r="AC277" s="101" t="str">
        <f>IF(_penmei1_month_day!T272="","",_penmei1_month_day!T272)</f>
        <v/>
      </c>
      <c r="AD277" s="101" t="str">
        <f>IF(_penmei1_month_day!U272="","",_penmei1_month_day!U272)</f>
        <v/>
      </c>
      <c r="AE277" s="101" t="str">
        <f>IF(_penmei1_month_day!V272="","",_penmei1_month_day!V272)</f>
        <v/>
      </c>
      <c r="AF277" s="101" t="str">
        <f>IF(_penmei1_month_day!W272="","",_penmei1_month_day!W272)</f>
        <v/>
      </c>
      <c r="AG277" s="101" t="str">
        <f>IF(_penmei1_month_day!X272="","",_penmei1_month_day!X272)</f>
        <v/>
      </c>
      <c r="AH277" s="101" t="str">
        <f>IF(_penmei1_month_day!Y272="","",_penmei1_month_day!Y272)</f>
        <v/>
      </c>
      <c r="AI277" s="103" t="str">
        <f>IF(_penmei1_month_day!Z272="","",_penmei1_month_day!Z272)</f>
        <v/>
      </c>
      <c r="AJ277" s="103" t="str">
        <f>IF(_penmei1_month_day!AA272="","",_penmei1_month_day!AA272)</f>
        <v/>
      </c>
      <c r="AK277" s="101" t="str">
        <f>IF(_penmei1_month_day!AB272="","",_penmei1_month_day!AB272)</f>
        <v/>
      </c>
      <c r="AL277" s="104"/>
      <c r="AM277" s="104"/>
    </row>
    <row ht="15" r="278">
      <c r="A278" s="105">
        <f ca="1">IF(HOUR(I278)=0,A277+1,A277)</f>
        <v>43567</v>
      </c>
      <c r="B278" s="106">
        <f ca="1">A278</f>
        <v>43567</v>
      </c>
      <c r="C278" s="107" t="str">
        <f>IF(AND(G278&lt;16,G278&gt;=8),"白",IF(AND(G278&lt;8,G278&gt;=0),"夜",IF(G278&gt;=16,"中")))</f>
        <v>夜</v>
      </c>
      <c r="D278" s="107">
        <f ca="1">DAY(A278)</f>
        <v>12</v>
      </c>
      <c r="E278" s="107">
        <f>E277</f>
        <v>3</v>
      </c>
      <c r="F278" s="108" t="str">
        <f>IF(AND(E278=1),"甲班",IF(AND(E278=2),"乙班",IF(AND(E278=3),"丙班",IF(AND(E278=4),"丁班",))))</f>
        <v>丙班</v>
      </c>
      <c r="G278" s="107">
        <f>IF(I278=0,0,HOUR(I278-0))</f>
        <v>7</v>
      </c>
      <c r="H278" s="109">
        <f>H277</f>
        <v>0.041666666666666699</v>
      </c>
      <c r="I278" s="110">
        <f>IF(HOUR(I277)=0,H278,I277+H278)</f>
        <v>0.29166666666666702</v>
      </c>
      <c r="J278" s="111" t="str">
        <f>IF(_penmei1_month_day!A273="","",_penmei1_month_day!A273)</f>
        <v/>
      </c>
      <c r="K278" s="111" t="str">
        <f>IF(_penmei1_month_day!B273="","",_penmei1_month_day!B273)</f>
        <v/>
      </c>
      <c r="L278" s="111" t="str">
        <f>IF(_penmei1_month_day!C273="","",_penmei1_month_day!C273)</f>
        <v/>
      </c>
      <c r="M278" s="111" t="str">
        <f>IF(_penmei1_month_day!D273="","",_penmei1_month_day!D273)</f>
        <v/>
      </c>
      <c r="N278" s="111" t="str">
        <f>IF(_penmei1_month_day!E273="","",_penmei1_month_day!E273)</f>
        <v/>
      </c>
      <c r="O278" s="111" t="str">
        <f>IF(_penmei1_month_day!F273="","",_penmei1_month_day!F273)</f>
        <v/>
      </c>
      <c r="P278" s="111" t="str">
        <f>IF(_penmei1_month_day!G273="","",_penmei1_month_day!G273)</f>
        <v/>
      </c>
      <c r="Q278" s="111" t="str">
        <f>IF(_penmei1_month_day!H273="","",_penmei1_month_day!H273)</f>
        <v/>
      </c>
      <c r="R278" s="111" t="str">
        <f>IF(_penmei1_month_day!I273="","",_penmei1_month_day!I273)</f>
        <v/>
      </c>
      <c r="S278" s="112" t="str">
        <f>IF(_penmei1_month_day!J273="","",_penmei1_month_day!J273)</f>
        <v/>
      </c>
      <c r="T278" s="113" t="str">
        <f>IF(_penmei1_month_day!K273="","",_penmei1_month_day!K273)</f>
        <v/>
      </c>
      <c r="U278" s="112" t="str">
        <f>IF(_penmei1_month_day!L273="","",_penmei1_month_day!L273)</f>
        <v/>
      </c>
      <c r="V278" s="112" t="str">
        <f>IF(_penmei1_month_day!M273="","",_penmei1_month_day!M273)</f>
        <v/>
      </c>
      <c r="W278" s="112" t="str">
        <f>IF(_penmei1_month_day!N273="","",_penmei1_month_day!N273)</f>
        <v/>
      </c>
      <c r="X278" s="111" t="str">
        <f>IF(_penmei1_month_day!O273="","",_penmei1_month_day!O273)</f>
        <v/>
      </c>
      <c r="Y278" s="113" t="str">
        <f>IF(_penmei1_month_day!P273="","",_penmei1_month_day!P273)</f>
        <v/>
      </c>
      <c r="Z278" s="113" t="str">
        <f>IF(_penmei1_month_day!Q273="","",_penmei1_month_day!Q273)</f>
        <v/>
      </c>
      <c r="AA278" s="111" t="str">
        <f>IF(_penmei1_month_day!R273="","",_penmei1_month_day!R273)</f>
        <v/>
      </c>
      <c r="AB278" s="111" t="str">
        <f>IF(_penmei1_month_day!S273="","",_penmei1_month_day!S273)</f>
        <v/>
      </c>
      <c r="AC278" s="111" t="str">
        <f>IF(_penmei1_month_day!T273="","",_penmei1_month_day!T273)</f>
        <v/>
      </c>
      <c r="AD278" s="111" t="str">
        <f>IF(_penmei1_month_day!U273="","",_penmei1_month_day!U273)</f>
        <v/>
      </c>
      <c r="AE278" s="111" t="str">
        <f>IF(_penmei1_month_day!V273="","",_penmei1_month_day!V273)</f>
        <v/>
      </c>
      <c r="AF278" s="111" t="str">
        <f>IF(_penmei1_month_day!W273="","",_penmei1_month_day!W273)</f>
        <v/>
      </c>
      <c r="AG278" s="111" t="str">
        <f>IF(_penmei1_month_day!X273="","",_penmei1_month_day!X273)</f>
        <v/>
      </c>
      <c r="AH278" s="111" t="str">
        <f>IF(_penmei1_month_day!Y273="","",_penmei1_month_day!Y273)</f>
        <v/>
      </c>
      <c r="AI278" s="113" t="str">
        <f>IF(_penmei1_month_day!Z273="","",_penmei1_month_day!Z273)</f>
        <v/>
      </c>
      <c r="AJ278" s="113" t="str">
        <f>IF(_penmei1_month_day!AA273="","",_penmei1_month_day!AA273)</f>
        <v/>
      </c>
      <c r="AK278" s="111" t="str">
        <f>IF(_penmei1_month_day!AB273="","",_penmei1_month_day!AB273)</f>
        <v/>
      </c>
      <c r="AL278" s="114" t="s">
        <v>62</v>
      </c>
      <c r="AM278" s="115" t="s">
        <v>72</v>
      </c>
    </row>
    <row ht="15" r="279">
      <c r="A279" s="85">
        <f ca="1">IF(HOUR(I279)=0,A278+1,A278)</f>
        <v>43567</v>
      </c>
      <c r="B279" s="86">
        <f ca="1">A279</f>
        <v>43567</v>
      </c>
      <c r="C279" s="87" t="str">
        <f>IF(AND(G279&lt;16,G279&gt;=8),"白",IF(AND(G279&lt;8,G279&gt;=0),"夜",IF(G279&gt;=16,"中")))</f>
        <v>白</v>
      </c>
      <c r="D279" s="87">
        <f ca="1">DAY(A279)</f>
        <v>12</v>
      </c>
      <c r="E279" s="87">
        <f>IF(AND(E271=4),1,IF(AND(E271&lt;4),(E271+1),))</f>
        <v>4</v>
      </c>
      <c r="F279" s="88" t="str">
        <f>IF(AND(E279=1),"甲班",IF(AND(E279=2),"乙班",IF(AND(E279=3),"丙班",IF(AND(E279=4),"丁班",))))</f>
        <v>丁班</v>
      </c>
      <c r="G279" s="87">
        <f>IF(I279=0,0,HOUR(I279-0))</f>
        <v>8</v>
      </c>
      <c r="H279" s="89">
        <f>H278</f>
        <v>0.041666666666666699</v>
      </c>
      <c r="I279" s="90">
        <f>IF(HOUR(I278)=0,H279,I278+H279)</f>
        <v>0.33333333333333398</v>
      </c>
      <c r="J279" s="91" t="str">
        <f>IF(_penmei1_month_day!A274="","",_penmei1_month_day!A274)</f>
        <v/>
      </c>
      <c r="K279" s="91" t="str">
        <f>IF(_penmei1_month_day!B274="","",_penmei1_month_day!B274)</f>
        <v/>
      </c>
      <c r="L279" s="91" t="str">
        <f>IF(_penmei1_month_day!C274="","",_penmei1_month_day!C274)</f>
        <v/>
      </c>
      <c r="M279" s="91" t="str">
        <f>IF(_penmei1_month_day!D274="","",_penmei1_month_day!D274)</f>
        <v/>
      </c>
      <c r="N279" s="91" t="str">
        <f>IF(_penmei1_month_day!E274="","",_penmei1_month_day!E274)</f>
        <v/>
      </c>
      <c r="O279" s="91" t="str">
        <f>IF(_penmei1_month_day!F274="","",_penmei1_month_day!F274)</f>
        <v/>
      </c>
      <c r="P279" s="91" t="str">
        <f>IF(_penmei1_month_day!G274="","",_penmei1_month_day!G274)</f>
        <v/>
      </c>
      <c r="Q279" s="91" t="str">
        <f>IF(_penmei1_month_day!H274="","",_penmei1_month_day!H274)</f>
        <v/>
      </c>
      <c r="R279" s="91" t="str">
        <f>IF(_penmei1_month_day!I274="","",_penmei1_month_day!I274)</f>
        <v/>
      </c>
      <c r="S279" s="92" t="str">
        <f>IF(_penmei1_month_day!J274="","",_penmei1_month_day!J274)</f>
        <v/>
      </c>
      <c r="T279" s="93" t="str">
        <f>IF(_penmei1_month_day!K274="","",_penmei1_month_day!K274)</f>
        <v/>
      </c>
      <c r="U279" s="92" t="str">
        <f>IF(_penmei1_month_day!L274="","",_penmei1_month_day!L274)</f>
        <v/>
      </c>
      <c r="V279" s="92" t="str">
        <f>IF(_penmei1_month_day!M274="","",_penmei1_month_day!M274)</f>
        <v/>
      </c>
      <c r="W279" s="92" t="str">
        <f>IF(_penmei1_month_day!N274="","",_penmei1_month_day!N274)</f>
        <v/>
      </c>
      <c r="X279" s="91" t="str">
        <f>IF(_penmei1_month_day!O274="","",_penmei1_month_day!O274)</f>
        <v/>
      </c>
      <c r="Y279" s="93" t="str">
        <f>IF(_penmei1_month_day!P274="","",_penmei1_month_day!P274)</f>
        <v/>
      </c>
      <c r="Z279" s="93" t="str">
        <f>IF(_penmei1_month_day!Q274="","",_penmei1_month_day!Q274)</f>
        <v/>
      </c>
      <c r="AA279" s="91" t="str">
        <f>IF(_penmei1_month_day!R274="","",_penmei1_month_day!R274)</f>
        <v/>
      </c>
      <c r="AB279" s="91" t="str">
        <f>IF(_penmei1_month_day!S274="","",_penmei1_month_day!S274)</f>
        <v/>
      </c>
      <c r="AC279" s="91" t="str">
        <f>IF(_penmei1_month_day!T274="","",_penmei1_month_day!T274)</f>
        <v/>
      </c>
      <c r="AD279" s="91" t="str">
        <f>IF(_penmei1_month_day!U274="","",_penmei1_month_day!U274)</f>
        <v/>
      </c>
      <c r="AE279" s="91" t="str">
        <f>IF(_penmei1_month_day!V274="","",_penmei1_month_day!V274)</f>
        <v/>
      </c>
      <c r="AF279" s="91" t="str">
        <f>IF(_penmei1_month_day!W274="","",_penmei1_month_day!W274)</f>
        <v/>
      </c>
      <c r="AG279" s="91" t="str">
        <f>IF(_penmei1_month_day!X274="","",_penmei1_month_day!X274)</f>
        <v/>
      </c>
      <c r="AH279" s="91" t="str">
        <f>IF(_penmei1_month_day!Y274="","",_penmei1_month_day!Y274)</f>
        <v/>
      </c>
      <c r="AI279" s="93" t="str">
        <f>IF(_penmei1_month_day!Z274="","",_penmei1_month_day!Z274)</f>
        <v/>
      </c>
      <c r="AJ279" s="93" t="str">
        <f>IF(_penmei1_month_day!AA274="","",_penmei1_month_day!AA274)</f>
        <v/>
      </c>
      <c r="AK279" s="91" t="str">
        <f>IF(_penmei1_month_day!AB274="","",_penmei1_month_day!AB274)</f>
        <v/>
      </c>
      <c r="AL279" s="94"/>
      <c r="AM279" s="94"/>
    </row>
    <row r="280">
      <c r="A280" s="95">
        <f ca="1">IF(HOUR(I280)=0,A279+1,A279)</f>
        <v>43567</v>
      </c>
      <c r="B280" s="96">
        <f ca="1">A280</f>
        <v>43567</v>
      </c>
      <c r="C280" s="97" t="str">
        <f>IF(AND(G280&lt;16,G280&gt;=8),"白",IF(AND(G280&lt;8,G280&gt;=0),"夜",IF(G280&gt;=16,"中")))</f>
        <v>白</v>
      </c>
      <c r="D280" s="97">
        <f ca="1">DAY(A280)</f>
        <v>12</v>
      </c>
      <c r="E280" s="97">
        <f>E279</f>
        <v>4</v>
      </c>
      <c r="F280" s="98" t="str">
        <f>IF(AND(E280=1),"甲班",IF(AND(E280=2),"乙班",IF(AND(E280=3),"丙班",IF(AND(E280=4),"丁班",))))</f>
        <v>丁班</v>
      </c>
      <c r="G280" s="97">
        <f>IF(I280=0,0,HOUR(I280-0))</f>
        <v>9</v>
      </c>
      <c r="H280" s="99">
        <f>H279</f>
        <v>0.041666666666666699</v>
      </c>
      <c r="I280" s="100">
        <f>IF(HOUR(I279)=0,H280,I279+H280)</f>
        <v>0.375</v>
      </c>
      <c r="J280" s="101" t="str">
        <f>IF(_penmei1_month_day!A275="","",_penmei1_month_day!A275)</f>
        <v/>
      </c>
      <c r="K280" s="101" t="str">
        <f>IF(_penmei1_month_day!B275="","",_penmei1_month_day!B275)</f>
        <v/>
      </c>
      <c r="L280" s="101" t="str">
        <f>IF(_penmei1_month_day!C275="","",_penmei1_month_day!C275)</f>
        <v/>
      </c>
      <c r="M280" s="101" t="str">
        <f>IF(_penmei1_month_day!D275="","",_penmei1_month_day!D275)</f>
        <v/>
      </c>
      <c r="N280" s="101" t="str">
        <f>IF(_penmei1_month_day!E275="","",_penmei1_month_day!E275)</f>
        <v/>
      </c>
      <c r="O280" s="101" t="str">
        <f>IF(_penmei1_month_day!F275="","",_penmei1_month_day!F275)</f>
        <v/>
      </c>
      <c r="P280" s="101" t="str">
        <f>IF(_penmei1_month_day!G275="","",_penmei1_month_day!G275)</f>
        <v/>
      </c>
      <c r="Q280" s="101" t="str">
        <f>IF(_penmei1_month_day!H275="","",_penmei1_month_day!H275)</f>
        <v/>
      </c>
      <c r="R280" s="101" t="str">
        <f>IF(_penmei1_month_day!I275="","",_penmei1_month_day!I275)</f>
        <v/>
      </c>
      <c r="S280" s="102" t="str">
        <f>IF(_penmei1_month_day!J275="","",_penmei1_month_day!J275)</f>
        <v/>
      </c>
      <c r="T280" s="103" t="str">
        <f>IF(_penmei1_month_day!K275="","",_penmei1_month_day!K275)</f>
        <v/>
      </c>
      <c r="U280" s="102" t="str">
        <f>IF(_penmei1_month_day!L275="","",_penmei1_month_day!L275)</f>
        <v/>
      </c>
      <c r="V280" s="102" t="str">
        <f>IF(_penmei1_month_day!M275="","",_penmei1_month_day!M275)</f>
        <v/>
      </c>
      <c r="W280" s="102" t="str">
        <f>IF(_penmei1_month_day!N275="","",_penmei1_month_day!N275)</f>
        <v/>
      </c>
      <c r="X280" s="101" t="str">
        <f>IF(_penmei1_month_day!O275="","",_penmei1_month_day!O275)</f>
        <v/>
      </c>
      <c r="Y280" s="103" t="str">
        <f>IF(_penmei1_month_day!P275="","",_penmei1_month_day!P275)</f>
        <v/>
      </c>
      <c r="Z280" s="103" t="str">
        <f>IF(_penmei1_month_day!Q275="","",_penmei1_month_day!Q275)</f>
        <v/>
      </c>
      <c r="AA280" s="101" t="str">
        <f>IF(_penmei1_month_day!R275="","",_penmei1_month_day!R275)</f>
        <v/>
      </c>
      <c r="AB280" s="101" t="str">
        <f>IF(_penmei1_month_day!S275="","",_penmei1_month_day!S275)</f>
        <v/>
      </c>
      <c r="AC280" s="101" t="str">
        <f>IF(_penmei1_month_day!T275="","",_penmei1_month_day!T275)</f>
        <v/>
      </c>
      <c r="AD280" s="101" t="str">
        <f>IF(_penmei1_month_day!U275="","",_penmei1_month_day!U275)</f>
        <v/>
      </c>
      <c r="AE280" s="101" t="str">
        <f>IF(_penmei1_month_day!V275="","",_penmei1_month_day!V275)</f>
        <v/>
      </c>
      <c r="AF280" s="101" t="str">
        <f>IF(_penmei1_month_day!W275="","",_penmei1_month_day!W275)</f>
        <v/>
      </c>
      <c r="AG280" s="101" t="str">
        <f>IF(_penmei1_month_day!X275="","",_penmei1_month_day!X275)</f>
        <v/>
      </c>
      <c r="AH280" s="101" t="str">
        <f>IF(_penmei1_month_day!Y275="","",_penmei1_month_day!Y275)</f>
        <v/>
      </c>
      <c r="AI280" s="103" t="str">
        <f>IF(_penmei1_month_day!Z275="","",_penmei1_month_day!Z275)</f>
        <v/>
      </c>
      <c r="AJ280" s="103" t="str">
        <f>IF(_penmei1_month_day!AA275="","",_penmei1_month_day!AA275)</f>
        <v/>
      </c>
      <c r="AK280" s="101" t="str">
        <f>IF(_penmei1_month_day!AB275="","",_penmei1_month_day!AB275)</f>
        <v/>
      </c>
      <c r="AL280" s="104"/>
      <c r="AM280" s="104"/>
    </row>
    <row r="281">
      <c r="A281" s="95">
        <f ca="1">IF(HOUR(I281)=0,A280+1,A280)</f>
        <v>43567</v>
      </c>
      <c r="B281" s="96">
        <f ca="1">A281</f>
        <v>43567</v>
      </c>
      <c r="C281" s="97" t="str">
        <f>IF(AND(G281&lt;16,G281&gt;=8),"白",IF(AND(G281&lt;8,G281&gt;=0),"夜",IF(G281&gt;=16,"中")))</f>
        <v>白</v>
      </c>
      <c r="D281" s="97">
        <f ca="1">DAY(A281)</f>
        <v>12</v>
      </c>
      <c r="E281" s="97">
        <f>E280</f>
        <v>4</v>
      </c>
      <c r="F281" s="98" t="str">
        <f>IF(AND(E281=1),"甲班",IF(AND(E281=2),"乙班",IF(AND(E281=3),"丙班",IF(AND(E281=4),"丁班",))))</f>
        <v>丁班</v>
      </c>
      <c r="G281" s="97">
        <f>IF(I281=0,0,HOUR(I281-0))</f>
        <v>10</v>
      </c>
      <c r="H281" s="99">
        <f>H280</f>
        <v>0.041666666666666699</v>
      </c>
      <c r="I281" s="100">
        <f>IF(HOUR(I280)=0,H281,I280+H281)</f>
        <v>0.41666666666666702</v>
      </c>
      <c r="J281" s="101" t="str">
        <f>IF(_penmei1_month_day!A276="","",_penmei1_month_day!A276)</f>
        <v/>
      </c>
      <c r="K281" s="101" t="str">
        <f>IF(_penmei1_month_day!B276="","",_penmei1_month_day!B276)</f>
        <v/>
      </c>
      <c r="L281" s="101" t="str">
        <f>IF(_penmei1_month_day!C276="","",_penmei1_month_day!C276)</f>
        <v/>
      </c>
      <c r="M281" s="101" t="str">
        <f>IF(_penmei1_month_day!D276="","",_penmei1_month_day!D276)</f>
        <v/>
      </c>
      <c r="N281" s="101" t="str">
        <f>IF(_penmei1_month_day!E276="","",_penmei1_month_day!E276)</f>
        <v/>
      </c>
      <c r="O281" s="101" t="str">
        <f>IF(_penmei1_month_day!F276="","",_penmei1_month_day!F276)</f>
        <v/>
      </c>
      <c r="P281" s="101" t="str">
        <f>IF(_penmei1_month_day!G276="","",_penmei1_month_day!G276)</f>
        <v/>
      </c>
      <c r="Q281" s="101" t="str">
        <f>IF(_penmei1_month_day!H276="","",_penmei1_month_day!H276)</f>
        <v/>
      </c>
      <c r="R281" s="101" t="str">
        <f>IF(_penmei1_month_day!I276="","",_penmei1_month_day!I276)</f>
        <v/>
      </c>
      <c r="S281" s="102" t="str">
        <f>IF(_penmei1_month_day!J276="","",_penmei1_month_day!J276)</f>
        <v/>
      </c>
      <c r="T281" s="103" t="str">
        <f>IF(_penmei1_month_day!K276="","",_penmei1_month_day!K276)</f>
        <v/>
      </c>
      <c r="U281" s="102" t="str">
        <f>IF(_penmei1_month_day!L276="","",_penmei1_month_day!L276)</f>
        <v/>
      </c>
      <c r="V281" s="102" t="str">
        <f>IF(_penmei1_month_day!M276="","",_penmei1_month_day!M276)</f>
        <v/>
      </c>
      <c r="W281" s="102" t="str">
        <f>IF(_penmei1_month_day!N276="","",_penmei1_month_day!N276)</f>
        <v/>
      </c>
      <c r="X281" s="101" t="str">
        <f>IF(_penmei1_month_day!O276="","",_penmei1_month_day!O276)</f>
        <v/>
      </c>
      <c r="Y281" s="103" t="str">
        <f>IF(_penmei1_month_day!P276="","",_penmei1_month_day!P276)</f>
        <v/>
      </c>
      <c r="Z281" s="103" t="str">
        <f>IF(_penmei1_month_day!Q276="","",_penmei1_month_day!Q276)</f>
        <v/>
      </c>
      <c r="AA281" s="101" t="str">
        <f>IF(_penmei1_month_day!R276="","",_penmei1_month_day!R276)</f>
        <v/>
      </c>
      <c r="AB281" s="101" t="str">
        <f>IF(_penmei1_month_day!S276="","",_penmei1_month_day!S276)</f>
        <v/>
      </c>
      <c r="AC281" s="101" t="str">
        <f>IF(_penmei1_month_day!T276="","",_penmei1_month_day!T276)</f>
        <v/>
      </c>
      <c r="AD281" s="101" t="str">
        <f>IF(_penmei1_month_day!U276="","",_penmei1_month_day!U276)</f>
        <v/>
      </c>
      <c r="AE281" s="101" t="str">
        <f>IF(_penmei1_month_day!V276="","",_penmei1_month_day!V276)</f>
        <v/>
      </c>
      <c r="AF281" s="101" t="str">
        <f>IF(_penmei1_month_day!W276="","",_penmei1_month_day!W276)</f>
        <v/>
      </c>
      <c r="AG281" s="101" t="str">
        <f>IF(_penmei1_month_day!X276="","",_penmei1_month_day!X276)</f>
        <v/>
      </c>
      <c r="AH281" s="101" t="str">
        <f>IF(_penmei1_month_day!Y276="","",_penmei1_month_day!Y276)</f>
        <v/>
      </c>
      <c r="AI281" s="103" t="str">
        <f>IF(_penmei1_month_day!Z276="","",_penmei1_month_day!Z276)</f>
        <v/>
      </c>
      <c r="AJ281" s="103" t="str">
        <f>IF(_penmei1_month_day!AA276="","",_penmei1_month_day!AA276)</f>
        <v/>
      </c>
      <c r="AK281" s="101" t="str">
        <f>IF(_penmei1_month_day!AB276="","",_penmei1_month_day!AB276)</f>
        <v/>
      </c>
      <c r="AL281" s="104"/>
      <c r="AM281" s="104"/>
    </row>
    <row r="282">
      <c r="A282" s="95">
        <f ca="1">IF(HOUR(I282)=0,A281+1,A281)</f>
        <v>43567</v>
      </c>
      <c r="B282" s="96">
        <f ca="1">A282</f>
        <v>43567</v>
      </c>
      <c r="C282" s="97" t="str">
        <f>IF(AND(G282&lt;16,G282&gt;=8),"白",IF(AND(G282&lt;8,G282&gt;=0),"夜",IF(G282&gt;=16,"中")))</f>
        <v>白</v>
      </c>
      <c r="D282" s="97">
        <f ca="1">DAY(A282)</f>
        <v>12</v>
      </c>
      <c r="E282" s="97">
        <f>E281</f>
        <v>4</v>
      </c>
      <c r="F282" s="98" t="str">
        <f>IF(AND(E282=1),"甲班",IF(AND(E282=2),"乙班",IF(AND(E282=3),"丙班",IF(AND(E282=4),"丁班",))))</f>
        <v>丁班</v>
      </c>
      <c r="G282" s="97">
        <f>IF(I282=0,0,HOUR(I282-0))</f>
        <v>11</v>
      </c>
      <c r="H282" s="99">
        <f>H281</f>
        <v>0.041666666666666699</v>
      </c>
      <c r="I282" s="100">
        <f>IF(HOUR(I281)=0,H282,I281+H282)</f>
        <v>0.45833333333333398</v>
      </c>
      <c r="J282" s="101" t="str">
        <f>IF(_penmei1_month_day!A277="","",_penmei1_month_day!A277)</f>
        <v/>
      </c>
      <c r="K282" s="101" t="str">
        <f>IF(_penmei1_month_day!B277="","",_penmei1_month_day!B277)</f>
        <v/>
      </c>
      <c r="L282" s="101" t="str">
        <f>IF(_penmei1_month_day!C277="","",_penmei1_month_day!C277)</f>
        <v/>
      </c>
      <c r="M282" s="101" t="str">
        <f>IF(_penmei1_month_day!D277="","",_penmei1_month_day!D277)</f>
        <v/>
      </c>
      <c r="N282" s="101" t="str">
        <f>IF(_penmei1_month_day!E277="","",_penmei1_month_day!E277)</f>
        <v/>
      </c>
      <c r="O282" s="101" t="str">
        <f>IF(_penmei1_month_day!F277="","",_penmei1_month_day!F277)</f>
        <v/>
      </c>
      <c r="P282" s="101" t="str">
        <f>IF(_penmei1_month_day!G277="","",_penmei1_month_day!G277)</f>
        <v/>
      </c>
      <c r="Q282" s="101" t="str">
        <f>IF(_penmei1_month_day!H277="","",_penmei1_month_day!H277)</f>
        <v/>
      </c>
      <c r="R282" s="101" t="str">
        <f>IF(_penmei1_month_day!I277="","",_penmei1_month_day!I277)</f>
        <v/>
      </c>
      <c r="S282" s="102" t="str">
        <f>IF(_penmei1_month_day!J277="","",_penmei1_month_day!J277)</f>
        <v/>
      </c>
      <c r="T282" s="103" t="str">
        <f>IF(_penmei1_month_day!K277="","",_penmei1_month_day!K277)</f>
        <v/>
      </c>
      <c r="U282" s="102" t="str">
        <f>IF(_penmei1_month_day!L277="","",_penmei1_month_day!L277)</f>
        <v/>
      </c>
      <c r="V282" s="102" t="str">
        <f>IF(_penmei1_month_day!M277="","",_penmei1_month_day!M277)</f>
        <v/>
      </c>
      <c r="W282" s="102" t="str">
        <f>IF(_penmei1_month_day!N277="","",_penmei1_month_day!N277)</f>
        <v/>
      </c>
      <c r="X282" s="101" t="str">
        <f>IF(_penmei1_month_day!O277="","",_penmei1_month_day!O277)</f>
        <v/>
      </c>
      <c r="Y282" s="103" t="str">
        <f>IF(_penmei1_month_day!P277="","",_penmei1_month_day!P277)</f>
        <v/>
      </c>
      <c r="Z282" s="103" t="str">
        <f>IF(_penmei1_month_day!Q277="","",_penmei1_month_day!Q277)</f>
        <v/>
      </c>
      <c r="AA282" s="101" t="str">
        <f>IF(_penmei1_month_day!R277="","",_penmei1_month_day!R277)</f>
        <v/>
      </c>
      <c r="AB282" s="101" t="str">
        <f>IF(_penmei1_month_day!S277="","",_penmei1_month_day!S277)</f>
        <v/>
      </c>
      <c r="AC282" s="101" t="str">
        <f>IF(_penmei1_month_day!T277="","",_penmei1_month_day!T277)</f>
        <v/>
      </c>
      <c r="AD282" s="101" t="str">
        <f>IF(_penmei1_month_day!U277="","",_penmei1_month_day!U277)</f>
        <v/>
      </c>
      <c r="AE282" s="101" t="str">
        <f>IF(_penmei1_month_day!V277="","",_penmei1_month_day!V277)</f>
        <v/>
      </c>
      <c r="AF282" s="101" t="str">
        <f>IF(_penmei1_month_day!W277="","",_penmei1_month_day!W277)</f>
        <v/>
      </c>
      <c r="AG282" s="101" t="str">
        <f>IF(_penmei1_month_day!X277="","",_penmei1_month_day!X277)</f>
        <v/>
      </c>
      <c r="AH282" s="101" t="str">
        <f>IF(_penmei1_month_day!Y277="","",_penmei1_month_day!Y277)</f>
        <v/>
      </c>
      <c r="AI282" s="103" t="str">
        <f>IF(_penmei1_month_day!Z277="","",_penmei1_month_day!Z277)</f>
        <v/>
      </c>
      <c r="AJ282" s="103" t="str">
        <f>IF(_penmei1_month_day!AA277="","",_penmei1_month_day!AA277)</f>
        <v/>
      </c>
      <c r="AK282" s="101" t="str">
        <f>IF(_penmei1_month_day!AB277="","",_penmei1_month_day!AB277)</f>
        <v/>
      </c>
      <c r="AL282" s="104"/>
      <c r="AM282" s="104"/>
    </row>
    <row r="283">
      <c r="A283" s="95">
        <f ca="1">IF(HOUR(I283)=0,A282+1,A282)</f>
        <v>43567</v>
      </c>
      <c r="B283" s="96">
        <f ca="1">A283</f>
        <v>43567</v>
      </c>
      <c r="C283" s="97" t="str">
        <f>IF(AND(G283&lt;16,G283&gt;=8),"白",IF(AND(G283&lt;8,G283&gt;=0),"夜",IF(G283&gt;=16,"中")))</f>
        <v>白</v>
      </c>
      <c r="D283" s="97">
        <f ca="1">DAY(A283)</f>
        <v>12</v>
      </c>
      <c r="E283" s="97">
        <f>E282</f>
        <v>4</v>
      </c>
      <c r="F283" s="98" t="str">
        <f>IF(AND(E283=1),"甲班",IF(AND(E283=2),"乙班",IF(AND(E283=3),"丙班",IF(AND(E283=4),"丁班",))))</f>
        <v>丁班</v>
      </c>
      <c r="G283" s="97">
        <f>IF(I283=0,0,HOUR(I283-0))</f>
        <v>12</v>
      </c>
      <c r="H283" s="99">
        <f>H282</f>
        <v>0.041666666666666699</v>
      </c>
      <c r="I283" s="100">
        <f>IF(HOUR(I282)=0,H283,I282+H283)</f>
        <v>0.5</v>
      </c>
      <c r="J283" s="101" t="str">
        <f>IF(_penmei1_month_day!A278="","",_penmei1_month_day!A278)</f>
        <v/>
      </c>
      <c r="K283" s="101" t="str">
        <f>IF(_penmei1_month_day!B278="","",_penmei1_month_day!B278)</f>
        <v/>
      </c>
      <c r="L283" s="101" t="str">
        <f>IF(_penmei1_month_day!C278="","",_penmei1_month_day!C278)</f>
        <v/>
      </c>
      <c r="M283" s="101" t="str">
        <f>IF(_penmei1_month_day!D278="","",_penmei1_month_day!D278)</f>
        <v/>
      </c>
      <c r="N283" s="101" t="str">
        <f>IF(_penmei1_month_day!E278="","",_penmei1_month_day!E278)</f>
        <v/>
      </c>
      <c r="O283" s="101" t="str">
        <f>IF(_penmei1_month_day!F278="","",_penmei1_month_day!F278)</f>
        <v/>
      </c>
      <c r="P283" s="101" t="str">
        <f>IF(_penmei1_month_day!G278="","",_penmei1_month_day!G278)</f>
        <v/>
      </c>
      <c r="Q283" s="101" t="str">
        <f>IF(_penmei1_month_day!H278="","",_penmei1_month_day!H278)</f>
        <v/>
      </c>
      <c r="R283" s="101" t="str">
        <f>IF(_penmei1_month_day!I278="","",_penmei1_month_day!I278)</f>
        <v/>
      </c>
      <c r="S283" s="102" t="str">
        <f>IF(_penmei1_month_day!J278="","",_penmei1_month_day!J278)</f>
        <v/>
      </c>
      <c r="T283" s="103" t="str">
        <f>IF(_penmei1_month_day!K278="","",_penmei1_month_day!K278)</f>
        <v/>
      </c>
      <c r="U283" s="102" t="str">
        <f>IF(_penmei1_month_day!L278="","",_penmei1_month_day!L278)</f>
        <v/>
      </c>
      <c r="V283" s="102" t="str">
        <f>IF(_penmei1_month_day!M278="","",_penmei1_month_day!M278)</f>
        <v/>
      </c>
      <c r="W283" s="102" t="str">
        <f>IF(_penmei1_month_day!N278="","",_penmei1_month_day!N278)</f>
        <v/>
      </c>
      <c r="X283" s="101" t="str">
        <f>IF(_penmei1_month_day!O278="","",_penmei1_month_day!O278)</f>
        <v/>
      </c>
      <c r="Y283" s="103" t="str">
        <f>IF(_penmei1_month_day!P278="","",_penmei1_month_day!P278)</f>
        <v/>
      </c>
      <c r="Z283" s="103" t="str">
        <f>IF(_penmei1_month_day!Q278="","",_penmei1_month_day!Q278)</f>
        <v/>
      </c>
      <c r="AA283" s="101" t="str">
        <f>IF(_penmei1_month_day!R278="","",_penmei1_month_day!R278)</f>
        <v/>
      </c>
      <c r="AB283" s="101" t="str">
        <f>IF(_penmei1_month_day!S278="","",_penmei1_month_day!S278)</f>
        <v/>
      </c>
      <c r="AC283" s="101" t="str">
        <f>IF(_penmei1_month_day!T278="","",_penmei1_month_day!T278)</f>
        <v/>
      </c>
      <c r="AD283" s="101" t="str">
        <f>IF(_penmei1_month_day!U278="","",_penmei1_month_day!U278)</f>
        <v/>
      </c>
      <c r="AE283" s="101" t="str">
        <f>IF(_penmei1_month_day!V278="","",_penmei1_month_day!V278)</f>
        <v/>
      </c>
      <c r="AF283" s="101" t="str">
        <f>IF(_penmei1_month_day!W278="","",_penmei1_month_day!W278)</f>
        <v/>
      </c>
      <c r="AG283" s="101" t="str">
        <f>IF(_penmei1_month_day!X278="","",_penmei1_month_day!X278)</f>
        <v/>
      </c>
      <c r="AH283" s="101" t="str">
        <f>IF(_penmei1_month_day!Y278="","",_penmei1_month_day!Y278)</f>
        <v/>
      </c>
      <c r="AI283" s="103" t="str">
        <f>IF(_penmei1_month_day!Z278="","",_penmei1_month_day!Z278)</f>
        <v/>
      </c>
      <c r="AJ283" s="103" t="str">
        <f>IF(_penmei1_month_day!AA278="","",_penmei1_month_day!AA278)</f>
        <v/>
      </c>
      <c r="AK283" s="101" t="str">
        <f>IF(_penmei1_month_day!AB278="","",_penmei1_month_day!AB278)</f>
        <v/>
      </c>
      <c r="AL283" s="104"/>
      <c r="AM283" s="104"/>
    </row>
    <row r="284">
      <c r="A284" s="95">
        <f ca="1">IF(HOUR(I284)=0,A283+1,A283)</f>
        <v>43567</v>
      </c>
      <c r="B284" s="96">
        <f ca="1">A284</f>
        <v>43567</v>
      </c>
      <c r="C284" s="97" t="str">
        <f>IF(AND(G284&lt;16,G284&gt;=8),"白",IF(AND(G284&lt;8,G284&gt;=0),"夜",IF(G284&gt;=16,"中")))</f>
        <v>白</v>
      </c>
      <c r="D284" s="97">
        <f ca="1">DAY(A284)</f>
        <v>12</v>
      </c>
      <c r="E284" s="97">
        <f>E283</f>
        <v>4</v>
      </c>
      <c r="F284" s="98" t="str">
        <f>IF(AND(E284=1),"甲班",IF(AND(E284=2),"乙班",IF(AND(E284=3),"丙班",IF(AND(E284=4),"丁班",))))</f>
        <v>丁班</v>
      </c>
      <c r="G284" s="97">
        <f>IF(I284=0,0,HOUR(I284-0))</f>
        <v>13</v>
      </c>
      <c r="H284" s="99">
        <f>H283</f>
        <v>0.041666666666666699</v>
      </c>
      <c r="I284" s="100">
        <f>IF(HOUR(I283)=0,H284,I283+H284)</f>
        <v>0.54166666666666696</v>
      </c>
      <c r="J284" s="101" t="str">
        <f>IF(_penmei1_month_day!A279="","",_penmei1_month_day!A279)</f>
        <v/>
      </c>
      <c r="K284" s="101" t="str">
        <f>IF(_penmei1_month_day!B279="","",_penmei1_month_day!B279)</f>
        <v/>
      </c>
      <c r="L284" s="101" t="str">
        <f>IF(_penmei1_month_day!C279="","",_penmei1_month_day!C279)</f>
        <v/>
      </c>
      <c r="M284" s="101" t="str">
        <f>IF(_penmei1_month_day!D279="","",_penmei1_month_day!D279)</f>
        <v/>
      </c>
      <c r="N284" s="101" t="str">
        <f>IF(_penmei1_month_day!E279="","",_penmei1_month_day!E279)</f>
        <v/>
      </c>
      <c r="O284" s="101" t="str">
        <f>IF(_penmei1_month_day!F279="","",_penmei1_month_day!F279)</f>
        <v/>
      </c>
      <c r="P284" s="101" t="str">
        <f>IF(_penmei1_month_day!G279="","",_penmei1_month_day!G279)</f>
        <v/>
      </c>
      <c r="Q284" s="101" t="str">
        <f>IF(_penmei1_month_day!H279="","",_penmei1_month_day!H279)</f>
        <v/>
      </c>
      <c r="R284" s="101" t="str">
        <f>IF(_penmei1_month_day!I279="","",_penmei1_month_day!I279)</f>
        <v/>
      </c>
      <c r="S284" s="102" t="str">
        <f>IF(_penmei1_month_day!J279="","",_penmei1_month_day!J279)</f>
        <v/>
      </c>
      <c r="T284" s="103" t="str">
        <f>IF(_penmei1_month_day!K279="","",_penmei1_month_day!K279)</f>
        <v/>
      </c>
      <c r="U284" s="102" t="str">
        <f>IF(_penmei1_month_day!L279="","",_penmei1_month_day!L279)</f>
        <v/>
      </c>
      <c r="V284" s="102" t="str">
        <f>IF(_penmei1_month_day!M279="","",_penmei1_month_day!M279)</f>
        <v/>
      </c>
      <c r="W284" s="102" t="str">
        <f>IF(_penmei1_month_day!N279="","",_penmei1_month_day!N279)</f>
        <v/>
      </c>
      <c r="X284" s="101" t="str">
        <f>IF(_penmei1_month_day!O279="","",_penmei1_month_day!O279)</f>
        <v/>
      </c>
      <c r="Y284" s="103" t="str">
        <f>IF(_penmei1_month_day!P279="","",_penmei1_month_day!P279)</f>
        <v/>
      </c>
      <c r="Z284" s="103" t="str">
        <f>IF(_penmei1_month_day!Q279="","",_penmei1_month_day!Q279)</f>
        <v/>
      </c>
      <c r="AA284" s="101" t="str">
        <f>IF(_penmei1_month_day!R279="","",_penmei1_month_day!R279)</f>
        <v/>
      </c>
      <c r="AB284" s="101" t="str">
        <f>IF(_penmei1_month_day!S279="","",_penmei1_month_day!S279)</f>
        <v/>
      </c>
      <c r="AC284" s="101" t="str">
        <f>IF(_penmei1_month_day!T279="","",_penmei1_month_day!T279)</f>
        <v/>
      </c>
      <c r="AD284" s="101" t="str">
        <f>IF(_penmei1_month_day!U279="","",_penmei1_month_day!U279)</f>
        <v/>
      </c>
      <c r="AE284" s="101" t="str">
        <f>IF(_penmei1_month_day!V279="","",_penmei1_month_day!V279)</f>
        <v/>
      </c>
      <c r="AF284" s="101" t="str">
        <f>IF(_penmei1_month_day!W279="","",_penmei1_month_day!W279)</f>
        <v/>
      </c>
      <c r="AG284" s="101" t="str">
        <f>IF(_penmei1_month_day!X279="","",_penmei1_month_day!X279)</f>
        <v/>
      </c>
      <c r="AH284" s="101" t="str">
        <f>IF(_penmei1_month_day!Y279="","",_penmei1_month_day!Y279)</f>
        <v/>
      </c>
      <c r="AI284" s="103" t="str">
        <f>IF(_penmei1_month_day!Z279="","",_penmei1_month_day!Z279)</f>
        <v/>
      </c>
      <c r="AJ284" s="103" t="str">
        <f>IF(_penmei1_month_day!AA279="","",_penmei1_month_day!AA279)</f>
        <v/>
      </c>
      <c r="AK284" s="101" t="str">
        <f>IF(_penmei1_month_day!AB279="","",_penmei1_month_day!AB279)</f>
        <v/>
      </c>
      <c r="AL284" s="104"/>
      <c r="AM284" s="104"/>
    </row>
    <row r="285">
      <c r="A285" s="95">
        <f ca="1">IF(HOUR(I285)=0,A284+1,A284)</f>
        <v>43567</v>
      </c>
      <c r="B285" s="96">
        <f ca="1">A285</f>
        <v>43567</v>
      </c>
      <c r="C285" s="97" t="str">
        <f>IF(AND(G285&lt;16,G285&gt;=8),"白",IF(AND(G285&lt;8,G285&gt;=0),"夜",IF(G285&gt;=16,"中")))</f>
        <v>白</v>
      </c>
      <c r="D285" s="97">
        <f ca="1">DAY(A285)</f>
        <v>12</v>
      </c>
      <c r="E285" s="97">
        <f>E284</f>
        <v>4</v>
      </c>
      <c r="F285" s="98" t="str">
        <f>IF(AND(E285=1),"甲班",IF(AND(E285=2),"乙班",IF(AND(E285=3),"丙班",IF(AND(E285=4),"丁班",))))</f>
        <v>丁班</v>
      </c>
      <c r="G285" s="97">
        <f>IF(I285=0,0,HOUR(I285-0))</f>
        <v>14</v>
      </c>
      <c r="H285" s="99">
        <f>H284</f>
        <v>0.041666666666666699</v>
      </c>
      <c r="I285" s="100">
        <f>IF(HOUR(I284)=0,H285,I284+H285)</f>
        <v>0.58333333333333404</v>
      </c>
      <c r="J285" s="101" t="str">
        <f>IF(_penmei1_month_day!A280="","",_penmei1_month_day!A280)</f>
        <v/>
      </c>
      <c r="K285" s="101" t="str">
        <f>IF(_penmei1_month_day!B280="","",_penmei1_month_day!B280)</f>
        <v/>
      </c>
      <c r="L285" s="101" t="str">
        <f>IF(_penmei1_month_day!C280="","",_penmei1_month_day!C280)</f>
        <v/>
      </c>
      <c r="M285" s="101" t="str">
        <f>IF(_penmei1_month_day!D280="","",_penmei1_month_day!D280)</f>
        <v/>
      </c>
      <c r="N285" s="101" t="str">
        <f>IF(_penmei1_month_day!E280="","",_penmei1_month_day!E280)</f>
        <v/>
      </c>
      <c r="O285" s="101" t="str">
        <f>IF(_penmei1_month_day!F280="","",_penmei1_month_day!F280)</f>
        <v/>
      </c>
      <c r="P285" s="101" t="str">
        <f>IF(_penmei1_month_day!G280="","",_penmei1_month_day!G280)</f>
        <v/>
      </c>
      <c r="Q285" s="101" t="str">
        <f>IF(_penmei1_month_day!H280="","",_penmei1_month_day!H280)</f>
        <v/>
      </c>
      <c r="R285" s="101" t="str">
        <f>IF(_penmei1_month_day!I280="","",_penmei1_month_day!I280)</f>
        <v/>
      </c>
      <c r="S285" s="102" t="str">
        <f>IF(_penmei1_month_day!J280="","",_penmei1_month_day!J280)</f>
        <v/>
      </c>
      <c r="T285" s="103" t="str">
        <f>IF(_penmei1_month_day!K280="","",_penmei1_month_day!K280)</f>
        <v/>
      </c>
      <c r="U285" s="102" t="str">
        <f>IF(_penmei1_month_day!L280="","",_penmei1_month_day!L280)</f>
        <v/>
      </c>
      <c r="V285" s="102" t="str">
        <f>IF(_penmei1_month_day!M280="","",_penmei1_month_day!M280)</f>
        <v/>
      </c>
      <c r="W285" s="102" t="str">
        <f>IF(_penmei1_month_day!N280="","",_penmei1_month_day!N280)</f>
        <v/>
      </c>
      <c r="X285" s="101" t="str">
        <f>IF(_penmei1_month_day!O280="","",_penmei1_month_day!O280)</f>
        <v/>
      </c>
      <c r="Y285" s="103" t="str">
        <f>IF(_penmei1_month_day!P280="","",_penmei1_month_day!P280)</f>
        <v/>
      </c>
      <c r="Z285" s="103" t="str">
        <f>IF(_penmei1_month_day!Q280="","",_penmei1_month_day!Q280)</f>
        <v/>
      </c>
      <c r="AA285" s="101" t="str">
        <f>IF(_penmei1_month_day!R280="","",_penmei1_month_day!R280)</f>
        <v/>
      </c>
      <c r="AB285" s="101" t="str">
        <f>IF(_penmei1_month_day!S280="","",_penmei1_month_day!S280)</f>
        <v/>
      </c>
      <c r="AC285" s="101" t="str">
        <f>IF(_penmei1_month_day!T280="","",_penmei1_month_day!T280)</f>
        <v/>
      </c>
      <c r="AD285" s="101" t="str">
        <f>IF(_penmei1_month_day!U280="","",_penmei1_month_day!U280)</f>
        <v/>
      </c>
      <c r="AE285" s="101" t="str">
        <f>IF(_penmei1_month_day!V280="","",_penmei1_month_day!V280)</f>
        <v/>
      </c>
      <c r="AF285" s="101" t="str">
        <f>IF(_penmei1_month_day!W280="","",_penmei1_month_day!W280)</f>
        <v/>
      </c>
      <c r="AG285" s="101" t="str">
        <f>IF(_penmei1_month_day!X280="","",_penmei1_month_day!X280)</f>
        <v/>
      </c>
      <c r="AH285" s="101" t="str">
        <f>IF(_penmei1_month_day!Y280="","",_penmei1_month_day!Y280)</f>
        <v/>
      </c>
      <c r="AI285" s="103" t="str">
        <f>IF(_penmei1_month_day!Z280="","",_penmei1_month_day!Z280)</f>
        <v/>
      </c>
      <c r="AJ285" s="103" t="str">
        <f>IF(_penmei1_month_day!AA280="","",_penmei1_month_day!AA280)</f>
        <v/>
      </c>
      <c r="AK285" s="101" t="str">
        <f>IF(_penmei1_month_day!AB280="","",_penmei1_month_day!AB280)</f>
        <v/>
      </c>
      <c r="AL285" s="104"/>
      <c r="AM285" s="104"/>
    </row>
    <row ht="15" r="286">
      <c r="A286" s="105">
        <f ca="1">IF(HOUR(I286)=0,A285+1,A285)</f>
        <v>43567</v>
      </c>
      <c r="B286" s="106">
        <f ca="1">A286</f>
        <v>43567</v>
      </c>
      <c r="C286" s="107" t="str">
        <f>IF(AND(G286&lt;16,G286&gt;=8),"白",IF(AND(G286&lt;8,G286&gt;=0),"夜",IF(G286&gt;=16,"中")))</f>
        <v>白</v>
      </c>
      <c r="D286" s="107">
        <f ca="1">DAY(A286)</f>
        <v>12</v>
      </c>
      <c r="E286" s="107">
        <f>E285</f>
        <v>4</v>
      </c>
      <c r="F286" s="108" t="str">
        <f>IF(AND(E286=1),"甲班",IF(AND(E286=2),"乙班",IF(AND(E286=3),"丙班",IF(AND(E286=4),"丁班",))))</f>
        <v>丁班</v>
      </c>
      <c r="G286" s="107">
        <f>IF(I286=0,0,HOUR(I286-0))</f>
        <v>15</v>
      </c>
      <c r="H286" s="109">
        <f>H285</f>
        <v>0.041666666666666699</v>
      </c>
      <c r="I286" s="110">
        <f>IF(HOUR(I285)=0,H286,I285+H286)</f>
        <v>0.625000000000001</v>
      </c>
      <c r="J286" s="111" t="str">
        <f>IF(_penmei1_month_day!A281="","",_penmei1_month_day!A281)</f>
        <v/>
      </c>
      <c r="K286" s="111" t="str">
        <f>IF(_penmei1_month_day!B281="","",_penmei1_month_day!B281)</f>
        <v/>
      </c>
      <c r="L286" s="111" t="str">
        <f>IF(_penmei1_month_day!C281="","",_penmei1_month_day!C281)</f>
        <v/>
      </c>
      <c r="M286" s="111" t="str">
        <f>IF(_penmei1_month_day!D281="","",_penmei1_month_day!D281)</f>
        <v/>
      </c>
      <c r="N286" s="111" t="str">
        <f>IF(_penmei1_month_day!E281="","",_penmei1_month_day!E281)</f>
        <v/>
      </c>
      <c r="O286" s="111" t="str">
        <f>IF(_penmei1_month_day!F281="","",_penmei1_month_day!F281)</f>
        <v/>
      </c>
      <c r="P286" s="111" t="str">
        <f>IF(_penmei1_month_day!G281="","",_penmei1_month_day!G281)</f>
        <v/>
      </c>
      <c r="Q286" s="111" t="str">
        <f>IF(_penmei1_month_day!H281="","",_penmei1_month_day!H281)</f>
        <v/>
      </c>
      <c r="R286" s="111" t="str">
        <f>IF(_penmei1_month_day!I281="","",_penmei1_month_day!I281)</f>
        <v/>
      </c>
      <c r="S286" s="112" t="str">
        <f>IF(_penmei1_month_day!J281="","",_penmei1_month_day!J281)</f>
        <v/>
      </c>
      <c r="T286" s="113" t="str">
        <f>IF(_penmei1_month_day!K281="","",_penmei1_month_day!K281)</f>
        <v/>
      </c>
      <c r="U286" s="112" t="str">
        <f>IF(_penmei1_month_day!L281="","",_penmei1_month_day!L281)</f>
        <v/>
      </c>
      <c r="V286" s="112" t="str">
        <f>IF(_penmei1_month_day!M281="","",_penmei1_month_day!M281)</f>
        <v/>
      </c>
      <c r="W286" s="112" t="str">
        <f>IF(_penmei1_month_day!N281="","",_penmei1_month_day!N281)</f>
        <v/>
      </c>
      <c r="X286" s="111" t="str">
        <f>IF(_penmei1_month_day!O281="","",_penmei1_month_day!O281)</f>
        <v/>
      </c>
      <c r="Y286" s="113" t="str">
        <f>IF(_penmei1_month_day!P281="","",_penmei1_month_day!P281)</f>
        <v/>
      </c>
      <c r="Z286" s="113" t="str">
        <f>IF(_penmei1_month_day!Q281="","",_penmei1_month_day!Q281)</f>
        <v/>
      </c>
      <c r="AA286" s="111" t="str">
        <f>IF(_penmei1_month_day!R281="","",_penmei1_month_day!R281)</f>
        <v/>
      </c>
      <c r="AB286" s="111" t="str">
        <f>IF(_penmei1_month_day!S281="","",_penmei1_month_day!S281)</f>
        <v/>
      </c>
      <c r="AC286" s="111" t="str">
        <f>IF(_penmei1_month_day!T281="","",_penmei1_month_day!T281)</f>
        <v/>
      </c>
      <c r="AD286" s="111" t="str">
        <f>IF(_penmei1_month_day!U281="","",_penmei1_month_day!U281)</f>
        <v/>
      </c>
      <c r="AE286" s="111" t="str">
        <f>IF(_penmei1_month_day!V281="","",_penmei1_month_day!V281)</f>
        <v/>
      </c>
      <c r="AF286" s="111" t="str">
        <f>IF(_penmei1_month_day!W281="","",_penmei1_month_day!W281)</f>
        <v/>
      </c>
      <c r="AG286" s="111" t="str">
        <f>IF(_penmei1_month_day!X281="","",_penmei1_month_day!X281)</f>
        <v/>
      </c>
      <c r="AH286" s="111" t="str">
        <f>IF(_penmei1_month_day!Y281="","",_penmei1_month_day!Y281)</f>
        <v/>
      </c>
      <c r="AI286" s="113" t="str">
        <f>IF(_penmei1_month_day!Z281="","",_penmei1_month_day!Z281)</f>
        <v/>
      </c>
      <c r="AJ286" s="113" t="str">
        <f>IF(_penmei1_month_day!AA281="","",_penmei1_month_day!AA281)</f>
        <v/>
      </c>
      <c r="AK286" s="111" t="str">
        <f>IF(_penmei1_month_day!AB281="","",_penmei1_month_day!AB281)</f>
        <v/>
      </c>
      <c r="AL286" s="114" t="s">
        <v>62</v>
      </c>
      <c r="AM286" s="115" t="s">
        <v>63</v>
      </c>
    </row>
    <row ht="15" r="287">
      <c r="A287" s="85">
        <f ca="1">IF(HOUR(I287)=0,A286+1,A286)</f>
        <v>43567</v>
      </c>
      <c r="B287" s="86">
        <f ca="1">A287</f>
        <v>43567</v>
      </c>
      <c r="C287" s="87" t="str">
        <f>IF(AND(G287&lt;16,G287&gt;=8),"白",IF(AND(G287&lt;8,G287&gt;=0),"夜",IF(G287&gt;=16,"中")))</f>
        <v>中</v>
      </c>
      <c r="D287" s="87">
        <f ca="1">DAY(A287)</f>
        <v>12</v>
      </c>
      <c r="E287" s="87">
        <f>IF(AND(E279=4),1,IF(AND(E279&lt;4),(E279+1),))</f>
        <v>1</v>
      </c>
      <c r="F287" s="88" t="str">
        <f>IF(AND(E287=1),"甲班",IF(AND(E287=2),"乙班",IF(AND(E287=3),"丙班",IF(AND(E287=4),"丁班",))))</f>
        <v>甲班</v>
      </c>
      <c r="G287" s="87">
        <f>IF(I287=0,0,HOUR(I287-0))</f>
        <v>16</v>
      </c>
      <c r="H287" s="89">
        <f>H286</f>
        <v>0.041666666666666699</v>
      </c>
      <c r="I287" s="90">
        <f>IF(HOUR(I286)=0,H287,I286+H287)</f>
        <v>0.66666666666666696</v>
      </c>
      <c r="J287" s="91" t="str">
        <f>IF(_penmei1_month_day!A282="","",_penmei1_month_day!A282)</f>
        <v/>
      </c>
      <c r="K287" s="91" t="str">
        <f>IF(_penmei1_month_day!B282="","",_penmei1_month_day!B282)</f>
        <v/>
      </c>
      <c r="L287" s="91" t="str">
        <f>IF(_penmei1_month_day!C282="","",_penmei1_month_day!C282)</f>
        <v/>
      </c>
      <c r="M287" s="91" t="str">
        <f>IF(_penmei1_month_day!D282="","",_penmei1_month_day!D282)</f>
        <v/>
      </c>
      <c r="N287" s="91" t="str">
        <f>IF(_penmei1_month_day!E282="","",_penmei1_month_day!E282)</f>
        <v/>
      </c>
      <c r="O287" s="91" t="str">
        <f>IF(_penmei1_month_day!F282="","",_penmei1_month_day!F282)</f>
        <v/>
      </c>
      <c r="P287" s="91" t="str">
        <f>IF(_penmei1_month_day!G282="","",_penmei1_month_day!G282)</f>
        <v/>
      </c>
      <c r="Q287" s="91" t="str">
        <f>IF(_penmei1_month_day!H282="","",_penmei1_month_day!H282)</f>
        <v/>
      </c>
      <c r="R287" s="91" t="str">
        <f>IF(_penmei1_month_day!I282="","",_penmei1_month_day!I282)</f>
        <v/>
      </c>
      <c r="S287" s="92" t="str">
        <f>IF(_penmei1_month_day!J282="","",_penmei1_month_day!J282)</f>
        <v/>
      </c>
      <c r="T287" s="93" t="str">
        <f>IF(_penmei1_month_day!K282="","",_penmei1_month_day!K282)</f>
        <v/>
      </c>
      <c r="U287" s="92" t="str">
        <f>IF(_penmei1_month_day!L282="","",_penmei1_month_day!L282)</f>
        <v/>
      </c>
      <c r="V287" s="92" t="str">
        <f>IF(_penmei1_month_day!M282="","",_penmei1_month_day!M282)</f>
        <v/>
      </c>
      <c r="W287" s="92" t="str">
        <f>IF(_penmei1_month_day!N282="","",_penmei1_month_day!N282)</f>
        <v/>
      </c>
      <c r="X287" s="91" t="str">
        <f>IF(_penmei1_month_day!O282="","",_penmei1_month_day!O282)</f>
        <v/>
      </c>
      <c r="Y287" s="93" t="str">
        <f>IF(_penmei1_month_day!P282="","",_penmei1_month_day!P282)</f>
        <v/>
      </c>
      <c r="Z287" s="93" t="str">
        <f>IF(_penmei1_month_day!Q282="","",_penmei1_month_day!Q282)</f>
        <v/>
      </c>
      <c r="AA287" s="91" t="str">
        <f>IF(_penmei1_month_day!R282="","",_penmei1_month_day!R282)</f>
        <v/>
      </c>
      <c r="AB287" s="91" t="str">
        <f>IF(_penmei1_month_day!S282="","",_penmei1_month_day!S282)</f>
        <v/>
      </c>
      <c r="AC287" s="91" t="str">
        <f>IF(_penmei1_month_day!T282="","",_penmei1_month_day!T282)</f>
        <v/>
      </c>
      <c r="AD287" s="91" t="str">
        <f>IF(_penmei1_month_day!U282="","",_penmei1_month_day!U282)</f>
        <v/>
      </c>
      <c r="AE287" s="91" t="str">
        <f>IF(_penmei1_month_day!V282="","",_penmei1_month_day!V282)</f>
        <v/>
      </c>
      <c r="AF287" s="91" t="str">
        <f>IF(_penmei1_month_day!W282="","",_penmei1_month_day!W282)</f>
        <v/>
      </c>
      <c r="AG287" s="91" t="str">
        <f>IF(_penmei1_month_day!X282="","",_penmei1_month_day!X282)</f>
        <v/>
      </c>
      <c r="AH287" s="91" t="str">
        <f>IF(_penmei1_month_day!Y282="","",_penmei1_month_day!Y282)</f>
        <v/>
      </c>
      <c r="AI287" s="93" t="str">
        <f>IF(_penmei1_month_day!Z282="","",_penmei1_month_day!Z282)</f>
        <v/>
      </c>
      <c r="AJ287" s="93" t="str">
        <f>IF(_penmei1_month_day!AA282="","",_penmei1_month_day!AA282)</f>
        <v/>
      </c>
      <c r="AK287" s="91" t="str">
        <f>IF(_penmei1_month_day!AB282="","",_penmei1_month_day!AB282)</f>
        <v/>
      </c>
      <c r="AL287" s="94"/>
      <c r="AM287" s="94"/>
    </row>
    <row r="288">
      <c r="A288" s="95">
        <f ca="1">IF(HOUR(I288)=0,A287+1,A287)</f>
        <v>43567</v>
      </c>
      <c r="B288" s="96">
        <f ca="1">A288</f>
        <v>43567</v>
      </c>
      <c r="C288" s="97" t="str">
        <f>IF(AND(G288&lt;16,G288&gt;=8),"白",IF(AND(G288&lt;8,G288&gt;=0),"夜",IF(G288&gt;=16,"中")))</f>
        <v>中</v>
      </c>
      <c r="D288" s="97">
        <f ca="1">DAY(A288)</f>
        <v>12</v>
      </c>
      <c r="E288" s="97">
        <f>E287</f>
        <v>1</v>
      </c>
      <c r="F288" s="98" t="str">
        <f>IF(AND(E288=1),"甲班",IF(AND(E288=2),"乙班",IF(AND(E288=3),"丙班",IF(AND(E288=4),"丁班",))))</f>
        <v>甲班</v>
      </c>
      <c r="G288" s="97">
        <f>IF(I288=0,0,HOUR(I288-0))</f>
        <v>17</v>
      </c>
      <c r="H288" s="99">
        <f>H287</f>
        <v>0.041666666666666699</v>
      </c>
      <c r="I288" s="100">
        <f>IF(HOUR(I287)=0,H288,I287+H288)</f>
        <v>0.70833333333333404</v>
      </c>
      <c r="J288" s="101" t="str">
        <f>IF(_penmei1_month_day!A283="","",_penmei1_month_day!A283)</f>
        <v/>
      </c>
      <c r="K288" s="101" t="str">
        <f>IF(_penmei1_month_day!B283="","",_penmei1_month_day!B283)</f>
        <v/>
      </c>
      <c r="L288" s="101" t="str">
        <f>IF(_penmei1_month_day!C283="","",_penmei1_month_day!C283)</f>
        <v/>
      </c>
      <c r="M288" s="101" t="str">
        <f>IF(_penmei1_month_day!D283="","",_penmei1_month_day!D283)</f>
        <v/>
      </c>
      <c r="N288" s="101" t="str">
        <f>IF(_penmei1_month_day!E283="","",_penmei1_month_day!E283)</f>
        <v/>
      </c>
      <c r="O288" s="101" t="str">
        <f>IF(_penmei1_month_day!F283="","",_penmei1_month_day!F283)</f>
        <v/>
      </c>
      <c r="P288" s="101" t="str">
        <f>IF(_penmei1_month_day!G283="","",_penmei1_month_day!G283)</f>
        <v/>
      </c>
      <c r="Q288" s="101" t="str">
        <f>IF(_penmei1_month_day!H283="","",_penmei1_month_day!H283)</f>
        <v/>
      </c>
      <c r="R288" s="101" t="str">
        <f>IF(_penmei1_month_day!I283="","",_penmei1_month_day!I283)</f>
        <v/>
      </c>
      <c r="S288" s="102" t="str">
        <f>IF(_penmei1_month_day!J283="","",_penmei1_month_day!J283)</f>
        <v/>
      </c>
      <c r="T288" s="103" t="str">
        <f>IF(_penmei1_month_day!K283="","",_penmei1_month_day!K283)</f>
        <v/>
      </c>
      <c r="U288" s="102" t="str">
        <f>IF(_penmei1_month_day!L283="","",_penmei1_month_day!L283)</f>
        <v/>
      </c>
      <c r="V288" s="102" t="str">
        <f>IF(_penmei1_month_day!M283="","",_penmei1_month_day!M283)</f>
        <v/>
      </c>
      <c r="W288" s="102" t="str">
        <f>IF(_penmei1_month_day!N283="","",_penmei1_month_day!N283)</f>
        <v/>
      </c>
      <c r="X288" s="101" t="str">
        <f>IF(_penmei1_month_day!O283="","",_penmei1_month_day!O283)</f>
        <v/>
      </c>
      <c r="Y288" s="103" t="str">
        <f>IF(_penmei1_month_day!P283="","",_penmei1_month_day!P283)</f>
        <v/>
      </c>
      <c r="Z288" s="103" t="str">
        <f>IF(_penmei1_month_day!Q283="","",_penmei1_month_day!Q283)</f>
        <v/>
      </c>
      <c r="AA288" s="101" t="str">
        <f>IF(_penmei1_month_day!R283="","",_penmei1_month_day!R283)</f>
        <v/>
      </c>
      <c r="AB288" s="101" t="str">
        <f>IF(_penmei1_month_day!S283="","",_penmei1_month_day!S283)</f>
        <v/>
      </c>
      <c r="AC288" s="101" t="str">
        <f>IF(_penmei1_month_day!T283="","",_penmei1_month_day!T283)</f>
        <v/>
      </c>
      <c r="AD288" s="101" t="str">
        <f>IF(_penmei1_month_day!U283="","",_penmei1_month_day!U283)</f>
        <v/>
      </c>
      <c r="AE288" s="101" t="str">
        <f>IF(_penmei1_month_day!V283="","",_penmei1_month_day!V283)</f>
        <v/>
      </c>
      <c r="AF288" s="101" t="str">
        <f>IF(_penmei1_month_day!W283="","",_penmei1_month_day!W283)</f>
        <v/>
      </c>
      <c r="AG288" s="101" t="str">
        <f>IF(_penmei1_month_day!X283="","",_penmei1_month_day!X283)</f>
        <v/>
      </c>
      <c r="AH288" s="101" t="str">
        <f>IF(_penmei1_month_day!Y283="","",_penmei1_month_day!Y283)</f>
        <v/>
      </c>
      <c r="AI288" s="103" t="str">
        <f>IF(_penmei1_month_day!Z283="","",_penmei1_month_day!Z283)</f>
        <v/>
      </c>
      <c r="AJ288" s="103" t="str">
        <f>IF(_penmei1_month_day!AA283="","",_penmei1_month_day!AA283)</f>
        <v/>
      </c>
      <c r="AK288" s="101" t="str">
        <f>IF(_penmei1_month_day!AB283="","",_penmei1_month_day!AB283)</f>
        <v/>
      </c>
      <c r="AL288" s="104"/>
      <c r="AM288" s="104"/>
    </row>
    <row r="289">
      <c r="A289" s="95">
        <f ca="1">IF(HOUR(I289)=0,A288+1,A288)</f>
        <v>43567</v>
      </c>
      <c r="B289" s="96">
        <f ca="1">A289</f>
        <v>43567</v>
      </c>
      <c r="C289" s="97" t="str">
        <f>IF(AND(G289&lt;16,G289&gt;=8),"白",IF(AND(G289&lt;8,G289&gt;=0),"夜",IF(G289&gt;=16,"中")))</f>
        <v>中</v>
      </c>
      <c r="D289" s="97">
        <f ca="1">DAY(A289)</f>
        <v>12</v>
      </c>
      <c r="E289" s="97">
        <f>E288</f>
        <v>1</v>
      </c>
      <c r="F289" s="98" t="str">
        <f>IF(AND(E289=1),"甲班",IF(AND(E289=2),"乙班",IF(AND(E289=3),"丙班",IF(AND(E289=4),"丁班",))))</f>
        <v>甲班</v>
      </c>
      <c r="G289" s="97">
        <f>IF(I289=0,0,HOUR(I289-0))</f>
        <v>18</v>
      </c>
      <c r="H289" s="99">
        <f>H288</f>
        <v>0.041666666666666699</v>
      </c>
      <c r="I289" s="100">
        <f>IF(HOUR(I288)=0,H289,I288+H289)</f>
        <v>0.750000000000001</v>
      </c>
      <c r="J289" s="101" t="str">
        <f>IF(_penmei1_month_day!A284="","",_penmei1_month_day!A284)</f>
        <v/>
      </c>
      <c r="K289" s="101" t="str">
        <f>IF(_penmei1_month_day!B284="","",_penmei1_month_day!B284)</f>
        <v/>
      </c>
      <c r="L289" s="101" t="str">
        <f>IF(_penmei1_month_day!C284="","",_penmei1_month_day!C284)</f>
        <v/>
      </c>
      <c r="M289" s="101" t="str">
        <f>IF(_penmei1_month_day!D284="","",_penmei1_month_day!D284)</f>
        <v/>
      </c>
      <c r="N289" s="101" t="str">
        <f>IF(_penmei1_month_day!E284="","",_penmei1_month_day!E284)</f>
        <v/>
      </c>
      <c r="O289" s="101" t="str">
        <f>IF(_penmei1_month_day!F284="","",_penmei1_month_day!F284)</f>
        <v/>
      </c>
      <c r="P289" s="101" t="str">
        <f>IF(_penmei1_month_day!G284="","",_penmei1_month_day!G284)</f>
        <v/>
      </c>
      <c r="Q289" s="101" t="str">
        <f>IF(_penmei1_month_day!H284="","",_penmei1_month_day!H284)</f>
        <v/>
      </c>
      <c r="R289" s="101" t="str">
        <f>IF(_penmei1_month_day!I284="","",_penmei1_month_day!I284)</f>
        <v/>
      </c>
      <c r="S289" s="102" t="str">
        <f>IF(_penmei1_month_day!J284="","",_penmei1_month_day!J284)</f>
        <v/>
      </c>
      <c r="T289" s="103" t="str">
        <f>IF(_penmei1_month_day!K284="","",_penmei1_month_day!K284)</f>
        <v/>
      </c>
      <c r="U289" s="102" t="str">
        <f>IF(_penmei1_month_day!L284="","",_penmei1_month_day!L284)</f>
        <v/>
      </c>
      <c r="V289" s="102" t="str">
        <f>IF(_penmei1_month_day!M284="","",_penmei1_month_day!M284)</f>
        <v/>
      </c>
      <c r="W289" s="102" t="str">
        <f>IF(_penmei1_month_day!N284="","",_penmei1_month_day!N284)</f>
        <v/>
      </c>
      <c r="X289" s="101" t="str">
        <f>IF(_penmei1_month_day!O284="","",_penmei1_month_day!O284)</f>
        <v/>
      </c>
      <c r="Y289" s="103" t="str">
        <f>IF(_penmei1_month_day!P284="","",_penmei1_month_day!P284)</f>
        <v/>
      </c>
      <c r="Z289" s="103" t="str">
        <f>IF(_penmei1_month_day!Q284="","",_penmei1_month_day!Q284)</f>
        <v/>
      </c>
      <c r="AA289" s="101" t="str">
        <f>IF(_penmei1_month_day!R284="","",_penmei1_month_day!R284)</f>
        <v/>
      </c>
      <c r="AB289" s="101" t="str">
        <f>IF(_penmei1_month_day!S284="","",_penmei1_month_day!S284)</f>
        <v/>
      </c>
      <c r="AC289" s="101" t="str">
        <f>IF(_penmei1_month_day!T284="","",_penmei1_month_day!T284)</f>
        <v/>
      </c>
      <c r="AD289" s="101" t="str">
        <f>IF(_penmei1_month_day!U284="","",_penmei1_month_day!U284)</f>
        <v/>
      </c>
      <c r="AE289" s="101" t="str">
        <f>IF(_penmei1_month_day!V284="","",_penmei1_month_day!V284)</f>
        <v/>
      </c>
      <c r="AF289" s="101" t="str">
        <f>IF(_penmei1_month_day!W284="","",_penmei1_month_day!W284)</f>
        <v/>
      </c>
      <c r="AG289" s="101" t="str">
        <f>IF(_penmei1_month_day!X284="","",_penmei1_month_day!X284)</f>
        <v/>
      </c>
      <c r="AH289" s="101" t="str">
        <f>IF(_penmei1_month_day!Y284="","",_penmei1_month_day!Y284)</f>
        <v/>
      </c>
      <c r="AI289" s="103" t="str">
        <f>IF(_penmei1_month_day!Z284="","",_penmei1_month_day!Z284)</f>
        <v/>
      </c>
      <c r="AJ289" s="103" t="str">
        <f>IF(_penmei1_month_day!AA284="","",_penmei1_month_day!AA284)</f>
        <v/>
      </c>
      <c r="AK289" s="101" t="str">
        <f>IF(_penmei1_month_day!AB284="","",_penmei1_month_day!AB284)</f>
        <v/>
      </c>
      <c r="AL289" s="104"/>
      <c r="AM289" s="104"/>
    </row>
    <row r="290">
      <c r="A290" s="95">
        <f ca="1">IF(HOUR(I290)=0,A289+1,A289)</f>
        <v>43567</v>
      </c>
      <c r="B290" s="96">
        <f ca="1">A290</f>
        <v>43567</v>
      </c>
      <c r="C290" s="97" t="str">
        <f>IF(AND(G290&lt;16,G290&gt;=8),"白",IF(AND(G290&lt;8,G290&gt;=0),"夜",IF(G290&gt;=16,"中")))</f>
        <v>中</v>
      </c>
      <c r="D290" s="97">
        <f ca="1">DAY(A290)</f>
        <v>12</v>
      </c>
      <c r="E290" s="97">
        <f>E289</f>
        <v>1</v>
      </c>
      <c r="F290" s="98" t="str">
        <f>IF(AND(E290=1),"甲班",IF(AND(E290=2),"乙班",IF(AND(E290=3),"丙班",IF(AND(E290=4),"丁班",))))</f>
        <v>甲班</v>
      </c>
      <c r="G290" s="97">
        <f>IF(I290=0,0,HOUR(I290-0))</f>
        <v>19</v>
      </c>
      <c r="H290" s="99">
        <f>H289</f>
        <v>0.041666666666666699</v>
      </c>
      <c r="I290" s="100">
        <f>IF(HOUR(I289)=0,H290,I289+H290)</f>
        <v>0.79166666666666796</v>
      </c>
      <c r="J290" s="101" t="str">
        <f>IF(_penmei1_month_day!A285="","",_penmei1_month_day!A285)</f>
        <v/>
      </c>
      <c r="K290" s="101" t="str">
        <f>IF(_penmei1_month_day!B285="","",_penmei1_month_day!B285)</f>
        <v/>
      </c>
      <c r="L290" s="101" t="str">
        <f>IF(_penmei1_month_day!C285="","",_penmei1_month_day!C285)</f>
        <v/>
      </c>
      <c r="M290" s="101" t="str">
        <f>IF(_penmei1_month_day!D285="","",_penmei1_month_day!D285)</f>
        <v/>
      </c>
      <c r="N290" s="101" t="str">
        <f>IF(_penmei1_month_day!E285="","",_penmei1_month_day!E285)</f>
        <v/>
      </c>
      <c r="O290" s="101" t="str">
        <f>IF(_penmei1_month_day!F285="","",_penmei1_month_day!F285)</f>
        <v/>
      </c>
      <c r="P290" s="101" t="str">
        <f>IF(_penmei1_month_day!G285="","",_penmei1_month_day!G285)</f>
        <v/>
      </c>
      <c r="Q290" s="101" t="str">
        <f>IF(_penmei1_month_day!H285="","",_penmei1_month_day!H285)</f>
        <v/>
      </c>
      <c r="R290" s="101" t="str">
        <f>IF(_penmei1_month_day!I285="","",_penmei1_month_day!I285)</f>
        <v/>
      </c>
      <c r="S290" s="102" t="str">
        <f>IF(_penmei1_month_day!J285="","",_penmei1_month_day!J285)</f>
        <v/>
      </c>
      <c r="T290" s="103" t="str">
        <f>IF(_penmei1_month_day!K285="","",_penmei1_month_day!K285)</f>
        <v/>
      </c>
      <c r="U290" s="102" t="str">
        <f>IF(_penmei1_month_day!L285="","",_penmei1_month_day!L285)</f>
        <v/>
      </c>
      <c r="V290" s="102" t="str">
        <f>IF(_penmei1_month_day!M285="","",_penmei1_month_day!M285)</f>
        <v/>
      </c>
      <c r="W290" s="102" t="str">
        <f>IF(_penmei1_month_day!N285="","",_penmei1_month_day!N285)</f>
        <v/>
      </c>
      <c r="X290" s="101" t="str">
        <f>IF(_penmei1_month_day!O285="","",_penmei1_month_day!O285)</f>
        <v/>
      </c>
      <c r="Y290" s="103" t="str">
        <f>IF(_penmei1_month_day!P285="","",_penmei1_month_day!P285)</f>
        <v/>
      </c>
      <c r="Z290" s="103" t="str">
        <f>IF(_penmei1_month_day!Q285="","",_penmei1_month_day!Q285)</f>
        <v/>
      </c>
      <c r="AA290" s="101" t="str">
        <f>IF(_penmei1_month_day!R285="","",_penmei1_month_day!R285)</f>
        <v/>
      </c>
      <c r="AB290" s="101" t="str">
        <f>IF(_penmei1_month_day!S285="","",_penmei1_month_day!S285)</f>
        <v/>
      </c>
      <c r="AC290" s="101" t="str">
        <f>IF(_penmei1_month_day!T285="","",_penmei1_month_day!T285)</f>
        <v/>
      </c>
      <c r="AD290" s="101" t="str">
        <f>IF(_penmei1_month_day!U285="","",_penmei1_month_day!U285)</f>
        <v/>
      </c>
      <c r="AE290" s="101" t="str">
        <f>IF(_penmei1_month_day!V285="","",_penmei1_month_day!V285)</f>
        <v/>
      </c>
      <c r="AF290" s="101" t="str">
        <f>IF(_penmei1_month_day!W285="","",_penmei1_month_day!W285)</f>
        <v/>
      </c>
      <c r="AG290" s="101" t="str">
        <f>IF(_penmei1_month_day!X285="","",_penmei1_month_day!X285)</f>
        <v/>
      </c>
      <c r="AH290" s="101" t="str">
        <f>IF(_penmei1_month_day!Y285="","",_penmei1_month_day!Y285)</f>
        <v/>
      </c>
      <c r="AI290" s="103" t="str">
        <f>IF(_penmei1_month_day!Z285="","",_penmei1_month_day!Z285)</f>
        <v/>
      </c>
      <c r="AJ290" s="103" t="str">
        <f>IF(_penmei1_month_day!AA285="","",_penmei1_month_day!AA285)</f>
        <v/>
      </c>
      <c r="AK290" s="101" t="str">
        <f>IF(_penmei1_month_day!AB285="","",_penmei1_month_day!AB285)</f>
        <v/>
      </c>
      <c r="AL290" s="104"/>
      <c r="AM290" s="104"/>
    </row>
    <row r="291">
      <c r="A291" s="95">
        <f ca="1">IF(HOUR(I291)=0,A290+1,A290)</f>
        <v>43567</v>
      </c>
      <c r="B291" s="96">
        <f ca="1">A291</f>
        <v>43567</v>
      </c>
      <c r="C291" s="97" t="str">
        <f>IF(AND(G291&lt;16,G291&gt;=8),"白",IF(AND(G291&lt;8,G291&gt;=0),"夜",IF(G291&gt;=16,"中")))</f>
        <v>中</v>
      </c>
      <c r="D291" s="97">
        <f ca="1">DAY(A291)</f>
        <v>12</v>
      </c>
      <c r="E291" s="97">
        <f>E290</f>
        <v>1</v>
      </c>
      <c r="F291" s="98" t="str">
        <f>IF(AND(E291=1),"甲班",IF(AND(E291=2),"乙班",IF(AND(E291=3),"丙班",IF(AND(E291=4),"丁班",))))</f>
        <v>甲班</v>
      </c>
      <c r="G291" s="97">
        <f>IF(I291=0,0,HOUR(I291-0))</f>
        <v>20</v>
      </c>
      <c r="H291" s="99">
        <f>H290</f>
        <v>0.041666666666666699</v>
      </c>
      <c r="I291" s="100">
        <f>IF(HOUR(I290)=0,H291,I290+H291)</f>
        <v>0.83333333333333404</v>
      </c>
      <c r="J291" s="101" t="str">
        <f>IF(_penmei1_month_day!A286="","",_penmei1_month_day!A286)</f>
        <v/>
      </c>
      <c r="K291" s="101" t="str">
        <f>IF(_penmei1_month_day!B286="","",_penmei1_month_day!B286)</f>
        <v/>
      </c>
      <c r="L291" s="101" t="str">
        <f>IF(_penmei1_month_day!C286="","",_penmei1_month_day!C286)</f>
        <v/>
      </c>
      <c r="M291" s="101" t="str">
        <f>IF(_penmei1_month_day!D286="","",_penmei1_month_day!D286)</f>
        <v/>
      </c>
      <c r="N291" s="101" t="str">
        <f>IF(_penmei1_month_day!E286="","",_penmei1_month_day!E286)</f>
        <v/>
      </c>
      <c r="O291" s="101" t="str">
        <f>IF(_penmei1_month_day!F286="","",_penmei1_month_day!F286)</f>
        <v/>
      </c>
      <c r="P291" s="101" t="str">
        <f>IF(_penmei1_month_day!G286="","",_penmei1_month_day!G286)</f>
        <v/>
      </c>
      <c r="Q291" s="101" t="str">
        <f>IF(_penmei1_month_day!H286="","",_penmei1_month_day!H286)</f>
        <v/>
      </c>
      <c r="R291" s="101" t="str">
        <f>IF(_penmei1_month_day!I286="","",_penmei1_month_day!I286)</f>
        <v/>
      </c>
      <c r="S291" s="102" t="str">
        <f>IF(_penmei1_month_day!J286="","",_penmei1_month_day!J286)</f>
        <v/>
      </c>
      <c r="T291" s="103" t="str">
        <f>IF(_penmei1_month_day!K286="","",_penmei1_month_day!K286)</f>
        <v/>
      </c>
      <c r="U291" s="102" t="str">
        <f>IF(_penmei1_month_day!L286="","",_penmei1_month_day!L286)</f>
        <v/>
      </c>
      <c r="V291" s="102" t="str">
        <f>IF(_penmei1_month_day!M286="","",_penmei1_month_day!M286)</f>
        <v/>
      </c>
      <c r="W291" s="102" t="str">
        <f>IF(_penmei1_month_day!N286="","",_penmei1_month_day!N286)</f>
        <v/>
      </c>
      <c r="X291" s="101" t="str">
        <f>IF(_penmei1_month_day!O286="","",_penmei1_month_day!O286)</f>
        <v/>
      </c>
      <c r="Y291" s="103" t="str">
        <f>IF(_penmei1_month_day!P286="","",_penmei1_month_day!P286)</f>
        <v/>
      </c>
      <c r="Z291" s="103" t="str">
        <f>IF(_penmei1_month_day!Q286="","",_penmei1_month_day!Q286)</f>
        <v/>
      </c>
      <c r="AA291" s="101" t="str">
        <f>IF(_penmei1_month_day!R286="","",_penmei1_month_day!R286)</f>
        <v/>
      </c>
      <c r="AB291" s="101" t="str">
        <f>IF(_penmei1_month_day!S286="","",_penmei1_month_day!S286)</f>
        <v/>
      </c>
      <c r="AC291" s="101" t="str">
        <f>IF(_penmei1_month_day!T286="","",_penmei1_month_day!T286)</f>
        <v/>
      </c>
      <c r="AD291" s="101" t="str">
        <f>IF(_penmei1_month_day!U286="","",_penmei1_month_day!U286)</f>
        <v/>
      </c>
      <c r="AE291" s="101" t="str">
        <f>IF(_penmei1_month_day!V286="","",_penmei1_month_day!V286)</f>
        <v/>
      </c>
      <c r="AF291" s="101" t="str">
        <f>IF(_penmei1_month_day!W286="","",_penmei1_month_day!W286)</f>
        <v/>
      </c>
      <c r="AG291" s="101" t="str">
        <f>IF(_penmei1_month_day!X286="","",_penmei1_month_day!X286)</f>
        <v/>
      </c>
      <c r="AH291" s="101" t="str">
        <f>IF(_penmei1_month_day!Y286="","",_penmei1_month_day!Y286)</f>
        <v/>
      </c>
      <c r="AI291" s="103" t="str">
        <f>IF(_penmei1_month_day!Z286="","",_penmei1_month_day!Z286)</f>
        <v/>
      </c>
      <c r="AJ291" s="103" t="str">
        <f>IF(_penmei1_month_day!AA286="","",_penmei1_month_day!AA286)</f>
        <v/>
      </c>
      <c r="AK291" s="101" t="str">
        <f>IF(_penmei1_month_day!AB286="","",_penmei1_month_day!AB286)</f>
        <v/>
      </c>
      <c r="AL291" s="104"/>
      <c r="AM291" s="104"/>
    </row>
    <row r="292">
      <c r="A292" s="95">
        <f ca="1">IF(HOUR(I292)=0,A291+1,A291)</f>
        <v>43567</v>
      </c>
      <c r="B292" s="96">
        <f ca="1">A292</f>
        <v>43567</v>
      </c>
      <c r="C292" s="97" t="str">
        <f>IF(AND(G292&lt;16,G292&gt;=8),"白",IF(AND(G292&lt;8,G292&gt;=0),"夜",IF(G292&gt;=16,"中")))</f>
        <v>中</v>
      </c>
      <c r="D292" s="97">
        <f ca="1">DAY(A292)</f>
        <v>12</v>
      </c>
      <c r="E292" s="97">
        <f>E291</f>
        <v>1</v>
      </c>
      <c r="F292" s="98" t="str">
        <f>IF(AND(E292=1),"甲班",IF(AND(E292=2),"乙班",IF(AND(E292=3),"丙班",IF(AND(E292=4),"丁班",))))</f>
        <v>甲班</v>
      </c>
      <c r="G292" s="97">
        <f>IF(I292=0,0,HOUR(I292-0))</f>
        <v>21</v>
      </c>
      <c r="H292" s="99">
        <f>H291</f>
        <v>0.041666666666666699</v>
      </c>
      <c r="I292" s="100">
        <f>IF(HOUR(I291)=0,H292,I291+H292)</f>
        <v>0.875000000000001</v>
      </c>
      <c r="J292" s="101" t="str">
        <f>IF(_penmei1_month_day!A287="","",_penmei1_month_day!A287)</f>
        <v/>
      </c>
      <c r="K292" s="101" t="str">
        <f>IF(_penmei1_month_day!B287="","",_penmei1_month_day!B287)</f>
        <v/>
      </c>
      <c r="L292" s="101" t="str">
        <f>IF(_penmei1_month_day!C287="","",_penmei1_month_day!C287)</f>
        <v/>
      </c>
      <c r="M292" s="101" t="str">
        <f>IF(_penmei1_month_day!D287="","",_penmei1_month_day!D287)</f>
        <v/>
      </c>
      <c r="N292" s="101" t="str">
        <f>IF(_penmei1_month_day!E287="","",_penmei1_month_day!E287)</f>
        <v/>
      </c>
      <c r="O292" s="101" t="str">
        <f>IF(_penmei1_month_day!F287="","",_penmei1_month_day!F287)</f>
        <v/>
      </c>
      <c r="P292" s="101" t="str">
        <f>IF(_penmei1_month_day!G287="","",_penmei1_month_day!G287)</f>
        <v/>
      </c>
      <c r="Q292" s="101" t="str">
        <f>IF(_penmei1_month_day!H287="","",_penmei1_month_day!H287)</f>
        <v/>
      </c>
      <c r="R292" s="101" t="str">
        <f>IF(_penmei1_month_day!I287="","",_penmei1_month_day!I287)</f>
        <v/>
      </c>
      <c r="S292" s="102" t="str">
        <f>IF(_penmei1_month_day!J287="","",_penmei1_month_day!J287)</f>
        <v/>
      </c>
      <c r="T292" s="103" t="str">
        <f>IF(_penmei1_month_day!K287="","",_penmei1_month_day!K287)</f>
        <v/>
      </c>
      <c r="U292" s="102" t="str">
        <f>IF(_penmei1_month_day!L287="","",_penmei1_month_day!L287)</f>
        <v/>
      </c>
      <c r="V292" s="102" t="str">
        <f>IF(_penmei1_month_day!M287="","",_penmei1_month_day!M287)</f>
        <v/>
      </c>
      <c r="W292" s="102" t="str">
        <f>IF(_penmei1_month_day!N287="","",_penmei1_month_day!N287)</f>
        <v/>
      </c>
      <c r="X292" s="101" t="str">
        <f>IF(_penmei1_month_day!O287="","",_penmei1_month_day!O287)</f>
        <v/>
      </c>
      <c r="Y292" s="103" t="str">
        <f>IF(_penmei1_month_day!P287="","",_penmei1_month_day!P287)</f>
        <v/>
      </c>
      <c r="Z292" s="103" t="str">
        <f>IF(_penmei1_month_day!Q287="","",_penmei1_month_day!Q287)</f>
        <v/>
      </c>
      <c r="AA292" s="101" t="str">
        <f>IF(_penmei1_month_day!R287="","",_penmei1_month_day!R287)</f>
        <v/>
      </c>
      <c r="AB292" s="101" t="str">
        <f>IF(_penmei1_month_day!S287="","",_penmei1_month_day!S287)</f>
        <v/>
      </c>
      <c r="AC292" s="101" t="str">
        <f>IF(_penmei1_month_day!T287="","",_penmei1_month_day!T287)</f>
        <v/>
      </c>
      <c r="AD292" s="101" t="str">
        <f>IF(_penmei1_month_day!U287="","",_penmei1_month_day!U287)</f>
        <v/>
      </c>
      <c r="AE292" s="101" t="str">
        <f>IF(_penmei1_month_day!V287="","",_penmei1_month_day!V287)</f>
        <v/>
      </c>
      <c r="AF292" s="101" t="str">
        <f>IF(_penmei1_month_day!W287="","",_penmei1_month_day!W287)</f>
        <v/>
      </c>
      <c r="AG292" s="101" t="str">
        <f>IF(_penmei1_month_day!X287="","",_penmei1_month_day!X287)</f>
        <v/>
      </c>
      <c r="AH292" s="101" t="str">
        <f>IF(_penmei1_month_day!Y287="","",_penmei1_month_day!Y287)</f>
        <v/>
      </c>
      <c r="AI292" s="103" t="str">
        <f>IF(_penmei1_month_day!Z287="","",_penmei1_month_day!Z287)</f>
        <v/>
      </c>
      <c r="AJ292" s="103" t="str">
        <f>IF(_penmei1_month_day!AA287="","",_penmei1_month_day!AA287)</f>
        <v/>
      </c>
      <c r="AK292" s="101" t="str">
        <f>IF(_penmei1_month_day!AB287="","",_penmei1_month_day!AB287)</f>
        <v/>
      </c>
      <c r="AL292" s="104"/>
      <c r="AM292" s="104"/>
    </row>
    <row r="293">
      <c r="A293" s="95">
        <f ca="1">IF(HOUR(I293)=0,A292+1,A292)</f>
        <v>43567</v>
      </c>
      <c r="B293" s="96">
        <f ca="1">A293</f>
        <v>43567</v>
      </c>
      <c r="C293" s="97" t="str">
        <f>IF(AND(G293&lt;16,G293&gt;=8),"白",IF(AND(G293&lt;8,G293&gt;=0),"夜",IF(G293&gt;=16,"中")))</f>
        <v>中</v>
      </c>
      <c r="D293" s="97">
        <f ca="1">DAY(A293)</f>
        <v>12</v>
      </c>
      <c r="E293" s="97">
        <f>E292</f>
        <v>1</v>
      </c>
      <c r="F293" s="98" t="str">
        <f>IF(AND(E293=1),"甲班",IF(AND(E293=2),"乙班",IF(AND(E293=3),"丙班",IF(AND(E293=4),"丁班",))))</f>
        <v>甲班</v>
      </c>
      <c r="G293" s="97">
        <f>IF(I293=0,0,HOUR(I293-0))</f>
        <v>22</v>
      </c>
      <c r="H293" s="99">
        <f>H292</f>
        <v>0.041666666666666699</v>
      </c>
      <c r="I293" s="100">
        <f>IF(HOUR(I292)=0,H293,I292+H293)</f>
        <v>0.91666666666666796</v>
      </c>
      <c r="J293" s="101" t="str">
        <f>IF(_penmei1_month_day!A288="","",_penmei1_month_day!A288)</f>
        <v/>
      </c>
      <c r="K293" s="101" t="str">
        <f>IF(_penmei1_month_day!B288="","",_penmei1_month_day!B288)</f>
        <v/>
      </c>
      <c r="L293" s="101" t="str">
        <f>IF(_penmei1_month_day!C288="","",_penmei1_month_day!C288)</f>
        <v/>
      </c>
      <c r="M293" s="101" t="str">
        <f>IF(_penmei1_month_day!D288="","",_penmei1_month_day!D288)</f>
        <v/>
      </c>
      <c r="N293" s="101" t="str">
        <f>IF(_penmei1_month_day!E288="","",_penmei1_month_day!E288)</f>
        <v/>
      </c>
      <c r="O293" s="101" t="str">
        <f>IF(_penmei1_month_day!F288="","",_penmei1_month_day!F288)</f>
        <v/>
      </c>
      <c r="P293" s="101" t="str">
        <f>IF(_penmei1_month_day!G288="","",_penmei1_month_day!G288)</f>
        <v/>
      </c>
      <c r="Q293" s="101" t="str">
        <f>IF(_penmei1_month_day!H288="","",_penmei1_month_day!H288)</f>
        <v/>
      </c>
      <c r="R293" s="101" t="str">
        <f>IF(_penmei1_month_day!I288="","",_penmei1_month_day!I288)</f>
        <v/>
      </c>
      <c r="S293" s="102" t="str">
        <f>IF(_penmei1_month_day!J288="","",_penmei1_month_day!J288)</f>
        <v/>
      </c>
      <c r="T293" s="103" t="str">
        <f>IF(_penmei1_month_day!K288="","",_penmei1_month_day!K288)</f>
        <v/>
      </c>
      <c r="U293" s="102" t="str">
        <f>IF(_penmei1_month_day!L288="","",_penmei1_month_day!L288)</f>
        <v/>
      </c>
      <c r="V293" s="102" t="str">
        <f>IF(_penmei1_month_day!M288="","",_penmei1_month_day!M288)</f>
        <v/>
      </c>
      <c r="W293" s="102" t="str">
        <f>IF(_penmei1_month_day!N288="","",_penmei1_month_day!N288)</f>
        <v/>
      </c>
      <c r="X293" s="101" t="str">
        <f>IF(_penmei1_month_day!O288="","",_penmei1_month_day!O288)</f>
        <v/>
      </c>
      <c r="Y293" s="103" t="str">
        <f>IF(_penmei1_month_day!P288="","",_penmei1_month_day!P288)</f>
        <v/>
      </c>
      <c r="Z293" s="103" t="str">
        <f>IF(_penmei1_month_day!Q288="","",_penmei1_month_day!Q288)</f>
        <v/>
      </c>
      <c r="AA293" s="101" t="str">
        <f>IF(_penmei1_month_day!R288="","",_penmei1_month_day!R288)</f>
        <v/>
      </c>
      <c r="AB293" s="101" t="str">
        <f>IF(_penmei1_month_day!S288="","",_penmei1_month_day!S288)</f>
        <v/>
      </c>
      <c r="AC293" s="101" t="str">
        <f>IF(_penmei1_month_day!T288="","",_penmei1_month_day!T288)</f>
        <v/>
      </c>
      <c r="AD293" s="101" t="str">
        <f>IF(_penmei1_month_day!U288="","",_penmei1_month_day!U288)</f>
        <v/>
      </c>
      <c r="AE293" s="101" t="str">
        <f>IF(_penmei1_month_day!V288="","",_penmei1_month_day!V288)</f>
        <v/>
      </c>
      <c r="AF293" s="101" t="str">
        <f>IF(_penmei1_month_day!W288="","",_penmei1_month_day!W288)</f>
        <v/>
      </c>
      <c r="AG293" s="101" t="str">
        <f>IF(_penmei1_month_day!X288="","",_penmei1_month_day!X288)</f>
        <v/>
      </c>
      <c r="AH293" s="101" t="str">
        <f>IF(_penmei1_month_day!Y288="","",_penmei1_month_day!Y288)</f>
        <v/>
      </c>
      <c r="AI293" s="103" t="str">
        <f>IF(_penmei1_month_day!Z288="","",_penmei1_month_day!Z288)</f>
        <v/>
      </c>
      <c r="AJ293" s="103" t="str">
        <f>IF(_penmei1_month_day!AA288="","",_penmei1_month_day!AA288)</f>
        <v/>
      </c>
      <c r="AK293" s="101" t="str">
        <f>IF(_penmei1_month_day!AB288="","",_penmei1_month_day!AB288)</f>
        <v/>
      </c>
      <c r="AL293" s="104"/>
      <c r="AM293" s="104"/>
    </row>
    <row ht="15" r="294">
      <c r="A294" s="105">
        <f ca="1">IF(HOUR(I294)=0,A293+1,A293)</f>
        <v>43567</v>
      </c>
      <c r="B294" s="106">
        <f ca="1">A294</f>
        <v>43567</v>
      </c>
      <c r="C294" s="107" t="str">
        <f>IF(AND(G294&lt;16,G294&gt;=8),"白",IF(AND(G294&lt;8,G294&gt;=0),"夜",IF(G294&gt;=16,"中")))</f>
        <v>中</v>
      </c>
      <c r="D294" s="107">
        <f ca="1">DAY(A294)</f>
        <v>12</v>
      </c>
      <c r="E294" s="107">
        <f>E293</f>
        <v>1</v>
      </c>
      <c r="F294" s="108" t="str">
        <f>IF(AND(E294=1),"甲班",IF(AND(E294=2),"乙班",IF(AND(E294=3),"丙班",IF(AND(E294=4),"丁班",))))</f>
        <v>甲班</v>
      </c>
      <c r="G294" s="107">
        <f>IF(I294=0,0,HOUR(I294-0))</f>
        <v>23</v>
      </c>
      <c r="H294" s="109">
        <f>H293</f>
        <v>0.041666666666666699</v>
      </c>
      <c r="I294" s="110">
        <f>IF(HOUR(I293)=0,H294,I293+H294)</f>
        <v>0.95833333333333404</v>
      </c>
      <c r="J294" s="111" t="str">
        <f>IF(_penmei1_month_day!A289="","",_penmei1_month_day!A289)</f>
        <v/>
      </c>
      <c r="K294" s="111" t="str">
        <f>IF(_penmei1_month_day!B289="","",_penmei1_month_day!B289)</f>
        <v/>
      </c>
      <c r="L294" s="111" t="str">
        <f>IF(_penmei1_month_day!C289="","",_penmei1_month_day!C289)</f>
        <v/>
      </c>
      <c r="M294" s="111" t="str">
        <f>IF(_penmei1_month_day!D289="","",_penmei1_month_day!D289)</f>
        <v/>
      </c>
      <c r="N294" s="111" t="str">
        <f>IF(_penmei1_month_day!E289="","",_penmei1_month_day!E289)</f>
        <v/>
      </c>
      <c r="O294" s="111" t="str">
        <f>IF(_penmei1_month_day!F289="","",_penmei1_month_day!F289)</f>
        <v/>
      </c>
      <c r="P294" s="111" t="str">
        <f>IF(_penmei1_month_day!G289="","",_penmei1_month_day!G289)</f>
        <v/>
      </c>
      <c r="Q294" s="111" t="str">
        <f>IF(_penmei1_month_day!H289="","",_penmei1_month_day!H289)</f>
        <v/>
      </c>
      <c r="R294" s="111" t="str">
        <f>IF(_penmei1_month_day!I289="","",_penmei1_month_day!I289)</f>
        <v/>
      </c>
      <c r="S294" s="112" t="str">
        <f>IF(_penmei1_month_day!J289="","",_penmei1_month_day!J289)</f>
        <v/>
      </c>
      <c r="T294" s="113" t="str">
        <f>IF(_penmei1_month_day!K289="","",_penmei1_month_day!K289)</f>
        <v/>
      </c>
      <c r="U294" s="112" t="str">
        <f>IF(_penmei1_month_day!L289="","",_penmei1_month_day!L289)</f>
        <v/>
      </c>
      <c r="V294" s="112" t="str">
        <f>IF(_penmei1_month_day!M289="","",_penmei1_month_day!M289)</f>
        <v/>
      </c>
      <c r="W294" s="112" t="str">
        <f>IF(_penmei1_month_day!N289="","",_penmei1_month_day!N289)</f>
        <v/>
      </c>
      <c r="X294" s="111" t="str">
        <f>IF(_penmei1_month_day!O289="","",_penmei1_month_day!O289)</f>
        <v/>
      </c>
      <c r="Y294" s="113" t="str">
        <f>IF(_penmei1_month_day!P289="","",_penmei1_month_day!P289)</f>
        <v/>
      </c>
      <c r="Z294" s="113" t="str">
        <f>IF(_penmei1_month_day!Q289="","",_penmei1_month_day!Q289)</f>
        <v/>
      </c>
      <c r="AA294" s="111" t="str">
        <f>IF(_penmei1_month_day!R289="","",_penmei1_month_day!R289)</f>
        <v/>
      </c>
      <c r="AB294" s="111" t="str">
        <f>IF(_penmei1_month_day!S289="","",_penmei1_month_day!S289)</f>
        <v/>
      </c>
      <c r="AC294" s="111" t="str">
        <f>IF(_penmei1_month_day!T289="","",_penmei1_month_day!T289)</f>
        <v/>
      </c>
      <c r="AD294" s="111" t="str">
        <f>IF(_penmei1_month_day!U289="","",_penmei1_month_day!U289)</f>
        <v/>
      </c>
      <c r="AE294" s="111" t="str">
        <f>IF(_penmei1_month_day!V289="","",_penmei1_month_day!V289)</f>
        <v/>
      </c>
      <c r="AF294" s="111" t="str">
        <f>IF(_penmei1_month_day!W289="","",_penmei1_month_day!W289)</f>
        <v/>
      </c>
      <c r="AG294" s="111" t="str">
        <f>IF(_penmei1_month_day!X289="","",_penmei1_month_day!X289)</f>
        <v/>
      </c>
      <c r="AH294" s="111" t="str">
        <f>IF(_penmei1_month_day!Y289="","",_penmei1_month_day!Y289)</f>
        <v/>
      </c>
      <c r="AI294" s="113" t="str">
        <f>IF(_penmei1_month_day!Z289="","",_penmei1_month_day!Z289)</f>
        <v/>
      </c>
      <c r="AJ294" s="113" t="str">
        <f>IF(_penmei1_month_day!AA289="","",_penmei1_month_day!AA289)</f>
        <v/>
      </c>
      <c r="AK294" s="111" t="str">
        <f>IF(_penmei1_month_day!AB289="","",_penmei1_month_day!AB289)</f>
        <v/>
      </c>
      <c r="AL294" s="114" t="s">
        <v>62</v>
      </c>
      <c r="AM294" s="115" t="s">
        <v>66</v>
      </c>
    </row>
    <row ht="15" r="295">
      <c r="A295" s="85">
        <f ca="1">IF(HOUR(I295)=0,A294+1,A294)</f>
        <v>43568</v>
      </c>
      <c r="B295" s="86">
        <f ca="1">A295</f>
        <v>43568</v>
      </c>
      <c r="C295" s="87" t="str">
        <f>IF(AND(G295&lt;16,G295&gt;=8),"白",IF(AND(G295&lt;8,G295&gt;=0),"夜",IF(G295&gt;=16,"中")))</f>
        <v>夜</v>
      </c>
      <c r="D295" s="87">
        <f ca="1">DAY(A295)</f>
        <v>13</v>
      </c>
      <c r="E295" s="87">
        <f>IF(AND(E247=1),4,IF(AND(E247&gt;1),(E247-1),))</f>
        <v>2</v>
      </c>
      <c r="F295" s="88" t="str">
        <f>IF(AND(E295=1),"甲班",IF(AND(E295=2),"乙班",IF(AND(E295=3),"丙班",IF(AND(E295=4),"丁班",))))</f>
        <v>乙班</v>
      </c>
      <c r="G295" s="87">
        <f>IF(I295=0,0,HOUR(I295-0))</f>
        <v>0</v>
      </c>
      <c r="H295" s="89">
        <f>H294</f>
        <v>0.041666666666666699</v>
      </c>
      <c r="I295" s="90">
        <f>IF(HOUR(I294)=0,H295,I294+H295)</f>
        <v>1</v>
      </c>
      <c r="J295" s="91" t="str">
        <f>IF(_penmei1_month_day!A290="","",_penmei1_month_day!A290)</f>
        <v/>
      </c>
      <c r="K295" s="91" t="str">
        <f>IF(_penmei1_month_day!B290="","",_penmei1_month_day!B290)</f>
        <v/>
      </c>
      <c r="L295" s="91" t="str">
        <f>IF(_penmei1_month_day!C290="","",_penmei1_month_day!C290)</f>
        <v/>
      </c>
      <c r="M295" s="91" t="str">
        <f>IF(_penmei1_month_day!D290="","",_penmei1_month_day!D290)</f>
        <v/>
      </c>
      <c r="N295" s="91" t="str">
        <f>IF(_penmei1_month_day!E290="","",_penmei1_month_day!E290)</f>
        <v/>
      </c>
      <c r="O295" s="91" t="str">
        <f>IF(_penmei1_month_day!F290="","",_penmei1_month_day!F290)</f>
        <v/>
      </c>
      <c r="P295" s="91" t="str">
        <f>IF(_penmei1_month_day!G290="","",_penmei1_month_day!G290)</f>
        <v/>
      </c>
      <c r="Q295" s="91" t="str">
        <f>IF(_penmei1_month_day!H290="","",_penmei1_month_day!H290)</f>
        <v/>
      </c>
      <c r="R295" s="91" t="str">
        <f>IF(_penmei1_month_day!I290="","",_penmei1_month_day!I290)</f>
        <v/>
      </c>
      <c r="S295" s="92" t="str">
        <f>IF(_penmei1_month_day!J290="","",_penmei1_month_day!J290)</f>
        <v/>
      </c>
      <c r="T295" s="93" t="str">
        <f>IF(_penmei1_month_day!K290="","",_penmei1_month_day!K290)</f>
        <v/>
      </c>
      <c r="U295" s="92" t="str">
        <f>IF(_penmei1_month_day!L290="","",_penmei1_month_day!L290)</f>
        <v/>
      </c>
      <c r="V295" s="92" t="str">
        <f>IF(_penmei1_month_day!M290="","",_penmei1_month_day!M290)</f>
        <v/>
      </c>
      <c r="W295" s="92" t="str">
        <f>IF(_penmei1_month_day!N290="","",_penmei1_month_day!N290)</f>
        <v/>
      </c>
      <c r="X295" s="91" t="str">
        <f>IF(_penmei1_month_day!O290="","",_penmei1_month_day!O290)</f>
        <v/>
      </c>
      <c r="Y295" s="93" t="str">
        <f>IF(_penmei1_month_day!P290="","",_penmei1_month_day!P290)</f>
        <v/>
      </c>
      <c r="Z295" s="93" t="str">
        <f>IF(_penmei1_month_day!Q290="","",_penmei1_month_day!Q290)</f>
        <v/>
      </c>
      <c r="AA295" s="91" t="str">
        <f>IF(_penmei1_month_day!R290="","",_penmei1_month_day!R290)</f>
        <v/>
      </c>
      <c r="AB295" s="91" t="str">
        <f>IF(_penmei1_month_day!S290="","",_penmei1_month_day!S290)</f>
        <v/>
      </c>
      <c r="AC295" s="91" t="str">
        <f>IF(_penmei1_month_day!T290="","",_penmei1_month_day!T290)</f>
        <v/>
      </c>
      <c r="AD295" s="91" t="str">
        <f>IF(_penmei1_month_day!U290="","",_penmei1_month_day!U290)</f>
        <v/>
      </c>
      <c r="AE295" s="91" t="str">
        <f>IF(_penmei1_month_day!V290="","",_penmei1_month_day!V290)</f>
        <v/>
      </c>
      <c r="AF295" s="91" t="str">
        <f>IF(_penmei1_month_day!W290="","",_penmei1_month_day!W290)</f>
        <v/>
      </c>
      <c r="AG295" s="91" t="str">
        <f>IF(_penmei1_month_day!X290="","",_penmei1_month_day!X290)</f>
        <v/>
      </c>
      <c r="AH295" s="91" t="str">
        <f>IF(_penmei1_month_day!Y290="","",_penmei1_month_day!Y290)</f>
        <v/>
      </c>
      <c r="AI295" s="93" t="str">
        <f>IF(_penmei1_month_day!Z290="","",_penmei1_month_day!Z290)</f>
        <v/>
      </c>
      <c r="AJ295" s="93" t="str">
        <f>IF(_penmei1_month_day!AA290="","",_penmei1_month_day!AA290)</f>
        <v/>
      </c>
      <c r="AK295" s="91" t="str">
        <f>IF(_penmei1_month_day!AB290="","",_penmei1_month_day!AB290)</f>
        <v/>
      </c>
      <c r="AL295" s="94"/>
      <c r="AM295" s="94"/>
    </row>
    <row r="296">
      <c r="A296" s="95">
        <f ca="1">IF(HOUR(I296)=0,A295+1,A295)</f>
        <v>43568</v>
      </c>
      <c r="B296" s="96">
        <f ca="1">A296</f>
        <v>43568</v>
      </c>
      <c r="C296" s="97" t="str">
        <f>IF(AND(G296&lt;16,G296&gt;=8),"白",IF(AND(G296&lt;8,G296&gt;=0),"夜",IF(G296&gt;=16,"中")))</f>
        <v>夜</v>
      </c>
      <c r="D296" s="97">
        <f ca="1">DAY(A296)</f>
        <v>13</v>
      </c>
      <c r="E296" s="97">
        <f>E295</f>
        <v>2</v>
      </c>
      <c r="F296" s="98" t="str">
        <f>IF(AND(E296=1),"甲班",IF(AND(E296=2),"乙班",IF(AND(E296=3),"丙班",IF(AND(E296=4),"丁班",))))</f>
        <v>乙班</v>
      </c>
      <c r="G296" s="97">
        <f>IF(I296=0,0,HOUR(I296-0))</f>
        <v>1</v>
      </c>
      <c r="H296" s="99">
        <f>H295</f>
        <v>0.041666666666666699</v>
      </c>
      <c r="I296" s="100">
        <f>IF(HOUR(I295)=0,H296,I295+H296)</f>
        <v>0.041666666666666699</v>
      </c>
      <c r="J296" s="101" t="str">
        <f>IF(_penmei1_month_day!A291="","",_penmei1_month_day!A291)</f>
        <v/>
      </c>
      <c r="K296" s="101" t="str">
        <f>IF(_penmei1_month_day!B291="","",_penmei1_month_day!B291)</f>
        <v/>
      </c>
      <c r="L296" s="101" t="str">
        <f>IF(_penmei1_month_day!C291="","",_penmei1_month_day!C291)</f>
        <v/>
      </c>
      <c r="M296" s="101" t="str">
        <f>IF(_penmei1_month_day!D291="","",_penmei1_month_day!D291)</f>
        <v/>
      </c>
      <c r="N296" s="101" t="str">
        <f>IF(_penmei1_month_day!E291="","",_penmei1_month_day!E291)</f>
        <v/>
      </c>
      <c r="O296" s="101" t="str">
        <f>IF(_penmei1_month_day!F291="","",_penmei1_month_day!F291)</f>
        <v/>
      </c>
      <c r="P296" s="101" t="str">
        <f>IF(_penmei1_month_day!G291="","",_penmei1_month_day!G291)</f>
        <v/>
      </c>
      <c r="Q296" s="101" t="str">
        <f>IF(_penmei1_month_day!H291="","",_penmei1_month_day!H291)</f>
        <v/>
      </c>
      <c r="R296" s="101" t="str">
        <f>IF(_penmei1_month_day!I291="","",_penmei1_month_day!I291)</f>
        <v/>
      </c>
      <c r="S296" s="102" t="str">
        <f>IF(_penmei1_month_day!J291="","",_penmei1_month_day!J291)</f>
        <v/>
      </c>
      <c r="T296" s="103" t="str">
        <f>IF(_penmei1_month_day!K291="","",_penmei1_month_day!K291)</f>
        <v/>
      </c>
      <c r="U296" s="102" t="str">
        <f>IF(_penmei1_month_day!L291="","",_penmei1_month_day!L291)</f>
        <v/>
      </c>
      <c r="V296" s="102" t="str">
        <f>IF(_penmei1_month_day!M291="","",_penmei1_month_day!M291)</f>
        <v/>
      </c>
      <c r="W296" s="102" t="str">
        <f>IF(_penmei1_month_day!N291="","",_penmei1_month_day!N291)</f>
        <v/>
      </c>
      <c r="X296" s="101" t="str">
        <f>IF(_penmei1_month_day!O291="","",_penmei1_month_day!O291)</f>
        <v/>
      </c>
      <c r="Y296" s="103" t="str">
        <f>IF(_penmei1_month_day!P291="","",_penmei1_month_day!P291)</f>
        <v/>
      </c>
      <c r="Z296" s="103" t="str">
        <f>IF(_penmei1_month_day!Q291="","",_penmei1_month_day!Q291)</f>
        <v/>
      </c>
      <c r="AA296" s="101" t="str">
        <f>IF(_penmei1_month_day!R291="","",_penmei1_month_day!R291)</f>
        <v/>
      </c>
      <c r="AB296" s="101" t="str">
        <f>IF(_penmei1_month_day!S291="","",_penmei1_month_day!S291)</f>
        <v/>
      </c>
      <c r="AC296" s="101" t="str">
        <f>IF(_penmei1_month_day!T291="","",_penmei1_month_day!T291)</f>
        <v/>
      </c>
      <c r="AD296" s="101" t="str">
        <f>IF(_penmei1_month_day!U291="","",_penmei1_month_day!U291)</f>
        <v/>
      </c>
      <c r="AE296" s="101" t="str">
        <f>IF(_penmei1_month_day!V291="","",_penmei1_month_day!V291)</f>
        <v/>
      </c>
      <c r="AF296" s="101" t="str">
        <f>IF(_penmei1_month_day!W291="","",_penmei1_month_day!W291)</f>
        <v/>
      </c>
      <c r="AG296" s="101" t="str">
        <f>IF(_penmei1_month_day!X291="","",_penmei1_month_day!X291)</f>
        <v/>
      </c>
      <c r="AH296" s="101" t="str">
        <f>IF(_penmei1_month_day!Y291="","",_penmei1_month_day!Y291)</f>
        <v/>
      </c>
      <c r="AI296" s="103" t="str">
        <f>IF(_penmei1_month_day!Z291="","",_penmei1_month_day!Z291)</f>
        <v/>
      </c>
      <c r="AJ296" s="103" t="str">
        <f>IF(_penmei1_month_day!AA291="","",_penmei1_month_day!AA291)</f>
        <v/>
      </c>
      <c r="AK296" s="101" t="str">
        <f>IF(_penmei1_month_day!AB291="","",_penmei1_month_day!AB291)</f>
        <v/>
      </c>
      <c r="AL296" s="104"/>
      <c r="AM296" s="104"/>
    </row>
    <row r="297">
      <c r="A297" s="95">
        <f ca="1">IF(HOUR(I297)=0,A296+1,A296)</f>
        <v>43568</v>
      </c>
      <c r="B297" s="96">
        <f ca="1">A297</f>
        <v>43568</v>
      </c>
      <c r="C297" s="97" t="str">
        <f>IF(AND(G297&lt;16,G297&gt;=8),"白",IF(AND(G297&lt;8,G297&gt;=0),"夜",IF(G297&gt;=16,"中")))</f>
        <v>夜</v>
      </c>
      <c r="D297" s="97">
        <f ca="1">DAY(A297)</f>
        <v>13</v>
      </c>
      <c r="E297" s="97">
        <f>E296</f>
        <v>2</v>
      </c>
      <c r="F297" s="98" t="str">
        <f>IF(AND(E297=1),"甲班",IF(AND(E297=2),"乙班",IF(AND(E297=3),"丙班",IF(AND(E297=4),"丁班",))))</f>
        <v>乙班</v>
      </c>
      <c r="G297" s="97">
        <f>IF(I297=0,0,HOUR(I297-0))</f>
        <v>2</v>
      </c>
      <c r="H297" s="99">
        <f>H296</f>
        <v>0.041666666666666699</v>
      </c>
      <c r="I297" s="100">
        <f>IF(HOUR(I296)=0,H297,I296+H297)</f>
        <v>0.083333333333333398</v>
      </c>
      <c r="J297" s="101" t="str">
        <f>IF(_penmei1_month_day!A292="","",_penmei1_month_day!A292)</f>
        <v/>
      </c>
      <c r="K297" s="101" t="str">
        <f>IF(_penmei1_month_day!B292="","",_penmei1_month_day!B292)</f>
        <v/>
      </c>
      <c r="L297" s="101" t="str">
        <f>IF(_penmei1_month_day!C292="","",_penmei1_month_day!C292)</f>
        <v/>
      </c>
      <c r="M297" s="101" t="str">
        <f>IF(_penmei1_month_day!D292="","",_penmei1_month_day!D292)</f>
        <v/>
      </c>
      <c r="N297" s="101" t="str">
        <f>IF(_penmei1_month_day!E292="","",_penmei1_month_day!E292)</f>
        <v/>
      </c>
      <c r="O297" s="101" t="str">
        <f>IF(_penmei1_month_day!F292="","",_penmei1_month_day!F292)</f>
        <v/>
      </c>
      <c r="P297" s="101" t="str">
        <f>IF(_penmei1_month_day!G292="","",_penmei1_month_day!G292)</f>
        <v/>
      </c>
      <c r="Q297" s="101" t="str">
        <f>IF(_penmei1_month_day!H292="","",_penmei1_month_day!H292)</f>
        <v/>
      </c>
      <c r="R297" s="101" t="str">
        <f>IF(_penmei1_month_day!I292="","",_penmei1_month_day!I292)</f>
        <v/>
      </c>
      <c r="S297" s="102" t="str">
        <f>IF(_penmei1_month_day!J292="","",_penmei1_month_day!J292)</f>
        <v/>
      </c>
      <c r="T297" s="103" t="str">
        <f>IF(_penmei1_month_day!K292="","",_penmei1_month_day!K292)</f>
        <v/>
      </c>
      <c r="U297" s="102" t="str">
        <f>IF(_penmei1_month_day!L292="","",_penmei1_month_day!L292)</f>
        <v/>
      </c>
      <c r="V297" s="102" t="str">
        <f>IF(_penmei1_month_day!M292="","",_penmei1_month_day!M292)</f>
        <v/>
      </c>
      <c r="W297" s="102" t="str">
        <f>IF(_penmei1_month_day!N292="","",_penmei1_month_day!N292)</f>
        <v/>
      </c>
      <c r="X297" s="101" t="str">
        <f>IF(_penmei1_month_day!O292="","",_penmei1_month_day!O292)</f>
        <v/>
      </c>
      <c r="Y297" s="103" t="str">
        <f>IF(_penmei1_month_day!P292="","",_penmei1_month_day!P292)</f>
        <v/>
      </c>
      <c r="Z297" s="103" t="str">
        <f>IF(_penmei1_month_day!Q292="","",_penmei1_month_day!Q292)</f>
        <v/>
      </c>
      <c r="AA297" s="101" t="str">
        <f>IF(_penmei1_month_day!R292="","",_penmei1_month_day!R292)</f>
        <v/>
      </c>
      <c r="AB297" s="101" t="str">
        <f>IF(_penmei1_month_day!S292="","",_penmei1_month_day!S292)</f>
        <v/>
      </c>
      <c r="AC297" s="101" t="str">
        <f>IF(_penmei1_month_day!T292="","",_penmei1_month_day!T292)</f>
        <v/>
      </c>
      <c r="AD297" s="101" t="str">
        <f>IF(_penmei1_month_day!U292="","",_penmei1_month_day!U292)</f>
        <v/>
      </c>
      <c r="AE297" s="101" t="str">
        <f>IF(_penmei1_month_day!V292="","",_penmei1_month_day!V292)</f>
        <v/>
      </c>
      <c r="AF297" s="101" t="str">
        <f>IF(_penmei1_month_day!W292="","",_penmei1_month_day!W292)</f>
        <v/>
      </c>
      <c r="AG297" s="101" t="str">
        <f>IF(_penmei1_month_day!X292="","",_penmei1_month_day!X292)</f>
        <v/>
      </c>
      <c r="AH297" s="101" t="str">
        <f>IF(_penmei1_month_day!Y292="","",_penmei1_month_day!Y292)</f>
        <v/>
      </c>
      <c r="AI297" s="103" t="str">
        <f>IF(_penmei1_month_day!Z292="","",_penmei1_month_day!Z292)</f>
        <v/>
      </c>
      <c r="AJ297" s="103" t="str">
        <f>IF(_penmei1_month_day!AA292="","",_penmei1_month_day!AA292)</f>
        <v/>
      </c>
      <c r="AK297" s="101" t="str">
        <f>IF(_penmei1_month_day!AB292="","",_penmei1_month_day!AB292)</f>
        <v/>
      </c>
      <c r="AL297" s="104"/>
      <c r="AM297" s="104"/>
    </row>
    <row r="298">
      <c r="A298" s="95">
        <f ca="1">IF(HOUR(I298)=0,A297+1,A297)</f>
        <v>43568</v>
      </c>
      <c r="B298" s="96">
        <f ca="1">A298</f>
        <v>43568</v>
      </c>
      <c r="C298" s="97" t="str">
        <f>IF(AND(G298&lt;16,G298&gt;=8),"白",IF(AND(G298&lt;8,G298&gt;=0),"夜",IF(G298&gt;=16,"中")))</f>
        <v>夜</v>
      </c>
      <c r="D298" s="97">
        <f ca="1">DAY(A298)</f>
        <v>13</v>
      </c>
      <c r="E298" s="97">
        <f>E297</f>
        <v>2</v>
      </c>
      <c r="F298" s="98" t="str">
        <f>IF(AND(E298=1),"甲班",IF(AND(E298=2),"乙班",IF(AND(E298=3),"丙班",IF(AND(E298=4),"丁班",))))</f>
        <v>乙班</v>
      </c>
      <c r="G298" s="97">
        <f>IF(I298=0,0,HOUR(I298-0))</f>
        <v>3</v>
      </c>
      <c r="H298" s="99">
        <f>H297</f>
        <v>0.041666666666666699</v>
      </c>
      <c r="I298" s="100">
        <f>IF(HOUR(I297)=0,H298,I297+H298)</f>
        <v>0.125</v>
      </c>
      <c r="J298" s="101" t="str">
        <f>IF(_penmei1_month_day!A293="","",_penmei1_month_day!A293)</f>
        <v/>
      </c>
      <c r="K298" s="101" t="str">
        <f>IF(_penmei1_month_day!B293="","",_penmei1_month_day!B293)</f>
        <v/>
      </c>
      <c r="L298" s="101" t="str">
        <f>IF(_penmei1_month_day!C293="","",_penmei1_month_day!C293)</f>
        <v/>
      </c>
      <c r="M298" s="101" t="str">
        <f>IF(_penmei1_month_day!D293="","",_penmei1_month_day!D293)</f>
        <v/>
      </c>
      <c r="N298" s="101" t="str">
        <f>IF(_penmei1_month_day!E293="","",_penmei1_month_day!E293)</f>
        <v/>
      </c>
      <c r="O298" s="101" t="str">
        <f>IF(_penmei1_month_day!F293="","",_penmei1_month_day!F293)</f>
        <v/>
      </c>
      <c r="P298" s="101" t="str">
        <f>IF(_penmei1_month_day!G293="","",_penmei1_month_day!G293)</f>
        <v/>
      </c>
      <c r="Q298" s="101" t="str">
        <f>IF(_penmei1_month_day!H293="","",_penmei1_month_day!H293)</f>
        <v/>
      </c>
      <c r="R298" s="101" t="str">
        <f>IF(_penmei1_month_day!I293="","",_penmei1_month_day!I293)</f>
        <v/>
      </c>
      <c r="S298" s="102" t="str">
        <f>IF(_penmei1_month_day!J293="","",_penmei1_month_day!J293)</f>
        <v/>
      </c>
      <c r="T298" s="103" t="str">
        <f>IF(_penmei1_month_day!K293="","",_penmei1_month_day!K293)</f>
        <v/>
      </c>
      <c r="U298" s="102" t="str">
        <f>IF(_penmei1_month_day!L293="","",_penmei1_month_day!L293)</f>
        <v/>
      </c>
      <c r="V298" s="102" t="str">
        <f>IF(_penmei1_month_day!M293="","",_penmei1_month_day!M293)</f>
        <v/>
      </c>
      <c r="W298" s="102" t="str">
        <f>IF(_penmei1_month_day!N293="","",_penmei1_month_day!N293)</f>
        <v/>
      </c>
      <c r="X298" s="101" t="str">
        <f>IF(_penmei1_month_day!O293="","",_penmei1_month_day!O293)</f>
        <v/>
      </c>
      <c r="Y298" s="103" t="str">
        <f>IF(_penmei1_month_day!P293="","",_penmei1_month_day!P293)</f>
        <v/>
      </c>
      <c r="Z298" s="103" t="str">
        <f>IF(_penmei1_month_day!Q293="","",_penmei1_month_day!Q293)</f>
        <v/>
      </c>
      <c r="AA298" s="101" t="str">
        <f>IF(_penmei1_month_day!R293="","",_penmei1_month_day!R293)</f>
        <v/>
      </c>
      <c r="AB298" s="101" t="str">
        <f>IF(_penmei1_month_day!S293="","",_penmei1_month_day!S293)</f>
        <v/>
      </c>
      <c r="AC298" s="101" t="str">
        <f>IF(_penmei1_month_day!T293="","",_penmei1_month_day!T293)</f>
        <v/>
      </c>
      <c r="AD298" s="101" t="str">
        <f>IF(_penmei1_month_day!U293="","",_penmei1_month_day!U293)</f>
        <v/>
      </c>
      <c r="AE298" s="101" t="str">
        <f>IF(_penmei1_month_day!V293="","",_penmei1_month_day!V293)</f>
        <v/>
      </c>
      <c r="AF298" s="101" t="str">
        <f>IF(_penmei1_month_day!W293="","",_penmei1_month_day!W293)</f>
        <v/>
      </c>
      <c r="AG298" s="101" t="str">
        <f>IF(_penmei1_month_day!X293="","",_penmei1_month_day!X293)</f>
        <v/>
      </c>
      <c r="AH298" s="101" t="str">
        <f>IF(_penmei1_month_day!Y293="","",_penmei1_month_day!Y293)</f>
        <v/>
      </c>
      <c r="AI298" s="103" t="str">
        <f>IF(_penmei1_month_day!Z293="","",_penmei1_month_day!Z293)</f>
        <v/>
      </c>
      <c r="AJ298" s="103" t="str">
        <f>IF(_penmei1_month_day!AA293="","",_penmei1_month_day!AA293)</f>
        <v/>
      </c>
      <c r="AK298" s="101" t="str">
        <f>IF(_penmei1_month_day!AB293="","",_penmei1_month_day!AB293)</f>
        <v/>
      </c>
      <c r="AL298" s="104"/>
      <c r="AM298" s="104"/>
    </row>
    <row r="299">
      <c r="A299" s="95">
        <f ca="1">IF(HOUR(I299)=0,A298+1,A298)</f>
        <v>43568</v>
      </c>
      <c r="B299" s="96">
        <f ca="1">A299</f>
        <v>43568</v>
      </c>
      <c r="C299" s="97" t="str">
        <f>IF(AND(G299&lt;16,G299&gt;=8),"白",IF(AND(G299&lt;8,G299&gt;=0),"夜",IF(G299&gt;=16,"中")))</f>
        <v>夜</v>
      </c>
      <c r="D299" s="97">
        <f ca="1">DAY(A299)</f>
        <v>13</v>
      </c>
      <c r="E299" s="97">
        <f>E298</f>
        <v>2</v>
      </c>
      <c r="F299" s="98" t="str">
        <f>IF(AND(E299=1),"甲班",IF(AND(E299=2),"乙班",IF(AND(E299=3),"丙班",IF(AND(E299=4),"丁班",))))</f>
        <v>乙班</v>
      </c>
      <c r="G299" s="97">
        <f>IF(I299=0,0,HOUR(I299-0))</f>
        <v>4</v>
      </c>
      <c r="H299" s="99">
        <f>H298</f>
        <v>0.041666666666666699</v>
      </c>
      <c r="I299" s="100">
        <f>IF(HOUR(I298)=0,H299,I298+H299)</f>
        <v>0.16666666666666699</v>
      </c>
      <c r="J299" s="101" t="str">
        <f>IF(_penmei1_month_day!A294="","",_penmei1_month_day!A294)</f>
        <v/>
      </c>
      <c r="K299" s="101" t="str">
        <f>IF(_penmei1_month_day!B294="","",_penmei1_month_day!B294)</f>
        <v/>
      </c>
      <c r="L299" s="101" t="str">
        <f>IF(_penmei1_month_day!C294="","",_penmei1_month_day!C294)</f>
        <v/>
      </c>
      <c r="M299" s="101" t="str">
        <f>IF(_penmei1_month_day!D294="","",_penmei1_month_day!D294)</f>
        <v/>
      </c>
      <c r="N299" s="101" t="str">
        <f>IF(_penmei1_month_day!E294="","",_penmei1_month_day!E294)</f>
        <v/>
      </c>
      <c r="O299" s="101" t="str">
        <f>IF(_penmei1_month_day!F294="","",_penmei1_month_day!F294)</f>
        <v/>
      </c>
      <c r="P299" s="101" t="str">
        <f>IF(_penmei1_month_day!G294="","",_penmei1_month_day!G294)</f>
        <v/>
      </c>
      <c r="Q299" s="101" t="str">
        <f>IF(_penmei1_month_day!H294="","",_penmei1_month_day!H294)</f>
        <v/>
      </c>
      <c r="R299" s="101" t="str">
        <f>IF(_penmei1_month_day!I294="","",_penmei1_month_day!I294)</f>
        <v/>
      </c>
      <c r="S299" s="102" t="str">
        <f>IF(_penmei1_month_day!J294="","",_penmei1_month_day!J294)</f>
        <v/>
      </c>
      <c r="T299" s="103" t="str">
        <f>IF(_penmei1_month_day!K294="","",_penmei1_month_day!K294)</f>
        <v/>
      </c>
      <c r="U299" s="102" t="str">
        <f>IF(_penmei1_month_day!L294="","",_penmei1_month_day!L294)</f>
        <v/>
      </c>
      <c r="V299" s="102" t="str">
        <f>IF(_penmei1_month_day!M294="","",_penmei1_month_day!M294)</f>
        <v/>
      </c>
      <c r="W299" s="102" t="str">
        <f>IF(_penmei1_month_day!N294="","",_penmei1_month_day!N294)</f>
        <v/>
      </c>
      <c r="X299" s="101" t="str">
        <f>IF(_penmei1_month_day!O294="","",_penmei1_month_day!O294)</f>
        <v/>
      </c>
      <c r="Y299" s="103" t="str">
        <f>IF(_penmei1_month_day!P294="","",_penmei1_month_day!P294)</f>
        <v/>
      </c>
      <c r="Z299" s="103" t="str">
        <f>IF(_penmei1_month_day!Q294="","",_penmei1_month_day!Q294)</f>
        <v/>
      </c>
      <c r="AA299" s="101" t="str">
        <f>IF(_penmei1_month_day!R294="","",_penmei1_month_day!R294)</f>
        <v/>
      </c>
      <c r="AB299" s="101" t="str">
        <f>IF(_penmei1_month_day!S294="","",_penmei1_month_day!S294)</f>
        <v/>
      </c>
      <c r="AC299" s="101" t="str">
        <f>IF(_penmei1_month_day!T294="","",_penmei1_month_day!T294)</f>
        <v/>
      </c>
      <c r="AD299" s="101" t="str">
        <f>IF(_penmei1_month_day!U294="","",_penmei1_month_day!U294)</f>
        <v/>
      </c>
      <c r="AE299" s="101" t="str">
        <f>IF(_penmei1_month_day!V294="","",_penmei1_month_day!V294)</f>
        <v/>
      </c>
      <c r="AF299" s="101" t="str">
        <f>IF(_penmei1_month_day!W294="","",_penmei1_month_day!W294)</f>
        <v/>
      </c>
      <c r="AG299" s="101" t="str">
        <f>IF(_penmei1_month_day!X294="","",_penmei1_month_day!X294)</f>
        <v/>
      </c>
      <c r="AH299" s="101" t="str">
        <f>IF(_penmei1_month_day!Y294="","",_penmei1_month_day!Y294)</f>
        <v/>
      </c>
      <c r="AI299" s="103" t="str">
        <f>IF(_penmei1_month_day!Z294="","",_penmei1_month_day!Z294)</f>
        <v/>
      </c>
      <c r="AJ299" s="103" t="str">
        <f>IF(_penmei1_month_day!AA294="","",_penmei1_month_day!AA294)</f>
        <v/>
      </c>
      <c r="AK299" s="101" t="str">
        <f>IF(_penmei1_month_day!AB294="","",_penmei1_month_day!AB294)</f>
        <v/>
      </c>
      <c r="AL299" s="104"/>
      <c r="AM299" s="104"/>
    </row>
    <row r="300">
      <c r="A300" s="95">
        <f ca="1">IF(HOUR(I300)=0,A299+1,A299)</f>
        <v>43568</v>
      </c>
      <c r="B300" s="96">
        <f ca="1">A300</f>
        <v>43568</v>
      </c>
      <c r="C300" s="97" t="str">
        <f>IF(AND(G300&lt;16,G300&gt;=8),"白",IF(AND(G300&lt;8,G300&gt;=0),"夜",IF(G300&gt;=16,"中")))</f>
        <v>夜</v>
      </c>
      <c r="D300" s="97">
        <f ca="1">DAY(A300)</f>
        <v>13</v>
      </c>
      <c r="E300" s="97">
        <f>E299</f>
        <v>2</v>
      </c>
      <c r="F300" s="98" t="str">
        <f>IF(AND(E300=1),"甲班",IF(AND(E300=2),"乙班",IF(AND(E300=3),"丙班",IF(AND(E300=4),"丁班",))))</f>
        <v>乙班</v>
      </c>
      <c r="G300" s="97">
        <f>IF(I300=0,0,HOUR(I300-0))</f>
        <v>5</v>
      </c>
      <c r="H300" s="99">
        <f>H299</f>
        <v>0.041666666666666699</v>
      </c>
      <c r="I300" s="100">
        <f>IF(HOUR(I299)=0,H300,I299+H300)</f>
        <v>0.20833333333333301</v>
      </c>
      <c r="J300" s="101" t="str">
        <f>IF(_penmei1_month_day!A295="","",_penmei1_month_day!A295)</f>
        <v/>
      </c>
      <c r="K300" s="101" t="str">
        <f>IF(_penmei1_month_day!B295="","",_penmei1_month_day!B295)</f>
        <v/>
      </c>
      <c r="L300" s="101" t="str">
        <f>IF(_penmei1_month_day!C295="","",_penmei1_month_day!C295)</f>
        <v/>
      </c>
      <c r="M300" s="101" t="str">
        <f>IF(_penmei1_month_day!D295="","",_penmei1_month_day!D295)</f>
        <v/>
      </c>
      <c r="N300" s="101" t="str">
        <f>IF(_penmei1_month_day!E295="","",_penmei1_month_day!E295)</f>
        <v/>
      </c>
      <c r="O300" s="101" t="str">
        <f>IF(_penmei1_month_day!F295="","",_penmei1_month_day!F295)</f>
        <v/>
      </c>
      <c r="P300" s="101" t="str">
        <f>IF(_penmei1_month_day!G295="","",_penmei1_month_day!G295)</f>
        <v/>
      </c>
      <c r="Q300" s="101" t="str">
        <f>IF(_penmei1_month_day!H295="","",_penmei1_month_day!H295)</f>
        <v/>
      </c>
      <c r="R300" s="101" t="str">
        <f>IF(_penmei1_month_day!I295="","",_penmei1_month_day!I295)</f>
        <v/>
      </c>
      <c r="S300" s="102" t="str">
        <f>IF(_penmei1_month_day!J295="","",_penmei1_month_day!J295)</f>
        <v/>
      </c>
      <c r="T300" s="103" t="str">
        <f>IF(_penmei1_month_day!K295="","",_penmei1_month_day!K295)</f>
        <v/>
      </c>
      <c r="U300" s="102" t="str">
        <f>IF(_penmei1_month_day!L295="","",_penmei1_month_day!L295)</f>
        <v/>
      </c>
      <c r="V300" s="102" t="str">
        <f>IF(_penmei1_month_day!M295="","",_penmei1_month_day!M295)</f>
        <v/>
      </c>
      <c r="W300" s="102" t="str">
        <f>IF(_penmei1_month_day!N295="","",_penmei1_month_day!N295)</f>
        <v/>
      </c>
      <c r="X300" s="101" t="str">
        <f>IF(_penmei1_month_day!O295="","",_penmei1_month_day!O295)</f>
        <v/>
      </c>
      <c r="Y300" s="103" t="str">
        <f>IF(_penmei1_month_day!P295="","",_penmei1_month_day!P295)</f>
        <v/>
      </c>
      <c r="Z300" s="103" t="str">
        <f>IF(_penmei1_month_day!Q295="","",_penmei1_month_day!Q295)</f>
        <v/>
      </c>
      <c r="AA300" s="101" t="str">
        <f>IF(_penmei1_month_day!R295="","",_penmei1_month_day!R295)</f>
        <v/>
      </c>
      <c r="AB300" s="101" t="str">
        <f>IF(_penmei1_month_day!S295="","",_penmei1_month_day!S295)</f>
        <v/>
      </c>
      <c r="AC300" s="101" t="str">
        <f>IF(_penmei1_month_day!T295="","",_penmei1_month_day!T295)</f>
        <v/>
      </c>
      <c r="AD300" s="101" t="str">
        <f>IF(_penmei1_month_day!U295="","",_penmei1_month_day!U295)</f>
        <v/>
      </c>
      <c r="AE300" s="101" t="str">
        <f>IF(_penmei1_month_day!V295="","",_penmei1_month_day!V295)</f>
        <v/>
      </c>
      <c r="AF300" s="101" t="str">
        <f>IF(_penmei1_month_day!W295="","",_penmei1_month_day!W295)</f>
        <v/>
      </c>
      <c r="AG300" s="101" t="str">
        <f>IF(_penmei1_month_day!X295="","",_penmei1_month_day!X295)</f>
        <v/>
      </c>
      <c r="AH300" s="101" t="str">
        <f>IF(_penmei1_month_day!Y295="","",_penmei1_month_day!Y295)</f>
        <v/>
      </c>
      <c r="AI300" s="103" t="str">
        <f>IF(_penmei1_month_day!Z295="","",_penmei1_month_day!Z295)</f>
        <v/>
      </c>
      <c r="AJ300" s="103" t="str">
        <f>IF(_penmei1_month_day!AA295="","",_penmei1_month_day!AA295)</f>
        <v/>
      </c>
      <c r="AK300" s="101" t="str">
        <f>IF(_penmei1_month_day!AB295="","",_penmei1_month_day!AB295)</f>
        <v/>
      </c>
      <c r="AL300" s="104"/>
      <c r="AM300" s="104"/>
    </row>
    <row r="301">
      <c r="A301" s="95">
        <f ca="1">IF(HOUR(I301)=0,A300+1,A300)</f>
        <v>43568</v>
      </c>
      <c r="B301" s="96">
        <f ca="1">A301</f>
        <v>43568</v>
      </c>
      <c r="C301" s="97" t="str">
        <f>IF(AND(G301&lt;16,G301&gt;=8),"白",IF(AND(G301&lt;8,G301&gt;=0),"夜",IF(G301&gt;=16,"中")))</f>
        <v>夜</v>
      </c>
      <c r="D301" s="97">
        <f ca="1">DAY(A301)</f>
        <v>13</v>
      </c>
      <c r="E301" s="97">
        <f>E300</f>
        <v>2</v>
      </c>
      <c r="F301" s="98" t="str">
        <f>IF(AND(E301=1),"甲班",IF(AND(E301=2),"乙班",IF(AND(E301=3),"丙班",IF(AND(E301=4),"丁班",))))</f>
        <v>乙班</v>
      </c>
      <c r="G301" s="97">
        <f>IF(I301=0,0,HOUR(I301-0))</f>
        <v>6</v>
      </c>
      <c r="H301" s="99">
        <f>H300</f>
        <v>0.041666666666666699</v>
      </c>
      <c r="I301" s="100">
        <f>IF(HOUR(I300)=0,H301,I300+H301)</f>
        <v>0.25</v>
      </c>
      <c r="J301" s="101" t="str">
        <f>IF(_penmei1_month_day!A296="","",_penmei1_month_day!A296)</f>
        <v/>
      </c>
      <c r="K301" s="101" t="str">
        <f>IF(_penmei1_month_day!B296="","",_penmei1_month_day!B296)</f>
        <v/>
      </c>
      <c r="L301" s="101" t="str">
        <f>IF(_penmei1_month_day!C296="","",_penmei1_month_day!C296)</f>
        <v/>
      </c>
      <c r="M301" s="101" t="str">
        <f>IF(_penmei1_month_day!D296="","",_penmei1_month_day!D296)</f>
        <v/>
      </c>
      <c r="N301" s="101" t="str">
        <f>IF(_penmei1_month_day!E296="","",_penmei1_month_day!E296)</f>
        <v/>
      </c>
      <c r="O301" s="101" t="str">
        <f>IF(_penmei1_month_day!F296="","",_penmei1_month_day!F296)</f>
        <v/>
      </c>
      <c r="P301" s="101" t="str">
        <f>IF(_penmei1_month_day!G296="","",_penmei1_month_day!G296)</f>
        <v/>
      </c>
      <c r="Q301" s="101" t="str">
        <f>IF(_penmei1_month_day!H296="","",_penmei1_month_day!H296)</f>
        <v/>
      </c>
      <c r="R301" s="101" t="str">
        <f>IF(_penmei1_month_day!I296="","",_penmei1_month_day!I296)</f>
        <v/>
      </c>
      <c r="S301" s="102" t="str">
        <f>IF(_penmei1_month_day!J296="","",_penmei1_month_day!J296)</f>
        <v/>
      </c>
      <c r="T301" s="103" t="str">
        <f>IF(_penmei1_month_day!K296="","",_penmei1_month_day!K296)</f>
        <v/>
      </c>
      <c r="U301" s="102" t="str">
        <f>IF(_penmei1_month_day!L296="","",_penmei1_month_day!L296)</f>
        <v/>
      </c>
      <c r="V301" s="102" t="str">
        <f>IF(_penmei1_month_day!M296="","",_penmei1_month_day!M296)</f>
        <v/>
      </c>
      <c r="W301" s="102" t="str">
        <f>IF(_penmei1_month_day!N296="","",_penmei1_month_day!N296)</f>
        <v/>
      </c>
      <c r="X301" s="101" t="str">
        <f>IF(_penmei1_month_day!O296="","",_penmei1_month_day!O296)</f>
        <v/>
      </c>
      <c r="Y301" s="103" t="str">
        <f>IF(_penmei1_month_day!P296="","",_penmei1_month_day!P296)</f>
        <v/>
      </c>
      <c r="Z301" s="103" t="str">
        <f>IF(_penmei1_month_day!Q296="","",_penmei1_month_day!Q296)</f>
        <v/>
      </c>
      <c r="AA301" s="101" t="str">
        <f>IF(_penmei1_month_day!R296="","",_penmei1_month_day!R296)</f>
        <v/>
      </c>
      <c r="AB301" s="101" t="str">
        <f>IF(_penmei1_month_day!S296="","",_penmei1_month_day!S296)</f>
        <v/>
      </c>
      <c r="AC301" s="101" t="str">
        <f>IF(_penmei1_month_day!T296="","",_penmei1_month_day!T296)</f>
        <v/>
      </c>
      <c r="AD301" s="101" t="str">
        <f>IF(_penmei1_month_day!U296="","",_penmei1_month_day!U296)</f>
        <v/>
      </c>
      <c r="AE301" s="101" t="str">
        <f>IF(_penmei1_month_day!V296="","",_penmei1_month_day!V296)</f>
        <v/>
      </c>
      <c r="AF301" s="101" t="str">
        <f>IF(_penmei1_month_day!W296="","",_penmei1_month_day!W296)</f>
        <v/>
      </c>
      <c r="AG301" s="101" t="str">
        <f>IF(_penmei1_month_day!X296="","",_penmei1_month_day!X296)</f>
        <v/>
      </c>
      <c r="AH301" s="101" t="str">
        <f>IF(_penmei1_month_day!Y296="","",_penmei1_month_day!Y296)</f>
        <v/>
      </c>
      <c r="AI301" s="103" t="str">
        <f>IF(_penmei1_month_day!Z296="","",_penmei1_month_day!Z296)</f>
        <v/>
      </c>
      <c r="AJ301" s="103" t="str">
        <f>IF(_penmei1_month_day!AA296="","",_penmei1_month_day!AA296)</f>
        <v/>
      </c>
      <c r="AK301" s="101" t="str">
        <f>IF(_penmei1_month_day!AB296="","",_penmei1_month_day!AB296)</f>
        <v/>
      </c>
      <c r="AL301" s="104"/>
      <c r="AM301" s="104"/>
    </row>
    <row ht="15" r="302">
      <c r="A302" s="105">
        <f ca="1">IF(HOUR(I302)=0,A301+1,A301)</f>
        <v>43568</v>
      </c>
      <c r="B302" s="106">
        <f ca="1">A302</f>
        <v>43568</v>
      </c>
      <c r="C302" s="107" t="str">
        <f>IF(AND(G302&lt;16,G302&gt;=8),"白",IF(AND(G302&lt;8,G302&gt;=0),"夜",IF(G302&gt;=16,"中")))</f>
        <v>夜</v>
      </c>
      <c r="D302" s="107">
        <f ca="1">DAY(A302)</f>
        <v>13</v>
      </c>
      <c r="E302" s="107">
        <f>E301</f>
        <v>2</v>
      </c>
      <c r="F302" s="108" t="str">
        <f>IF(AND(E302=1),"甲班",IF(AND(E302=2),"乙班",IF(AND(E302=3),"丙班",IF(AND(E302=4),"丁班",))))</f>
        <v>乙班</v>
      </c>
      <c r="G302" s="107">
        <f>IF(I302=0,0,HOUR(I302-0))</f>
        <v>7</v>
      </c>
      <c r="H302" s="109">
        <f>H301</f>
        <v>0.041666666666666699</v>
      </c>
      <c r="I302" s="110">
        <f>IF(HOUR(I301)=0,H302,I301+H302)</f>
        <v>0.29166666666666702</v>
      </c>
      <c r="J302" s="111" t="str">
        <f>IF(_penmei1_month_day!A297="","",_penmei1_month_day!A297)</f>
        <v/>
      </c>
      <c r="K302" s="111" t="str">
        <f>IF(_penmei1_month_day!B297="","",_penmei1_month_day!B297)</f>
        <v/>
      </c>
      <c r="L302" s="111" t="str">
        <f>IF(_penmei1_month_day!C297="","",_penmei1_month_day!C297)</f>
        <v/>
      </c>
      <c r="M302" s="111" t="str">
        <f>IF(_penmei1_month_day!D297="","",_penmei1_month_day!D297)</f>
        <v/>
      </c>
      <c r="N302" s="111" t="str">
        <f>IF(_penmei1_month_day!E297="","",_penmei1_month_day!E297)</f>
        <v/>
      </c>
      <c r="O302" s="111" t="str">
        <f>IF(_penmei1_month_day!F297="","",_penmei1_month_day!F297)</f>
        <v/>
      </c>
      <c r="P302" s="111" t="str">
        <f>IF(_penmei1_month_day!G297="","",_penmei1_month_day!G297)</f>
        <v/>
      </c>
      <c r="Q302" s="111" t="str">
        <f>IF(_penmei1_month_day!H297="","",_penmei1_month_day!H297)</f>
        <v/>
      </c>
      <c r="R302" s="111" t="str">
        <f>IF(_penmei1_month_day!I297="","",_penmei1_month_day!I297)</f>
        <v/>
      </c>
      <c r="S302" s="112" t="str">
        <f>IF(_penmei1_month_day!J297="","",_penmei1_month_day!J297)</f>
        <v/>
      </c>
      <c r="T302" s="113" t="str">
        <f>IF(_penmei1_month_day!K297="","",_penmei1_month_day!K297)</f>
        <v/>
      </c>
      <c r="U302" s="112" t="str">
        <f>IF(_penmei1_month_day!L297="","",_penmei1_month_day!L297)</f>
        <v/>
      </c>
      <c r="V302" s="112" t="str">
        <f>IF(_penmei1_month_day!M297="","",_penmei1_month_day!M297)</f>
        <v/>
      </c>
      <c r="W302" s="112" t="str">
        <f>IF(_penmei1_month_day!N297="","",_penmei1_month_day!N297)</f>
        <v/>
      </c>
      <c r="X302" s="111" t="str">
        <f>IF(_penmei1_month_day!O297="","",_penmei1_month_day!O297)</f>
        <v/>
      </c>
      <c r="Y302" s="113" t="str">
        <f>IF(_penmei1_month_day!P297="","",_penmei1_month_day!P297)</f>
        <v/>
      </c>
      <c r="Z302" s="113" t="str">
        <f>IF(_penmei1_month_day!Q297="","",_penmei1_month_day!Q297)</f>
        <v/>
      </c>
      <c r="AA302" s="111" t="str">
        <f>IF(_penmei1_month_day!R297="","",_penmei1_month_day!R297)</f>
        <v/>
      </c>
      <c r="AB302" s="111" t="str">
        <f>IF(_penmei1_month_day!S297="","",_penmei1_month_day!S297)</f>
        <v/>
      </c>
      <c r="AC302" s="111" t="str">
        <f>IF(_penmei1_month_day!T297="","",_penmei1_month_day!T297)</f>
        <v/>
      </c>
      <c r="AD302" s="111" t="str">
        <f>IF(_penmei1_month_day!U297="","",_penmei1_month_day!U297)</f>
        <v/>
      </c>
      <c r="AE302" s="111" t="str">
        <f>IF(_penmei1_month_day!V297="","",_penmei1_month_day!V297)</f>
        <v/>
      </c>
      <c r="AF302" s="111" t="str">
        <f>IF(_penmei1_month_day!W297="","",_penmei1_month_day!W297)</f>
        <v/>
      </c>
      <c r="AG302" s="111" t="str">
        <f>IF(_penmei1_month_day!X297="","",_penmei1_month_day!X297)</f>
        <v/>
      </c>
      <c r="AH302" s="111" t="str">
        <f>IF(_penmei1_month_day!Y297="","",_penmei1_month_day!Y297)</f>
        <v/>
      </c>
      <c r="AI302" s="113" t="str">
        <f>IF(_penmei1_month_day!Z297="","",_penmei1_month_day!Z297)</f>
        <v/>
      </c>
      <c r="AJ302" s="113" t="str">
        <f>IF(_penmei1_month_day!AA297="","",_penmei1_month_day!AA297)</f>
        <v/>
      </c>
      <c r="AK302" s="111" t="str">
        <f>IF(_penmei1_month_day!AB297="","",_penmei1_month_day!AB297)</f>
        <v/>
      </c>
      <c r="AL302" s="114"/>
      <c r="AM302" s="115" t="s">
        <v>69</v>
      </c>
    </row>
    <row ht="15" r="303">
      <c r="A303" s="85">
        <f ca="1">IF(HOUR(I303)=0,A302+1,A302)</f>
        <v>43568</v>
      </c>
      <c r="B303" s="86">
        <f ca="1">A303</f>
        <v>43568</v>
      </c>
      <c r="C303" s="87" t="str">
        <f>IF(AND(G303&lt;16,G303&gt;=8),"白",IF(AND(G303&lt;8,G303&gt;=0),"夜",IF(G303&gt;=16,"中")))</f>
        <v>白</v>
      </c>
      <c r="D303" s="87">
        <f ca="1">DAY(A303)</f>
        <v>13</v>
      </c>
      <c r="E303" s="87">
        <f>IF(AND(E295=4),1,IF(AND(E295&lt;4),(E295+1),))</f>
        <v>3</v>
      </c>
      <c r="F303" s="88" t="str">
        <f>IF(AND(E303=1),"甲班",IF(AND(E303=2),"乙班",IF(AND(E303=3),"丙班",IF(AND(E303=4),"丁班",))))</f>
        <v>丙班</v>
      </c>
      <c r="G303" s="87">
        <f>IF(I303=0,0,HOUR(I303-0))</f>
        <v>8</v>
      </c>
      <c r="H303" s="89">
        <f>H302</f>
        <v>0.041666666666666699</v>
      </c>
      <c r="I303" s="90">
        <f>IF(HOUR(I302)=0,H303,I302+H303)</f>
        <v>0.33333333333333398</v>
      </c>
      <c r="J303" s="91" t="str">
        <f>IF(_penmei1_month_day!A298="","",_penmei1_month_day!A298)</f>
        <v/>
      </c>
      <c r="K303" s="91" t="str">
        <f>IF(_penmei1_month_day!B298="","",_penmei1_month_day!B298)</f>
        <v/>
      </c>
      <c r="L303" s="91" t="str">
        <f>IF(_penmei1_month_day!C298="","",_penmei1_month_day!C298)</f>
        <v/>
      </c>
      <c r="M303" s="91" t="str">
        <f>IF(_penmei1_month_day!D298="","",_penmei1_month_day!D298)</f>
        <v/>
      </c>
      <c r="N303" s="91" t="str">
        <f>IF(_penmei1_month_day!E298="","",_penmei1_month_day!E298)</f>
        <v/>
      </c>
      <c r="O303" s="91" t="str">
        <f>IF(_penmei1_month_day!F298="","",_penmei1_month_day!F298)</f>
        <v/>
      </c>
      <c r="P303" s="91" t="str">
        <f>IF(_penmei1_month_day!G298="","",_penmei1_month_day!G298)</f>
        <v/>
      </c>
      <c r="Q303" s="91" t="str">
        <f>IF(_penmei1_month_day!H298="","",_penmei1_month_day!H298)</f>
        <v/>
      </c>
      <c r="R303" s="91" t="str">
        <f>IF(_penmei1_month_day!I298="","",_penmei1_month_day!I298)</f>
        <v/>
      </c>
      <c r="S303" s="92" t="str">
        <f>IF(_penmei1_month_day!J298="","",_penmei1_month_day!J298)</f>
        <v/>
      </c>
      <c r="T303" s="93" t="str">
        <f>IF(_penmei1_month_day!K298="","",_penmei1_month_day!K298)</f>
        <v/>
      </c>
      <c r="U303" s="92" t="str">
        <f>IF(_penmei1_month_day!L298="","",_penmei1_month_day!L298)</f>
        <v/>
      </c>
      <c r="V303" s="92" t="str">
        <f>IF(_penmei1_month_day!M298="","",_penmei1_month_day!M298)</f>
        <v/>
      </c>
      <c r="W303" s="92" t="str">
        <f>IF(_penmei1_month_day!N298="","",_penmei1_month_day!N298)</f>
        <v/>
      </c>
      <c r="X303" s="91" t="str">
        <f>IF(_penmei1_month_day!O298="","",_penmei1_month_day!O298)</f>
        <v/>
      </c>
      <c r="Y303" s="93" t="str">
        <f>IF(_penmei1_month_day!P298="","",_penmei1_month_day!P298)</f>
        <v/>
      </c>
      <c r="Z303" s="93" t="str">
        <f>IF(_penmei1_month_day!Q298="","",_penmei1_month_day!Q298)</f>
        <v/>
      </c>
      <c r="AA303" s="91" t="str">
        <f>IF(_penmei1_month_day!R298="","",_penmei1_month_day!R298)</f>
        <v/>
      </c>
      <c r="AB303" s="91" t="str">
        <f>IF(_penmei1_month_day!S298="","",_penmei1_month_day!S298)</f>
        <v/>
      </c>
      <c r="AC303" s="91" t="str">
        <f>IF(_penmei1_month_day!T298="","",_penmei1_month_day!T298)</f>
        <v/>
      </c>
      <c r="AD303" s="91" t="str">
        <f>IF(_penmei1_month_day!U298="","",_penmei1_month_day!U298)</f>
        <v/>
      </c>
      <c r="AE303" s="91" t="str">
        <f>IF(_penmei1_month_day!V298="","",_penmei1_month_day!V298)</f>
        <v/>
      </c>
      <c r="AF303" s="91" t="str">
        <f>IF(_penmei1_month_day!W298="","",_penmei1_month_day!W298)</f>
        <v/>
      </c>
      <c r="AG303" s="91" t="str">
        <f>IF(_penmei1_month_day!X298="","",_penmei1_month_day!X298)</f>
        <v/>
      </c>
      <c r="AH303" s="91" t="str">
        <f>IF(_penmei1_month_day!Y298="","",_penmei1_month_day!Y298)</f>
        <v/>
      </c>
      <c r="AI303" s="93" t="str">
        <f>IF(_penmei1_month_day!Z298="","",_penmei1_month_day!Z298)</f>
        <v/>
      </c>
      <c r="AJ303" s="93" t="str">
        <f>IF(_penmei1_month_day!AA298="","",_penmei1_month_day!AA298)</f>
        <v/>
      </c>
      <c r="AK303" s="91" t="str">
        <f>IF(_penmei1_month_day!AB298="","",_penmei1_month_day!AB298)</f>
        <v/>
      </c>
      <c r="AL303" s="94"/>
      <c r="AM303" s="94"/>
    </row>
    <row r="304">
      <c r="A304" s="95">
        <f ca="1">IF(HOUR(I304)=0,A303+1,A303)</f>
        <v>43568</v>
      </c>
      <c r="B304" s="96">
        <f ca="1">A304</f>
        <v>43568</v>
      </c>
      <c r="C304" s="97" t="str">
        <f>IF(AND(G304&lt;16,G304&gt;=8),"白",IF(AND(G304&lt;8,G304&gt;=0),"夜",IF(G304&gt;=16,"中")))</f>
        <v>白</v>
      </c>
      <c r="D304" s="97">
        <f ca="1">DAY(A304)</f>
        <v>13</v>
      </c>
      <c r="E304" s="97">
        <f>E303</f>
        <v>3</v>
      </c>
      <c r="F304" s="98" t="str">
        <f>IF(AND(E304=1),"甲班",IF(AND(E304=2),"乙班",IF(AND(E304=3),"丙班",IF(AND(E304=4),"丁班",))))</f>
        <v>丙班</v>
      </c>
      <c r="G304" s="97">
        <f>IF(I304=0,0,HOUR(I304-0))</f>
        <v>9</v>
      </c>
      <c r="H304" s="99">
        <f>H303</f>
        <v>0.041666666666666699</v>
      </c>
      <c r="I304" s="100">
        <f>IF(HOUR(I303)=0,H304,I303+H304)</f>
        <v>0.375</v>
      </c>
      <c r="J304" s="101" t="str">
        <f>IF(_penmei1_month_day!A299="","",_penmei1_month_day!A299)</f>
        <v/>
      </c>
      <c r="K304" s="101" t="str">
        <f>IF(_penmei1_month_day!B299="","",_penmei1_month_day!B299)</f>
        <v/>
      </c>
      <c r="L304" s="101" t="str">
        <f>IF(_penmei1_month_day!C299="","",_penmei1_month_day!C299)</f>
        <v/>
      </c>
      <c r="M304" s="101" t="str">
        <f>IF(_penmei1_month_day!D299="","",_penmei1_month_day!D299)</f>
        <v/>
      </c>
      <c r="N304" s="101" t="str">
        <f>IF(_penmei1_month_day!E299="","",_penmei1_month_day!E299)</f>
        <v/>
      </c>
      <c r="O304" s="101" t="str">
        <f>IF(_penmei1_month_day!F299="","",_penmei1_month_day!F299)</f>
        <v/>
      </c>
      <c r="P304" s="101" t="str">
        <f>IF(_penmei1_month_day!G299="","",_penmei1_month_day!G299)</f>
        <v/>
      </c>
      <c r="Q304" s="101" t="str">
        <f>IF(_penmei1_month_day!H299="","",_penmei1_month_day!H299)</f>
        <v/>
      </c>
      <c r="R304" s="101" t="str">
        <f>IF(_penmei1_month_day!I299="","",_penmei1_month_day!I299)</f>
        <v/>
      </c>
      <c r="S304" s="102" t="str">
        <f>IF(_penmei1_month_day!J299="","",_penmei1_month_day!J299)</f>
        <v/>
      </c>
      <c r="T304" s="103" t="str">
        <f>IF(_penmei1_month_day!K299="","",_penmei1_month_day!K299)</f>
        <v/>
      </c>
      <c r="U304" s="102" t="str">
        <f>IF(_penmei1_month_day!L299="","",_penmei1_month_day!L299)</f>
        <v/>
      </c>
      <c r="V304" s="102" t="str">
        <f>IF(_penmei1_month_day!M299="","",_penmei1_month_day!M299)</f>
        <v/>
      </c>
      <c r="W304" s="102" t="str">
        <f>IF(_penmei1_month_day!N299="","",_penmei1_month_day!N299)</f>
        <v/>
      </c>
      <c r="X304" s="101" t="str">
        <f>IF(_penmei1_month_day!O299="","",_penmei1_month_day!O299)</f>
        <v/>
      </c>
      <c r="Y304" s="103" t="str">
        <f>IF(_penmei1_month_day!P299="","",_penmei1_month_day!P299)</f>
        <v/>
      </c>
      <c r="Z304" s="103" t="str">
        <f>IF(_penmei1_month_day!Q299="","",_penmei1_month_day!Q299)</f>
        <v/>
      </c>
      <c r="AA304" s="101" t="str">
        <f>IF(_penmei1_month_day!R299="","",_penmei1_month_day!R299)</f>
        <v/>
      </c>
      <c r="AB304" s="101" t="str">
        <f>IF(_penmei1_month_day!S299="","",_penmei1_month_day!S299)</f>
        <v/>
      </c>
      <c r="AC304" s="101" t="str">
        <f>IF(_penmei1_month_day!T299="","",_penmei1_month_day!T299)</f>
        <v/>
      </c>
      <c r="AD304" s="101" t="str">
        <f>IF(_penmei1_month_day!U299="","",_penmei1_month_day!U299)</f>
        <v/>
      </c>
      <c r="AE304" s="101" t="str">
        <f>IF(_penmei1_month_day!V299="","",_penmei1_month_day!V299)</f>
        <v/>
      </c>
      <c r="AF304" s="101" t="str">
        <f>IF(_penmei1_month_day!W299="","",_penmei1_month_day!W299)</f>
        <v/>
      </c>
      <c r="AG304" s="101" t="str">
        <f>IF(_penmei1_month_day!X299="","",_penmei1_month_day!X299)</f>
        <v/>
      </c>
      <c r="AH304" s="101" t="str">
        <f>IF(_penmei1_month_day!Y299="","",_penmei1_month_day!Y299)</f>
        <v/>
      </c>
      <c r="AI304" s="103" t="str">
        <f>IF(_penmei1_month_day!Z299="","",_penmei1_month_day!Z299)</f>
        <v/>
      </c>
      <c r="AJ304" s="103" t="str">
        <f>IF(_penmei1_month_day!AA299="","",_penmei1_month_day!AA299)</f>
        <v/>
      </c>
      <c r="AK304" s="101" t="str">
        <f>IF(_penmei1_month_day!AB299="","",_penmei1_month_day!AB299)</f>
        <v/>
      </c>
      <c r="AL304" s="104"/>
      <c r="AM304" s="104"/>
    </row>
    <row r="305">
      <c r="A305" s="95">
        <f ca="1">IF(HOUR(I305)=0,A304+1,A304)</f>
        <v>43568</v>
      </c>
      <c r="B305" s="96">
        <f ca="1">A305</f>
        <v>43568</v>
      </c>
      <c r="C305" s="97" t="str">
        <f>IF(AND(G305&lt;16,G305&gt;=8),"白",IF(AND(G305&lt;8,G305&gt;=0),"夜",IF(G305&gt;=16,"中")))</f>
        <v>白</v>
      </c>
      <c r="D305" s="97">
        <f ca="1">DAY(A305)</f>
        <v>13</v>
      </c>
      <c r="E305" s="97">
        <f>E304</f>
        <v>3</v>
      </c>
      <c r="F305" s="98" t="str">
        <f>IF(AND(E305=1),"甲班",IF(AND(E305=2),"乙班",IF(AND(E305=3),"丙班",IF(AND(E305=4),"丁班",))))</f>
        <v>丙班</v>
      </c>
      <c r="G305" s="97">
        <f>IF(I305=0,0,HOUR(I305-0))</f>
        <v>10</v>
      </c>
      <c r="H305" s="99">
        <f>H304</f>
        <v>0.041666666666666699</v>
      </c>
      <c r="I305" s="100">
        <f>IF(HOUR(I304)=0,H305,I304+H305)</f>
        <v>0.41666666666666702</v>
      </c>
      <c r="J305" s="101" t="str">
        <f>IF(_penmei1_month_day!A300="","",_penmei1_month_day!A300)</f>
        <v/>
      </c>
      <c r="K305" s="101" t="str">
        <f>IF(_penmei1_month_day!B300="","",_penmei1_month_day!B300)</f>
        <v/>
      </c>
      <c r="L305" s="101" t="str">
        <f>IF(_penmei1_month_day!C300="","",_penmei1_month_day!C300)</f>
        <v/>
      </c>
      <c r="M305" s="101" t="str">
        <f>IF(_penmei1_month_day!D300="","",_penmei1_month_day!D300)</f>
        <v/>
      </c>
      <c r="N305" s="101" t="str">
        <f>IF(_penmei1_month_day!E300="","",_penmei1_month_day!E300)</f>
        <v/>
      </c>
      <c r="O305" s="101" t="str">
        <f>IF(_penmei1_month_day!F300="","",_penmei1_month_day!F300)</f>
        <v/>
      </c>
      <c r="P305" s="101" t="str">
        <f>IF(_penmei1_month_day!G300="","",_penmei1_month_day!G300)</f>
        <v/>
      </c>
      <c r="Q305" s="101" t="str">
        <f>IF(_penmei1_month_day!H300="","",_penmei1_month_day!H300)</f>
        <v/>
      </c>
      <c r="R305" s="101" t="str">
        <f>IF(_penmei1_month_day!I300="","",_penmei1_month_day!I300)</f>
        <v/>
      </c>
      <c r="S305" s="102" t="str">
        <f>IF(_penmei1_month_day!J300="","",_penmei1_month_day!J300)</f>
        <v/>
      </c>
      <c r="T305" s="103" t="str">
        <f>IF(_penmei1_month_day!K300="","",_penmei1_month_day!K300)</f>
        <v/>
      </c>
      <c r="U305" s="102" t="str">
        <f>IF(_penmei1_month_day!L300="","",_penmei1_month_day!L300)</f>
        <v/>
      </c>
      <c r="V305" s="102" t="str">
        <f>IF(_penmei1_month_day!M300="","",_penmei1_month_day!M300)</f>
        <v/>
      </c>
      <c r="W305" s="102" t="str">
        <f>IF(_penmei1_month_day!N300="","",_penmei1_month_day!N300)</f>
        <v/>
      </c>
      <c r="X305" s="101" t="str">
        <f>IF(_penmei1_month_day!O300="","",_penmei1_month_day!O300)</f>
        <v/>
      </c>
      <c r="Y305" s="103" t="str">
        <f>IF(_penmei1_month_day!P300="","",_penmei1_month_day!P300)</f>
        <v/>
      </c>
      <c r="Z305" s="103" t="str">
        <f>IF(_penmei1_month_day!Q300="","",_penmei1_month_day!Q300)</f>
        <v/>
      </c>
      <c r="AA305" s="101" t="str">
        <f>IF(_penmei1_month_day!R300="","",_penmei1_month_day!R300)</f>
        <v/>
      </c>
      <c r="AB305" s="101" t="str">
        <f>IF(_penmei1_month_day!S300="","",_penmei1_month_day!S300)</f>
        <v/>
      </c>
      <c r="AC305" s="101" t="str">
        <f>IF(_penmei1_month_day!T300="","",_penmei1_month_day!T300)</f>
        <v/>
      </c>
      <c r="AD305" s="101" t="str">
        <f>IF(_penmei1_month_day!U300="","",_penmei1_month_day!U300)</f>
        <v/>
      </c>
      <c r="AE305" s="101" t="str">
        <f>IF(_penmei1_month_day!V300="","",_penmei1_month_day!V300)</f>
        <v/>
      </c>
      <c r="AF305" s="101" t="str">
        <f>IF(_penmei1_month_day!W300="","",_penmei1_month_day!W300)</f>
        <v/>
      </c>
      <c r="AG305" s="101" t="str">
        <f>IF(_penmei1_month_day!X300="","",_penmei1_month_day!X300)</f>
        <v/>
      </c>
      <c r="AH305" s="101" t="str">
        <f>IF(_penmei1_month_day!Y300="","",_penmei1_month_day!Y300)</f>
        <v/>
      </c>
      <c r="AI305" s="103" t="str">
        <f>IF(_penmei1_month_day!Z300="","",_penmei1_month_day!Z300)</f>
        <v/>
      </c>
      <c r="AJ305" s="103" t="str">
        <f>IF(_penmei1_month_day!AA300="","",_penmei1_month_day!AA300)</f>
        <v/>
      </c>
      <c r="AK305" s="101" t="str">
        <f>IF(_penmei1_month_day!AB300="","",_penmei1_month_day!AB300)</f>
        <v/>
      </c>
      <c r="AL305" s="104"/>
      <c r="AM305" s="104"/>
    </row>
    <row r="306">
      <c r="A306" s="95">
        <f ca="1">IF(HOUR(I306)=0,A305+1,A305)</f>
        <v>43568</v>
      </c>
      <c r="B306" s="96">
        <f ca="1">A306</f>
        <v>43568</v>
      </c>
      <c r="C306" s="97" t="str">
        <f>IF(AND(G306&lt;16,G306&gt;=8),"白",IF(AND(G306&lt;8,G306&gt;=0),"夜",IF(G306&gt;=16,"中")))</f>
        <v>白</v>
      </c>
      <c r="D306" s="97">
        <f ca="1">DAY(A306)</f>
        <v>13</v>
      </c>
      <c r="E306" s="97">
        <f>E305</f>
        <v>3</v>
      </c>
      <c r="F306" s="98" t="str">
        <f>IF(AND(E306=1),"甲班",IF(AND(E306=2),"乙班",IF(AND(E306=3),"丙班",IF(AND(E306=4),"丁班",))))</f>
        <v>丙班</v>
      </c>
      <c r="G306" s="97">
        <f>IF(I306=0,0,HOUR(I306-0))</f>
        <v>11</v>
      </c>
      <c r="H306" s="99">
        <f>H305</f>
        <v>0.041666666666666699</v>
      </c>
      <c r="I306" s="100">
        <f>IF(HOUR(I305)=0,H306,I305+H306)</f>
        <v>0.45833333333333398</v>
      </c>
      <c r="J306" s="101" t="str">
        <f>IF(_penmei1_month_day!A301="","",_penmei1_month_day!A301)</f>
        <v/>
      </c>
      <c r="K306" s="101" t="str">
        <f>IF(_penmei1_month_day!B301="","",_penmei1_month_day!B301)</f>
        <v/>
      </c>
      <c r="L306" s="101" t="str">
        <f>IF(_penmei1_month_day!C301="","",_penmei1_month_day!C301)</f>
        <v/>
      </c>
      <c r="M306" s="101" t="str">
        <f>IF(_penmei1_month_day!D301="","",_penmei1_month_day!D301)</f>
        <v/>
      </c>
      <c r="N306" s="101" t="str">
        <f>IF(_penmei1_month_day!E301="","",_penmei1_month_day!E301)</f>
        <v/>
      </c>
      <c r="O306" s="101" t="str">
        <f>IF(_penmei1_month_day!F301="","",_penmei1_month_day!F301)</f>
        <v/>
      </c>
      <c r="P306" s="101" t="str">
        <f>IF(_penmei1_month_day!G301="","",_penmei1_month_day!G301)</f>
        <v/>
      </c>
      <c r="Q306" s="101" t="str">
        <f>IF(_penmei1_month_day!H301="","",_penmei1_month_day!H301)</f>
        <v/>
      </c>
      <c r="R306" s="101" t="str">
        <f>IF(_penmei1_month_day!I301="","",_penmei1_month_day!I301)</f>
        <v/>
      </c>
      <c r="S306" s="102" t="str">
        <f>IF(_penmei1_month_day!J301="","",_penmei1_month_day!J301)</f>
        <v/>
      </c>
      <c r="T306" s="103" t="str">
        <f>IF(_penmei1_month_day!K301="","",_penmei1_month_day!K301)</f>
        <v/>
      </c>
      <c r="U306" s="102" t="str">
        <f>IF(_penmei1_month_day!L301="","",_penmei1_month_day!L301)</f>
        <v/>
      </c>
      <c r="V306" s="102" t="str">
        <f>IF(_penmei1_month_day!M301="","",_penmei1_month_day!M301)</f>
        <v/>
      </c>
      <c r="W306" s="102" t="str">
        <f>IF(_penmei1_month_day!N301="","",_penmei1_month_day!N301)</f>
        <v/>
      </c>
      <c r="X306" s="101" t="str">
        <f>IF(_penmei1_month_day!O301="","",_penmei1_month_day!O301)</f>
        <v/>
      </c>
      <c r="Y306" s="103" t="str">
        <f>IF(_penmei1_month_day!P301="","",_penmei1_month_day!P301)</f>
        <v/>
      </c>
      <c r="Z306" s="103" t="str">
        <f>IF(_penmei1_month_day!Q301="","",_penmei1_month_day!Q301)</f>
        <v/>
      </c>
      <c r="AA306" s="101" t="str">
        <f>IF(_penmei1_month_day!R301="","",_penmei1_month_day!R301)</f>
        <v/>
      </c>
      <c r="AB306" s="101" t="str">
        <f>IF(_penmei1_month_day!S301="","",_penmei1_month_day!S301)</f>
        <v/>
      </c>
      <c r="AC306" s="101" t="str">
        <f>IF(_penmei1_month_day!T301="","",_penmei1_month_day!T301)</f>
        <v/>
      </c>
      <c r="AD306" s="101" t="str">
        <f>IF(_penmei1_month_day!U301="","",_penmei1_month_day!U301)</f>
        <v/>
      </c>
      <c r="AE306" s="101" t="str">
        <f>IF(_penmei1_month_day!V301="","",_penmei1_month_day!V301)</f>
        <v/>
      </c>
      <c r="AF306" s="101" t="str">
        <f>IF(_penmei1_month_day!W301="","",_penmei1_month_day!W301)</f>
        <v/>
      </c>
      <c r="AG306" s="101" t="str">
        <f>IF(_penmei1_month_day!X301="","",_penmei1_month_day!X301)</f>
        <v/>
      </c>
      <c r="AH306" s="101" t="str">
        <f>IF(_penmei1_month_day!Y301="","",_penmei1_month_day!Y301)</f>
        <v/>
      </c>
      <c r="AI306" s="103" t="str">
        <f>IF(_penmei1_month_day!Z301="","",_penmei1_month_day!Z301)</f>
        <v/>
      </c>
      <c r="AJ306" s="103" t="str">
        <f>IF(_penmei1_month_day!AA301="","",_penmei1_month_day!AA301)</f>
        <v/>
      </c>
      <c r="AK306" s="101" t="str">
        <f>IF(_penmei1_month_day!AB301="","",_penmei1_month_day!AB301)</f>
        <v/>
      </c>
      <c r="AL306" s="104"/>
      <c r="AM306" s="104"/>
    </row>
    <row r="307">
      <c r="A307" s="95">
        <f ca="1">IF(HOUR(I307)=0,A306+1,A306)</f>
        <v>43568</v>
      </c>
      <c r="B307" s="96">
        <f ca="1">A307</f>
        <v>43568</v>
      </c>
      <c r="C307" s="97" t="str">
        <f>IF(AND(G307&lt;16,G307&gt;=8),"白",IF(AND(G307&lt;8,G307&gt;=0),"夜",IF(G307&gt;=16,"中")))</f>
        <v>白</v>
      </c>
      <c r="D307" s="97">
        <f ca="1">DAY(A307)</f>
        <v>13</v>
      </c>
      <c r="E307" s="97">
        <f>E306</f>
        <v>3</v>
      </c>
      <c r="F307" s="98" t="str">
        <f>IF(AND(E307=1),"甲班",IF(AND(E307=2),"乙班",IF(AND(E307=3),"丙班",IF(AND(E307=4),"丁班",))))</f>
        <v>丙班</v>
      </c>
      <c r="G307" s="97">
        <f>IF(I307=0,0,HOUR(I307-0))</f>
        <v>12</v>
      </c>
      <c r="H307" s="99">
        <f>H306</f>
        <v>0.041666666666666699</v>
      </c>
      <c r="I307" s="100">
        <f>IF(HOUR(I306)=0,H307,I306+H307)</f>
        <v>0.5</v>
      </c>
      <c r="J307" s="101" t="str">
        <f>IF(_penmei1_month_day!A302="","",_penmei1_month_day!A302)</f>
        <v/>
      </c>
      <c r="K307" s="101" t="str">
        <f>IF(_penmei1_month_day!B302="","",_penmei1_month_day!B302)</f>
        <v/>
      </c>
      <c r="L307" s="101" t="str">
        <f>IF(_penmei1_month_day!C302="","",_penmei1_month_day!C302)</f>
        <v/>
      </c>
      <c r="M307" s="101" t="str">
        <f>IF(_penmei1_month_day!D302="","",_penmei1_month_day!D302)</f>
        <v/>
      </c>
      <c r="N307" s="101" t="str">
        <f>IF(_penmei1_month_day!E302="","",_penmei1_month_day!E302)</f>
        <v/>
      </c>
      <c r="O307" s="101" t="str">
        <f>IF(_penmei1_month_day!F302="","",_penmei1_month_day!F302)</f>
        <v/>
      </c>
      <c r="P307" s="101" t="str">
        <f>IF(_penmei1_month_day!G302="","",_penmei1_month_day!G302)</f>
        <v/>
      </c>
      <c r="Q307" s="101" t="str">
        <f>IF(_penmei1_month_day!H302="","",_penmei1_month_day!H302)</f>
        <v/>
      </c>
      <c r="R307" s="101" t="str">
        <f>IF(_penmei1_month_day!I302="","",_penmei1_month_day!I302)</f>
        <v/>
      </c>
      <c r="S307" s="102" t="str">
        <f>IF(_penmei1_month_day!J302="","",_penmei1_month_day!J302)</f>
        <v/>
      </c>
      <c r="T307" s="103" t="str">
        <f>IF(_penmei1_month_day!K302="","",_penmei1_month_day!K302)</f>
        <v/>
      </c>
      <c r="U307" s="102" t="str">
        <f>IF(_penmei1_month_day!L302="","",_penmei1_month_day!L302)</f>
        <v/>
      </c>
      <c r="V307" s="102" t="str">
        <f>IF(_penmei1_month_day!M302="","",_penmei1_month_day!M302)</f>
        <v/>
      </c>
      <c r="W307" s="102" t="str">
        <f>IF(_penmei1_month_day!N302="","",_penmei1_month_day!N302)</f>
        <v/>
      </c>
      <c r="X307" s="101" t="str">
        <f>IF(_penmei1_month_day!O302="","",_penmei1_month_day!O302)</f>
        <v/>
      </c>
      <c r="Y307" s="103" t="str">
        <f>IF(_penmei1_month_day!P302="","",_penmei1_month_day!P302)</f>
        <v/>
      </c>
      <c r="Z307" s="103" t="str">
        <f>IF(_penmei1_month_day!Q302="","",_penmei1_month_day!Q302)</f>
        <v/>
      </c>
      <c r="AA307" s="101" t="str">
        <f>IF(_penmei1_month_day!R302="","",_penmei1_month_day!R302)</f>
        <v/>
      </c>
      <c r="AB307" s="101" t="str">
        <f>IF(_penmei1_month_day!S302="","",_penmei1_month_day!S302)</f>
        <v/>
      </c>
      <c r="AC307" s="101" t="str">
        <f>IF(_penmei1_month_day!T302="","",_penmei1_month_day!T302)</f>
        <v/>
      </c>
      <c r="AD307" s="101" t="str">
        <f>IF(_penmei1_month_day!U302="","",_penmei1_month_day!U302)</f>
        <v/>
      </c>
      <c r="AE307" s="101" t="str">
        <f>IF(_penmei1_month_day!V302="","",_penmei1_month_day!V302)</f>
        <v/>
      </c>
      <c r="AF307" s="101" t="str">
        <f>IF(_penmei1_month_day!W302="","",_penmei1_month_day!W302)</f>
        <v/>
      </c>
      <c r="AG307" s="101" t="str">
        <f>IF(_penmei1_month_day!X302="","",_penmei1_month_day!X302)</f>
        <v/>
      </c>
      <c r="AH307" s="101" t="str">
        <f>IF(_penmei1_month_day!Y302="","",_penmei1_month_day!Y302)</f>
        <v/>
      </c>
      <c r="AI307" s="103" t="str">
        <f>IF(_penmei1_month_day!Z302="","",_penmei1_month_day!Z302)</f>
        <v/>
      </c>
      <c r="AJ307" s="103" t="str">
        <f>IF(_penmei1_month_day!AA302="","",_penmei1_month_day!AA302)</f>
        <v/>
      </c>
      <c r="AK307" s="101" t="str">
        <f>IF(_penmei1_month_day!AB302="","",_penmei1_month_day!AB302)</f>
        <v/>
      </c>
      <c r="AL307" s="104"/>
      <c r="AM307" s="104"/>
    </row>
    <row r="308">
      <c r="A308" s="95">
        <f ca="1">IF(HOUR(I308)=0,A307+1,A307)</f>
        <v>43568</v>
      </c>
      <c r="B308" s="96">
        <f ca="1">A308</f>
        <v>43568</v>
      </c>
      <c r="C308" s="97" t="str">
        <f>IF(AND(G308&lt;16,G308&gt;=8),"白",IF(AND(G308&lt;8,G308&gt;=0),"夜",IF(G308&gt;=16,"中")))</f>
        <v>白</v>
      </c>
      <c r="D308" s="97">
        <f ca="1">DAY(A308)</f>
        <v>13</v>
      </c>
      <c r="E308" s="97">
        <f>E307</f>
        <v>3</v>
      </c>
      <c r="F308" s="98" t="str">
        <f>IF(AND(E308=1),"甲班",IF(AND(E308=2),"乙班",IF(AND(E308=3),"丙班",IF(AND(E308=4),"丁班",))))</f>
        <v>丙班</v>
      </c>
      <c r="G308" s="97">
        <f>IF(I308=0,0,HOUR(I308-0))</f>
        <v>13</v>
      </c>
      <c r="H308" s="99">
        <f>H307</f>
        <v>0.041666666666666699</v>
      </c>
      <c r="I308" s="100">
        <f>IF(HOUR(I307)=0,H308,I307+H308)</f>
        <v>0.54166666666666696</v>
      </c>
      <c r="J308" s="101" t="str">
        <f>IF(_penmei1_month_day!A303="","",_penmei1_month_day!A303)</f>
        <v/>
      </c>
      <c r="K308" s="101" t="str">
        <f>IF(_penmei1_month_day!B303="","",_penmei1_month_day!B303)</f>
        <v/>
      </c>
      <c r="L308" s="101" t="str">
        <f>IF(_penmei1_month_day!C303="","",_penmei1_month_day!C303)</f>
        <v/>
      </c>
      <c r="M308" s="101" t="str">
        <f>IF(_penmei1_month_day!D303="","",_penmei1_month_day!D303)</f>
        <v/>
      </c>
      <c r="N308" s="101" t="str">
        <f>IF(_penmei1_month_day!E303="","",_penmei1_month_day!E303)</f>
        <v/>
      </c>
      <c r="O308" s="101" t="str">
        <f>IF(_penmei1_month_day!F303="","",_penmei1_month_day!F303)</f>
        <v/>
      </c>
      <c r="P308" s="101" t="str">
        <f>IF(_penmei1_month_day!G303="","",_penmei1_month_day!G303)</f>
        <v/>
      </c>
      <c r="Q308" s="101" t="str">
        <f>IF(_penmei1_month_day!H303="","",_penmei1_month_day!H303)</f>
        <v/>
      </c>
      <c r="R308" s="101" t="str">
        <f>IF(_penmei1_month_day!I303="","",_penmei1_month_day!I303)</f>
        <v/>
      </c>
      <c r="S308" s="102" t="str">
        <f>IF(_penmei1_month_day!J303="","",_penmei1_month_day!J303)</f>
        <v/>
      </c>
      <c r="T308" s="103" t="str">
        <f>IF(_penmei1_month_day!K303="","",_penmei1_month_day!K303)</f>
        <v/>
      </c>
      <c r="U308" s="102" t="str">
        <f>IF(_penmei1_month_day!L303="","",_penmei1_month_day!L303)</f>
        <v/>
      </c>
      <c r="V308" s="102" t="str">
        <f>IF(_penmei1_month_day!M303="","",_penmei1_month_day!M303)</f>
        <v/>
      </c>
      <c r="W308" s="102" t="str">
        <f>IF(_penmei1_month_day!N303="","",_penmei1_month_day!N303)</f>
        <v/>
      </c>
      <c r="X308" s="101" t="str">
        <f>IF(_penmei1_month_day!O303="","",_penmei1_month_day!O303)</f>
        <v/>
      </c>
      <c r="Y308" s="103" t="str">
        <f>IF(_penmei1_month_day!P303="","",_penmei1_month_day!P303)</f>
        <v/>
      </c>
      <c r="Z308" s="103" t="str">
        <f>IF(_penmei1_month_day!Q303="","",_penmei1_month_day!Q303)</f>
        <v/>
      </c>
      <c r="AA308" s="101" t="str">
        <f>IF(_penmei1_month_day!R303="","",_penmei1_month_day!R303)</f>
        <v/>
      </c>
      <c r="AB308" s="101" t="str">
        <f>IF(_penmei1_month_day!S303="","",_penmei1_month_day!S303)</f>
        <v/>
      </c>
      <c r="AC308" s="101" t="str">
        <f>IF(_penmei1_month_day!T303="","",_penmei1_month_day!T303)</f>
        <v/>
      </c>
      <c r="AD308" s="101" t="str">
        <f>IF(_penmei1_month_day!U303="","",_penmei1_month_day!U303)</f>
        <v/>
      </c>
      <c r="AE308" s="101" t="str">
        <f>IF(_penmei1_month_day!V303="","",_penmei1_month_day!V303)</f>
        <v/>
      </c>
      <c r="AF308" s="101" t="str">
        <f>IF(_penmei1_month_day!W303="","",_penmei1_month_day!W303)</f>
        <v/>
      </c>
      <c r="AG308" s="101" t="str">
        <f>IF(_penmei1_month_day!X303="","",_penmei1_month_day!X303)</f>
        <v/>
      </c>
      <c r="AH308" s="101" t="str">
        <f>IF(_penmei1_month_day!Y303="","",_penmei1_month_day!Y303)</f>
        <v/>
      </c>
      <c r="AI308" s="103" t="str">
        <f>IF(_penmei1_month_day!Z303="","",_penmei1_month_day!Z303)</f>
        <v/>
      </c>
      <c r="AJ308" s="103" t="str">
        <f>IF(_penmei1_month_day!AA303="","",_penmei1_month_day!AA303)</f>
        <v/>
      </c>
      <c r="AK308" s="101" t="str">
        <f>IF(_penmei1_month_day!AB303="","",_penmei1_month_day!AB303)</f>
        <v/>
      </c>
      <c r="AL308" s="104"/>
      <c r="AM308" s="104"/>
    </row>
    <row r="309">
      <c r="A309" s="95">
        <f ca="1">IF(HOUR(I309)=0,A308+1,A308)</f>
        <v>43568</v>
      </c>
      <c r="B309" s="96">
        <f ca="1">A309</f>
        <v>43568</v>
      </c>
      <c r="C309" s="97" t="str">
        <f>IF(AND(G309&lt;16,G309&gt;=8),"白",IF(AND(G309&lt;8,G309&gt;=0),"夜",IF(G309&gt;=16,"中")))</f>
        <v>白</v>
      </c>
      <c r="D309" s="97">
        <f ca="1">DAY(A309)</f>
        <v>13</v>
      </c>
      <c r="E309" s="97">
        <f>E308</f>
        <v>3</v>
      </c>
      <c r="F309" s="98" t="str">
        <f>IF(AND(E309=1),"甲班",IF(AND(E309=2),"乙班",IF(AND(E309=3),"丙班",IF(AND(E309=4),"丁班",))))</f>
        <v>丙班</v>
      </c>
      <c r="G309" s="97">
        <f>IF(I309=0,0,HOUR(I309-0))</f>
        <v>14</v>
      </c>
      <c r="H309" s="99">
        <f>H308</f>
        <v>0.041666666666666699</v>
      </c>
      <c r="I309" s="100">
        <f>IF(HOUR(I308)=0,H309,I308+H309)</f>
        <v>0.58333333333333404</v>
      </c>
      <c r="J309" s="101" t="str">
        <f>IF(_penmei1_month_day!A304="","",_penmei1_month_day!A304)</f>
        <v/>
      </c>
      <c r="K309" s="101" t="str">
        <f>IF(_penmei1_month_day!B304="","",_penmei1_month_day!B304)</f>
        <v/>
      </c>
      <c r="L309" s="101" t="str">
        <f>IF(_penmei1_month_day!C304="","",_penmei1_month_day!C304)</f>
        <v/>
      </c>
      <c r="M309" s="101" t="str">
        <f>IF(_penmei1_month_day!D304="","",_penmei1_month_day!D304)</f>
        <v/>
      </c>
      <c r="N309" s="101" t="str">
        <f>IF(_penmei1_month_day!E304="","",_penmei1_month_day!E304)</f>
        <v/>
      </c>
      <c r="O309" s="101" t="str">
        <f>IF(_penmei1_month_day!F304="","",_penmei1_month_day!F304)</f>
        <v/>
      </c>
      <c r="P309" s="101" t="str">
        <f>IF(_penmei1_month_day!G304="","",_penmei1_month_day!G304)</f>
        <v/>
      </c>
      <c r="Q309" s="101" t="str">
        <f>IF(_penmei1_month_day!H304="","",_penmei1_month_day!H304)</f>
        <v/>
      </c>
      <c r="R309" s="101" t="str">
        <f>IF(_penmei1_month_day!I304="","",_penmei1_month_day!I304)</f>
        <v/>
      </c>
      <c r="S309" s="102" t="str">
        <f>IF(_penmei1_month_day!J304="","",_penmei1_month_day!J304)</f>
        <v/>
      </c>
      <c r="T309" s="103" t="str">
        <f>IF(_penmei1_month_day!K304="","",_penmei1_month_day!K304)</f>
        <v/>
      </c>
      <c r="U309" s="102" t="str">
        <f>IF(_penmei1_month_day!L304="","",_penmei1_month_day!L304)</f>
        <v/>
      </c>
      <c r="V309" s="102" t="str">
        <f>IF(_penmei1_month_day!M304="","",_penmei1_month_day!M304)</f>
        <v/>
      </c>
      <c r="W309" s="102" t="str">
        <f>IF(_penmei1_month_day!N304="","",_penmei1_month_day!N304)</f>
        <v/>
      </c>
      <c r="X309" s="101" t="str">
        <f>IF(_penmei1_month_day!O304="","",_penmei1_month_day!O304)</f>
        <v/>
      </c>
      <c r="Y309" s="103" t="str">
        <f>IF(_penmei1_month_day!P304="","",_penmei1_month_day!P304)</f>
        <v/>
      </c>
      <c r="Z309" s="103" t="str">
        <f>IF(_penmei1_month_day!Q304="","",_penmei1_month_day!Q304)</f>
        <v/>
      </c>
      <c r="AA309" s="101" t="str">
        <f>IF(_penmei1_month_day!R304="","",_penmei1_month_day!R304)</f>
        <v/>
      </c>
      <c r="AB309" s="101" t="str">
        <f>IF(_penmei1_month_day!S304="","",_penmei1_month_day!S304)</f>
        <v/>
      </c>
      <c r="AC309" s="101" t="str">
        <f>IF(_penmei1_month_day!T304="","",_penmei1_month_day!T304)</f>
        <v/>
      </c>
      <c r="AD309" s="101" t="str">
        <f>IF(_penmei1_month_day!U304="","",_penmei1_month_day!U304)</f>
        <v/>
      </c>
      <c r="AE309" s="101" t="str">
        <f>IF(_penmei1_month_day!V304="","",_penmei1_month_day!V304)</f>
        <v/>
      </c>
      <c r="AF309" s="101" t="str">
        <f>IF(_penmei1_month_day!W304="","",_penmei1_month_day!W304)</f>
        <v/>
      </c>
      <c r="AG309" s="101" t="str">
        <f>IF(_penmei1_month_day!X304="","",_penmei1_month_day!X304)</f>
        <v/>
      </c>
      <c r="AH309" s="101" t="str">
        <f>IF(_penmei1_month_day!Y304="","",_penmei1_month_day!Y304)</f>
        <v/>
      </c>
      <c r="AI309" s="103" t="str">
        <f>IF(_penmei1_month_day!Z304="","",_penmei1_month_day!Z304)</f>
        <v/>
      </c>
      <c r="AJ309" s="103" t="str">
        <f>IF(_penmei1_month_day!AA304="","",_penmei1_month_day!AA304)</f>
        <v/>
      </c>
      <c r="AK309" s="101" t="str">
        <f>IF(_penmei1_month_day!AB304="","",_penmei1_month_day!AB304)</f>
        <v/>
      </c>
      <c r="AL309" s="104"/>
      <c r="AM309" s="104"/>
    </row>
    <row ht="15" r="310">
      <c r="A310" s="105">
        <f ca="1">IF(HOUR(I310)=0,A309+1,A309)</f>
        <v>43568</v>
      </c>
      <c r="B310" s="106">
        <f ca="1">A310</f>
        <v>43568</v>
      </c>
      <c r="C310" s="107" t="str">
        <f>IF(AND(G310&lt;16,G310&gt;=8),"白",IF(AND(G310&lt;8,G310&gt;=0),"夜",IF(G310&gt;=16,"中")))</f>
        <v>白</v>
      </c>
      <c r="D310" s="107">
        <f ca="1">DAY(A310)</f>
        <v>13</v>
      </c>
      <c r="E310" s="107">
        <f>E309</f>
        <v>3</v>
      </c>
      <c r="F310" s="108" t="str">
        <f>IF(AND(E310=1),"甲班",IF(AND(E310=2),"乙班",IF(AND(E310=3),"丙班",IF(AND(E310=4),"丁班",))))</f>
        <v>丙班</v>
      </c>
      <c r="G310" s="107">
        <f>IF(I310=0,0,HOUR(I310-0))</f>
        <v>15</v>
      </c>
      <c r="H310" s="109">
        <f>H309</f>
        <v>0.041666666666666699</v>
      </c>
      <c r="I310" s="110">
        <f>IF(HOUR(I309)=0,H310,I309+H310)</f>
        <v>0.625000000000001</v>
      </c>
      <c r="J310" s="111" t="str">
        <f>IF(_penmei1_month_day!A305="","",_penmei1_month_day!A305)</f>
        <v/>
      </c>
      <c r="K310" s="111" t="str">
        <f>IF(_penmei1_month_day!B305="","",_penmei1_month_day!B305)</f>
        <v/>
      </c>
      <c r="L310" s="111" t="str">
        <f>IF(_penmei1_month_day!C305="","",_penmei1_month_day!C305)</f>
        <v/>
      </c>
      <c r="M310" s="111" t="str">
        <f>IF(_penmei1_month_day!D305="","",_penmei1_month_day!D305)</f>
        <v/>
      </c>
      <c r="N310" s="111" t="str">
        <f>IF(_penmei1_month_day!E305="","",_penmei1_month_day!E305)</f>
        <v/>
      </c>
      <c r="O310" s="111" t="str">
        <f>IF(_penmei1_month_day!F305="","",_penmei1_month_day!F305)</f>
        <v/>
      </c>
      <c r="P310" s="111" t="str">
        <f>IF(_penmei1_month_day!G305="","",_penmei1_month_day!G305)</f>
        <v/>
      </c>
      <c r="Q310" s="111" t="str">
        <f>IF(_penmei1_month_day!H305="","",_penmei1_month_day!H305)</f>
        <v/>
      </c>
      <c r="R310" s="111" t="str">
        <f>IF(_penmei1_month_day!I305="","",_penmei1_month_day!I305)</f>
        <v/>
      </c>
      <c r="S310" s="112" t="str">
        <f>IF(_penmei1_month_day!J305="","",_penmei1_month_day!J305)</f>
        <v/>
      </c>
      <c r="T310" s="113" t="str">
        <f>IF(_penmei1_month_day!K305="","",_penmei1_month_day!K305)</f>
        <v/>
      </c>
      <c r="U310" s="112" t="str">
        <f>IF(_penmei1_month_day!L305="","",_penmei1_month_day!L305)</f>
        <v/>
      </c>
      <c r="V310" s="112" t="str">
        <f>IF(_penmei1_month_day!M305="","",_penmei1_month_day!M305)</f>
        <v/>
      </c>
      <c r="W310" s="112" t="str">
        <f>IF(_penmei1_month_day!N305="","",_penmei1_month_day!N305)</f>
        <v/>
      </c>
      <c r="X310" s="111" t="str">
        <f>IF(_penmei1_month_day!O305="","",_penmei1_month_day!O305)</f>
        <v/>
      </c>
      <c r="Y310" s="113" t="str">
        <f>IF(_penmei1_month_day!P305="","",_penmei1_month_day!P305)</f>
        <v/>
      </c>
      <c r="Z310" s="113" t="str">
        <f>IF(_penmei1_month_day!Q305="","",_penmei1_month_day!Q305)</f>
        <v/>
      </c>
      <c r="AA310" s="111" t="str">
        <f>IF(_penmei1_month_day!R305="","",_penmei1_month_day!R305)</f>
        <v/>
      </c>
      <c r="AB310" s="111" t="str">
        <f>IF(_penmei1_month_day!S305="","",_penmei1_month_day!S305)</f>
        <v/>
      </c>
      <c r="AC310" s="111" t="str">
        <f>IF(_penmei1_month_day!T305="","",_penmei1_month_day!T305)</f>
        <v/>
      </c>
      <c r="AD310" s="111" t="str">
        <f>IF(_penmei1_month_day!U305="","",_penmei1_month_day!U305)</f>
        <v/>
      </c>
      <c r="AE310" s="111" t="str">
        <f>IF(_penmei1_month_day!V305="","",_penmei1_month_day!V305)</f>
        <v/>
      </c>
      <c r="AF310" s="111" t="str">
        <f>IF(_penmei1_month_day!W305="","",_penmei1_month_day!W305)</f>
        <v/>
      </c>
      <c r="AG310" s="111" t="str">
        <f>IF(_penmei1_month_day!X305="","",_penmei1_month_day!X305)</f>
        <v/>
      </c>
      <c r="AH310" s="111" t="str">
        <f>IF(_penmei1_month_day!Y305="","",_penmei1_month_day!Y305)</f>
        <v/>
      </c>
      <c r="AI310" s="113" t="str">
        <f>IF(_penmei1_month_day!Z305="","",_penmei1_month_day!Z305)</f>
        <v/>
      </c>
      <c r="AJ310" s="113" t="str">
        <f>IF(_penmei1_month_day!AA305="","",_penmei1_month_day!AA305)</f>
        <v/>
      </c>
      <c r="AK310" s="111" t="str">
        <f>IF(_penmei1_month_day!AB305="","",_penmei1_month_day!AB305)</f>
        <v/>
      </c>
      <c r="AL310" s="114" t="s">
        <v>62</v>
      </c>
      <c r="AM310" s="115" t="s">
        <v>72</v>
      </c>
    </row>
    <row ht="15" r="311">
      <c r="A311" s="85">
        <f ca="1">IF(HOUR(I311)=0,A310+1,A310)</f>
        <v>43568</v>
      </c>
      <c r="B311" s="86">
        <f ca="1">A311</f>
        <v>43568</v>
      </c>
      <c r="C311" s="87" t="str">
        <f>IF(AND(G311&lt;16,G311&gt;=8),"白",IF(AND(G311&lt;8,G311&gt;=0),"夜",IF(G311&gt;=16,"中")))</f>
        <v>中</v>
      </c>
      <c r="D311" s="87">
        <f ca="1">DAY(A311)</f>
        <v>13</v>
      </c>
      <c r="E311" s="87">
        <f>IF(AND(E303=4),1,IF(AND(E303&lt;4),(E303+1),))</f>
        <v>4</v>
      </c>
      <c r="F311" s="88" t="str">
        <f>IF(AND(E311=1),"甲班",IF(AND(E311=2),"乙班",IF(AND(E311=3),"丙班",IF(AND(E311=4),"丁班",))))</f>
        <v>丁班</v>
      </c>
      <c r="G311" s="87">
        <f>IF(I311=0,0,HOUR(I311-0))</f>
        <v>16</v>
      </c>
      <c r="H311" s="89">
        <f>H310</f>
        <v>0.041666666666666699</v>
      </c>
      <c r="I311" s="90">
        <f>IF(HOUR(I310)=0,H311,I310+H311)</f>
        <v>0.66666666666666696</v>
      </c>
      <c r="J311" s="91" t="str">
        <f>IF(_penmei1_month_day!A306="","",_penmei1_month_day!A306)</f>
        <v/>
      </c>
      <c r="K311" s="91" t="str">
        <f>IF(_penmei1_month_day!B306="","",_penmei1_month_day!B306)</f>
        <v/>
      </c>
      <c r="L311" s="91" t="str">
        <f>IF(_penmei1_month_day!C306="","",_penmei1_month_day!C306)</f>
        <v/>
      </c>
      <c r="M311" s="91" t="str">
        <f>IF(_penmei1_month_day!D306="","",_penmei1_month_day!D306)</f>
        <v/>
      </c>
      <c r="N311" s="91" t="str">
        <f>IF(_penmei1_month_day!E306="","",_penmei1_month_day!E306)</f>
        <v/>
      </c>
      <c r="O311" s="91" t="str">
        <f>IF(_penmei1_month_day!F306="","",_penmei1_month_day!F306)</f>
        <v/>
      </c>
      <c r="P311" s="91" t="str">
        <f>IF(_penmei1_month_day!G306="","",_penmei1_month_day!G306)</f>
        <v/>
      </c>
      <c r="Q311" s="91" t="str">
        <f>IF(_penmei1_month_day!H306="","",_penmei1_month_day!H306)</f>
        <v/>
      </c>
      <c r="R311" s="91" t="str">
        <f>IF(_penmei1_month_day!I306="","",_penmei1_month_day!I306)</f>
        <v/>
      </c>
      <c r="S311" s="92" t="str">
        <f>IF(_penmei1_month_day!J306="","",_penmei1_month_day!J306)</f>
        <v/>
      </c>
      <c r="T311" s="93" t="str">
        <f>IF(_penmei1_month_day!K306="","",_penmei1_month_day!K306)</f>
        <v/>
      </c>
      <c r="U311" s="92" t="str">
        <f>IF(_penmei1_month_day!L306="","",_penmei1_month_day!L306)</f>
        <v/>
      </c>
      <c r="V311" s="92" t="str">
        <f>IF(_penmei1_month_day!M306="","",_penmei1_month_day!M306)</f>
        <v/>
      </c>
      <c r="W311" s="92" t="str">
        <f>IF(_penmei1_month_day!N306="","",_penmei1_month_day!N306)</f>
        <v/>
      </c>
      <c r="X311" s="91" t="str">
        <f>IF(_penmei1_month_day!O306="","",_penmei1_month_day!O306)</f>
        <v/>
      </c>
      <c r="Y311" s="93" t="str">
        <f>IF(_penmei1_month_day!P306="","",_penmei1_month_day!P306)</f>
        <v/>
      </c>
      <c r="Z311" s="93" t="str">
        <f>IF(_penmei1_month_day!Q306="","",_penmei1_month_day!Q306)</f>
        <v/>
      </c>
      <c r="AA311" s="91" t="str">
        <f>IF(_penmei1_month_day!R306="","",_penmei1_month_day!R306)</f>
        <v/>
      </c>
      <c r="AB311" s="91" t="str">
        <f>IF(_penmei1_month_day!S306="","",_penmei1_month_day!S306)</f>
        <v/>
      </c>
      <c r="AC311" s="91" t="str">
        <f>IF(_penmei1_month_day!T306="","",_penmei1_month_day!T306)</f>
        <v/>
      </c>
      <c r="AD311" s="91" t="str">
        <f>IF(_penmei1_month_day!U306="","",_penmei1_month_day!U306)</f>
        <v/>
      </c>
      <c r="AE311" s="91" t="str">
        <f>IF(_penmei1_month_day!V306="","",_penmei1_month_day!V306)</f>
        <v/>
      </c>
      <c r="AF311" s="91" t="str">
        <f>IF(_penmei1_month_day!W306="","",_penmei1_month_day!W306)</f>
        <v/>
      </c>
      <c r="AG311" s="91" t="str">
        <f>IF(_penmei1_month_day!X306="","",_penmei1_month_day!X306)</f>
        <v/>
      </c>
      <c r="AH311" s="91" t="str">
        <f>IF(_penmei1_month_day!Y306="","",_penmei1_month_day!Y306)</f>
        <v/>
      </c>
      <c r="AI311" s="93" t="str">
        <f>IF(_penmei1_month_day!Z306="","",_penmei1_month_day!Z306)</f>
        <v/>
      </c>
      <c r="AJ311" s="93" t="str">
        <f>IF(_penmei1_month_day!AA306="","",_penmei1_month_day!AA306)</f>
        <v/>
      </c>
      <c r="AK311" s="91" t="str">
        <f>IF(_penmei1_month_day!AB306="","",_penmei1_month_day!AB306)</f>
        <v/>
      </c>
      <c r="AL311" s="94"/>
      <c r="AM311" s="94"/>
    </row>
    <row r="312">
      <c r="A312" s="95">
        <f ca="1">IF(HOUR(I312)=0,A311+1,A311)</f>
        <v>43568</v>
      </c>
      <c r="B312" s="96">
        <f ca="1">A312</f>
        <v>43568</v>
      </c>
      <c r="C312" s="97" t="str">
        <f>IF(AND(G312&lt;16,G312&gt;=8),"白",IF(AND(G312&lt;8,G312&gt;=0),"夜",IF(G312&gt;=16,"中")))</f>
        <v>中</v>
      </c>
      <c r="D312" s="97">
        <f ca="1">DAY(A312)</f>
        <v>13</v>
      </c>
      <c r="E312" s="97">
        <f>E311</f>
        <v>4</v>
      </c>
      <c r="F312" s="98" t="str">
        <f>IF(AND(E312=1),"甲班",IF(AND(E312=2),"乙班",IF(AND(E312=3),"丙班",IF(AND(E312=4),"丁班",))))</f>
        <v>丁班</v>
      </c>
      <c r="G312" s="97">
        <f>IF(I312=0,0,HOUR(I312-0))</f>
        <v>17</v>
      </c>
      <c r="H312" s="99">
        <f>H311</f>
        <v>0.041666666666666699</v>
      </c>
      <c r="I312" s="100">
        <f>IF(HOUR(I311)=0,H312,I311+H312)</f>
        <v>0.70833333333333404</v>
      </c>
      <c r="J312" s="101" t="str">
        <f>IF(_penmei1_month_day!A307="","",_penmei1_month_day!A307)</f>
        <v/>
      </c>
      <c r="K312" s="101" t="str">
        <f>IF(_penmei1_month_day!B307="","",_penmei1_month_day!B307)</f>
        <v/>
      </c>
      <c r="L312" s="101" t="str">
        <f>IF(_penmei1_month_day!C307="","",_penmei1_month_day!C307)</f>
        <v/>
      </c>
      <c r="M312" s="101" t="str">
        <f>IF(_penmei1_month_day!D307="","",_penmei1_month_day!D307)</f>
        <v/>
      </c>
      <c r="N312" s="101" t="str">
        <f>IF(_penmei1_month_day!E307="","",_penmei1_month_day!E307)</f>
        <v/>
      </c>
      <c r="O312" s="101" t="str">
        <f>IF(_penmei1_month_day!F307="","",_penmei1_month_day!F307)</f>
        <v/>
      </c>
      <c r="P312" s="101" t="str">
        <f>IF(_penmei1_month_day!G307="","",_penmei1_month_day!G307)</f>
        <v/>
      </c>
      <c r="Q312" s="101" t="str">
        <f>IF(_penmei1_month_day!H307="","",_penmei1_month_day!H307)</f>
        <v/>
      </c>
      <c r="R312" s="101" t="str">
        <f>IF(_penmei1_month_day!I307="","",_penmei1_month_day!I307)</f>
        <v/>
      </c>
      <c r="S312" s="102" t="str">
        <f>IF(_penmei1_month_day!J307="","",_penmei1_month_day!J307)</f>
        <v/>
      </c>
      <c r="T312" s="103" t="str">
        <f>IF(_penmei1_month_day!K307="","",_penmei1_month_day!K307)</f>
        <v/>
      </c>
      <c r="U312" s="102" t="str">
        <f>IF(_penmei1_month_day!L307="","",_penmei1_month_day!L307)</f>
        <v/>
      </c>
      <c r="V312" s="102" t="str">
        <f>IF(_penmei1_month_day!M307="","",_penmei1_month_day!M307)</f>
        <v/>
      </c>
      <c r="W312" s="102" t="str">
        <f>IF(_penmei1_month_day!N307="","",_penmei1_month_day!N307)</f>
        <v/>
      </c>
      <c r="X312" s="101" t="str">
        <f>IF(_penmei1_month_day!O307="","",_penmei1_month_day!O307)</f>
        <v/>
      </c>
      <c r="Y312" s="103" t="str">
        <f>IF(_penmei1_month_day!P307="","",_penmei1_month_day!P307)</f>
        <v/>
      </c>
      <c r="Z312" s="103" t="str">
        <f>IF(_penmei1_month_day!Q307="","",_penmei1_month_day!Q307)</f>
        <v/>
      </c>
      <c r="AA312" s="101" t="str">
        <f>IF(_penmei1_month_day!R307="","",_penmei1_month_day!R307)</f>
        <v/>
      </c>
      <c r="AB312" s="101" t="str">
        <f>IF(_penmei1_month_day!S307="","",_penmei1_month_day!S307)</f>
        <v/>
      </c>
      <c r="AC312" s="101" t="str">
        <f>IF(_penmei1_month_day!T307="","",_penmei1_month_day!T307)</f>
        <v/>
      </c>
      <c r="AD312" s="101" t="str">
        <f>IF(_penmei1_month_day!U307="","",_penmei1_month_day!U307)</f>
        <v/>
      </c>
      <c r="AE312" s="101" t="str">
        <f>IF(_penmei1_month_day!V307="","",_penmei1_month_day!V307)</f>
        <v/>
      </c>
      <c r="AF312" s="101" t="str">
        <f>IF(_penmei1_month_day!W307="","",_penmei1_month_day!W307)</f>
        <v/>
      </c>
      <c r="AG312" s="101" t="str">
        <f>IF(_penmei1_month_day!X307="","",_penmei1_month_day!X307)</f>
        <v/>
      </c>
      <c r="AH312" s="101" t="str">
        <f>IF(_penmei1_month_day!Y307="","",_penmei1_month_day!Y307)</f>
        <v/>
      </c>
      <c r="AI312" s="103" t="str">
        <f>IF(_penmei1_month_day!Z307="","",_penmei1_month_day!Z307)</f>
        <v/>
      </c>
      <c r="AJ312" s="103" t="str">
        <f>IF(_penmei1_month_day!AA307="","",_penmei1_month_day!AA307)</f>
        <v/>
      </c>
      <c r="AK312" s="101" t="str">
        <f>IF(_penmei1_month_day!AB307="","",_penmei1_month_day!AB307)</f>
        <v/>
      </c>
      <c r="AL312" s="104"/>
      <c r="AM312" s="104"/>
    </row>
    <row r="313">
      <c r="A313" s="95">
        <f ca="1">IF(HOUR(I313)=0,A312+1,A312)</f>
        <v>43568</v>
      </c>
      <c r="B313" s="96">
        <f ca="1">A313</f>
        <v>43568</v>
      </c>
      <c r="C313" s="97" t="str">
        <f>IF(AND(G313&lt;16,G313&gt;=8),"白",IF(AND(G313&lt;8,G313&gt;=0),"夜",IF(G313&gt;=16,"中")))</f>
        <v>中</v>
      </c>
      <c r="D313" s="97">
        <f ca="1">DAY(A313)</f>
        <v>13</v>
      </c>
      <c r="E313" s="97">
        <f>E312</f>
        <v>4</v>
      </c>
      <c r="F313" s="98" t="str">
        <f>IF(AND(E313=1),"甲班",IF(AND(E313=2),"乙班",IF(AND(E313=3),"丙班",IF(AND(E313=4),"丁班",))))</f>
        <v>丁班</v>
      </c>
      <c r="G313" s="97">
        <f>IF(I313=0,0,HOUR(I313-0))</f>
        <v>18</v>
      </c>
      <c r="H313" s="99">
        <f>H312</f>
        <v>0.041666666666666699</v>
      </c>
      <c r="I313" s="100">
        <f>IF(HOUR(I312)=0,H313,I312+H313)</f>
        <v>0.750000000000001</v>
      </c>
      <c r="J313" s="101" t="str">
        <f>IF(_penmei1_month_day!A308="","",_penmei1_month_day!A308)</f>
        <v/>
      </c>
      <c r="K313" s="101" t="str">
        <f>IF(_penmei1_month_day!B308="","",_penmei1_month_day!B308)</f>
        <v/>
      </c>
      <c r="L313" s="101" t="str">
        <f>IF(_penmei1_month_day!C308="","",_penmei1_month_day!C308)</f>
        <v/>
      </c>
      <c r="M313" s="101" t="str">
        <f>IF(_penmei1_month_day!D308="","",_penmei1_month_day!D308)</f>
        <v/>
      </c>
      <c r="N313" s="101" t="str">
        <f>IF(_penmei1_month_day!E308="","",_penmei1_month_day!E308)</f>
        <v/>
      </c>
      <c r="O313" s="101" t="str">
        <f>IF(_penmei1_month_day!F308="","",_penmei1_month_day!F308)</f>
        <v/>
      </c>
      <c r="P313" s="101" t="str">
        <f>IF(_penmei1_month_day!G308="","",_penmei1_month_day!G308)</f>
        <v/>
      </c>
      <c r="Q313" s="101" t="str">
        <f>IF(_penmei1_month_day!H308="","",_penmei1_month_day!H308)</f>
        <v/>
      </c>
      <c r="R313" s="101" t="str">
        <f>IF(_penmei1_month_day!I308="","",_penmei1_month_day!I308)</f>
        <v/>
      </c>
      <c r="S313" s="102" t="str">
        <f>IF(_penmei1_month_day!J308="","",_penmei1_month_day!J308)</f>
        <v/>
      </c>
      <c r="T313" s="103" t="str">
        <f>IF(_penmei1_month_day!K308="","",_penmei1_month_day!K308)</f>
        <v/>
      </c>
      <c r="U313" s="102" t="str">
        <f>IF(_penmei1_month_day!L308="","",_penmei1_month_day!L308)</f>
        <v/>
      </c>
      <c r="V313" s="102" t="str">
        <f>IF(_penmei1_month_day!M308="","",_penmei1_month_day!M308)</f>
        <v/>
      </c>
      <c r="W313" s="102" t="str">
        <f>IF(_penmei1_month_day!N308="","",_penmei1_month_day!N308)</f>
        <v/>
      </c>
      <c r="X313" s="101" t="str">
        <f>IF(_penmei1_month_day!O308="","",_penmei1_month_day!O308)</f>
        <v/>
      </c>
      <c r="Y313" s="103" t="str">
        <f>IF(_penmei1_month_day!P308="","",_penmei1_month_day!P308)</f>
        <v/>
      </c>
      <c r="Z313" s="103" t="str">
        <f>IF(_penmei1_month_day!Q308="","",_penmei1_month_day!Q308)</f>
        <v/>
      </c>
      <c r="AA313" s="101" t="str">
        <f>IF(_penmei1_month_day!R308="","",_penmei1_month_day!R308)</f>
        <v/>
      </c>
      <c r="AB313" s="101" t="str">
        <f>IF(_penmei1_month_day!S308="","",_penmei1_month_day!S308)</f>
        <v/>
      </c>
      <c r="AC313" s="101" t="str">
        <f>IF(_penmei1_month_day!T308="","",_penmei1_month_day!T308)</f>
        <v/>
      </c>
      <c r="AD313" s="101" t="str">
        <f>IF(_penmei1_month_day!U308="","",_penmei1_month_day!U308)</f>
        <v/>
      </c>
      <c r="AE313" s="101" t="str">
        <f>IF(_penmei1_month_day!V308="","",_penmei1_month_day!V308)</f>
        <v/>
      </c>
      <c r="AF313" s="101" t="str">
        <f>IF(_penmei1_month_day!W308="","",_penmei1_month_day!W308)</f>
        <v/>
      </c>
      <c r="AG313" s="101" t="str">
        <f>IF(_penmei1_month_day!X308="","",_penmei1_month_day!X308)</f>
        <v/>
      </c>
      <c r="AH313" s="101" t="str">
        <f>IF(_penmei1_month_day!Y308="","",_penmei1_month_day!Y308)</f>
        <v/>
      </c>
      <c r="AI313" s="103" t="str">
        <f>IF(_penmei1_month_day!Z308="","",_penmei1_month_day!Z308)</f>
        <v/>
      </c>
      <c r="AJ313" s="103" t="str">
        <f>IF(_penmei1_month_day!AA308="","",_penmei1_month_day!AA308)</f>
        <v/>
      </c>
      <c r="AK313" s="101" t="str">
        <f>IF(_penmei1_month_day!AB308="","",_penmei1_month_day!AB308)</f>
        <v/>
      </c>
      <c r="AL313" s="104"/>
      <c r="AM313" s="104"/>
    </row>
    <row r="314">
      <c r="A314" s="95">
        <f ca="1">IF(HOUR(I314)=0,A313+1,A313)</f>
        <v>43568</v>
      </c>
      <c r="B314" s="96">
        <f ca="1">A314</f>
        <v>43568</v>
      </c>
      <c r="C314" s="97" t="str">
        <f>IF(AND(G314&lt;16,G314&gt;=8),"白",IF(AND(G314&lt;8,G314&gt;=0),"夜",IF(G314&gt;=16,"中")))</f>
        <v>中</v>
      </c>
      <c r="D314" s="97">
        <f ca="1">DAY(A314)</f>
        <v>13</v>
      </c>
      <c r="E314" s="97">
        <f>E313</f>
        <v>4</v>
      </c>
      <c r="F314" s="98" t="str">
        <f>IF(AND(E314=1),"甲班",IF(AND(E314=2),"乙班",IF(AND(E314=3),"丙班",IF(AND(E314=4),"丁班",))))</f>
        <v>丁班</v>
      </c>
      <c r="G314" s="97">
        <f>IF(I314=0,0,HOUR(I314-0))</f>
        <v>19</v>
      </c>
      <c r="H314" s="99">
        <f>H313</f>
        <v>0.041666666666666699</v>
      </c>
      <c r="I314" s="100">
        <f>IF(HOUR(I313)=0,H314,I313+H314)</f>
        <v>0.79166666666666796</v>
      </c>
      <c r="J314" s="101" t="str">
        <f>IF(_penmei1_month_day!A309="","",_penmei1_month_day!A309)</f>
        <v/>
      </c>
      <c r="K314" s="101" t="str">
        <f>IF(_penmei1_month_day!B309="","",_penmei1_month_day!B309)</f>
        <v/>
      </c>
      <c r="L314" s="101" t="str">
        <f>IF(_penmei1_month_day!C309="","",_penmei1_month_day!C309)</f>
        <v/>
      </c>
      <c r="M314" s="101" t="str">
        <f>IF(_penmei1_month_day!D309="","",_penmei1_month_day!D309)</f>
        <v/>
      </c>
      <c r="N314" s="101" t="str">
        <f>IF(_penmei1_month_day!E309="","",_penmei1_month_day!E309)</f>
        <v/>
      </c>
      <c r="O314" s="101" t="str">
        <f>IF(_penmei1_month_day!F309="","",_penmei1_month_day!F309)</f>
        <v/>
      </c>
      <c r="P314" s="101" t="str">
        <f>IF(_penmei1_month_day!G309="","",_penmei1_month_day!G309)</f>
        <v/>
      </c>
      <c r="Q314" s="101" t="str">
        <f>IF(_penmei1_month_day!H309="","",_penmei1_month_day!H309)</f>
        <v/>
      </c>
      <c r="R314" s="101" t="str">
        <f>IF(_penmei1_month_day!I309="","",_penmei1_month_day!I309)</f>
        <v/>
      </c>
      <c r="S314" s="102" t="str">
        <f>IF(_penmei1_month_day!J309="","",_penmei1_month_day!J309)</f>
        <v/>
      </c>
      <c r="T314" s="103" t="str">
        <f>IF(_penmei1_month_day!K309="","",_penmei1_month_day!K309)</f>
        <v/>
      </c>
      <c r="U314" s="102" t="str">
        <f>IF(_penmei1_month_day!L309="","",_penmei1_month_day!L309)</f>
        <v/>
      </c>
      <c r="V314" s="102" t="str">
        <f>IF(_penmei1_month_day!M309="","",_penmei1_month_day!M309)</f>
        <v/>
      </c>
      <c r="W314" s="102" t="str">
        <f>IF(_penmei1_month_day!N309="","",_penmei1_month_day!N309)</f>
        <v/>
      </c>
      <c r="X314" s="101" t="str">
        <f>IF(_penmei1_month_day!O309="","",_penmei1_month_day!O309)</f>
        <v/>
      </c>
      <c r="Y314" s="103" t="str">
        <f>IF(_penmei1_month_day!P309="","",_penmei1_month_day!P309)</f>
        <v/>
      </c>
      <c r="Z314" s="103" t="str">
        <f>IF(_penmei1_month_day!Q309="","",_penmei1_month_day!Q309)</f>
        <v/>
      </c>
      <c r="AA314" s="101" t="str">
        <f>IF(_penmei1_month_day!R309="","",_penmei1_month_day!R309)</f>
        <v/>
      </c>
      <c r="AB314" s="101" t="str">
        <f>IF(_penmei1_month_day!S309="","",_penmei1_month_day!S309)</f>
        <v/>
      </c>
      <c r="AC314" s="101" t="str">
        <f>IF(_penmei1_month_day!T309="","",_penmei1_month_day!T309)</f>
        <v/>
      </c>
      <c r="AD314" s="101" t="str">
        <f>IF(_penmei1_month_day!U309="","",_penmei1_month_day!U309)</f>
        <v/>
      </c>
      <c r="AE314" s="101" t="str">
        <f>IF(_penmei1_month_day!V309="","",_penmei1_month_day!V309)</f>
        <v/>
      </c>
      <c r="AF314" s="101" t="str">
        <f>IF(_penmei1_month_day!W309="","",_penmei1_month_day!W309)</f>
        <v/>
      </c>
      <c r="AG314" s="101" t="str">
        <f>IF(_penmei1_month_day!X309="","",_penmei1_month_day!X309)</f>
        <v/>
      </c>
      <c r="AH314" s="101" t="str">
        <f>IF(_penmei1_month_day!Y309="","",_penmei1_month_day!Y309)</f>
        <v/>
      </c>
      <c r="AI314" s="103" t="str">
        <f>IF(_penmei1_month_day!Z309="","",_penmei1_month_day!Z309)</f>
        <v/>
      </c>
      <c r="AJ314" s="103" t="str">
        <f>IF(_penmei1_month_day!AA309="","",_penmei1_month_day!AA309)</f>
        <v/>
      </c>
      <c r="AK314" s="101" t="str">
        <f>IF(_penmei1_month_day!AB309="","",_penmei1_month_day!AB309)</f>
        <v/>
      </c>
      <c r="AL314" s="104"/>
      <c r="AM314" s="104"/>
    </row>
    <row r="315">
      <c r="A315" s="95">
        <f ca="1">IF(HOUR(I315)=0,A314+1,A314)</f>
        <v>43568</v>
      </c>
      <c r="B315" s="96">
        <f ca="1">A315</f>
        <v>43568</v>
      </c>
      <c r="C315" s="97" t="str">
        <f>IF(AND(G315&lt;16,G315&gt;=8),"白",IF(AND(G315&lt;8,G315&gt;=0),"夜",IF(G315&gt;=16,"中")))</f>
        <v>中</v>
      </c>
      <c r="D315" s="97">
        <f ca="1">DAY(A315)</f>
        <v>13</v>
      </c>
      <c r="E315" s="97">
        <f>E314</f>
        <v>4</v>
      </c>
      <c r="F315" s="98" t="str">
        <f>IF(AND(E315=1),"甲班",IF(AND(E315=2),"乙班",IF(AND(E315=3),"丙班",IF(AND(E315=4),"丁班",))))</f>
        <v>丁班</v>
      </c>
      <c r="G315" s="97">
        <f>IF(I315=0,0,HOUR(I315-0))</f>
        <v>20</v>
      </c>
      <c r="H315" s="99">
        <f>H314</f>
        <v>0.041666666666666699</v>
      </c>
      <c r="I315" s="100">
        <f>IF(HOUR(I314)=0,H315,I314+H315)</f>
        <v>0.83333333333333404</v>
      </c>
      <c r="J315" s="101" t="str">
        <f>IF(_penmei1_month_day!A310="","",_penmei1_month_day!A310)</f>
        <v/>
      </c>
      <c r="K315" s="101" t="str">
        <f>IF(_penmei1_month_day!B310="","",_penmei1_month_day!B310)</f>
        <v/>
      </c>
      <c r="L315" s="101" t="str">
        <f>IF(_penmei1_month_day!C310="","",_penmei1_month_day!C310)</f>
        <v/>
      </c>
      <c r="M315" s="101" t="str">
        <f>IF(_penmei1_month_day!D310="","",_penmei1_month_day!D310)</f>
        <v/>
      </c>
      <c r="N315" s="101" t="str">
        <f>IF(_penmei1_month_day!E310="","",_penmei1_month_day!E310)</f>
        <v/>
      </c>
      <c r="O315" s="101" t="str">
        <f>IF(_penmei1_month_day!F310="","",_penmei1_month_day!F310)</f>
        <v/>
      </c>
      <c r="P315" s="101" t="str">
        <f>IF(_penmei1_month_day!G310="","",_penmei1_month_day!G310)</f>
        <v/>
      </c>
      <c r="Q315" s="101" t="str">
        <f>IF(_penmei1_month_day!H310="","",_penmei1_month_day!H310)</f>
        <v/>
      </c>
      <c r="R315" s="101" t="str">
        <f>IF(_penmei1_month_day!I310="","",_penmei1_month_day!I310)</f>
        <v/>
      </c>
      <c r="S315" s="102" t="str">
        <f>IF(_penmei1_month_day!J310="","",_penmei1_month_day!J310)</f>
        <v/>
      </c>
      <c r="T315" s="103" t="str">
        <f>IF(_penmei1_month_day!K310="","",_penmei1_month_day!K310)</f>
        <v/>
      </c>
      <c r="U315" s="102" t="str">
        <f>IF(_penmei1_month_day!L310="","",_penmei1_month_day!L310)</f>
        <v/>
      </c>
      <c r="V315" s="102" t="str">
        <f>IF(_penmei1_month_day!M310="","",_penmei1_month_day!M310)</f>
        <v/>
      </c>
      <c r="W315" s="102" t="str">
        <f>IF(_penmei1_month_day!N310="","",_penmei1_month_day!N310)</f>
        <v/>
      </c>
      <c r="X315" s="101" t="str">
        <f>IF(_penmei1_month_day!O310="","",_penmei1_month_day!O310)</f>
        <v/>
      </c>
      <c r="Y315" s="103" t="str">
        <f>IF(_penmei1_month_day!P310="","",_penmei1_month_day!P310)</f>
        <v/>
      </c>
      <c r="Z315" s="103" t="str">
        <f>IF(_penmei1_month_day!Q310="","",_penmei1_month_day!Q310)</f>
        <v/>
      </c>
      <c r="AA315" s="101" t="str">
        <f>IF(_penmei1_month_day!R310="","",_penmei1_month_day!R310)</f>
        <v/>
      </c>
      <c r="AB315" s="101" t="str">
        <f>IF(_penmei1_month_day!S310="","",_penmei1_month_day!S310)</f>
        <v/>
      </c>
      <c r="AC315" s="101" t="str">
        <f>IF(_penmei1_month_day!T310="","",_penmei1_month_day!T310)</f>
        <v/>
      </c>
      <c r="AD315" s="101" t="str">
        <f>IF(_penmei1_month_day!U310="","",_penmei1_month_day!U310)</f>
        <v/>
      </c>
      <c r="AE315" s="101" t="str">
        <f>IF(_penmei1_month_day!V310="","",_penmei1_month_day!V310)</f>
        <v/>
      </c>
      <c r="AF315" s="101" t="str">
        <f>IF(_penmei1_month_day!W310="","",_penmei1_month_day!W310)</f>
        <v/>
      </c>
      <c r="AG315" s="101" t="str">
        <f>IF(_penmei1_month_day!X310="","",_penmei1_month_day!X310)</f>
        <v/>
      </c>
      <c r="AH315" s="101" t="str">
        <f>IF(_penmei1_month_day!Y310="","",_penmei1_month_day!Y310)</f>
        <v/>
      </c>
      <c r="AI315" s="103" t="str">
        <f>IF(_penmei1_month_day!Z310="","",_penmei1_month_day!Z310)</f>
        <v/>
      </c>
      <c r="AJ315" s="103" t="str">
        <f>IF(_penmei1_month_day!AA310="","",_penmei1_month_day!AA310)</f>
        <v/>
      </c>
      <c r="AK315" s="101" t="str">
        <f>IF(_penmei1_month_day!AB310="","",_penmei1_month_day!AB310)</f>
        <v/>
      </c>
      <c r="AL315" s="104"/>
      <c r="AM315" s="104"/>
    </row>
    <row r="316">
      <c r="A316" s="95">
        <f ca="1">IF(HOUR(I316)=0,A315+1,A315)</f>
        <v>43568</v>
      </c>
      <c r="B316" s="96">
        <f ca="1">A316</f>
        <v>43568</v>
      </c>
      <c r="C316" s="97" t="str">
        <f>IF(AND(G316&lt;16,G316&gt;=8),"白",IF(AND(G316&lt;8,G316&gt;=0),"夜",IF(G316&gt;=16,"中")))</f>
        <v>中</v>
      </c>
      <c r="D316" s="97">
        <f ca="1">DAY(A316)</f>
        <v>13</v>
      </c>
      <c r="E316" s="97">
        <f>E315</f>
        <v>4</v>
      </c>
      <c r="F316" s="98" t="str">
        <f>IF(AND(E316=1),"甲班",IF(AND(E316=2),"乙班",IF(AND(E316=3),"丙班",IF(AND(E316=4),"丁班",))))</f>
        <v>丁班</v>
      </c>
      <c r="G316" s="97">
        <f>IF(I316=0,0,HOUR(I316-0))</f>
        <v>21</v>
      </c>
      <c r="H316" s="99">
        <f>H315</f>
        <v>0.041666666666666699</v>
      </c>
      <c r="I316" s="100">
        <f>IF(HOUR(I315)=0,H316,I315+H316)</f>
        <v>0.875000000000001</v>
      </c>
      <c r="J316" s="101" t="str">
        <f>IF(_penmei1_month_day!A311="","",_penmei1_month_day!A311)</f>
        <v/>
      </c>
      <c r="K316" s="101" t="str">
        <f>IF(_penmei1_month_day!B311="","",_penmei1_month_day!B311)</f>
        <v/>
      </c>
      <c r="L316" s="101" t="str">
        <f>IF(_penmei1_month_day!C311="","",_penmei1_month_day!C311)</f>
        <v/>
      </c>
      <c r="M316" s="101" t="str">
        <f>IF(_penmei1_month_day!D311="","",_penmei1_month_day!D311)</f>
        <v/>
      </c>
      <c r="N316" s="101" t="str">
        <f>IF(_penmei1_month_day!E311="","",_penmei1_month_day!E311)</f>
        <v/>
      </c>
      <c r="O316" s="101" t="str">
        <f>IF(_penmei1_month_day!F311="","",_penmei1_month_day!F311)</f>
        <v/>
      </c>
      <c r="P316" s="101" t="str">
        <f>IF(_penmei1_month_day!G311="","",_penmei1_month_day!G311)</f>
        <v/>
      </c>
      <c r="Q316" s="101" t="str">
        <f>IF(_penmei1_month_day!H311="","",_penmei1_month_day!H311)</f>
        <v/>
      </c>
      <c r="R316" s="101" t="str">
        <f>IF(_penmei1_month_day!I311="","",_penmei1_month_day!I311)</f>
        <v/>
      </c>
      <c r="S316" s="102" t="str">
        <f>IF(_penmei1_month_day!J311="","",_penmei1_month_day!J311)</f>
        <v/>
      </c>
      <c r="T316" s="103" t="str">
        <f>IF(_penmei1_month_day!K311="","",_penmei1_month_day!K311)</f>
        <v/>
      </c>
      <c r="U316" s="102" t="str">
        <f>IF(_penmei1_month_day!L311="","",_penmei1_month_day!L311)</f>
        <v/>
      </c>
      <c r="V316" s="102" t="str">
        <f>IF(_penmei1_month_day!M311="","",_penmei1_month_day!M311)</f>
        <v/>
      </c>
      <c r="W316" s="102" t="str">
        <f>IF(_penmei1_month_day!N311="","",_penmei1_month_day!N311)</f>
        <v/>
      </c>
      <c r="X316" s="101" t="str">
        <f>IF(_penmei1_month_day!O311="","",_penmei1_month_day!O311)</f>
        <v/>
      </c>
      <c r="Y316" s="103" t="str">
        <f>IF(_penmei1_month_day!P311="","",_penmei1_month_day!P311)</f>
        <v/>
      </c>
      <c r="Z316" s="103" t="str">
        <f>IF(_penmei1_month_day!Q311="","",_penmei1_month_day!Q311)</f>
        <v/>
      </c>
      <c r="AA316" s="101" t="str">
        <f>IF(_penmei1_month_day!R311="","",_penmei1_month_day!R311)</f>
        <v/>
      </c>
      <c r="AB316" s="101" t="str">
        <f>IF(_penmei1_month_day!S311="","",_penmei1_month_day!S311)</f>
        <v/>
      </c>
      <c r="AC316" s="101" t="str">
        <f>IF(_penmei1_month_day!T311="","",_penmei1_month_day!T311)</f>
        <v/>
      </c>
      <c r="AD316" s="101" t="str">
        <f>IF(_penmei1_month_day!U311="","",_penmei1_month_day!U311)</f>
        <v/>
      </c>
      <c r="AE316" s="101" t="str">
        <f>IF(_penmei1_month_day!V311="","",_penmei1_month_day!V311)</f>
        <v/>
      </c>
      <c r="AF316" s="101" t="str">
        <f>IF(_penmei1_month_day!W311="","",_penmei1_month_day!W311)</f>
        <v/>
      </c>
      <c r="AG316" s="101" t="str">
        <f>IF(_penmei1_month_day!X311="","",_penmei1_month_day!X311)</f>
        <v/>
      </c>
      <c r="AH316" s="101" t="str">
        <f>IF(_penmei1_month_day!Y311="","",_penmei1_month_day!Y311)</f>
        <v/>
      </c>
      <c r="AI316" s="103" t="str">
        <f>IF(_penmei1_month_day!Z311="","",_penmei1_month_day!Z311)</f>
        <v/>
      </c>
      <c r="AJ316" s="103" t="str">
        <f>IF(_penmei1_month_day!AA311="","",_penmei1_month_day!AA311)</f>
        <v/>
      </c>
      <c r="AK316" s="101" t="str">
        <f>IF(_penmei1_month_day!AB311="","",_penmei1_month_day!AB311)</f>
        <v/>
      </c>
      <c r="AL316" s="104"/>
      <c r="AM316" s="104"/>
    </row>
    <row r="317">
      <c r="A317" s="95">
        <f ca="1">IF(HOUR(I317)=0,A316+1,A316)</f>
        <v>43568</v>
      </c>
      <c r="B317" s="96">
        <f ca="1">A317</f>
        <v>43568</v>
      </c>
      <c r="C317" s="97" t="str">
        <f>IF(AND(G317&lt;16,G317&gt;=8),"白",IF(AND(G317&lt;8,G317&gt;=0),"夜",IF(G317&gt;=16,"中")))</f>
        <v>中</v>
      </c>
      <c r="D317" s="97">
        <f ca="1">DAY(A317)</f>
        <v>13</v>
      </c>
      <c r="E317" s="97">
        <f>E316</f>
        <v>4</v>
      </c>
      <c r="F317" s="98" t="str">
        <f>IF(AND(E317=1),"甲班",IF(AND(E317=2),"乙班",IF(AND(E317=3),"丙班",IF(AND(E317=4),"丁班",))))</f>
        <v>丁班</v>
      </c>
      <c r="G317" s="97">
        <f>IF(I317=0,0,HOUR(I317-0))</f>
        <v>22</v>
      </c>
      <c r="H317" s="99">
        <f>H316</f>
        <v>0.041666666666666699</v>
      </c>
      <c r="I317" s="100">
        <f>IF(HOUR(I316)=0,H317,I316+H317)</f>
        <v>0.91666666666666796</v>
      </c>
      <c r="J317" s="101" t="str">
        <f>IF(_penmei1_month_day!A312="","",_penmei1_month_day!A312)</f>
        <v/>
      </c>
      <c r="K317" s="101" t="str">
        <f>IF(_penmei1_month_day!B312="","",_penmei1_month_day!B312)</f>
        <v/>
      </c>
      <c r="L317" s="101" t="str">
        <f>IF(_penmei1_month_day!C312="","",_penmei1_month_day!C312)</f>
        <v/>
      </c>
      <c r="M317" s="101" t="str">
        <f>IF(_penmei1_month_day!D312="","",_penmei1_month_day!D312)</f>
        <v/>
      </c>
      <c r="N317" s="101" t="str">
        <f>IF(_penmei1_month_day!E312="","",_penmei1_month_day!E312)</f>
        <v/>
      </c>
      <c r="O317" s="101" t="str">
        <f>IF(_penmei1_month_day!F312="","",_penmei1_month_day!F312)</f>
        <v/>
      </c>
      <c r="P317" s="101" t="str">
        <f>IF(_penmei1_month_day!G312="","",_penmei1_month_day!G312)</f>
        <v/>
      </c>
      <c r="Q317" s="101" t="str">
        <f>IF(_penmei1_month_day!H312="","",_penmei1_month_day!H312)</f>
        <v/>
      </c>
      <c r="R317" s="101" t="str">
        <f>IF(_penmei1_month_day!I312="","",_penmei1_month_day!I312)</f>
        <v/>
      </c>
      <c r="S317" s="102" t="str">
        <f>IF(_penmei1_month_day!J312="","",_penmei1_month_day!J312)</f>
        <v/>
      </c>
      <c r="T317" s="103" t="str">
        <f>IF(_penmei1_month_day!K312="","",_penmei1_month_day!K312)</f>
        <v/>
      </c>
      <c r="U317" s="102" t="str">
        <f>IF(_penmei1_month_day!L312="","",_penmei1_month_day!L312)</f>
        <v/>
      </c>
      <c r="V317" s="102" t="str">
        <f>IF(_penmei1_month_day!M312="","",_penmei1_month_day!M312)</f>
        <v/>
      </c>
      <c r="W317" s="102" t="str">
        <f>IF(_penmei1_month_day!N312="","",_penmei1_month_day!N312)</f>
        <v/>
      </c>
      <c r="X317" s="101" t="str">
        <f>IF(_penmei1_month_day!O312="","",_penmei1_month_day!O312)</f>
        <v/>
      </c>
      <c r="Y317" s="103" t="str">
        <f>IF(_penmei1_month_day!P312="","",_penmei1_month_day!P312)</f>
        <v/>
      </c>
      <c r="Z317" s="103" t="str">
        <f>IF(_penmei1_month_day!Q312="","",_penmei1_month_day!Q312)</f>
        <v/>
      </c>
      <c r="AA317" s="101" t="str">
        <f>IF(_penmei1_month_day!R312="","",_penmei1_month_day!R312)</f>
        <v/>
      </c>
      <c r="AB317" s="101" t="str">
        <f>IF(_penmei1_month_day!S312="","",_penmei1_month_day!S312)</f>
        <v/>
      </c>
      <c r="AC317" s="101" t="str">
        <f>IF(_penmei1_month_day!T312="","",_penmei1_month_day!T312)</f>
        <v/>
      </c>
      <c r="AD317" s="101" t="str">
        <f>IF(_penmei1_month_day!U312="","",_penmei1_month_day!U312)</f>
        <v/>
      </c>
      <c r="AE317" s="101" t="str">
        <f>IF(_penmei1_month_day!V312="","",_penmei1_month_day!V312)</f>
        <v/>
      </c>
      <c r="AF317" s="101" t="str">
        <f>IF(_penmei1_month_day!W312="","",_penmei1_month_day!W312)</f>
        <v/>
      </c>
      <c r="AG317" s="101" t="str">
        <f>IF(_penmei1_month_day!X312="","",_penmei1_month_day!X312)</f>
        <v/>
      </c>
      <c r="AH317" s="101" t="str">
        <f>IF(_penmei1_month_day!Y312="","",_penmei1_month_day!Y312)</f>
        <v/>
      </c>
      <c r="AI317" s="103" t="str">
        <f>IF(_penmei1_month_day!Z312="","",_penmei1_month_day!Z312)</f>
        <v/>
      </c>
      <c r="AJ317" s="103" t="str">
        <f>IF(_penmei1_month_day!AA312="","",_penmei1_month_day!AA312)</f>
        <v/>
      </c>
      <c r="AK317" s="101" t="str">
        <f>IF(_penmei1_month_day!AB312="","",_penmei1_month_day!AB312)</f>
        <v/>
      </c>
      <c r="AL317" s="104"/>
      <c r="AM317" s="104"/>
    </row>
    <row ht="15" r="318">
      <c r="A318" s="105">
        <f ca="1">IF(HOUR(I318)=0,A317+1,A317)</f>
        <v>43568</v>
      </c>
      <c r="B318" s="106">
        <f ca="1">A318</f>
        <v>43568</v>
      </c>
      <c r="C318" s="107" t="str">
        <f>IF(AND(G318&lt;16,G318&gt;=8),"白",IF(AND(G318&lt;8,G318&gt;=0),"夜",IF(G318&gt;=16,"中")))</f>
        <v>中</v>
      </c>
      <c r="D318" s="107">
        <f ca="1">DAY(A318)</f>
        <v>13</v>
      </c>
      <c r="E318" s="107">
        <f>E317</f>
        <v>4</v>
      </c>
      <c r="F318" s="108" t="str">
        <f>IF(AND(E318=1),"甲班",IF(AND(E318=2),"乙班",IF(AND(E318=3),"丙班",IF(AND(E318=4),"丁班",))))</f>
        <v>丁班</v>
      </c>
      <c r="G318" s="107">
        <f>IF(I318=0,0,HOUR(I318-0))</f>
        <v>23</v>
      </c>
      <c r="H318" s="109">
        <f>H317</f>
        <v>0.041666666666666699</v>
      </c>
      <c r="I318" s="110">
        <f>IF(HOUR(I317)=0,H318,I317+H318)</f>
        <v>0.95833333333333404</v>
      </c>
      <c r="J318" s="111" t="str">
        <f>IF(_penmei1_month_day!A313="","",_penmei1_month_day!A313)</f>
        <v/>
      </c>
      <c r="K318" s="111" t="str">
        <f>IF(_penmei1_month_day!B313="","",_penmei1_month_day!B313)</f>
        <v/>
      </c>
      <c r="L318" s="111" t="str">
        <f>IF(_penmei1_month_day!C313="","",_penmei1_month_day!C313)</f>
        <v/>
      </c>
      <c r="M318" s="111" t="str">
        <f>IF(_penmei1_month_day!D313="","",_penmei1_month_day!D313)</f>
        <v/>
      </c>
      <c r="N318" s="111" t="str">
        <f>IF(_penmei1_month_day!E313="","",_penmei1_month_day!E313)</f>
        <v/>
      </c>
      <c r="O318" s="111" t="str">
        <f>IF(_penmei1_month_day!F313="","",_penmei1_month_day!F313)</f>
        <v/>
      </c>
      <c r="P318" s="111" t="str">
        <f>IF(_penmei1_month_day!G313="","",_penmei1_month_day!G313)</f>
        <v/>
      </c>
      <c r="Q318" s="111" t="str">
        <f>IF(_penmei1_month_day!H313="","",_penmei1_month_day!H313)</f>
        <v/>
      </c>
      <c r="R318" s="111" t="str">
        <f>IF(_penmei1_month_day!I313="","",_penmei1_month_day!I313)</f>
        <v/>
      </c>
      <c r="S318" s="112" t="str">
        <f>IF(_penmei1_month_day!J313="","",_penmei1_month_day!J313)</f>
        <v/>
      </c>
      <c r="T318" s="113" t="str">
        <f>IF(_penmei1_month_day!K313="","",_penmei1_month_day!K313)</f>
        <v/>
      </c>
      <c r="U318" s="112" t="str">
        <f>IF(_penmei1_month_day!L313="","",_penmei1_month_day!L313)</f>
        <v/>
      </c>
      <c r="V318" s="112" t="str">
        <f>IF(_penmei1_month_day!M313="","",_penmei1_month_day!M313)</f>
        <v/>
      </c>
      <c r="W318" s="112" t="str">
        <f>IF(_penmei1_month_day!N313="","",_penmei1_month_day!N313)</f>
        <v/>
      </c>
      <c r="X318" s="111" t="str">
        <f>IF(_penmei1_month_day!O313="","",_penmei1_month_day!O313)</f>
        <v/>
      </c>
      <c r="Y318" s="113" t="str">
        <f>IF(_penmei1_month_day!P313="","",_penmei1_month_day!P313)</f>
        <v/>
      </c>
      <c r="Z318" s="113" t="str">
        <f>IF(_penmei1_month_day!Q313="","",_penmei1_month_day!Q313)</f>
        <v/>
      </c>
      <c r="AA318" s="111" t="str">
        <f>IF(_penmei1_month_day!R313="","",_penmei1_month_day!R313)</f>
        <v/>
      </c>
      <c r="AB318" s="111" t="str">
        <f>IF(_penmei1_month_day!S313="","",_penmei1_month_day!S313)</f>
        <v/>
      </c>
      <c r="AC318" s="111" t="str">
        <f>IF(_penmei1_month_day!T313="","",_penmei1_month_day!T313)</f>
        <v/>
      </c>
      <c r="AD318" s="111" t="str">
        <f>IF(_penmei1_month_day!U313="","",_penmei1_month_day!U313)</f>
        <v/>
      </c>
      <c r="AE318" s="111" t="str">
        <f>IF(_penmei1_month_day!V313="","",_penmei1_month_day!V313)</f>
        <v/>
      </c>
      <c r="AF318" s="111" t="str">
        <f>IF(_penmei1_month_day!W313="","",_penmei1_month_day!W313)</f>
        <v/>
      </c>
      <c r="AG318" s="111" t="str">
        <f>IF(_penmei1_month_day!X313="","",_penmei1_month_day!X313)</f>
        <v/>
      </c>
      <c r="AH318" s="111" t="str">
        <f>IF(_penmei1_month_day!Y313="","",_penmei1_month_day!Y313)</f>
        <v/>
      </c>
      <c r="AI318" s="113" t="str">
        <f>IF(_penmei1_month_day!Z313="","",_penmei1_month_day!Z313)</f>
        <v/>
      </c>
      <c r="AJ318" s="113" t="str">
        <f>IF(_penmei1_month_day!AA313="","",_penmei1_month_day!AA313)</f>
        <v/>
      </c>
      <c r="AK318" s="111" t="str">
        <f>IF(_penmei1_month_day!AB313="","",_penmei1_month_day!AB313)</f>
        <v/>
      </c>
      <c r="AL318" s="114" t="s">
        <v>62</v>
      </c>
      <c r="AM318" s="115" t="s">
        <v>63</v>
      </c>
    </row>
    <row ht="15" r="319">
      <c r="A319" s="85">
        <f ca="1">IF(HOUR(I319)=0,A318+1,A318)</f>
        <v>43569</v>
      </c>
      <c r="B319" s="86">
        <f ca="1">A319</f>
        <v>43569</v>
      </c>
      <c r="C319" s="87" t="str">
        <f>IF(AND(G319&lt;16,G319&gt;=8),"白",IF(AND(G319&lt;8,G319&gt;=0),"夜",IF(G319&gt;=16,"中")))</f>
        <v>夜</v>
      </c>
      <c r="D319" s="87">
        <f ca="1">DAY(A319)</f>
        <v>14</v>
      </c>
      <c r="E319" s="87">
        <f>IF(AND(E271=1),4,IF(AND(E271&gt;1),(E271-1),))</f>
        <v>2</v>
      </c>
      <c r="F319" s="88" t="str">
        <f>IF(AND(E319=1),"甲班",IF(AND(E319=2),"乙班",IF(AND(E319=3),"丙班",IF(AND(E319=4),"丁班",))))</f>
        <v>乙班</v>
      </c>
      <c r="G319" s="87">
        <f>IF(I319=0,0,HOUR(I319-0))</f>
        <v>0</v>
      </c>
      <c r="H319" s="89">
        <f>H318</f>
        <v>0.041666666666666699</v>
      </c>
      <c r="I319" s="90">
        <f>IF(HOUR(I318)=0,H319,I318+H319)</f>
        <v>1</v>
      </c>
      <c r="J319" s="91" t="str">
        <f>IF(_penmei1_month_day!A314="","",_penmei1_month_day!A314)</f>
        <v/>
      </c>
      <c r="K319" s="91" t="str">
        <f>IF(_penmei1_month_day!B314="","",_penmei1_month_day!B314)</f>
        <v/>
      </c>
      <c r="L319" s="91" t="str">
        <f>IF(_penmei1_month_day!C314="","",_penmei1_month_day!C314)</f>
        <v/>
      </c>
      <c r="M319" s="91" t="str">
        <f>IF(_penmei1_month_day!D314="","",_penmei1_month_day!D314)</f>
        <v/>
      </c>
      <c r="N319" s="91" t="str">
        <f>IF(_penmei1_month_day!E314="","",_penmei1_month_day!E314)</f>
        <v/>
      </c>
      <c r="O319" s="91" t="str">
        <f>IF(_penmei1_month_day!F314="","",_penmei1_month_day!F314)</f>
        <v/>
      </c>
      <c r="P319" s="91" t="str">
        <f>IF(_penmei1_month_day!G314="","",_penmei1_month_day!G314)</f>
        <v/>
      </c>
      <c r="Q319" s="91" t="str">
        <f>IF(_penmei1_month_day!H314="","",_penmei1_month_day!H314)</f>
        <v/>
      </c>
      <c r="R319" s="91" t="str">
        <f>IF(_penmei1_month_day!I314="","",_penmei1_month_day!I314)</f>
        <v/>
      </c>
      <c r="S319" s="92" t="str">
        <f>IF(_penmei1_month_day!J314="","",_penmei1_month_day!J314)</f>
        <v/>
      </c>
      <c r="T319" s="93" t="str">
        <f>IF(_penmei1_month_day!K314="","",_penmei1_month_day!K314)</f>
        <v/>
      </c>
      <c r="U319" s="92" t="str">
        <f>IF(_penmei1_month_day!L314="","",_penmei1_month_day!L314)</f>
        <v/>
      </c>
      <c r="V319" s="92" t="str">
        <f>IF(_penmei1_month_day!M314="","",_penmei1_month_day!M314)</f>
        <v/>
      </c>
      <c r="W319" s="92" t="str">
        <f>IF(_penmei1_month_day!N314="","",_penmei1_month_day!N314)</f>
        <v/>
      </c>
      <c r="X319" s="91" t="str">
        <f>IF(_penmei1_month_day!O314="","",_penmei1_month_day!O314)</f>
        <v/>
      </c>
      <c r="Y319" s="93" t="str">
        <f>IF(_penmei1_month_day!P314="","",_penmei1_month_day!P314)</f>
        <v/>
      </c>
      <c r="Z319" s="93" t="str">
        <f>IF(_penmei1_month_day!Q314="","",_penmei1_month_day!Q314)</f>
        <v/>
      </c>
      <c r="AA319" s="91" t="str">
        <f>IF(_penmei1_month_day!R314="","",_penmei1_month_day!R314)</f>
        <v/>
      </c>
      <c r="AB319" s="91" t="str">
        <f>IF(_penmei1_month_day!S314="","",_penmei1_month_day!S314)</f>
        <v/>
      </c>
      <c r="AC319" s="91" t="str">
        <f>IF(_penmei1_month_day!T314="","",_penmei1_month_day!T314)</f>
        <v/>
      </c>
      <c r="AD319" s="91" t="str">
        <f>IF(_penmei1_month_day!U314="","",_penmei1_month_day!U314)</f>
        <v/>
      </c>
      <c r="AE319" s="91" t="str">
        <f>IF(_penmei1_month_day!V314="","",_penmei1_month_day!V314)</f>
        <v/>
      </c>
      <c r="AF319" s="91" t="str">
        <f>IF(_penmei1_month_day!W314="","",_penmei1_month_day!W314)</f>
        <v/>
      </c>
      <c r="AG319" s="91" t="str">
        <f>IF(_penmei1_month_day!X314="","",_penmei1_month_day!X314)</f>
        <v/>
      </c>
      <c r="AH319" s="91" t="str">
        <f>IF(_penmei1_month_day!Y314="","",_penmei1_month_day!Y314)</f>
        <v/>
      </c>
      <c r="AI319" s="93" t="str">
        <f>IF(_penmei1_month_day!Z314="","",_penmei1_month_day!Z314)</f>
        <v/>
      </c>
      <c r="AJ319" s="93" t="str">
        <f>IF(_penmei1_month_day!AA314="","",_penmei1_month_day!AA314)</f>
        <v/>
      </c>
      <c r="AK319" s="91" t="str">
        <f>IF(_penmei1_month_day!AB314="","",_penmei1_month_day!AB314)</f>
        <v/>
      </c>
      <c r="AL319" s="94"/>
      <c r="AM319" s="94"/>
    </row>
    <row r="320">
      <c r="A320" s="95">
        <f ca="1">IF(HOUR(I320)=0,A319+1,A319)</f>
        <v>43569</v>
      </c>
      <c r="B320" s="96">
        <f ca="1">A320</f>
        <v>43569</v>
      </c>
      <c r="C320" s="97" t="str">
        <f>IF(AND(G320&lt;16,G320&gt;=8),"白",IF(AND(G320&lt;8,G320&gt;=0),"夜",IF(G320&gt;=16,"中")))</f>
        <v>夜</v>
      </c>
      <c r="D320" s="97">
        <f ca="1">DAY(A320)</f>
        <v>14</v>
      </c>
      <c r="E320" s="97">
        <f>E319</f>
        <v>2</v>
      </c>
      <c r="F320" s="98" t="str">
        <f>IF(AND(E320=1),"甲班",IF(AND(E320=2),"乙班",IF(AND(E320=3),"丙班",IF(AND(E320=4),"丁班",))))</f>
        <v>乙班</v>
      </c>
      <c r="G320" s="97">
        <f>IF(I320=0,0,HOUR(I320-0))</f>
        <v>1</v>
      </c>
      <c r="H320" s="99">
        <f>H319</f>
        <v>0.041666666666666699</v>
      </c>
      <c r="I320" s="100">
        <f>IF(HOUR(I319)=0,H320,I319+H320)</f>
        <v>0.041666666666666699</v>
      </c>
      <c r="J320" s="101" t="str">
        <f>IF(_penmei1_month_day!A315="","",_penmei1_month_day!A315)</f>
        <v/>
      </c>
      <c r="K320" s="101" t="str">
        <f>IF(_penmei1_month_day!B315="","",_penmei1_month_day!B315)</f>
        <v/>
      </c>
      <c r="L320" s="101" t="str">
        <f>IF(_penmei1_month_day!C315="","",_penmei1_month_day!C315)</f>
        <v/>
      </c>
      <c r="M320" s="101" t="str">
        <f>IF(_penmei1_month_day!D315="","",_penmei1_month_day!D315)</f>
        <v/>
      </c>
      <c r="N320" s="101" t="str">
        <f>IF(_penmei1_month_day!E315="","",_penmei1_month_day!E315)</f>
        <v/>
      </c>
      <c r="O320" s="101" t="str">
        <f>IF(_penmei1_month_day!F315="","",_penmei1_month_day!F315)</f>
        <v/>
      </c>
      <c r="P320" s="101" t="str">
        <f>IF(_penmei1_month_day!G315="","",_penmei1_month_day!G315)</f>
        <v/>
      </c>
      <c r="Q320" s="101" t="str">
        <f>IF(_penmei1_month_day!H315="","",_penmei1_month_day!H315)</f>
        <v/>
      </c>
      <c r="R320" s="101" t="str">
        <f>IF(_penmei1_month_day!I315="","",_penmei1_month_day!I315)</f>
        <v/>
      </c>
      <c r="S320" s="102" t="str">
        <f>IF(_penmei1_month_day!J315="","",_penmei1_month_day!J315)</f>
        <v/>
      </c>
      <c r="T320" s="103" t="str">
        <f>IF(_penmei1_month_day!K315="","",_penmei1_month_day!K315)</f>
        <v/>
      </c>
      <c r="U320" s="102" t="str">
        <f>IF(_penmei1_month_day!L315="","",_penmei1_month_day!L315)</f>
        <v/>
      </c>
      <c r="V320" s="102" t="str">
        <f>IF(_penmei1_month_day!M315="","",_penmei1_month_day!M315)</f>
        <v/>
      </c>
      <c r="W320" s="102" t="str">
        <f>IF(_penmei1_month_day!N315="","",_penmei1_month_day!N315)</f>
        <v/>
      </c>
      <c r="X320" s="101" t="str">
        <f>IF(_penmei1_month_day!O315="","",_penmei1_month_day!O315)</f>
        <v/>
      </c>
      <c r="Y320" s="103" t="str">
        <f>IF(_penmei1_month_day!P315="","",_penmei1_month_day!P315)</f>
        <v/>
      </c>
      <c r="Z320" s="103" t="str">
        <f>IF(_penmei1_month_day!Q315="","",_penmei1_month_day!Q315)</f>
        <v/>
      </c>
      <c r="AA320" s="101" t="str">
        <f>IF(_penmei1_month_day!R315="","",_penmei1_month_day!R315)</f>
        <v/>
      </c>
      <c r="AB320" s="101" t="str">
        <f>IF(_penmei1_month_day!S315="","",_penmei1_month_day!S315)</f>
        <v/>
      </c>
      <c r="AC320" s="101" t="str">
        <f>IF(_penmei1_month_day!T315="","",_penmei1_month_day!T315)</f>
        <v/>
      </c>
      <c r="AD320" s="101" t="str">
        <f>IF(_penmei1_month_day!U315="","",_penmei1_month_day!U315)</f>
        <v/>
      </c>
      <c r="AE320" s="101" t="str">
        <f>IF(_penmei1_month_day!V315="","",_penmei1_month_day!V315)</f>
        <v/>
      </c>
      <c r="AF320" s="101" t="str">
        <f>IF(_penmei1_month_day!W315="","",_penmei1_month_day!W315)</f>
        <v/>
      </c>
      <c r="AG320" s="101" t="str">
        <f>IF(_penmei1_month_day!X315="","",_penmei1_month_day!X315)</f>
        <v/>
      </c>
      <c r="AH320" s="101" t="str">
        <f>IF(_penmei1_month_day!Y315="","",_penmei1_month_day!Y315)</f>
        <v/>
      </c>
      <c r="AI320" s="103" t="str">
        <f>IF(_penmei1_month_day!Z315="","",_penmei1_month_day!Z315)</f>
        <v/>
      </c>
      <c r="AJ320" s="103" t="str">
        <f>IF(_penmei1_month_day!AA315="","",_penmei1_month_day!AA315)</f>
        <v/>
      </c>
      <c r="AK320" s="101" t="str">
        <f>IF(_penmei1_month_day!AB315="","",_penmei1_month_day!AB315)</f>
        <v/>
      </c>
      <c r="AL320" s="104"/>
      <c r="AM320" s="104"/>
    </row>
    <row r="321">
      <c r="A321" s="95">
        <f ca="1">IF(HOUR(I321)=0,A320+1,A320)</f>
        <v>43569</v>
      </c>
      <c r="B321" s="96">
        <f ca="1">A321</f>
        <v>43569</v>
      </c>
      <c r="C321" s="97" t="str">
        <f>IF(AND(G321&lt;16,G321&gt;=8),"白",IF(AND(G321&lt;8,G321&gt;=0),"夜",IF(G321&gt;=16,"中")))</f>
        <v>夜</v>
      </c>
      <c r="D321" s="97">
        <f ca="1">DAY(A321)</f>
        <v>14</v>
      </c>
      <c r="E321" s="97">
        <f>E320</f>
        <v>2</v>
      </c>
      <c r="F321" s="98" t="str">
        <f>IF(AND(E321=1),"甲班",IF(AND(E321=2),"乙班",IF(AND(E321=3),"丙班",IF(AND(E321=4),"丁班",))))</f>
        <v>乙班</v>
      </c>
      <c r="G321" s="97">
        <f>IF(I321=0,0,HOUR(I321-0))</f>
        <v>2</v>
      </c>
      <c r="H321" s="99">
        <f>H320</f>
        <v>0.041666666666666699</v>
      </c>
      <c r="I321" s="100">
        <f>IF(HOUR(I320)=0,H321,I320+H321)</f>
        <v>0.083333333333333398</v>
      </c>
      <c r="J321" s="101" t="str">
        <f>IF(_penmei1_month_day!A316="","",_penmei1_month_day!A316)</f>
        <v/>
      </c>
      <c r="K321" s="101" t="str">
        <f>IF(_penmei1_month_day!B316="","",_penmei1_month_day!B316)</f>
        <v/>
      </c>
      <c r="L321" s="101" t="str">
        <f>IF(_penmei1_month_day!C316="","",_penmei1_month_day!C316)</f>
        <v/>
      </c>
      <c r="M321" s="101" t="str">
        <f>IF(_penmei1_month_day!D316="","",_penmei1_month_day!D316)</f>
        <v/>
      </c>
      <c r="N321" s="101" t="str">
        <f>IF(_penmei1_month_day!E316="","",_penmei1_month_day!E316)</f>
        <v/>
      </c>
      <c r="O321" s="101" t="str">
        <f>IF(_penmei1_month_day!F316="","",_penmei1_month_day!F316)</f>
        <v/>
      </c>
      <c r="P321" s="101" t="str">
        <f>IF(_penmei1_month_day!G316="","",_penmei1_month_day!G316)</f>
        <v/>
      </c>
      <c r="Q321" s="101" t="str">
        <f>IF(_penmei1_month_day!H316="","",_penmei1_month_day!H316)</f>
        <v/>
      </c>
      <c r="R321" s="101" t="str">
        <f>IF(_penmei1_month_day!I316="","",_penmei1_month_day!I316)</f>
        <v/>
      </c>
      <c r="S321" s="102" t="str">
        <f>IF(_penmei1_month_day!J316="","",_penmei1_month_day!J316)</f>
        <v/>
      </c>
      <c r="T321" s="103" t="str">
        <f>IF(_penmei1_month_day!K316="","",_penmei1_month_day!K316)</f>
        <v/>
      </c>
      <c r="U321" s="102" t="str">
        <f>IF(_penmei1_month_day!L316="","",_penmei1_month_day!L316)</f>
        <v/>
      </c>
      <c r="V321" s="102" t="str">
        <f>IF(_penmei1_month_day!M316="","",_penmei1_month_day!M316)</f>
        <v/>
      </c>
      <c r="W321" s="102" t="str">
        <f>IF(_penmei1_month_day!N316="","",_penmei1_month_day!N316)</f>
        <v/>
      </c>
      <c r="X321" s="101" t="str">
        <f>IF(_penmei1_month_day!O316="","",_penmei1_month_day!O316)</f>
        <v/>
      </c>
      <c r="Y321" s="103" t="str">
        <f>IF(_penmei1_month_day!P316="","",_penmei1_month_day!P316)</f>
        <v/>
      </c>
      <c r="Z321" s="103" t="str">
        <f>IF(_penmei1_month_day!Q316="","",_penmei1_month_day!Q316)</f>
        <v/>
      </c>
      <c r="AA321" s="101" t="str">
        <f>IF(_penmei1_month_day!R316="","",_penmei1_month_day!R316)</f>
        <v/>
      </c>
      <c r="AB321" s="101" t="str">
        <f>IF(_penmei1_month_day!S316="","",_penmei1_month_day!S316)</f>
        <v/>
      </c>
      <c r="AC321" s="101" t="str">
        <f>IF(_penmei1_month_day!T316="","",_penmei1_month_day!T316)</f>
        <v/>
      </c>
      <c r="AD321" s="101" t="str">
        <f>IF(_penmei1_month_day!U316="","",_penmei1_month_day!U316)</f>
        <v/>
      </c>
      <c r="AE321" s="101" t="str">
        <f>IF(_penmei1_month_day!V316="","",_penmei1_month_day!V316)</f>
        <v/>
      </c>
      <c r="AF321" s="101" t="str">
        <f>IF(_penmei1_month_day!W316="","",_penmei1_month_day!W316)</f>
        <v/>
      </c>
      <c r="AG321" s="101" t="str">
        <f>IF(_penmei1_month_day!X316="","",_penmei1_month_day!X316)</f>
        <v/>
      </c>
      <c r="AH321" s="101" t="str">
        <f>IF(_penmei1_month_day!Y316="","",_penmei1_month_day!Y316)</f>
        <v/>
      </c>
      <c r="AI321" s="103" t="str">
        <f>IF(_penmei1_month_day!Z316="","",_penmei1_month_day!Z316)</f>
        <v/>
      </c>
      <c r="AJ321" s="103" t="str">
        <f>IF(_penmei1_month_day!AA316="","",_penmei1_month_day!AA316)</f>
        <v/>
      </c>
      <c r="AK321" s="101" t="str">
        <f>IF(_penmei1_month_day!AB316="","",_penmei1_month_day!AB316)</f>
        <v/>
      </c>
      <c r="AL321" s="104"/>
      <c r="AM321" s="104"/>
    </row>
    <row r="322">
      <c r="A322" s="95">
        <f ca="1">IF(HOUR(I322)=0,A321+1,A321)</f>
        <v>43569</v>
      </c>
      <c r="B322" s="96">
        <f ca="1">A322</f>
        <v>43569</v>
      </c>
      <c r="C322" s="97" t="str">
        <f>IF(AND(G322&lt;16,G322&gt;=8),"白",IF(AND(G322&lt;8,G322&gt;=0),"夜",IF(G322&gt;=16,"中")))</f>
        <v>夜</v>
      </c>
      <c r="D322" s="97">
        <f ca="1">DAY(A322)</f>
        <v>14</v>
      </c>
      <c r="E322" s="97">
        <f>E321</f>
        <v>2</v>
      </c>
      <c r="F322" s="98" t="str">
        <f>IF(AND(E322=1),"甲班",IF(AND(E322=2),"乙班",IF(AND(E322=3),"丙班",IF(AND(E322=4),"丁班",))))</f>
        <v>乙班</v>
      </c>
      <c r="G322" s="97">
        <f>IF(I322=0,0,HOUR(I322-0))</f>
        <v>3</v>
      </c>
      <c r="H322" s="99">
        <f>H321</f>
        <v>0.041666666666666699</v>
      </c>
      <c r="I322" s="100">
        <f>IF(HOUR(I321)=0,H322,I321+H322)</f>
        <v>0.125</v>
      </c>
      <c r="J322" s="101" t="str">
        <f>IF(_penmei1_month_day!A317="","",_penmei1_month_day!A317)</f>
        <v/>
      </c>
      <c r="K322" s="101" t="str">
        <f>IF(_penmei1_month_day!B317="","",_penmei1_month_day!B317)</f>
        <v/>
      </c>
      <c r="L322" s="101" t="str">
        <f>IF(_penmei1_month_day!C317="","",_penmei1_month_day!C317)</f>
        <v/>
      </c>
      <c r="M322" s="101" t="str">
        <f>IF(_penmei1_month_day!D317="","",_penmei1_month_day!D317)</f>
        <v/>
      </c>
      <c r="N322" s="101" t="str">
        <f>IF(_penmei1_month_day!E317="","",_penmei1_month_day!E317)</f>
        <v/>
      </c>
      <c r="O322" s="101" t="str">
        <f>IF(_penmei1_month_day!F317="","",_penmei1_month_day!F317)</f>
        <v/>
      </c>
      <c r="P322" s="101" t="str">
        <f>IF(_penmei1_month_day!G317="","",_penmei1_month_day!G317)</f>
        <v/>
      </c>
      <c r="Q322" s="101" t="str">
        <f>IF(_penmei1_month_day!H317="","",_penmei1_month_day!H317)</f>
        <v/>
      </c>
      <c r="R322" s="101" t="str">
        <f>IF(_penmei1_month_day!I317="","",_penmei1_month_day!I317)</f>
        <v/>
      </c>
      <c r="S322" s="102" t="str">
        <f>IF(_penmei1_month_day!J317="","",_penmei1_month_day!J317)</f>
        <v/>
      </c>
      <c r="T322" s="103" t="str">
        <f>IF(_penmei1_month_day!K317="","",_penmei1_month_day!K317)</f>
        <v/>
      </c>
      <c r="U322" s="102" t="str">
        <f>IF(_penmei1_month_day!L317="","",_penmei1_month_day!L317)</f>
        <v/>
      </c>
      <c r="V322" s="102" t="str">
        <f>IF(_penmei1_month_day!M317="","",_penmei1_month_day!M317)</f>
        <v/>
      </c>
      <c r="W322" s="102" t="str">
        <f>IF(_penmei1_month_day!N317="","",_penmei1_month_day!N317)</f>
        <v/>
      </c>
      <c r="X322" s="101" t="str">
        <f>IF(_penmei1_month_day!O317="","",_penmei1_month_day!O317)</f>
        <v/>
      </c>
      <c r="Y322" s="103" t="str">
        <f>IF(_penmei1_month_day!P317="","",_penmei1_month_day!P317)</f>
        <v/>
      </c>
      <c r="Z322" s="103" t="str">
        <f>IF(_penmei1_month_day!Q317="","",_penmei1_month_day!Q317)</f>
        <v/>
      </c>
      <c r="AA322" s="101" t="str">
        <f>IF(_penmei1_month_day!R317="","",_penmei1_month_day!R317)</f>
        <v/>
      </c>
      <c r="AB322" s="101" t="str">
        <f>IF(_penmei1_month_day!S317="","",_penmei1_month_day!S317)</f>
        <v/>
      </c>
      <c r="AC322" s="101" t="str">
        <f>IF(_penmei1_month_day!T317="","",_penmei1_month_day!T317)</f>
        <v/>
      </c>
      <c r="AD322" s="101" t="str">
        <f>IF(_penmei1_month_day!U317="","",_penmei1_month_day!U317)</f>
        <v/>
      </c>
      <c r="AE322" s="101" t="str">
        <f>IF(_penmei1_month_day!V317="","",_penmei1_month_day!V317)</f>
        <v/>
      </c>
      <c r="AF322" s="101" t="str">
        <f>IF(_penmei1_month_day!W317="","",_penmei1_month_day!W317)</f>
        <v/>
      </c>
      <c r="AG322" s="101" t="str">
        <f>IF(_penmei1_month_day!X317="","",_penmei1_month_day!X317)</f>
        <v/>
      </c>
      <c r="AH322" s="101" t="str">
        <f>IF(_penmei1_month_day!Y317="","",_penmei1_month_day!Y317)</f>
        <v/>
      </c>
      <c r="AI322" s="103" t="str">
        <f>IF(_penmei1_month_day!Z317="","",_penmei1_month_day!Z317)</f>
        <v/>
      </c>
      <c r="AJ322" s="103" t="str">
        <f>IF(_penmei1_month_day!AA317="","",_penmei1_month_day!AA317)</f>
        <v/>
      </c>
      <c r="AK322" s="101" t="str">
        <f>IF(_penmei1_month_day!AB317="","",_penmei1_month_day!AB317)</f>
        <v/>
      </c>
      <c r="AL322" s="104"/>
      <c r="AM322" s="104"/>
    </row>
    <row r="323">
      <c r="A323" s="95">
        <f ca="1">IF(HOUR(I323)=0,A322+1,A322)</f>
        <v>43569</v>
      </c>
      <c r="B323" s="96">
        <f ca="1">A323</f>
        <v>43569</v>
      </c>
      <c r="C323" s="97" t="str">
        <f>IF(AND(G323&lt;16,G323&gt;=8),"白",IF(AND(G323&lt;8,G323&gt;=0),"夜",IF(G323&gt;=16,"中")))</f>
        <v>夜</v>
      </c>
      <c r="D323" s="97">
        <f ca="1">DAY(A323)</f>
        <v>14</v>
      </c>
      <c r="E323" s="97">
        <f>E322</f>
        <v>2</v>
      </c>
      <c r="F323" s="98" t="str">
        <f>IF(AND(E323=1),"甲班",IF(AND(E323=2),"乙班",IF(AND(E323=3),"丙班",IF(AND(E323=4),"丁班",))))</f>
        <v>乙班</v>
      </c>
      <c r="G323" s="97">
        <f>IF(I323=0,0,HOUR(I323-0))</f>
        <v>4</v>
      </c>
      <c r="H323" s="99">
        <f>H322</f>
        <v>0.041666666666666699</v>
      </c>
      <c r="I323" s="100">
        <f>IF(HOUR(I322)=0,H323,I322+H323)</f>
        <v>0.16666666666666699</v>
      </c>
      <c r="J323" s="101" t="str">
        <f>IF(_penmei1_month_day!A318="","",_penmei1_month_day!A318)</f>
        <v/>
      </c>
      <c r="K323" s="101" t="str">
        <f>IF(_penmei1_month_day!B318="","",_penmei1_month_day!B318)</f>
        <v/>
      </c>
      <c r="L323" s="101" t="str">
        <f>IF(_penmei1_month_day!C318="","",_penmei1_month_day!C318)</f>
        <v/>
      </c>
      <c r="M323" s="101" t="str">
        <f>IF(_penmei1_month_day!D318="","",_penmei1_month_day!D318)</f>
        <v/>
      </c>
      <c r="N323" s="101" t="str">
        <f>IF(_penmei1_month_day!E318="","",_penmei1_month_day!E318)</f>
        <v/>
      </c>
      <c r="O323" s="101" t="str">
        <f>IF(_penmei1_month_day!F318="","",_penmei1_month_day!F318)</f>
        <v/>
      </c>
      <c r="P323" s="101" t="str">
        <f>IF(_penmei1_month_day!G318="","",_penmei1_month_day!G318)</f>
        <v/>
      </c>
      <c r="Q323" s="101" t="str">
        <f>IF(_penmei1_month_day!H318="","",_penmei1_month_day!H318)</f>
        <v/>
      </c>
      <c r="R323" s="101" t="str">
        <f>IF(_penmei1_month_day!I318="","",_penmei1_month_day!I318)</f>
        <v/>
      </c>
      <c r="S323" s="102" t="str">
        <f>IF(_penmei1_month_day!J318="","",_penmei1_month_day!J318)</f>
        <v/>
      </c>
      <c r="T323" s="103" t="str">
        <f>IF(_penmei1_month_day!K318="","",_penmei1_month_day!K318)</f>
        <v/>
      </c>
      <c r="U323" s="102" t="str">
        <f>IF(_penmei1_month_day!L318="","",_penmei1_month_day!L318)</f>
        <v/>
      </c>
      <c r="V323" s="102" t="str">
        <f>IF(_penmei1_month_day!M318="","",_penmei1_month_day!M318)</f>
        <v/>
      </c>
      <c r="W323" s="102" t="str">
        <f>IF(_penmei1_month_day!N318="","",_penmei1_month_day!N318)</f>
        <v/>
      </c>
      <c r="X323" s="101" t="str">
        <f>IF(_penmei1_month_day!O318="","",_penmei1_month_day!O318)</f>
        <v/>
      </c>
      <c r="Y323" s="103" t="str">
        <f>IF(_penmei1_month_day!P318="","",_penmei1_month_day!P318)</f>
        <v/>
      </c>
      <c r="Z323" s="103" t="str">
        <f>IF(_penmei1_month_day!Q318="","",_penmei1_month_day!Q318)</f>
        <v/>
      </c>
      <c r="AA323" s="101" t="str">
        <f>IF(_penmei1_month_day!R318="","",_penmei1_month_day!R318)</f>
        <v/>
      </c>
      <c r="AB323" s="101" t="str">
        <f>IF(_penmei1_month_day!S318="","",_penmei1_month_day!S318)</f>
        <v/>
      </c>
      <c r="AC323" s="101" t="str">
        <f>IF(_penmei1_month_day!T318="","",_penmei1_month_day!T318)</f>
        <v/>
      </c>
      <c r="AD323" s="101" t="str">
        <f>IF(_penmei1_month_day!U318="","",_penmei1_month_day!U318)</f>
        <v/>
      </c>
      <c r="AE323" s="101" t="str">
        <f>IF(_penmei1_month_day!V318="","",_penmei1_month_day!V318)</f>
        <v/>
      </c>
      <c r="AF323" s="101" t="str">
        <f>IF(_penmei1_month_day!W318="","",_penmei1_month_day!W318)</f>
        <v/>
      </c>
      <c r="AG323" s="101" t="str">
        <f>IF(_penmei1_month_day!X318="","",_penmei1_month_day!X318)</f>
        <v/>
      </c>
      <c r="AH323" s="101" t="str">
        <f>IF(_penmei1_month_day!Y318="","",_penmei1_month_day!Y318)</f>
        <v/>
      </c>
      <c r="AI323" s="103" t="str">
        <f>IF(_penmei1_month_day!Z318="","",_penmei1_month_day!Z318)</f>
        <v/>
      </c>
      <c r="AJ323" s="103" t="str">
        <f>IF(_penmei1_month_day!AA318="","",_penmei1_month_day!AA318)</f>
        <v/>
      </c>
      <c r="AK323" s="101" t="str">
        <f>IF(_penmei1_month_day!AB318="","",_penmei1_month_day!AB318)</f>
        <v/>
      </c>
      <c r="AL323" s="104"/>
      <c r="AM323" s="104"/>
    </row>
    <row r="324">
      <c r="A324" s="95">
        <f ca="1">IF(HOUR(I324)=0,A323+1,A323)</f>
        <v>43569</v>
      </c>
      <c r="B324" s="96">
        <f ca="1">A324</f>
        <v>43569</v>
      </c>
      <c r="C324" s="97" t="str">
        <f>IF(AND(G324&lt;16,G324&gt;=8),"白",IF(AND(G324&lt;8,G324&gt;=0),"夜",IF(G324&gt;=16,"中")))</f>
        <v>夜</v>
      </c>
      <c r="D324" s="97">
        <f ca="1">DAY(A324)</f>
        <v>14</v>
      </c>
      <c r="E324" s="97">
        <f>E323</f>
        <v>2</v>
      </c>
      <c r="F324" s="98" t="str">
        <f>IF(AND(E324=1),"甲班",IF(AND(E324=2),"乙班",IF(AND(E324=3),"丙班",IF(AND(E324=4),"丁班",))))</f>
        <v>乙班</v>
      </c>
      <c r="G324" s="97">
        <f>IF(I324=0,0,HOUR(I324-0))</f>
        <v>5</v>
      </c>
      <c r="H324" s="99">
        <f>H323</f>
        <v>0.041666666666666699</v>
      </c>
      <c r="I324" s="100">
        <f>IF(HOUR(I323)=0,H324,I323+H324)</f>
        <v>0.20833333333333301</v>
      </c>
      <c r="J324" s="101" t="str">
        <f>IF(_penmei1_month_day!A319="","",_penmei1_month_day!A319)</f>
        <v/>
      </c>
      <c r="K324" s="101" t="str">
        <f>IF(_penmei1_month_day!B319="","",_penmei1_month_day!B319)</f>
        <v/>
      </c>
      <c r="L324" s="101" t="str">
        <f>IF(_penmei1_month_day!C319="","",_penmei1_month_day!C319)</f>
        <v/>
      </c>
      <c r="M324" s="101" t="str">
        <f>IF(_penmei1_month_day!D319="","",_penmei1_month_day!D319)</f>
        <v/>
      </c>
      <c r="N324" s="101" t="str">
        <f>IF(_penmei1_month_day!E319="","",_penmei1_month_day!E319)</f>
        <v/>
      </c>
      <c r="O324" s="101" t="str">
        <f>IF(_penmei1_month_day!F319="","",_penmei1_month_day!F319)</f>
        <v/>
      </c>
      <c r="P324" s="101" t="str">
        <f>IF(_penmei1_month_day!G319="","",_penmei1_month_day!G319)</f>
        <v/>
      </c>
      <c r="Q324" s="101" t="str">
        <f>IF(_penmei1_month_day!H319="","",_penmei1_month_day!H319)</f>
        <v/>
      </c>
      <c r="R324" s="101" t="str">
        <f>IF(_penmei1_month_day!I319="","",_penmei1_month_day!I319)</f>
        <v/>
      </c>
      <c r="S324" s="102" t="str">
        <f>IF(_penmei1_month_day!J319="","",_penmei1_month_day!J319)</f>
        <v/>
      </c>
      <c r="T324" s="103" t="str">
        <f>IF(_penmei1_month_day!K319="","",_penmei1_month_day!K319)</f>
        <v/>
      </c>
      <c r="U324" s="102" t="str">
        <f>IF(_penmei1_month_day!L319="","",_penmei1_month_day!L319)</f>
        <v/>
      </c>
      <c r="V324" s="102" t="str">
        <f>IF(_penmei1_month_day!M319="","",_penmei1_month_day!M319)</f>
        <v/>
      </c>
      <c r="W324" s="102" t="str">
        <f>IF(_penmei1_month_day!N319="","",_penmei1_month_day!N319)</f>
        <v/>
      </c>
      <c r="X324" s="101" t="str">
        <f>IF(_penmei1_month_day!O319="","",_penmei1_month_day!O319)</f>
        <v/>
      </c>
      <c r="Y324" s="103" t="str">
        <f>IF(_penmei1_month_day!P319="","",_penmei1_month_day!P319)</f>
        <v/>
      </c>
      <c r="Z324" s="103" t="str">
        <f>IF(_penmei1_month_day!Q319="","",_penmei1_month_day!Q319)</f>
        <v/>
      </c>
      <c r="AA324" s="101" t="str">
        <f>IF(_penmei1_month_day!R319="","",_penmei1_month_day!R319)</f>
        <v/>
      </c>
      <c r="AB324" s="101" t="str">
        <f>IF(_penmei1_month_day!S319="","",_penmei1_month_day!S319)</f>
        <v/>
      </c>
      <c r="AC324" s="101" t="str">
        <f>IF(_penmei1_month_day!T319="","",_penmei1_month_day!T319)</f>
        <v/>
      </c>
      <c r="AD324" s="101" t="str">
        <f>IF(_penmei1_month_day!U319="","",_penmei1_month_day!U319)</f>
        <v/>
      </c>
      <c r="AE324" s="101" t="str">
        <f>IF(_penmei1_month_day!V319="","",_penmei1_month_day!V319)</f>
        <v/>
      </c>
      <c r="AF324" s="101" t="str">
        <f>IF(_penmei1_month_day!W319="","",_penmei1_month_day!W319)</f>
        <v/>
      </c>
      <c r="AG324" s="101" t="str">
        <f>IF(_penmei1_month_day!X319="","",_penmei1_month_day!X319)</f>
        <v/>
      </c>
      <c r="AH324" s="101" t="str">
        <f>IF(_penmei1_month_day!Y319="","",_penmei1_month_day!Y319)</f>
        <v/>
      </c>
      <c r="AI324" s="103" t="str">
        <f>IF(_penmei1_month_day!Z319="","",_penmei1_month_day!Z319)</f>
        <v/>
      </c>
      <c r="AJ324" s="103" t="str">
        <f>IF(_penmei1_month_day!AA319="","",_penmei1_month_day!AA319)</f>
        <v/>
      </c>
      <c r="AK324" s="101" t="str">
        <f>IF(_penmei1_month_day!AB319="","",_penmei1_month_day!AB319)</f>
        <v/>
      </c>
      <c r="AL324" s="104"/>
      <c r="AM324" s="104"/>
    </row>
    <row r="325">
      <c r="A325" s="95">
        <f ca="1">IF(HOUR(I325)=0,A324+1,A324)</f>
        <v>43569</v>
      </c>
      <c r="B325" s="96">
        <f ca="1">A325</f>
        <v>43569</v>
      </c>
      <c r="C325" s="97" t="str">
        <f>IF(AND(G325&lt;16,G325&gt;=8),"白",IF(AND(G325&lt;8,G325&gt;=0),"夜",IF(G325&gt;=16,"中")))</f>
        <v>夜</v>
      </c>
      <c r="D325" s="97">
        <f ca="1">DAY(A325)</f>
        <v>14</v>
      </c>
      <c r="E325" s="97">
        <f>E324</f>
        <v>2</v>
      </c>
      <c r="F325" s="98" t="str">
        <f>IF(AND(E325=1),"甲班",IF(AND(E325=2),"乙班",IF(AND(E325=3),"丙班",IF(AND(E325=4),"丁班",))))</f>
        <v>乙班</v>
      </c>
      <c r="G325" s="97">
        <f>IF(I325=0,0,HOUR(I325-0))</f>
        <v>6</v>
      </c>
      <c r="H325" s="99">
        <f>H324</f>
        <v>0.041666666666666699</v>
      </c>
      <c r="I325" s="100">
        <f>IF(HOUR(I324)=0,H325,I324+H325)</f>
        <v>0.25</v>
      </c>
      <c r="J325" s="101" t="str">
        <f>IF(_penmei1_month_day!A320="","",_penmei1_month_day!A320)</f>
        <v/>
      </c>
      <c r="K325" s="101" t="str">
        <f>IF(_penmei1_month_day!B320="","",_penmei1_month_day!B320)</f>
        <v/>
      </c>
      <c r="L325" s="101" t="str">
        <f>IF(_penmei1_month_day!C320="","",_penmei1_month_day!C320)</f>
        <v/>
      </c>
      <c r="M325" s="101" t="str">
        <f>IF(_penmei1_month_day!D320="","",_penmei1_month_day!D320)</f>
        <v/>
      </c>
      <c r="N325" s="101" t="str">
        <f>IF(_penmei1_month_day!E320="","",_penmei1_month_day!E320)</f>
        <v/>
      </c>
      <c r="O325" s="101" t="str">
        <f>IF(_penmei1_month_day!F320="","",_penmei1_month_day!F320)</f>
        <v/>
      </c>
      <c r="P325" s="101" t="str">
        <f>IF(_penmei1_month_day!G320="","",_penmei1_month_day!G320)</f>
        <v/>
      </c>
      <c r="Q325" s="101" t="str">
        <f>IF(_penmei1_month_day!H320="","",_penmei1_month_day!H320)</f>
        <v/>
      </c>
      <c r="R325" s="101" t="str">
        <f>IF(_penmei1_month_day!I320="","",_penmei1_month_day!I320)</f>
        <v/>
      </c>
      <c r="S325" s="102" t="str">
        <f>IF(_penmei1_month_day!J320="","",_penmei1_month_day!J320)</f>
        <v/>
      </c>
      <c r="T325" s="103" t="str">
        <f>IF(_penmei1_month_day!K320="","",_penmei1_month_day!K320)</f>
        <v/>
      </c>
      <c r="U325" s="102" t="str">
        <f>IF(_penmei1_month_day!L320="","",_penmei1_month_day!L320)</f>
        <v/>
      </c>
      <c r="V325" s="102" t="str">
        <f>IF(_penmei1_month_day!M320="","",_penmei1_month_day!M320)</f>
        <v/>
      </c>
      <c r="W325" s="102" t="str">
        <f>IF(_penmei1_month_day!N320="","",_penmei1_month_day!N320)</f>
        <v/>
      </c>
      <c r="X325" s="101" t="str">
        <f>IF(_penmei1_month_day!O320="","",_penmei1_month_day!O320)</f>
        <v/>
      </c>
      <c r="Y325" s="103" t="str">
        <f>IF(_penmei1_month_day!P320="","",_penmei1_month_day!P320)</f>
        <v/>
      </c>
      <c r="Z325" s="103" t="str">
        <f>IF(_penmei1_month_day!Q320="","",_penmei1_month_day!Q320)</f>
        <v/>
      </c>
      <c r="AA325" s="101" t="str">
        <f>IF(_penmei1_month_day!R320="","",_penmei1_month_day!R320)</f>
        <v/>
      </c>
      <c r="AB325" s="101" t="str">
        <f>IF(_penmei1_month_day!S320="","",_penmei1_month_day!S320)</f>
        <v/>
      </c>
      <c r="AC325" s="101" t="str">
        <f>IF(_penmei1_month_day!T320="","",_penmei1_month_day!T320)</f>
        <v/>
      </c>
      <c r="AD325" s="101" t="str">
        <f>IF(_penmei1_month_day!U320="","",_penmei1_month_day!U320)</f>
        <v/>
      </c>
      <c r="AE325" s="101" t="str">
        <f>IF(_penmei1_month_day!V320="","",_penmei1_month_day!V320)</f>
        <v/>
      </c>
      <c r="AF325" s="101" t="str">
        <f>IF(_penmei1_month_day!W320="","",_penmei1_month_day!W320)</f>
        <v/>
      </c>
      <c r="AG325" s="101" t="str">
        <f>IF(_penmei1_month_day!X320="","",_penmei1_month_day!X320)</f>
        <v/>
      </c>
      <c r="AH325" s="101" t="str">
        <f>IF(_penmei1_month_day!Y320="","",_penmei1_month_day!Y320)</f>
        <v/>
      </c>
      <c r="AI325" s="103" t="str">
        <f>IF(_penmei1_month_day!Z320="","",_penmei1_month_day!Z320)</f>
        <v/>
      </c>
      <c r="AJ325" s="103" t="str">
        <f>IF(_penmei1_month_day!AA320="","",_penmei1_month_day!AA320)</f>
        <v/>
      </c>
      <c r="AK325" s="101" t="str">
        <f>IF(_penmei1_month_day!AB320="","",_penmei1_month_day!AB320)</f>
        <v/>
      </c>
      <c r="AL325" s="104"/>
      <c r="AM325" s="104"/>
    </row>
    <row ht="15" r="326">
      <c r="A326" s="105">
        <f ca="1">IF(HOUR(I326)=0,A325+1,A325)</f>
        <v>43569</v>
      </c>
      <c r="B326" s="106">
        <f ca="1">A326</f>
        <v>43569</v>
      </c>
      <c r="C326" s="107" t="str">
        <f>IF(AND(G326&lt;16,G326&gt;=8),"白",IF(AND(G326&lt;8,G326&gt;=0),"夜",IF(G326&gt;=16,"中")))</f>
        <v>夜</v>
      </c>
      <c r="D326" s="107">
        <f ca="1">DAY(A326)</f>
        <v>14</v>
      </c>
      <c r="E326" s="107">
        <f>E325</f>
        <v>2</v>
      </c>
      <c r="F326" s="108" t="str">
        <f>IF(AND(E326=1),"甲班",IF(AND(E326=2),"乙班",IF(AND(E326=3),"丙班",IF(AND(E326=4),"丁班",))))</f>
        <v>乙班</v>
      </c>
      <c r="G326" s="107">
        <f>IF(I326=0,0,HOUR(I326-0))</f>
        <v>7</v>
      </c>
      <c r="H326" s="109">
        <f>H325</f>
        <v>0.041666666666666699</v>
      </c>
      <c r="I326" s="110">
        <f>IF(HOUR(I325)=0,H326,I325+H326)</f>
        <v>0.29166666666666702</v>
      </c>
      <c r="J326" s="111" t="str">
        <f>IF(_penmei1_month_day!A321="","",_penmei1_month_day!A321)</f>
        <v/>
      </c>
      <c r="K326" s="111" t="str">
        <f>IF(_penmei1_month_day!B321="","",_penmei1_month_day!B321)</f>
        <v/>
      </c>
      <c r="L326" s="111" t="str">
        <f>IF(_penmei1_month_day!C321="","",_penmei1_month_day!C321)</f>
        <v/>
      </c>
      <c r="M326" s="111" t="str">
        <f>IF(_penmei1_month_day!D321="","",_penmei1_month_day!D321)</f>
        <v/>
      </c>
      <c r="N326" s="111" t="str">
        <f>IF(_penmei1_month_day!E321="","",_penmei1_month_day!E321)</f>
        <v/>
      </c>
      <c r="O326" s="111" t="str">
        <f>IF(_penmei1_month_day!F321="","",_penmei1_month_day!F321)</f>
        <v/>
      </c>
      <c r="P326" s="111" t="str">
        <f>IF(_penmei1_month_day!G321="","",_penmei1_month_day!G321)</f>
        <v/>
      </c>
      <c r="Q326" s="111" t="str">
        <f>IF(_penmei1_month_day!H321="","",_penmei1_month_day!H321)</f>
        <v/>
      </c>
      <c r="R326" s="111" t="str">
        <f>IF(_penmei1_month_day!I321="","",_penmei1_month_day!I321)</f>
        <v/>
      </c>
      <c r="S326" s="112" t="str">
        <f>IF(_penmei1_month_day!J321="","",_penmei1_month_day!J321)</f>
        <v/>
      </c>
      <c r="T326" s="113" t="str">
        <f>IF(_penmei1_month_day!K321="","",_penmei1_month_day!K321)</f>
        <v/>
      </c>
      <c r="U326" s="112" t="str">
        <f>IF(_penmei1_month_day!L321="","",_penmei1_month_day!L321)</f>
        <v/>
      </c>
      <c r="V326" s="112" t="str">
        <f>IF(_penmei1_month_day!M321="","",_penmei1_month_day!M321)</f>
        <v/>
      </c>
      <c r="W326" s="112" t="str">
        <f>IF(_penmei1_month_day!N321="","",_penmei1_month_day!N321)</f>
        <v/>
      </c>
      <c r="X326" s="111" t="str">
        <f>IF(_penmei1_month_day!O321="","",_penmei1_month_day!O321)</f>
        <v/>
      </c>
      <c r="Y326" s="113" t="str">
        <f>IF(_penmei1_month_day!P321="","",_penmei1_month_day!P321)</f>
        <v/>
      </c>
      <c r="Z326" s="113" t="str">
        <f>IF(_penmei1_month_day!Q321="","",_penmei1_month_day!Q321)</f>
        <v/>
      </c>
      <c r="AA326" s="111" t="str">
        <f>IF(_penmei1_month_day!R321="","",_penmei1_month_day!R321)</f>
        <v/>
      </c>
      <c r="AB326" s="111" t="str">
        <f>IF(_penmei1_month_day!S321="","",_penmei1_month_day!S321)</f>
        <v/>
      </c>
      <c r="AC326" s="111" t="str">
        <f>IF(_penmei1_month_day!T321="","",_penmei1_month_day!T321)</f>
        <v/>
      </c>
      <c r="AD326" s="111" t="str">
        <f>IF(_penmei1_month_day!U321="","",_penmei1_month_day!U321)</f>
        <v/>
      </c>
      <c r="AE326" s="111" t="str">
        <f>IF(_penmei1_month_day!V321="","",_penmei1_month_day!V321)</f>
        <v/>
      </c>
      <c r="AF326" s="111" t="str">
        <f>IF(_penmei1_month_day!W321="","",_penmei1_month_day!W321)</f>
        <v/>
      </c>
      <c r="AG326" s="111" t="str">
        <f>IF(_penmei1_month_day!X321="","",_penmei1_month_day!X321)</f>
        <v/>
      </c>
      <c r="AH326" s="111" t="str">
        <f>IF(_penmei1_month_day!Y321="","",_penmei1_month_day!Y321)</f>
        <v/>
      </c>
      <c r="AI326" s="113" t="str">
        <f>IF(_penmei1_month_day!Z321="","",_penmei1_month_day!Z321)</f>
        <v/>
      </c>
      <c r="AJ326" s="113" t="str">
        <f>IF(_penmei1_month_day!AA321="","",_penmei1_month_day!AA321)</f>
        <v/>
      </c>
      <c r="AK326" s="111" t="str">
        <f>IF(_penmei1_month_day!AB321="","",_penmei1_month_day!AB321)</f>
        <v/>
      </c>
      <c r="AL326" s="114" t="s">
        <v>62</v>
      </c>
      <c r="AM326" s="115" t="s">
        <v>69</v>
      </c>
    </row>
    <row ht="15" r="327">
      <c r="A327" s="85">
        <f ca="1">IF(HOUR(I327)=0,A326+1,A326)</f>
        <v>43569</v>
      </c>
      <c r="B327" s="86">
        <f ca="1">A327</f>
        <v>43569</v>
      </c>
      <c r="C327" s="87" t="str">
        <f>IF(AND(G327&lt;16,G327&gt;=8),"白",IF(AND(G327&lt;8,G327&gt;=0),"夜",IF(G327&gt;=16,"中")))</f>
        <v>白</v>
      </c>
      <c r="D327" s="87">
        <f ca="1">DAY(A327)</f>
        <v>14</v>
      </c>
      <c r="E327" s="87">
        <f>IF(AND(E319=4),1,IF(AND(E319&lt;4),(E319+1),))</f>
        <v>3</v>
      </c>
      <c r="F327" s="88" t="str">
        <f>IF(AND(E327=1),"甲班",IF(AND(E327=2),"乙班",IF(AND(E327=3),"丙班",IF(AND(E327=4),"丁班",))))</f>
        <v>丙班</v>
      </c>
      <c r="G327" s="87">
        <f>IF(I327=0,0,HOUR(I327-0))</f>
        <v>8</v>
      </c>
      <c r="H327" s="89">
        <f>H326</f>
        <v>0.041666666666666699</v>
      </c>
      <c r="I327" s="90">
        <f>IF(HOUR(I326)=0,H327,I326+H327)</f>
        <v>0.33333333333333398</v>
      </c>
      <c r="J327" s="91" t="str">
        <f>IF(_penmei1_month_day!A322="","",_penmei1_month_day!A322)</f>
        <v/>
      </c>
      <c r="K327" s="91" t="str">
        <f>IF(_penmei1_month_day!B322="","",_penmei1_month_day!B322)</f>
        <v/>
      </c>
      <c r="L327" s="91" t="str">
        <f>IF(_penmei1_month_day!C322="","",_penmei1_month_day!C322)</f>
        <v/>
      </c>
      <c r="M327" s="91" t="str">
        <f>IF(_penmei1_month_day!D322="","",_penmei1_month_day!D322)</f>
        <v/>
      </c>
      <c r="N327" s="91" t="str">
        <f>IF(_penmei1_month_day!E322="","",_penmei1_month_day!E322)</f>
        <v/>
      </c>
      <c r="O327" s="91" t="str">
        <f>IF(_penmei1_month_day!F322="","",_penmei1_month_day!F322)</f>
        <v/>
      </c>
      <c r="P327" s="91" t="str">
        <f>IF(_penmei1_month_day!G322="","",_penmei1_month_day!G322)</f>
        <v/>
      </c>
      <c r="Q327" s="91" t="str">
        <f>IF(_penmei1_month_day!H322="","",_penmei1_month_day!H322)</f>
        <v/>
      </c>
      <c r="R327" s="91" t="str">
        <f>IF(_penmei1_month_day!I322="","",_penmei1_month_day!I322)</f>
        <v/>
      </c>
      <c r="S327" s="92" t="str">
        <f>IF(_penmei1_month_day!J322="","",_penmei1_month_day!J322)</f>
        <v/>
      </c>
      <c r="T327" s="93" t="str">
        <f>IF(_penmei1_month_day!K322="","",_penmei1_month_day!K322)</f>
        <v/>
      </c>
      <c r="U327" s="92" t="str">
        <f>IF(_penmei1_month_day!L322="","",_penmei1_month_day!L322)</f>
        <v/>
      </c>
      <c r="V327" s="92" t="str">
        <f>IF(_penmei1_month_day!M322="","",_penmei1_month_day!M322)</f>
        <v/>
      </c>
      <c r="W327" s="92" t="str">
        <f>IF(_penmei1_month_day!N322="","",_penmei1_month_day!N322)</f>
        <v/>
      </c>
      <c r="X327" s="91" t="str">
        <f>IF(_penmei1_month_day!O322="","",_penmei1_month_day!O322)</f>
        <v/>
      </c>
      <c r="Y327" s="93" t="str">
        <f>IF(_penmei1_month_day!P322="","",_penmei1_month_day!P322)</f>
        <v/>
      </c>
      <c r="Z327" s="93" t="str">
        <f>IF(_penmei1_month_day!Q322="","",_penmei1_month_day!Q322)</f>
        <v/>
      </c>
      <c r="AA327" s="91" t="str">
        <f>IF(_penmei1_month_day!R322="","",_penmei1_month_day!R322)</f>
        <v/>
      </c>
      <c r="AB327" s="91" t="str">
        <f>IF(_penmei1_month_day!S322="","",_penmei1_month_day!S322)</f>
        <v/>
      </c>
      <c r="AC327" s="91" t="str">
        <f>IF(_penmei1_month_day!T322="","",_penmei1_month_day!T322)</f>
        <v/>
      </c>
      <c r="AD327" s="91" t="str">
        <f>IF(_penmei1_month_day!U322="","",_penmei1_month_day!U322)</f>
        <v/>
      </c>
      <c r="AE327" s="91" t="str">
        <f>IF(_penmei1_month_day!V322="","",_penmei1_month_day!V322)</f>
        <v/>
      </c>
      <c r="AF327" s="91" t="str">
        <f>IF(_penmei1_month_day!W322="","",_penmei1_month_day!W322)</f>
        <v/>
      </c>
      <c r="AG327" s="91" t="str">
        <f>IF(_penmei1_month_day!X322="","",_penmei1_month_day!X322)</f>
        <v/>
      </c>
      <c r="AH327" s="91" t="str">
        <f>IF(_penmei1_month_day!Y322="","",_penmei1_month_day!Y322)</f>
        <v/>
      </c>
      <c r="AI327" s="93" t="str">
        <f>IF(_penmei1_month_day!Z322="","",_penmei1_month_day!Z322)</f>
        <v/>
      </c>
      <c r="AJ327" s="93" t="str">
        <f>IF(_penmei1_month_day!AA322="","",_penmei1_month_day!AA322)</f>
        <v/>
      </c>
      <c r="AK327" s="91" t="str">
        <f>IF(_penmei1_month_day!AB322="","",_penmei1_month_day!AB322)</f>
        <v/>
      </c>
      <c r="AL327" s="94"/>
      <c r="AM327" s="94"/>
    </row>
    <row r="328">
      <c r="A328" s="95">
        <f ca="1">IF(HOUR(I328)=0,A327+1,A327)</f>
        <v>43569</v>
      </c>
      <c r="B328" s="96">
        <f ca="1">A328</f>
        <v>43569</v>
      </c>
      <c r="C328" s="97" t="str">
        <f>IF(AND(G328&lt;16,G328&gt;=8),"白",IF(AND(G328&lt;8,G328&gt;=0),"夜",IF(G328&gt;=16,"中")))</f>
        <v>白</v>
      </c>
      <c r="D328" s="97">
        <f ca="1">DAY(A328)</f>
        <v>14</v>
      </c>
      <c r="E328" s="97">
        <f>E327</f>
        <v>3</v>
      </c>
      <c r="F328" s="98" t="str">
        <f>IF(AND(E328=1),"甲班",IF(AND(E328=2),"乙班",IF(AND(E328=3),"丙班",IF(AND(E328=4),"丁班",))))</f>
        <v>丙班</v>
      </c>
      <c r="G328" s="97">
        <f>IF(I328=0,0,HOUR(I328-0))</f>
        <v>9</v>
      </c>
      <c r="H328" s="99">
        <f>H327</f>
        <v>0.041666666666666699</v>
      </c>
      <c r="I328" s="100">
        <f>IF(HOUR(I327)=0,H328,I327+H328)</f>
        <v>0.375</v>
      </c>
      <c r="J328" s="101" t="str">
        <f>IF(_penmei1_month_day!A323="","",_penmei1_month_day!A323)</f>
        <v/>
      </c>
      <c r="K328" s="101" t="str">
        <f>IF(_penmei1_month_day!B323="","",_penmei1_month_day!B323)</f>
        <v/>
      </c>
      <c r="L328" s="101" t="str">
        <f>IF(_penmei1_month_day!C323="","",_penmei1_month_day!C323)</f>
        <v/>
      </c>
      <c r="M328" s="101" t="str">
        <f>IF(_penmei1_month_day!D323="","",_penmei1_month_day!D323)</f>
        <v/>
      </c>
      <c r="N328" s="101" t="str">
        <f>IF(_penmei1_month_day!E323="","",_penmei1_month_day!E323)</f>
        <v/>
      </c>
      <c r="O328" s="101" t="str">
        <f>IF(_penmei1_month_day!F323="","",_penmei1_month_day!F323)</f>
        <v/>
      </c>
      <c r="P328" s="101" t="str">
        <f>IF(_penmei1_month_day!G323="","",_penmei1_month_day!G323)</f>
        <v/>
      </c>
      <c r="Q328" s="101" t="str">
        <f>IF(_penmei1_month_day!H323="","",_penmei1_month_day!H323)</f>
        <v/>
      </c>
      <c r="R328" s="101" t="str">
        <f>IF(_penmei1_month_day!I323="","",_penmei1_month_day!I323)</f>
        <v/>
      </c>
      <c r="S328" s="102" t="str">
        <f>IF(_penmei1_month_day!J323="","",_penmei1_month_day!J323)</f>
        <v/>
      </c>
      <c r="T328" s="103" t="str">
        <f>IF(_penmei1_month_day!K323="","",_penmei1_month_day!K323)</f>
        <v/>
      </c>
      <c r="U328" s="102" t="str">
        <f>IF(_penmei1_month_day!L323="","",_penmei1_month_day!L323)</f>
        <v/>
      </c>
      <c r="V328" s="102" t="str">
        <f>IF(_penmei1_month_day!M323="","",_penmei1_month_day!M323)</f>
        <v/>
      </c>
      <c r="W328" s="102" t="str">
        <f>IF(_penmei1_month_day!N323="","",_penmei1_month_day!N323)</f>
        <v/>
      </c>
      <c r="X328" s="101" t="str">
        <f>IF(_penmei1_month_day!O323="","",_penmei1_month_day!O323)</f>
        <v/>
      </c>
      <c r="Y328" s="103" t="str">
        <f>IF(_penmei1_month_day!P323="","",_penmei1_month_day!P323)</f>
        <v/>
      </c>
      <c r="Z328" s="103" t="str">
        <f>IF(_penmei1_month_day!Q323="","",_penmei1_month_day!Q323)</f>
        <v/>
      </c>
      <c r="AA328" s="101" t="str">
        <f>IF(_penmei1_month_day!R323="","",_penmei1_month_day!R323)</f>
        <v/>
      </c>
      <c r="AB328" s="101" t="str">
        <f>IF(_penmei1_month_day!S323="","",_penmei1_month_day!S323)</f>
        <v/>
      </c>
      <c r="AC328" s="101" t="str">
        <f>IF(_penmei1_month_day!T323="","",_penmei1_month_day!T323)</f>
        <v/>
      </c>
      <c r="AD328" s="101" t="str">
        <f>IF(_penmei1_month_day!U323="","",_penmei1_month_day!U323)</f>
        <v/>
      </c>
      <c r="AE328" s="101" t="str">
        <f>IF(_penmei1_month_day!V323="","",_penmei1_month_day!V323)</f>
        <v/>
      </c>
      <c r="AF328" s="101" t="str">
        <f>IF(_penmei1_month_day!W323="","",_penmei1_month_day!W323)</f>
        <v/>
      </c>
      <c r="AG328" s="101" t="str">
        <f>IF(_penmei1_month_day!X323="","",_penmei1_month_day!X323)</f>
        <v/>
      </c>
      <c r="AH328" s="101" t="str">
        <f>IF(_penmei1_month_day!Y323="","",_penmei1_month_day!Y323)</f>
        <v/>
      </c>
      <c r="AI328" s="103" t="str">
        <f>IF(_penmei1_month_day!Z323="","",_penmei1_month_day!Z323)</f>
        <v/>
      </c>
      <c r="AJ328" s="103" t="str">
        <f>IF(_penmei1_month_day!AA323="","",_penmei1_month_day!AA323)</f>
        <v/>
      </c>
      <c r="AK328" s="101" t="str">
        <f>IF(_penmei1_month_day!AB323="","",_penmei1_month_day!AB323)</f>
        <v/>
      </c>
      <c r="AL328" s="104"/>
      <c r="AM328" s="104"/>
    </row>
    <row r="329">
      <c r="A329" s="95">
        <f ca="1">IF(HOUR(I329)=0,A328+1,A328)</f>
        <v>43569</v>
      </c>
      <c r="B329" s="96">
        <f ca="1">A329</f>
        <v>43569</v>
      </c>
      <c r="C329" s="97" t="str">
        <f>IF(AND(G329&lt;16,G329&gt;=8),"白",IF(AND(G329&lt;8,G329&gt;=0),"夜",IF(G329&gt;=16,"中")))</f>
        <v>白</v>
      </c>
      <c r="D329" s="97">
        <f ca="1">DAY(A329)</f>
        <v>14</v>
      </c>
      <c r="E329" s="97">
        <f>E328</f>
        <v>3</v>
      </c>
      <c r="F329" s="98" t="str">
        <f>IF(AND(E329=1),"甲班",IF(AND(E329=2),"乙班",IF(AND(E329=3),"丙班",IF(AND(E329=4),"丁班",))))</f>
        <v>丙班</v>
      </c>
      <c r="G329" s="97">
        <f>IF(I329=0,0,HOUR(I329-0))</f>
        <v>10</v>
      </c>
      <c r="H329" s="99">
        <f>H328</f>
        <v>0.041666666666666699</v>
      </c>
      <c r="I329" s="100">
        <f>IF(HOUR(I328)=0,H329,I328+H329)</f>
        <v>0.41666666666666702</v>
      </c>
      <c r="J329" s="101" t="str">
        <f>IF(_penmei1_month_day!A324="","",_penmei1_month_day!A324)</f>
        <v/>
      </c>
      <c r="K329" s="101" t="str">
        <f>IF(_penmei1_month_day!B324="","",_penmei1_month_day!B324)</f>
        <v/>
      </c>
      <c r="L329" s="101" t="str">
        <f>IF(_penmei1_month_day!C324="","",_penmei1_month_day!C324)</f>
        <v/>
      </c>
      <c r="M329" s="101" t="str">
        <f>IF(_penmei1_month_day!D324="","",_penmei1_month_day!D324)</f>
        <v/>
      </c>
      <c r="N329" s="101" t="str">
        <f>IF(_penmei1_month_day!E324="","",_penmei1_month_day!E324)</f>
        <v/>
      </c>
      <c r="O329" s="101" t="str">
        <f>IF(_penmei1_month_day!F324="","",_penmei1_month_day!F324)</f>
        <v/>
      </c>
      <c r="P329" s="101" t="str">
        <f>IF(_penmei1_month_day!G324="","",_penmei1_month_day!G324)</f>
        <v/>
      </c>
      <c r="Q329" s="101" t="str">
        <f>IF(_penmei1_month_day!H324="","",_penmei1_month_day!H324)</f>
        <v/>
      </c>
      <c r="R329" s="101" t="str">
        <f>IF(_penmei1_month_day!I324="","",_penmei1_month_day!I324)</f>
        <v/>
      </c>
      <c r="S329" s="102" t="str">
        <f>IF(_penmei1_month_day!J324="","",_penmei1_month_day!J324)</f>
        <v/>
      </c>
      <c r="T329" s="103" t="str">
        <f>IF(_penmei1_month_day!K324="","",_penmei1_month_day!K324)</f>
        <v/>
      </c>
      <c r="U329" s="102" t="str">
        <f>IF(_penmei1_month_day!L324="","",_penmei1_month_day!L324)</f>
        <v/>
      </c>
      <c r="V329" s="102" t="str">
        <f>IF(_penmei1_month_day!M324="","",_penmei1_month_day!M324)</f>
        <v/>
      </c>
      <c r="W329" s="102" t="str">
        <f>IF(_penmei1_month_day!N324="","",_penmei1_month_day!N324)</f>
        <v/>
      </c>
      <c r="X329" s="101" t="str">
        <f>IF(_penmei1_month_day!O324="","",_penmei1_month_day!O324)</f>
        <v/>
      </c>
      <c r="Y329" s="103" t="str">
        <f>IF(_penmei1_month_day!P324="","",_penmei1_month_day!P324)</f>
        <v/>
      </c>
      <c r="Z329" s="103" t="str">
        <f>IF(_penmei1_month_day!Q324="","",_penmei1_month_day!Q324)</f>
        <v/>
      </c>
      <c r="AA329" s="101" t="str">
        <f>IF(_penmei1_month_day!R324="","",_penmei1_month_day!R324)</f>
        <v/>
      </c>
      <c r="AB329" s="101" t="str">
        <f>IF(_penmei1_month_day!S324="","",_penmei1_month_day!S324)</f>
        <v/>
      </c>
      <c r="AC329" s="101" t="str">
        <f>IF(_penmei1_month_day!T324="","",_penmei1_month_day!T324)</f>
        <v/>
      </c>
      <c r="AD329" s="101" t="str">
        <f>IF(_penmei1_month_day!U324="","",_penmei1_month_day!U324)</f>
        <v/>
      </c>
      <c r="AE329" s="101" t="str">
        <f>IF(_penmei1_month_day!V324="","",_penmei1_month_day!V324)</f>
        <v/>
      </c>
      <c r="AF329" s="101" t="str">
        <f>IF(_penmei1_month_day!W324="","",_penmei1_month_day!W324)</f>
        <v/>
      </c>
      <c r="AG329" s="101" t="str">
        <f>IF(_penmei1_month_day!X324="","",_penmei1_month_day!X324)</f>
        <v/>
      </c>
      <c r="AH329" s="101" t="str">
        <f>IF(_penmei1_month_day!Y324="","",_penmei1_month_day!Y324)</f>
        <v/>
      </c>
      <c r="AI329" s="103" t="str">
        <f>IF(_penmei1_month_day!Z324="","",_penmei1_month_day!Z324)</f>
        <v/>
      </c>
      <c r="AJ329" s="103" t="str">
        <f>IF(_penmei1_month_day!AA324="","",_penmei1_month_day!AA324)</f>
        <v/>
      </c>
      <c r="AK329" s="101" t="str">
        <f>IF(_penmei1_month_day!AB324="","",_penmei1_month_day!AB324)</f>
        <v/>
      </c>
      <c r="AL329" s="104"/>
      <c r="AM329" s="104"/>
    </row>
    <row r="330">
      <c r="A330" s="95">
        <f ca="1">IF(HOUR(I330)=0,A329+1,A329)</f>
        <v>43569</v>
      </c>
      <c r="B330" s="96">
        <f ca="1">A330</f>
        <v>43569</v>
      </c>
      <c r="C330" s="97" t="str">
        <f>IF(AND(G330&lt;16,G330&gt;=8),"白",IF(AND(G330&lt;8,G330&gt;=0),"夜",IF(G330&gt;=16,"中")))</f>
        <v>白</v>
      </c>
      <c r="D330" s="97">
        <f ca="1">DAY(A330)</f>
        <v>14</v>
      </c>
      <c r="E330" s="97">
        <f>E329</f>
        <v>3</v>
      </c>
      <c r="F330" s="98" t="str">
        <f>IF(AND(E330=1),"甲班",IF(AND(E330=2),"乙班",IF(AND(E330=3),"丙班",IF(AND(E330=4),"丁班",))))</f>
        <v>丙班</v>
      </c>
      <c r="G330" s="97">
        <f>IF(I330=0,0,HOUR(I330-0))</f>
        <v>11</v>
      </c>
      <c r="H330" s="99">
        <f>H329</f>
        <v>0.041666666666666699</v>
      </c>
      <c r="I330" s="100">
        <f>IF(HOUR(I329)=0,H330,I329+H330)</f>
        <v>0.45833333333333398</v>
      </c>
      <c r="J330" s="101" t="str">
        <f>IF(_penmei1_month_day!A325="","",_penmei1_month_day!A325)</f>
        <v/>
      </c>
      <c r="K330" s="101" t="str">
        <f>IF(_penmei1_month_day!B325="","",_penmei1_month_day!B325)</f>
        <v/>
      </c>
      <c r="L330" s="101" t="str">
        <f>IF(_penmei1_month_day!C325="","",_penmei1_month_day!C325)</f>
        <v/>
      </c>
      <c r="M330" s="101" t="str">
        <f>IF(_penmei1_month_day!D325="","",_penmei1_month_day!D325)</f>
        <v/>
      </c>
      <c r="N330" s="101" t="str">
        <f>IF(_penmei1_month_day!E325="","",_penmei1_month_day!E325)</f>
        <v/>
      </c>
      <c r="O330" s="101" t="str">
        <f>IF(_penmei1_month_day!F325="","",_penmei1_month_day!F325)</f>
        <v/>
      </c>
      <c r="P330" s="101" t="str">
        <f>IF(_penmei1_month_day!G325="","",_penmei1_month_day!G325)</f>
        <v/>
      </c>
      <c r="Q330" s="101" t="str">
        <f>IF(_penmei1_month_day!H325="","",_penmei1_month_day!H325)</f>
        <v/>
      </c>
      <c r="R330" s="101" t="str">
        <f>IF(_penmei1_month_day!I325="","",_penmei1_month_day!I325)</f>
        <v/>
      </c>
      <c r="S330" s="102" t="str">
        <f>IF(_penmei1_month_day!J325="","",_penmei1_month_day!J325)</f>
        <v/>
      </c>
      <c r="T330" s="103" t="str">
        <f>IF(_penmei1_month_day!K325="","",_penmei1_month_day!K325)</f>
        <v/>
      </c>
      <c r="U330" s="102" t="str">
        <f>IF(_penmei1_month_day!L325="","",_penmei1_month_day!L325)</f>
        <v/>
      </c>
      <c r="V330" s="102" t="str">
        <f>IF(_penmei1_month_day!M325="","",_penmei1_month_day!M325)</f>
        <v/>
      </c>
      <c r="W330" s="102" t="str">
        <f>IF(_penmei1_month_day!N325="","",_penmei1_month_day!N325)</f>
        <v/>
      </c>
      <c r="X330" s="101" t="str">
        <f>IF(_penmei1_month_day!O325="","",_penmei1_month_day!O325)</f>
        <v/>
      </c>
      <c r="Y330" s="103" t="str">
        <f>IF(_penmei1_month_day!P325="","",_penmei1_month_day!P325)</f>
        <v/>
      </c>
      <c r="Z330" s="103" t="str">
        <f>IF(_penmei1_month_day!Q325="","",_penmei1_month_day!Q325)</f>
        <v/>
      </c>
      <c r="AA330" s="101" t="str">
        <f>IF(_penmei1_month_day!R325="","",_penmei1_month_day!R325)</f>
        <v/>
      </c>
      <c r="AB330" s="101" t="str">
        <f>IF(_penmei1_month_day!S325="","",_penmei1_month_day!S325)</f>
        <v/>
      </c>
      <c r="AC330" s="101" t="str">
        <f>IF(_penmei1_month_day!T325="","",_penmei1_month_day!T325)</f>
        <v/>
      </c>
      <c r="AD330" s="101" t="str">
        <f>IF(_penmei1_month_day!U325="","",_penmei1_month_day!U325)</f>
        <v/>
      </c>
      <c r="AE330" s="101" t="str">
        <f>IF(_penmei1_month_day!V325="","",_penmei1_month_day!V325)</f>
        <v/>
      </c>
      <c r="AF330" s="101" t="str">
        <f>IF(_penmei1_month_day!W325="","",_penmei1_month_day!W325)</f>
        <v/>
      </c>
      <c r="AG330" s="101" t="str">
        <f>IF(_penmei1_month_day!X325="","",_penmei1_month_day!X325)</f>
        <v/>
      </c>
      <c r="AH330" s="101" t="str">
        <f>IF(_penmei1_month_day!Y325="","",_penmei1_month_day!Y325)</f>
        <v/>
      </c>
      <c r="AI330" s="103" t="str">
        <f>IF(_penmei1_month_day!Z325="","",_penmei1_month_day!Z325)</f>
        <v/>
      </c>
      <c r="AJ330" s="103" t="str">
        <f>IF(_penmei1_month_day!AA325="","",_penmei1_month_day!AA325)</f>
        <v/>
      </c>
      <c r="AK330" s="101" t="str">
        <f>IF(_penmei1_month_day!AB325="","",_penmei1_month_day!AB325)</f>
        <v/>
      </c>
      <c r="AL330" s="104"/>
      <c r="AM330" s="104"/>
    </row>
    <row r="331">
      <c r="A331" s="95">
        <f ca="1">IF(HOUR(I331)=0,A330+1,A330)</f>
        <v>43569</v>
      </c>
      <c r="B331" s="96">
        <f ca="1">A331</f>
        <v>43569</v>
      </c>
      <c r="C331" s="97" t="str">
        <f>IF(AND(G331&lt;16,G331&gt;=8),"白",IF(AND(G331&lt;8,G331&gt;=0),"夜",IF(G331&gt;=16,"中")))</f>
        <v>白</v>
      </c>
      <c r="D331" s="97">
        <f ca="1">DAY(A331)</f>
        <v>14</v>
      </c>
      <c r="E331" s="97">
        <f>E330</f>
        <v>3</v>
      </c>
      <c r="F331" s="98" t="str">
        <f>IF(AND(E331=1),"甲班",IF(AND(E331=2),"乙班",IF(AND(E331=3),"丙班",IF(AND(E331=4),"丁班",))))</f>
        <v>丙班</v>
      </c>
      <c r="G331" s="97">
        <f>IF(I331=0,0,HOUR(I331-0))</f>
        <v>12</v>
      </c>
      <c r="H331" s="99">
        <f>H330</f>
        <v>0.041666666666666699</v>
      </c>
      <c r="I331" s="100">
        <f>IF(HOUR(I330)=0,H331,I330+H331)</f>
        <v>0.5</v>
      </c>
      <c r="J331" s="101" t="str">
        <f>IF(_penmei1_month_day!A326="","",_penmei1_month_day!A326)</f>
        <v/>
      </c>
      <c r="K331" s="101" t="str">
        <f>IF(_penmei1_month_day!B326="","",_penmei1_month_day!B326)</f>
        <v/>
      </c>
      <c r="L331" s="101" t="str">
        <f>IF(_penmei1_month_day!C326="","",_penmei1_month_day!C326)</f>
        <v/>
      </c>
      <c r="M331" s="101" t="str">
        <f>IF(_penmei1_month_day!D326="","",_penmei1_month_day!D326)</f>
        <v/>
      </c>
      <c r="N331" s="101" t="str">
        <f>IF(_penmei1_month_day!E326="","",_penmei1_month_day!E326)</f>
        <v/>
      </c>
      <c r="O331" s="101" t="str">
        <f>IF(_penmei1_month_day!F326="","",_penmei1_month_day!F326)</f>
        <v/>
      </c>
      <c r="P331" s="101" t="str">
        <f>IF(_penmei1_month_day!G326="","",_penmei1_month_day!G326)</f>
        <v/>
      </c>
      <c r="Q331" s="101" t="str">
        <f>IF(_penmei1_month_day!H326="","",_penmei1_month_day!H326)</f>
        <v/>
      </c>
      <c r="R331" s="101" t="str">
        <f>IF(_penmei1_month_day!I326="","",_penmei1_month_day!I326)</f>
        <v/>
      </c>
      <c r="S331" s="102" t="str">
        <f>IF(_penmei1_month_day!J326="","",_penmei1_month_day!J326)</f>
        <v/>
      </c>
      <c r="T331" s="103" t="str">
        <f>IF(_penmei1_month_day!K326="","",_penmei1_month_day!K326)</f>
        <v/>
      </c>
      <c r="U331" s="102" t="str">
        <f>IF(_penmei1_month_day!L326="","",_penmei1_month_day!L326)</f>
        <v/>
      </c>
      <c r="V331" s="102" t="str">
        <f>IF(_penmei1_month_day!M326="","",_penmei1_month_day!M326)</f>
        <v/>
      </c>
      <c r="W331" s="102" t="str">
        <f>IF(_penmei1_month_day!N326="","",_penmei1_month_day!N326)</f>
        <v/>
      </c>
      <c r="X331" s="101" t="str">
        <f>IF(_penmei1_month_day!O326="","",_penmei1_month_day!O326)</f>
        <v/>
      </c>
      <c r="Y331" s="103" t="str">
        <f>IF(_penmei1_month_day!P326="","",_penmei1_month_day!P326)</f>
        <v/>
      </c>
      <c r="Z331" s="103" t="str">
        <f>IF(_penmei1_month_day!Q326="","",_penmei1_month_day!Q326)</f>
        <v/>
      </c>
      <c r="AA331" s="101" t="str">
        <f>IF(_penmei1_month_day!R326="","",_penmei1_month_day!R326)</f>
        <v/>
      </c>
      <c r="AB331" s="101" t="str">
        <f>IF(_penmei1_month_day!S326="","",_penmei1_month_day!S326)</f>
        <v/>
      </c>
      <c r="AC331" s="101" t="str">
        <f>IF(_penmei1_month_day!T326="","",_penmei1_month_day!T326)</f>
        <v/>
      </c>
      <c r="AD331" s="101" t="str">
        <f>IF(_penmei1_month_day!U326="","",_penmei1_month_day!U326)</f>
        <v/>
      </c>
      <c r="AE331" s="101" t="str">
        <f>IF(_penmei1_month_day!V326="","",_penmei1_month_day!V326)</f>
        <v/>
      </c>
      <c r="AF331" s="101" t="str">
        <f>IF(_penmei1_month_day!W326="","",_penmei1_month_day!W326)</f>
        <v/>
      </c>
      <c r="AG331" s="101" t="str">
        <f>IF(_penmei1_month_day!X326="","",_penmei1_month_day!X326)</f>
        <v/>
      </c>
      <c r="AH331" s="101" t="str">
        <f>IF(_penmei1_month_day!Y326="","",_penmei1_month_day!Y326)</f>
        <v/>
      </c>
      <c r="AI331" s="103" t="str">
        <f>IF(_penmei1_month_day!Z326="","",_penmei1_month_day!Z326)</f>
        <v/>
      </c>
      <c r="AJ331" s="103" t="str">
        <f>IF(_penmei1_month_day!AA326="","",_penmei1_month_day!AA326)</f>
        <v/>
      </c>
      <c r="AK331" s="101" t="str">
        <f>IF(_penmei1_month_day!AB326="","",_penmei1_month_day!AB326)</f>
        <v/>
      </c>
      <c r="AL331" s="104"/>
      <c r="AM331" s="104"/>
    </row>
    <row r="332">
      <c r="A332" s="95">
        <f ca="1">IF(HOUR(I332)=0,A331+1,A331)</f>
        <v>43569</v>
      </c>
      <c r="B332" s="96">
        <f ca="1">A332</f>
        <v>43569</v>
      </c>
      <c r="C332" s="97" t="str">
        <f>IF(AND(G332&lt;16,G332&gt;=8),"白",IF(AND(G332&lt;8,G332&gt;=0),"夜",IF(G332&gt;=16,"中")))</f>
        <v>白</v>
      </c>
      <c r="D332" s="97">
        <f ca="1">DAY(A332)</f>
        <v>14</v>
      </c>
      <c r="E332" s="97">
        <f>E331</f>
        <v>3</v>
      </c>
      <c r="F332" s="98" t="str">
        <f>IF(AND(E332=1),"甲班",IF(AND(E332=2),"乙班",IF(AND(E332=3),"丙班",IF(AND(E332=4),"丁班",))))</f>
        <v>丙班</v>
      </c>
      <c r="G332" s="97">
        <f>IF(I332=0,0,HOUR(I332-0))</f>
        <v>13</v>
      </c>
      <c r="H332" s="99">
        <f>H331</f>
        <v>0.041666666666666699</v>
      </c>
      <c r="I332" s="100">
        <f>IF(HOUR(I331)=0,H332,I331+H332)</f>
        <v>0.54166666666666696</v>
      </c>
      <c r="J332" s="101" t="str">
        <f>IF(_penmei1_month_day!A327="","",_penmei1_month_day!A327)</f>
        <v/>
      </c>
      <c r="K332" s="101" t="str">
        <f>IF(_penmei1_month_day!B327="","",_penmei1_month_day!B327)</f>
        <v/>
      </c>
      <c r="L332" s="101" t="str">
        <f>IF(_penmei1_month_day!C327="","",_penmei1_month_day!C327)</f>
        <v/>
      </c>
      <c r="M332" s="101" t="str">
        <f>IF(_penmei1_month_day!D327="","",_penmei1_month_day!D327)</f>
        <v/>
      </c>
      <c r="N332" s="101" t="str">
        <f>IF(_penmei1_month_day!E327="","",_penmei1_month_day!E327)</f>
        <v/>
      </c>
      <c r="O332" s="101" t="str">
        <f>IF(_penmei1_month_day!F327="","",_penmei1_month_day!F327)</f>
        <v/>
      </c>
      <c r="P332" s="101" t="str">
        <f>IF(_penmei1_month_day!G327="","",_penmei1_month_day!G327)</f>
        <v/>
      </c>
      <c r="Q332" s="101" t="str">
        <f>IF(_penmei1_month_day!H327="","",_penmei1_month_day!H327)</f>
        <v/>
      </c>
      <c r="R332" s="101" t="str">
        <f>IF(_penmei1_month_day!I327="","",_penmei1_month_day!I327)</f>
        <v/>
      </c>
      <c r="S332" s="102" t="str">
        <f>IF(_penmei1_month_day!J327="","",_penmei1_month_day!J327)</f>
        <v/>
      </c>
      <c r="T332" s="103" t="str">
        <f>IF(_penmei1_month_day!K327="","",_penmei1_month_day!K327)</f>
        <v/>
      </c>
      <c r="U332" s="102" t="str">
        <f>IF(_penmei1_month_day!L327="","",_penmei1_month_day!L327)</f>
        <v/>
      </c>
      <c r="V332" s="102" t="str">
        <f>IF(_penmei1_month_day!M327="","",_penmei1_month_day!M327)</f>
        <v/>
      </c>
      <c r="W332" s="102" t="str">
        <f>IF(_penmei1_month_day!N327="","",_penmei1_month_day!N327)</f>
        <v/>
      </c>
      <c r="X332" s="101" t="str">
        <f>IF(_penmei1_month_day!O327="","",_penmei1_month_day!O327)</f>
        <v/>
      </c>
      <c r="Y332" s="103" t="str">
        <f>IF(_penmei1_month_day!P327="","",_penmei1_month_day!P327)</f>
        <v/>
      </c>
      <c r="Z332" s="103" t="str">
        <f>IF(_penmei1_month_day!Q327="","",_penmei1_month_day!Q327)</f>
        <v/>
      </c>
      <c r="AA332" s="101" t="str">
        <f>IF(_penmei1_month_day!R327="","",_penmei1_month_day!R327)</f>
        <v/>
      </c>
      <c r="AB332" s="101" t="str">
        <f>IF(_penmei1_month_day!S327="","",_penmei1_month_day!S327)</f>
        <v/>
      </c>
      <c r="AC332" s="101" t="str">
        <f>IF(_penmei1_month_day!T327="","",_penmei1_month_day!T327)</f>
        <v/>
      </c>
      <c r="AD332" s="101" t="str">
        <f>IF(_penmei1_month_day!U327="","",_penmei1_month_day!U327)</f>
        <v/>
      </c>
      <c r="AE332" s="101" t="str">
        <f>IF(_penmei1_month_day!V327="","",_penmei1_month_day!V327)</f>
        <v/>
      </c>
      <c r="AF332" s="101" t="str">
        <f>IF(_penmei1_month_day!W327="","",_penmei1_month_day!W327)</f>
        <v/>
      </c>
      <c r="AG332" s="101" t="str">
        <f>IF(_penmei1_month_day!X327="","",_penmei1_month_day!X327)</f>
        <v/>
      </c>
      <c r="AH332" s="101" t="str">
        <f>IF(_penmei1_month_day!Y327="","",_penmei1_month_day!Y327)</f>
        <v/>
      </c>
      <c r="AI332" s="103" t="str">
        <f>IF(_penmei1_month_day!Z327="","",_penmei1_month_day!Z327)</f>
        <v/>
      </c>
      <c r="AJ332" s="103" t="str">
        <f>IF(_penmei1_month_day!AA327="","",_penmei1_month_day!AA327)</f>
        <v/>
      </c>
      <c r="AK332" s="101" t="str">
        <f>IF(_penmei1_month_day!AB327="","",_penmei1_month_day!AB327)</f>
        <v/>
      </c>
      <c r="AL332" s="104"/>
      <c r="AM332" s="104"/>
    </row>
    <row r="333">
      <c r="A333" s="95">
        <f ca="1">IF(HOUR(I333)=0,A332+1,A332)</f>
        <v>43569</v>
      </c>
      <c r="B333" s="96">
        <f ca="1">A333</f>
        <v>43569</v>
      </c>
      <c r="C333" s="97" t="str">
        <f>IF(AND(G333&lt;16,G333&gt;=8),"白",IF(AND(G333&lt;8,G333&gt;=0),"夜",IF(G333&gt;=16,"中")))</f>
        <v>白</v>
      </c>
      <c r="D333" s="97">
        <f ca="1">DAY(A333)</f>
        <v>14</v>
      </c>
      <c r="E333" s="97">
        <f>E332</f>
        <v>3</v>
      </c>
      <c r="F333" s="98" t="str">
        <f>IF(AND(E333=1),"甲班",IF(AND(E333=2),"乙班",IF(AND(E333=3),"丙班",IF(AND(E333=4),"丁班",))))</f>
        <v>丙班</v>
      </c>
      <c r="G333" s="97">
        <f>IF(I333=0,0,HOUR(I333-0))</f>
        <v>14</v>
      </c>
      <c r="H333" s="99">
        <f>H332</f>
        <v>0.041666666666666699</v>
      </c>
      <c r="I333" s="100">
        <f>IF(HOUR(I332)=0,H333,I332+H333)</f>
        <v>0.58333333333333404</v>
      </c>
      <c r="J333" s="101" t="str">
        <f>IF(_penmei1_month_day!A328="","",_penmei1_month_day!A328)</f>
        <v/>
      </c>
      <c r="K333" s="101" t="str">
        <f>IF(_penmei1_month_day!B328="","",_penmei1_month_day!B328)</f>
        <v/>
      </c>
      <c r="L333" s="101" t="str">
        <f>IF(_penmei1_month_day!C328="","",_penmei1_month_day!C328)</f>
        <v/>
      </c>
      <c r="M333" s="101" t="str">
        <f>IF(_penmei1_month_day!D328="","",_penmei1_month_day!D328)</f>
        <v/>
      </c>
      <c r="N333" s="101" t="str">
        <f>IF(_penmei1_month_day!E328="","",_penmei1_month_day!E328)</f>
        <v/>
      </c>
      <c r="O333" s="101" t="str">
        <f>IF(_penmei1_month_day!F328="","",_penmei1_month_day!F328)</f>
        <v/>
      </c>
      <c r="P333" s="101" t="str">
        <f>IF(_penmei1_month_day!G328="","",_penmei1_month_day!G328)</f>
        <v/>
      </c>
      <c r="Q333" s="101" t="str">
        <f>IF(_penmei1_month_day!H328="","",_penmei1_month_day!H328)</f>
        <v/>
      </c>
      <c r="R333" s="101" t="str">
        <f>IF(_penmei1_month_day!I328="","",_penmei1_month_day!I328)</f>
        <v/>
      </c>
      <c r="S333" s="102" t="str">
        <f>IF(_penmei1_month_day!J328="","",_penmei1_month_day!J328)</f>
        <v/>
      </c>
      <c r="T333" s="103" t="str">
        <f>IF(_penmei1_month_day!K328="","",_penmei1_month_day!K328)</f>
        <v/>
      </c>
      <c r="U333" s="102" t="str">
        <f>IF(_penmei1_month_day!L328="","",_penmei1_month_day!L328)</f>
        <v/>
      </c>
      <c r="V333" s="102" t="str">
        <f>IF(_penmei1_month_day!M328="","",_penmei1_month_day!M328)</f>
        <v/>
      </c>
      <c r="W333" s="102" t="str">
        <f>IF(_penmei1_month_day!N328="","",_penmei1_month_day!N328)</f>
        <v/>
      </c>
      <c r="X333" s="101" t="str">
        <f>IF(_penmei1_month_day!O328="","",_penmei1_month_day!O328)</f>
        <v/>
      </c>
      <c r="Y333" s="103" t="str">
        <f>IF(_penmei1_month_day!P328="","",_penmei1_month_day!P328)</f>
        <v/>
      </c>
      <c r="Z333" s="103" t="str">
        <f>IF(_penmei1_month_day!Q328="","",_penmei1_month_day!Q328)</f>
        <v/>
      </c>
      <c r="AA333" s="101" t="str">
        <f>IF(_penmei1_month_day!R328="","",_penmei1_month_day!R328)</f>
        <v/>
      </c>
      <c r="AB333" s="101" t="str">
        <f>IF(_penmei1_month_day!S328="","",_penmei1_month_day!S328)</f>
        <v/>
      </c>
      <c r="AC333" s="101" t="str">
        <f>IF(_penmei1_month_day!T328="","",_penmei1_month_day!T328)</f>
        <v/>
      </c>
      <c r="AD333" s="101" t="str">
        <f>IF(_penmei1_month_day!U328="","",_penmei1_month_day!U328)</f>
        <v/>
      </c>
      <c r="AE333" s="101" t="str">
        <f>IF(_penmei1_month_day!V328="","",_penmei1_month_day!V328)</f>
        <v/>
      </c>
      <c r="AF333" s="101" t="str">
        <f>IF(_penmei1_month_day!W328="","",_penmei1_month_day!W328)</f>
        <v/>
      </c>
      <c r="AG333" s="101" t="str">
        <f>IF(_penmei1_month_day!X328="","",_penmei1_month_day!X328)</f>
        <v/>
      </c>
      <c r="AH333" s="101" t="str">
        <f>IF(_penmei1_month_day!Y328="","",_penmei1_month_day!Y328)</f>
        <v/>
      </c>
      <c r="AI333" s="103" t="str">
        <f>IF(_penmei1_month_day!Z328="","",_penmei1_month_day!Z328)</f>
        <v/>
      </c>
      <c r="AJ333" s="103" t="str">
        <f>IF(_penmei1_month_day!AA328="","",_penmei1_month_day!AA328)</f>
        <v/>
      </c>
      <c r="AK333" s="101" t="str">
        <f>IF(_penmei1_month_day!AB328="","",_penmei1_month_day!AB328)</f>
        <v/>
      </c>
      <c r="AL333" s="104"/>
      <c r="AM333" s="104"/>
    </row>
    <row ht="15" r="334">
      <c r="A334" s="105">
        <f ca="1">IF(HOUR(I334)=0,A333+1,A333)</f>
        <v>43569</v>
      </c>
      <c r="B334" s="106">
        <f ca="1">A334</f>
        <v>43569</v>
      </c>
      <c r="C334" s="107" t="str">
        <f>IF(AND(G334&lt;16,G334&gt;=8),"白",IF(AND(G334&lt;8,G334&gt;=0),"夜",IF(G334&gt;=16,"中")))</f>
        <v>白</v>
      </c>
      <c r="D334" s="107">
        <f ca="1">DAY(A334)</f>
        <v>14</v>
      </c>
      <c r="E334" s="107">
        <f>E333</f>
        <v>3</v>
      </c>
      <c r="F334" s="108" t="str">
        <f>IF(AND(E334=1),"甲班",IF(AND(E334=2),"乙班",IF(AND(E334=3),"丙班",IF(AND(E334=4),"丁班",))))</f>
        <v>丙班</v>
      </c>
      <c r="G334" s="107">
        <f>IF(I334=0,0,HOUR(I334-0))</f>
        <v>15</v>
      </c>
      <c r="H334" s="109">
        <f>H333</f>
        <v>0.041666666666666699</v>
      </c>
      <c r="I334" s="110">
        <f>IF(HOUR(I333)=0,H334,I333+H334)</f>
        <v>0.625000000000001</v>
      </c>
      <c r="J334" s="111" t="str">
        <f>IF(_penmei1_month_day!A329="","",_penmei1_month_day!A329)</f>
        <v/>
      </c>
      <c r="K334" s="111" t="str">
        <f>IF(_penmei1_month_day!B329="","",_penmei1_month_day!B329)</f>
        <v/>
      </c>
      <c r="L334" s="111" t="str">
        <f>IF(_penmei1_month_day!C329="","",_penmei1_month_day!C329)</f>
        <v/>
      </c>
      <c r="M334" s="111" t="str">
        <f>IF(_penmei1_month_day!D329="","",_penmei1_month_day!D329)</f>
        <v/>
      </c>
      <c r="N334" s="111" t="str">
        <f>IF(_penmei1_month_day!E329="","",_penmei1_month_day!E329)</f>
        <v/>
      </c>
      <c r="O334" s="111" t="str">
        <f>IF(_penmei1_month_day!F329="","",_penmei1_month_day!F329)</f>
        <v/>
      </c>
      <c r="P334" s="111" t="str">
        <f>IF(_penmei1_month_day!G329="","",_penmei1_month_day!G329)</f>
        <v/>
      </c>
      <c r="Q334" s="111" t="str">
        <f>IF(_penmei1_month_day!H329="","",_penmei1_month_day!H329)</f>
        <v/>
      </c>
      <c r="R334" s="111" t="str">
        <f>IF(_penmei1_month_day!I329="","",_penmei1_month_day!I329)</f>
        <v/>
      </c>
      <c r="S334" s="112" t="str">
        <f>IF(_penmei1_month_day!J329="","",_penmei1_month_day!J329)</f>
        <v/>
      </c>
      <c r="T334" s="113" t="str">
        <f>IF(_penmei1_month_day!K329="","",_penmei1_month_day!K329)</f>
        <v/>
      </c>
      <c r="U334" s="112" t="str">
        <f>IF(_penmei1_month_day!L329="","",_penmei1_month_day!L329)</f>
        <v/>
      </c>
      <c r="V334" s="112" t="str">
        <f>IF(_penmei1_month_day!M329="","",_penmei1_month_day!M329)</f>
        <v/>
      </c>
      <c r="W334" s="112" t="str">
        <f>IF(_penmei1_month_day!N329="","",_penmei1_month_day!N329)</f>
        <v/>
      </c>
      <c r="X334" s="111" t="str">
        <f>IF(_penmei1_month_day!O329="","",_penmei1_month_day!O329)</f>
        <v/>
      </c>
      <c r="Y334" s="113" t="str">
        <f>IF(_penmei1_month_day!P329="","",_penmei1_month_day!P329)</f>
        <v/>
      </c>
      <c r="Z334" s="113" t="str">
        <f>IF(_penmei1_month_day!Q329="","",_penmei1_month_day!Q329)</f>
        <v/>
      </c>
      <c r="AA334" s="111" t="str">
        <f>IF(_penmei1_month_day!R329="","",_penmei1_month_day!R329)</f>
        <v/>
      </c>
      <c r="AB334" s="111" t="str">
        <f>IF(_penmei1_month_day!S329="","",_penmei1_month_day!S329)</f>
        <v/>
      </c>
      <c r="AC334" s="111" t="str">
        <f>IF(_penmei1_month_day!T329="","",_penmei1_month_day!T329)</f>
        <v/>
      </c>
      <c r="AD334" s="111" t="str">
        <f>IF(_penmei1_month_day!U329="","",_penmei1_month_day!U329)</f>
        <v/>
      </c>
      <c r="AE334" s="111" t="str">
        <f>IF(_penmei1_month_day!V329="","",_penmei1_month_day!V329)</f>
        <v/>
      </c>
      <c r="AF334" s="111" t="str">
        <f>IF(_penmei1_month_day!W329="","",_penmei1_month_day!W329)</f>
        <v/>
      </c>
      <c r="AG334" s="111" t="str">
        <f>IF(_penmei1_month_day!X329="","",_penmei1_month_day!X329)</f>
        <v/>
      </c>
      <c r="AH334" s="111" t="str">
        <f>IF(_penmei1_month_day!Y329="","",_penmei1_month_day!Y329)</f>
        <v/>
      </c>
      <c r="AI334" s="113" t="str">
        <f>IF(_penmei1_month_day!Z329="","",_penmei1_month_day!Z329)</f>
        <v/>
      </c>
      <c r="AJ334" s="113" t="str">
        <f>IF(_penmei1_month_day!AA329="","",_penmei1_month_day!AA329)</f>
        <v/>
      </c>
      <c r="AK334" s="111" t="str">
        <f>IF(_penmei1_month_day!AB329="","",_penmei1_month_day!AB329)</f>
        <v/>
      </c>
      <c r="AL334" s="114" t="s">
        <v>62</v>
      </c>
      <c r="AM334" s="115" t="s">
        <v>72</v>
      </c>
    </row>
    <row ht="15" r="335">
      <c r="A335" s="85">
        <f ca="1">IF(HOUR(I335)=0,A334+1,A334)</f>
        <v>43569</v>
      </c>
      <c r="B335" s="86">
        <f ca="1">A335</f>
        <v>43569</v>
      </c>
      <c r="C335" s="87" t="str">
        <f>IF(AND(G335&lt;16,G335&gt;=8),"白",IF(AND(G335&lt;8,G335&gt;=0),"夜",IF(G335&gt;=16,"中")))</f>
        <v>中</v>
      </c>
      <c r="D335" s="87">
        <f ca="1">DAY(A335)</f>
        <v>14</v>
      </c>
      <c r="E335" s="87">
        <f>IF(AND(E327=4),1,IF(AND(E327&lt;4),(E327+1),))</f>
        <v>4</v>
      </c>
      <c r="F335" s="88" t="str">
        <f>IF(AND(E335=1),"甲班",IF(AND(E335=2),"乙班",IF(AND(E335=3),"丙班",IF(AND(E335=4),"丁班",))))</f>
        <v>丁班</v>
      </c>
      <c r="G335" s="87">
        <f>IF(I335=0,0,HOUR(I335-0))</f>
        <v>16</v>
      </c>
      <c r="H335" s="89">
        <f>H334</f>
        <v>0.041666666666666699</v>
      </c>
      <c r="I335" s="90">
        <f>IF(HOUR(I334)=0,H335,I334+H335)</f>
        <v>0.66666666666666696</v>
      </c>
      <c r="J335" s="91" t="str">
        <f>IF(_penmei1_month_day!A330="","",_penmei1_month_day!A330)</f>
        <v/>
      </c>
      <c r="K335" s="91" t="str">
        <f>IF(_penmei1_month_day!B330="","",_penmei1_month_day!B330)</f>
        <v/>
      </c>
      <c r="L335" s="91" t="str">
        <f>IF(_penmei1_month_day!C330="","",_penmei1_month_day!C330)</f>
        <v/>
      </c>
      <c r="M335" s="91" t="str">
        <f>IF(_penmei1_month_day!D330="","",_penmei1_month_day!D330)</f>
        <v/>
      </c>
      <c r="N335" s="91" t="str">
        <f>IF(_penmei1_month_day!E330="","",_penmei1_month_day!E330)</f>
        <v/>
      </c>
      <c r="O335" s="91" t="str">
        <f>IF(_penmei1_month_day!F330="","",_penmei1_month_day!F330)</f>
        <v/>
      </c>
      <c r="P335" s="91" t="str">
        <f>IF(_penmei1_month_day!G330="","",_penmei1_month_day!G330)</f>
        <v/>
      </c>
      <c r="Q335" s="91" t="str">
        <f>IF(_penmei1_month_day!H330="","",_penmei1_month_day!H330)</f>
        <v/>
      </c>
      <c r="R335" s="91" t="str">
        <f>IF(_penmei1_month_day!I330="","",_penmei1_month_day!I330)</f>
        <v/>
      </c>
      <c r="S335" s="92" t="str">
        <f>IF(_penmei1_month_day!J330="","",_penmei1_month_day!J330)</f>
        <v/>
      </c>
      <c r="T335" s="93" t="str">
        <f>IF(_penmei1_month_day!K330="","",_penmei1_month_day!K330)</f>
        <v/>
      </c>
      <c r="U335" s="92" t="str">
        <f>IF(_penmei1_month_day!L330="","",_penmei1_month_day!L330)</f>
        <v/>
      </c>
      <c r="V335" s="92" t="str">
        <f>IF(_penmei1_month_day!M330="","",_penmei1_month_day!M330)</f>
        <v/>
      </c>
      <c r="W335" s="92" t="str">
        <f>IF(_penmei1_month_day!N330="","",_penmei1_month_day!N330)</f>
        <v/>
      </c>
      <c r="X335" s="91" t="str">
        <f>IF(_penmei1_month_day!O330="","",_penmei1_month_day!O330)</f>
        <v/>
      </c>
      <c r="Y335" s="93" t="str">
        <f>IF(_penmei1_month_day!P330="","",_penmei1_month_day!P330)</f>
        <v/>
      </c>
      <c r="Z335" s="93" t="str">
        <f>IF(_penmei1_month_day!Q330="","",_penmei1_month_day!Q330)</f>
        <v/>
      </c>
      <c r="AA335" s="91" t="str">
        <f>IF(_penmei1_month_day!R330="","",_penmei1_month_day!R330)</f>
        <v/>
      </c>
      <c r="AB335" s="91" t="str">
        <f>IF(_penmei1_month_day!S330="","",_penmei1_month_day!S330)</f>
        <v/>
      </c>
      <c r="AC335" s="91" t="str">
        <f>IF(_penmei1_month_day!T330="","",_penmei1_month_day!T330)</f>
        <v/>
      </c>
      <c r="AD335" s="91" t="str">
        <f>IF(_penmei1_month_day!U330="","",_penmei1_month_day!U330)</f>
        <v/>
      </c>
      <c r="AE335" s="91" t="str">
        <f>IF(_penmei1_month_day!V330="","",_penmei1_month_day!V330)</f>
        <v/>
      </c>
      <c r="AF335" s="91" t="str">
        <f>IF(_penmei1_month_day!W330="","",_penmei1_month_day!W330)</f>
        <v/>
      </c>
      <c r="AG335" s="91" t="str">
        <f>IF(_penmei1_month_day!X330="","",_penmei1_month_day!X330)</f>
        <v/>
      </c>
      <c r="AH335" s="91" t="str">
        <f>IF(_penmei1_month_day!Y330="","",_penmei1_month_day!Y330)</f>
        <v/>
      </c>
      <c r="AI335" s="93" t="str">
        <f>IF(_penmei1_month_day!Z330="","",_penmei1_month_day!Z330)</f>
        <v/>
      </c>
      <c r="AJ335" s="93" t="str">
        <f>IF(_penmei1_month_day!AA330="","",_penmei1_month_day!AA330)</f>
        <v/>
      </c>
      <c r="AK335" s="91" t="str">
        <f>IF(_penmei1_month_day!AB330="","",_penmei1_month_day!AB330)</f>
        <v/>
      </c>
      <c r="AL335" s="94"/>
      <c r="AM335" s="94"/>
    </row>
    <row r="336">
      <c r="A336" s="95">
        <f ca="1">IF(HOUR(I336)=0,A335+1,A335)</f>
        <v>43569</v>
      </c>
      <c r="B336" s="96">
        <f ca="1">A336</f>
        <v>43569</v>
      </c>
      <c r="C336" s="97" t="str">
        <f>IF(AND(G336&lt;16,G336&gt;=8),"白",IF(AND(G336&lt;8,G336&gt;=0),"夜",IF(G336&gt;=16,"中")))</f>
        <v>中</v>
      </c>
      <c r="D336" s="97">
        <f ca="1">DAY(A336)</f>
        <v>14</v>
      </c>
      <c r="E336" s="97">
        <f>E335</f>
        <v>4</v>
      </c>
      <c r="F336" s="98" t="str">
        <f>IF(AND(E336=1),"甲班",IF(AND(E336=2),"乙班",IF(AND(E336=3),"丙班",IF(AND(E336=4),"丁班",))))</f>
        <v>丁班</v>
      </c>
      <c r="G336" s="97">
        <f>IF(I336=0,0,HOUR(I336-0))</f>
        <v>17</v>
      </c>
      <c r="H336" s="99">
        <f>H335</f>
        <v>0.041666666666666699</v>
      </c>
      <c r="I336" s="100">
        <f>IF(HOUR(I335)=0,H336,I335+H336)</f>
        <v>0.70833333333333404</v>
      </c>
      <c r="J336" s="101" t="str">
        <f>IF(_penmei1_month_day!A331="","",_penmei1_month_day!A331)</f>
        <v/>
      </c>
      <c r="K336" s="101" t="str">
        <f>IF(_penmei1_month_day!B331="","",_penmei1_month_day!B331)</f>
        <v/>
      </c>
      <c r="L336" s="101" t="str">
        <f>IF(_penmei1_month_day!C331="","",_penmei1_month_day!C331)</f>
        <v/>
      </c>
      <c r="M336" s="101" t="str">
        <f>IF(_penmei1_month_day!D331="","",_penmei1_month_day!D331)</f>
        <v/>
      </c>
      <c r="N336" s="101" t="str">
        <f>IF(_penmei1_month_day!E331="","",_penmei1_month_day!E331)</f>
        <v/>
      </c>
      <c r="O336" s="101" t="str">
        <f>IF(_penmei1_month_day!F331="","",_penmei1_month_day!F331)</f>
        <v/>
      </c>
      <c r="P336" s="101" t="str">
        <f>IF(_penmei1_month_day!G331="","",_penmei1_month_day!G331)</f>
        <v/>
      </c>
      <c r="Q336" s="101" t="str">
        <f>IF(_penmei1_month_day!H331="","",_penmei1_month_day!H331)</f>
        <v/>
      </c>
      <c r="R336" s="101" t="str">
        <f>IF(_penmei1_month_day!I331="","",_penmei1_month_day!I331)</f>
        <v/>
      </c>
      <c r="S336" s="102" t="str">
        <f>IF(_penmei1_month_day!J331="","",_penmei1_month_day!J331)</f>
        <v/>
      </c>
      <c r="T336" s="103" t="str">
        <f>IF(_penmei1_month_day!K331="","",_penmei1_month_day!K331)</f>
        <v/>
      </c>
      <c r="U336" s="102" t="str">
        <f>IF(_penmei1_month_day!L331="","",_penmei1_month_day!L331)</f>
        <v/>
      </c>
      <c r="V336" s="102" t="str">
        <f>IF(_penmei1_month_day!M331="","",_penmei1_month_day!M331)</f>
        <v/>
      </c>
      <c r="W336" s="102" t="str">
        <f>IF(_penmei1_month_day!N331="","",_penmei1_month_day!N331)</f>
        <v/>
      </c>
      <c r="X336" s="101" t="str">
        <f>IF(_penmei1_month_day!O331="","",_penmei1_month_day!O331)</f>
        <v/>
      </c>
      <c r="Y336" s="103" t="str">
        <f>IF(_penmei1_month_day!P331="","",_penmei1_month_day!P331)</f>
        <v/>
      </c>
      <c r="Z336" s="103" t="str">
        <f>IF(_penmei1_month_day!Q331="","",_penmei1_month_day!Q331)</f>
        <v/>
      </c>
      <c r="AA336" s="101" t="str">
        <f>IF(_penmei1_month_day!R331="","",_penmei1_month_day!R331)</f>
        <v/>
      </c>
      <c r="AB336" s="101" t="str">
        <f>IF(_penmei1_month_day!S331="","",_penmei1_month_day!S331)</f>
        <v/>
      </c>
      <c r="AC336" s="101" t="str">
        <f>IF(_penmei1_month_day!T331="","",_penmei1_month_day!T331)</f>
        <v/>
      </c>
      <c r="AD336" s="101" t="str">
        <f>IF(_penmei1_month_day!U331="","",_penmei1_month_day!U331)</f>
        <v/>
      </c>
      <c r="AE336" s="101" t="str">
        <f>IF(_penmei1_month_day!V331="","",_penmei1_month_day!V331)</f>
        <v/>
      </c>
      <c r="AF336" s="101" t="str">
        <f>IF(_penmei1_month_day!W331="","",_penmei1_month_day!W331)</f>
        <v/>
      </c>
      <c r="AG336" s="101" t="str">
        <f>IF(_penmei1_month_day!X331="","",_penmei1_month_day!X331)</f>
        <v/>
      </c>
      <c r="AH336" s="101" t="str">
        <f>IF(_penmei1_month_day!Y331="","",_penmei1_month_day!Y331)</f>
        <v/>
      </c>
      <c r="AI336" s="103" t="str">
        <f>IF(_penmei1_month_day!Z331="","",_penmei1_month_day!Z331)</f>
        <v/>
      </c>
      <c r="AJ336" s="103" t="str">
        <f>IF(_penmei1_month_day!AA331="","",_penmei1_month_day!AA331)</f>
        <v/>
      </c>
      <c r="AK336" s="101" t="str">
        <f>IF(_penmei1_month_day!AB331="","",_penmei1_month_day!AB331)</f>
        <v/>
      </c>
      <c r="AL336" s="104"/>
      <c r="AM336" s="104"/>
    </row>
    <row r="337">
      <c r="A337" s="95">
        <f ca="1">IF(HOUR(I337)=0,A336+1,A336)</f>
        <v>43569</v>
      </c>
      <c r="B337" s="96">
        <f ca="1">A337</f>
        <v>43569</v>
      </c>
      <c r="C337" s="97" t="str">
        <f>IF(AND(G337&lt;16,G337&gt;=8),"白",IF(AND(G337&lt;8,G337&gt;=0),"夜",IF(G337&gt;=16,"中")))</f>
        <v>中</v>
      </c>
      <c r="D337" s="97">
        <f ca="1">DAY(A337)</f>
        <v>14</v>
      </c>
      <c r="E337" s="97">
        <f>E336</f>
        <v>4</v>
      </c>
      <c r="F337" s="98" t="str">
        <f>IF(AND(E337=1),"甲班",IF(AND(E337=2),"乙班",IF(AND(E337=3),"丙班",IF(AND(E337=4),"丁班",))))</f>
        <v>丁班</v>
      </c>
      <c r="G337" s="97">
        <f>IF(I337=0,0,HOUR(I337-0))</f>
        <v>18</v>
      </c>
      <c r="H337" s="99">
        <f>H336</f>
        <v>0.041666666666666699</v>
      </c>
      <c r="I337" s="100">
        <f>IF(HOUR(I336)=0,H337,I336+H337)</f>
        <v>0.750000000000001</v>
      </c>
      <c r="J337" s="101" t="str">
        <f>IF(_penmei1_month_day!A332="","",_penmei1_month_day!A332)</f>
        <v/>
      </c>
      <c r="K337" s="101" t="str">
        <f>IF(_penmei1_month_day!B332="","",_penmei1_month_day!B332)</f>
        <v/>
      </c>
      <c r="L337" s="101" t="str">
        <f>IF(_penmei1_month_day!C332="","",_penmei1_month_day!C332)</f>
        <v/>
      </c>
      <c r="M337" s="101" t="str">
        <f>IF(_penmei1_month_day!D332="","",_penmei1_month_day!D332)</f>
        <v/>
      </c>
      <c r="N337" s="101" t="str">
        <f>IF(_penmei1_month_day!E332="","",_penmei1_month_day!E332)</f>
        <v/>
      </c>
      <c r="O337" s="101" t="str">
        <f>IF(_penmei1_month_day!F332="","",_penmei1_month_day!F332)</f>
        <v/>
      </c>
      <c r="P337" s="101" t="str">
        <f>IF(_penmei1_month_day!G332="","",_penmei1_month_day!G332)</f>
        <v/>
      </c>
      <c r="Q337" s="101" t="str">
        <f>IF(_penmei1_month_day!H332="","",_penmei1_month_day!H332)</f>
        <v/>
      </c>
      <c r="R337" s="101" t="str">
        <f>IF(_penmei1_month_day!I332="","",_penmei1_month_day!I332)</f>
        <v/>
      </c>
      <c r="S337" s="102" t="str">
        <f>IF(_penmei1_month_day!J332="","",_penmei1_month_day!J332)</f>
        <v/>
      </c>
      <c r="T337" s="103" t="str">
        <f>IF(_penmei1_month_day!K332="","",_penmei1_month_day!K332)</f>
        <v/>
      </c>
      <c r="U337" s="102" t="str">
        <f>IF(_penmei1_month_day!L332="","",_penmei1_month_day!L332)</f>
        <v/>
      </c>
      <c r="V337" s="102" t="str">
        <f>IF(_penmei1_month_day!M332="","",_penmei1_month_day!M332)</f>
        <v/>
      </c>
      <c r="W337" s="102" t="str">
        <f>IF(_penmei1_month_day!N332="","",_penmei1_month_day!N332)</f>
        <v/>
      </c>
      <c r="X337" s="101" t="str">
        <f>IF(_penmei1_month_day!O332="","",_penmei1_month_day!O332)</f>
        <v/>
      </c>
      <c r="Y337" s="103" t="str">
        <f>IF(_penmei1_month_day!P332="","",_penmei1_month_day!P332)</f>
        <v/>
      </c>
      <c r="Z337" s="103" t="str">
        <f>IF(_penmei1_month_day!Q332="","",_penmei1_month_day!Q332)</f>
        <v/>
      </c>
      <c r="AA337" s="101" t="str">
        <f>IF(_penmei1_month_day!R332="","",_penmei1_month_day!R332)</f>
        <v/>
      </c>
      <c r="AB337" s="101" t="str">
        <f>IF(_penmei1_month_day!S332="","",_penmei1_month_day!S332)</f>
        <v/>
      </c>
      <c r="AC337" s="101" t="str">
        <f>IF(_penmei1_month_day!T332="","",_penmei1_month_day!T332)</f>
        <v/>
      </c>
      <c r="AD337" s="101" t="str">
        <f>IF(_penmei1_month_day!U332="","",_penmei1_month_day!U332)</f>
        <v/>
      </c>
      <c r="AE337" s="101" t="str">
        <f>IF(_penmei1_month_day!V332="","",_penmei1_month_day!V332)</f>
        <v/>
      </c>
      <c r="AF337" s="101" t="str">
        <f>IF(_penmei1_month_day!W332="","",_penmei1_month_day!W332)</f>
        <v/>
      </c>
      <c r="AG337" s="101" t="str">
        <f>IF(_penmei1_month_day!X332="","",_penmei1_month_day!X332)</f>
        <v/>
      </c>
      <c r="AH337" s="101" t="str">
        <f>IF(_penmei1_month_day!Y332="","",_penmei1_month_day!Y332)</f>
        <v/>
      </c>
      <c r="AI337" s="103" t="str">
        <f>IF(_penmei1_month_day!Z332="","",_penmei1_month_day!Z332)</f>
        <v/>
      </c>
      <c r="AJ337" s="103" t="str">
        <f>IF(_penmei1_month_day!AA332="","",_penmei1_month_day!AA332)</f>
        <v/>
      </c>
      <c r="AK337" s="101" t="str">
        <f>IF(_penmei1_month_day!AB332="","",_penmei1_month_day!AB332)</f>
        <v/>
      </c>
      <c r="AL337" s="104"/>
      <c r="AM337" s="104"/>
    </row>
    <row r="338">
      <c r="A338" s="95">
        <f ca="1">IF(HOUR(I338)=0,A337+1,A337)</f>
        <v>43569</v>
      </c>
      <c r="B338" s="96">
        <f ca="1">A338</f>
        <v>43569</v>
      </c>
      <c r="C338" s="97" t="str">
        <f>IF(AND(G338&lt;16,G338&gt;=8),"白",IF(AND(G338&lt;8,G338&gt;=0),"夜",IF(G338&gt;=16,"中")))</f>
        <v>中</v>
      </c>
      <c r="D338" s="97">
        <f ca="1">DAY(A338)</f>
        <v>14</v>
      </c>
      <c r="E338" s="97">
        <f>E337</f>
        <v>4</v>
      </c>
      <c r="F338" s="98" t="str">
        <f>IF(AND(E338=1),"甲班",IF(AND(E338=2),"乙班",IF(AND(E338=3),"丙班",IF(AND(E338=4),"丁班",))))</f>
        <v>丁班</v>
      </c>
      <c r="G338" s="97">
        <f>IF(I338=0,0,HOUR(I338-0))</f>
        <v>19</v>
      </c>
      <c r="H338" s="99">
        <f>H337</f>
        <v>0.041666666666666699</v>
      </c>
      <c r="I338" s="100">
        <f>IF(HOUR(I337)=0,H338,I337+H338)</f>
        <v>0.79166666666666796</v>
      </c>
      <c r="J338" s="101" t="str">
        <f>IF(_penmei1_month_day!A333="","",_penmei1_month_day!A333)</f>
        <v/>
      </c>
      <c r="K338" s="101" t="str">
        <f>IF(_penmei1_month_day!B333="","",_penmei1_month_day!B333)</f>
        <v/>
      </c>
      <c r="L338" s="101" t="str">
        <f>IF(_penmei1_month_day!C333="","",_penmei1_month_day!C333)</f>
        <v/>
      </c>
      <c r="M338" s="101" t="str">
        <f>IF(_penmei1_month_day!D333="","",_penmei1_month_day!D333)</f>
        <v/>
      </c>
      <c r="N338" s="101" t="str">
        <f>IF(_penmei1_month_day!E333="","",_penmei1_month_day!E333)</f>
        <v/>
      </c>
      <c r="O338" s="101" t="str">
        <f>IF(_penmei1_month_day!F333="","",_penmei1_month_day!F333)</f>
        <v/>
      </c>
      <c r="P338" s="101" t="str">
        <f>IF(_penmei1_month_day!G333="","",_penmei1_month_day!G333)</f>
        <v/>
      </c>
      <c r="Q338" s="101" t="str">
        <f>IF(_penmei1_month_day!H333="","",_penmei1_month_day!H333)</f>
        <v/>
      </c>
      <c r="R338" s="101" t="str">
        <f>IF(_penmei1_month_day!I333="","",_penmei1_month_day!I333)</f>
        <v/>
      </c>
      <c r="S338" s="102" t="str">
        <f>IF(_penmei1_month_day!J333="","",_penmei1_month_day!J333)</f>
        <v/>
      </c>
      <c r="T338" s="103" t="str">
        <f>IF(_penmei1_month_day!K333="","",_penmei1_month_day!K333)</f>
        <v/>
      </c>
      <c r="U338" s="102" t="str">
        <f>IF(_penmei1_month_day!L333="","",_penmei1_month_day!L333)</f>
        <v/>
      </c>
      <c r="V338" s="102" t="str">
        <f>IF(_penmei1_month_day!M333="","",_penmei1_month_day!M333)</f>
        <v/>
      </c>
      <c r="W338" s="102" t="str">
        <f>IF(_penmei1_month_day!N333="","",_penmei1_month_day!N333)</f>
        <v/>
      </c>
      <c r="X338" s="101" t="str">
        <f>IF(_penmei1_month_day!O333="","",_penmei1_month_day!O333)</f>
        <v/>
      </c>
      <c r="Y338" s="103" t="str">
        <f>IF(_penmei1_month_day!P333="","",_penmei1_month_day!P333)</f>
        <v/>
      </c>
      <c r="Z338" s="103" t="str">
        <f>IF(_penmei1_month_day!Q333="","",_penmei1_month_day!Q333)</f>
        <v/>
      </c>
      <c r="AA338" s="101" t="str">
        <f>IF(_penmei1_month_day!R333="","",_penmei1_month_day!R333)</f>
        <v/>
      </c>
      <c r="AB338" s="101" t="str">
        <f>IF(_penmei1_month_day!S333="","",_penmei1_month_day!S333)</f>
        <v/>
      </c>
      <c r="AC338" s="101" t="str">
        <f>IF(_penmei1_month_day!T333="","",_penmei1_month_day!T333)</f>
        <v/>
      </c>
      <c r="AD338" s="101" t="str">
        <f>IF(_penmei1_month_day!U333="","",_penmei1_month_day!U333)</f>
        <v/>
      </c>
      <c r="AE338" s="101" t="str">
        <f>IF(_penmei1_month_day!V333="","",_penmei1_month_day!V333)</f>
        <v/>
      </c>
      <c r="AF338" s="101" t="str">
        <f>IF(_penmei1_month_day!W333="","",_penmei1_month_day!W333)</f>
        <v/>
      </c>
      <c r="AG338" s="101" t="str">
        <f>IF(_penmei1_month_day!X333="","",_penmei1_month_day!X333)</f>
        <v/>
      </c>
      <c r="AH338" s="101" t="str">
        <f>IF(_penmei1_month_day!Y333="","",_penmei1_month_day!Y333)</f>
        <v/>
      </c>
      <c r="AI338" s="103" t="str">
        <f>IF(_penmei1_month_day!Z333="","",_penmei1_month_day!Z333)</f>
        <v/>
      </c>
      <c r="AJ338" s="103" t="str">
        <f>IF(_penmei1_month_day!AA333="","",_penmei1_month_day!AA333)</f>
        <v/>
      </c>
      <c r="AK338" s="101" t="str">
        <f>IF(_penmei1_month_day!AB333="","",_penmei1_month_day!AB333)</f>
        <v/>
      </c>
      <c r="AL338" s="104"/>
      <c r="AM338" s="104"/>
    </row>
    <row r="339">
      <c r="A339" s="95">
        <f ca="1">IF(HOUR(I339)=0,A338+1,A338)</f>
        <v>43569</v>
      </c>
      <c r="B339" s="96">
        <f ca="1">A339</f>
        <v>43569</v>
      </c>
      <c r="C339" s="97" t="str">
        <f>IF(AND(G339&lt;16,G339&gt;=8),"白",IF(AND(G339&lt;8,G339&gt;=0),"夜",IF(G339&gt;=16,"中")))</f>
        <v>中</v>
      </c>
      <c r="D339" s="97">
        <f ca="1">DAY(A339)</f>
        <v>14</v>
      </c>
      <c r="E339" s="97">
        <f>E338</f>
        <v>4</v>
      </c>
      <c r="F339" s="98" t="str">
        <f>IF(AND(E339=1),"甲班",IF(AND(E339=2),"乙班",IF(AND(E339=3),"丙班",IF(AND(E339=4),"丁班",))))</f>
        <v>丁班</v>
      </c>
      <c r="G339" s="97">
        <f>IF(I339=0,0,HOUR(I339-0))</f>
        <v>20</v>
      </c>
      <c r="H339" s="99">
        <f>H338</f>
        <v>0.041666666666666699</v>
      </c>
      <c r="I339" s="100">
        <f>IF(HOUR(I338)=0,H339,I338+H339)</f>
        <v>0.83333333333333404</v>
      </c>
      <c r="J339" s="101" t="str">
        <f>IF(_penmei1_month_day!A334="","",_penmei1_month_day!A334)</f>
        <v/>
      </c>
      <c r="K339" s="101" t="str">
        <f>IF(_penmei1_month_day!B334="","",_penmei1_month_day!B334)</f>
        <v/>
      </c>
      <c r="L339" s="101" t="str">
        <f>IF(_penmei1_month_day!C334="","",_penmei1_month_day!C334)</f>
        <v/>
      </c>
      <c r="M339" s="101" t="str">
        <f>IF(_penmei1_month_day!D334="","",_penmei1_month_day!D334)</f>
        <v/>
      </c>
      <c r="N339" s="101" t="str">
        <f>IF(_penmei1_month_day!E334="","",_penmei1_month_day!E334)</f>
        <v/>
      </c>
      <c r="O339" s="101" t="str">
        <f>IF(_penmei1_month_day!F334="","",_penmei1_month_day!F334)</f>
        <v/>
      </c>
      <c r="P339" s="101" t="str">
        <f>IF(_penmei1_month_day!G334="","",_penmei1_month_day!G334)</f>
        <v/>
      </c>
      <c r="Q339" s="101" t="str">
        <f>IF(_penmei1_month_day!H334="","",_penmei1_month_day!H334)</f>
        <v/>
      </c>
      <c r="R339" s="101" t="str">
        <f>IF(_penmei1_month_day!I334="","",_penmei1_month_day!I334)</f>
        <v/>
      </c>
      <c r="S339" s="102" t="str">
        <f>IF(_penmei1_month_day!J334="","",_penmei1_month_day!J334)</f>
        <v/>
      </c>
      <c r="T339" s="103" t="str">
        <f>IF(_penmei1_month_day!K334="","",_penmei1_month_day!K334)</f>
        <v/>
      </c>
      <c r="U339" s="102" t="str">
        <f>IF(_penmei1_month_day!L334="","",_penmei1_month_day!L334)</f>
        <v/>
      </c>
      <c r="V339" s="102" t="str">
        <f>IF(_penmei1_month_day!M334="","",_penmei1_month_day!M334)</f>
        <v/>
      </c>
      <c r="W339" s="102" t="str">
        <f>IF(_penmei1_month_day!N334="","",_penmei1_month_day!N334)</f>
        <v/>
      </c>
      <c r="X339" s="101" t="str">
        <f>IF(_penmei1_month_day!O334="","",_penmei1_month_day!O334)</f>
        <v/>
      </c>
      <c r="Y339" s="103" t="str">
        <f>IF(_penmei1_month_day!P334="","",_penmei1_month_day!P334)</f>
        <v/>
      </c>
      <c r="Z339" s="103" t="str">
        <f>IF(_penmei1_month_day!Q334="","",_penmei1_month_day!Q334)</f>
        <v/>
      </c>
      <c r="AA339" s="101" t="str">
        <f>IF(_penmei1_month_day!R334="","",_penmei1_month_day!R334)</f>
        <v/>
      </c>
      <c r="AB339" s="101" t="str">
        <f>IF(_penmei1_month_day!S334="","",_penmei1_month_day!S334)</f>
        <v/>
      </c>
      <c r="AC339" s="101" t="str">
        <f>IF(_penmei1_month_day!T334="","",_penmei1_month_day!T334)</f>
        <v/>
      </c>
      <c r="AD339" s="101" t="str">
        <f>IF(_penmei1_month_day!U334="","",_penmei1_month_day!U334)</f>
        <v/>
      </c>
      <c r="AE339" s="101" t="str">
        <f>IF(_penmei1_month_day!V334="","",_penmei1_month_day!V334)</f>
        <v/>
      </c>
      <c r="AF339" s="101" t="str">
        <f>IF(_penmei1_month_day!W334="","",_penmei1_month_day!W334)</f>
        <v/>
      </c>
      <c r="AG339" s="101" t="str">
        <f>IF(_penmei1_month_day!X334="","",_penmei1_month_day!X334)</f>
        <v/>
      </c>
      <c r="AH339" s="101" t="str">
        <f>IF(_penmei1_month_day!Y334="","",_penmei1_month_day!Y334)</f>
        <v/>
      </c>
      <c r="AI339" s="103" t="str">
        <f>IF(_penmei1_month_day!Z334="","",_penmei1_month_day!Z334)</f>
        <v/>
      </c>
      <c r="AJ339" s="103" t="str">
        <f>IF(_penmei1_month_day!AA334="","",_penmei1_month_day!AA334)</f>
        <v/>
      </c>
      <c r="AK339" s="101" t="str">
        <f>IF(_penmei1_month_day!AB334="","",_penmei1_month_day!AB334)</f>
        <v/>
      </c>
      <c r="AL339" s="104"/>
      <c r="AM339" s="104"/>
    </row>
    <row r="340">
      <c r="A340" s="95">
        <f ca="1">IF(HOUR(I340)=0,A339+1,A339)</f>
        <v>43569</v>
      </c>
      <c r="B340" s="96">
        <f ca="1">A340</f>
        <v>43569</v>
      </c>
      <c r="C340" s="97" t="str">
        <f>IF(AND(G340&lt;16,G340&gt;=8),"白",IF(AND(G340&lt;8,G340&gt;=0),"夜",IF(G340&gt;=16,"中")))</f>
        <v>中</v>
      </c>
      <c r="D340" s="97">
        <f ca="1">DAY(A340)</f>
        <v>14</v>
      </c>
      <c r="E340" s="97">
        <f>E339</f>
        <v>4</v>
      </c>
      <c r="F340" s="98" t="str">
        <f>IF(AND(E340=1),"甲班",IF(AND(E340=2),"乙班",IF(AND(E340=3),"丙班",IF(AND(E340=4),"丁班",))))</f>
        <v>丁班</v>
      </c>
      <c r="G340" s="97">
        <f>IF(I340=0,0,HOUR(I340-0))</f>
        <v>21</v>
      </c>
      <c r="H340" s="99">
        <f>H339</f>
        <v>0.041666666666666699</v>
      </c>
      <c r="I340" s="100">
        <f>IF(HOUR(I339)=0,H340,I339+H340)</f>
        <v>0.875000000000001</v>
      </c>
      <c r="J340" s="101" t="str">
        <f>IF(_penmei1_month_day!A335="","",_penmei1_month_day!A335)</f>
        <v/>
      </c>
      <c r="K340" s="101" t="str">
        <f>IF(_penmei1_month_day!B335="","",_penmei1_month_day!B335)</f>
        <v/>
      </c>
      <c r="L340" s="101" t="str">
        <f>IF(_penmei1_month_day!C335="","",_penmei1_month_day!C335)</f>
        <v/>
      </c>
      <c r="M340" s="101" t="str">
        <f>IF(_penmei1_month_day!D335="","",_penmei1_month_day!D335)</f>
        <v/>
      </c>
      <c r="N340" s="101" t="str">
        <f>IF(_penmei1_month_day!E335="","",_penmei1_month_day!E335)</f>
        <v/>
      </c>
      <c r="O340" s="101" t="str">
        <f>IF(_penmei1_month_day!F335="","",_penmei1_month_day!F335)</f>
        <v/>
      </c>
      <c r="P340" s="101" t="str">
        <f>IF(_penmei1_month_day!G335="","",_penmei1_month_day!G335)</f>
        <v/>
      </c>
      <c r="Q340" s="101" t="str">
        <f>IF(_penmei1_month_day!H335="","",_penmei1_month_day!H335)</f>
        <v/>
      </c>
      <c r="R340" s="101" t="str">
        <f>IF(_penmei1_month_day!I335="","",_penmei1_month_day!I335)</f>
        <v/>
      </c>
      <c r="S340" s="102" t="str">
        <f>IF(_penmei1_month_day!J335="","",_penmei1_month_day!J335)</f>
        <v/>
      </c>
      <c r="T340" s="103" t="str">
        <f>IF(_penmei1_month_day!K335="","",_penmei1_month_day!K335)</f>
        <v/>
      </c>
      <c r="U340" s="102" t="str">
        <f>IF(_penmei1_month_day!L335="","",_penmei1_month_day!L335)</f>
        <v/>
      </c>
      <c r="V340" s="102" t="str">
        <f>IF(_penmei1_month_day!M335="","",_penmei1_month_day!M335)</f>
        <v/>
      </c>
      <c r="W340" s="102" t="str">
        <f>IF(_penmei1_month_day!N335="","",_penmei1_month_day!N335)</f>
        <v/>
      </c>
      <c r="X340" s="101" t="str">
        <f>IF(_penmei1_month_day!O335="","",_penmei1_month_day!O335)</f>
        <v/>
      </c>
      <c r="Y340" s="103" t="str">
        <f>IF(_penmei1_month_day!P335="","",_penmei1_month_day!P335)</f>
        <v/>
      </c>
      <c r="Z340" s="103" t="str">
        <f>IF(_penmei1_month_day!Q335="","",_penmei1_month_day!Q335)</f>
        <v/>
      </c>
      <c r="AA340" s="101" t="str">
        <f>IF(_penmei1_month_day!R335="","",_penmei1_month_day!R335)</f>
        <v/>
      </c>
      <c r="AB340" s="101" t="str">
        <f>IF(_penmei1_month_day!S335="","",_penmei1_month_day!S335)</f>
        <v/>
      </c>
      <c r="AC340" s="101" t="str">
        <f>IF(_penmei1_month_day!T335="","",_penmei1_month_day!T335)</f>
        <v/>
      </c>
      <c r="AD340" s="101" t="str">
        <f>IF(_penmei1_month_day!U335="","",_penmei1_month_day!U335)</f>
        <v/>
      </c>
      <c r="AE340" s="101" t="str">
        <f>IF(_penmei1_month_day!V335="","",_penmei1_month_day!V335)</f>
        <v/>
      </c>
      <c r="AF340" s="101" t="str">
        <f>IF(_penmei1_month_day!W335="","",_penmei1_month_day!W335)</f>
        <v/>
      </c>
      <c r="AG340" s="101" t="str">
        <f>IF(_penmei1_month_day!X335="","",_penmei1_month_day!X335)</f>
        <v/>
      </c>
      <c r="AH340" s="101" t="str">
        <f>IF(_penmei1_month_day!Y335="","",_penmei1_month_day!Y335)</f>
        <v/>
      </c>
      <c r="AI340" s="103" t="str">
        <f>IF(_penmei1_month_day!Z335="","",_penmei1_month_day!Z335)</f>
        <v/>
      </c>
      <c r="AJ340" s="103" t="str">
        <f>IF(_penmei1_month_day!AA335="","",_penmei1_month_day!AA335)</f>
        <v/>
      </c>
      <c r="AK340" s="101" t="str">
        <f>IF(_penmei1_month_day!AB335="","",_penmei1_month_day!AB335)</f>
        <v/>
      </c>
      <c r="AL340" s="104"/>
      <c r="AM340" s="104"/>
    </row>
    <row r="341">
      <c r="A341" s="95">
        <f ca="1">IF(HOUR(I341)=0,A340+1,A340)</f>
        <v>43569</v>
      </c>
      <c r="B341" s="96">
        <f ca="1">A341</f>
        <v>43569</v>
      </c>
      <c r="C341" s="97" t="str">
        <f>IF(AND(G341&lt;16,G341&gt;=8),"白",IF(AND(G341&lt;8,G341&gt;=0),"夜",IF(G341&gt;=16,"中")))</f>
        <v>中</v>
      </c>
      <c r="D341" s="97">
        <f ca="1">DAY(A341)</f>
        <v>14</v>
      </c>
      <c r="E341" s="97">
        <f>E340</f>
        <v>4</v>
      </c>
      <c r="F341" s="98" t="str">
        <f>IF(AND(E341=1),"甲班",IF(AND(E341=2),"乙班",IF(AND(E341=3),"丙班",IF(AND(E341=4),"丁班",))))</f>
        <v>丁班</v>
      </c>
      <c r="G341" s="97">
        <f>IF(I341=0,0,HOUR(I341-0))</f>
        <v>22</v>
      </c>
      <c r="H341" s="99">
        <f>H340</f>
        <v>0.041666666666666699</v>
      </c>
      <c r="I341" s="100">
        <f>IF(HOUR(I340)=0,H341,I340+H341)</f>
        <v>0.91666666666666796</v>
      </c>
      <c r="J341" s="101" t="str">
        <f>IF(_penmei1_month_day!A336="","",_penmei1_month_day!A336)</f>
        <v/>
      </c>
      <c r="K341" s="101" t="str">
        <f>IF(_penmei1_month_day!B336="","",_penmei1_month_day!B336)</f>
        <v/>
      </c>
      <c r="L341" s="101" t="str">
        <f>IF(_penmei1_month_day!C336="","",_penmei1_month_day!C336)</f>
        <v/>
      </c>
      <c r="M341" s="101" t="str">
        <f>IF(_penmei1_month_day!D336="","",_penmei1_month_day!D336)</f>
        <v/>
      </c>
      <c r="N341" s="101" t="str">
        <f>IF(_penmei1_month_day!E336="","",_penmei1_month_day!E336)</f>
        <v/>
      </c>
      <c r="O341" s="101" t="str">
        <f>IF(_penmei1_month_day!F336="","",_penmei1_month_day!F336)</f>
        <v/>
      </c>
      <c r="P341" s="101" t="str">
        <f>IF(_penmei1_month_day!G336="","",_penmei1_month_day!G336)</f>
        <v/>
      </c>
      <c r="Q341" s="101" t="str">
        <f>IF(_penmei1_month_day!H336="","",_penmei1_month_day!H336)</f>
        <v/>
      </c>
      <c r="R341" s="101" t="str">
        <f>IF(_penmei1_month_day!I336="","",_penmei1_month_day!I336)</f>
        <v/>
      </c>
      <c r="S341" s="102" t="str">
        <f>IF(_penmei1_month_day!J336="","",_penmei1_month_day!J336)</f>
        <v/>
      </c>
      <c r="T341" s="103" t="str">
        <f>IF(_penmei1_month_day!K336="","",_penmei1_month_day!K336)</f>
        <v/>
      </c>
      <c r="U341" s="102" t="str">
        <f>IF(_penmei1_month_day!L336="","",_penmei1_month_day!L336)</f>
        <v/>
      </c>
      <c r="V341" s="102" t="str">
        <f>IF(_penmei1_month_day!M336="","",_penmei1_month_day!M336)</f>
        <v/>
      </c>
      <c r="W341" s="102" t="str">
        <f>IF(_penmei1_month_day!N336="","",_penmei1_month_day!N336)</f>
        <v/>
      </c>
      <c r="X341" s="101" t="str">
        <f>IF(_penmei1_month_day!O336="","",_penmei1_month_day!O336)</f>
        <v/>
      </c>
      <c r="Y341" s="103" t="str">
        <f>IF(_penmei1_month_day!P336="","",_penmei1_month_day!P336)</f>
        <v/>
      </c>
      <c r="Z341" s="103" t="str">
        <f>IF(_penmei1_month_day!Q336="","",_penmei1_month_day!Q336)</f>
        <v/>
      </c>
      <c r="AA341" s="101" t="str">
        <f>IF(_penmei1_month_day!R336="","",_penmei1_month_day!R336)</f>
        <v/>
      </c>
      <c r="AB341" s="101" t="str">
        <f>IF(_penmei1_month_day!S336="","",_penmei1_month_day!S336)</f>
        <v/>
      </c>
      <c r="AC341" s="101" t="str">
        <f>IF(_penmei1_month_day!T336="","",_penmei1_month_day!T336)</f>
        <v/>
      </c>
      <c r="AD341" s="101" t="str">
        <f>IF(_penmei1_month_day!U336="","",_penmei1_month_day!U336)</f>
        <v/>
      </c>
      <c r="AE341" s="101" t="str">
        <f>IF(_penmei1_month_day!V336="","",_penmei1_month_day!V336)</f>
        <v/>
      </c>
      <c r="AF341" s="101" t="str">
        <f>IF(_penmei1_month_day!W336="","",_penmei1_month_day!W336)</f>
        <v/>
      </c>
      <c r="AG341" s="101" t="str">
        <f>IF(_penmei1_month_day!X336="","",_penmei1_month_day!X336)</f>
        <v/>
      </c>
      <c r="AH341" s="101" t="str">
        <f>IF(_penmei1_month_day!Y336="","",_penmei1_month_day!Y336)</f>
        <v/>
      </c>
      <c r="AI341" s="103" t="str">
        <f>IF(_penmei1_month_day!Z336="","",_penmei1_month_day!Z336)</f>
        <v/>
      </c>
      <c r="AJ341" s="103" t="str">
        <f>IF(_penmei1_month_day!AA336="","",_penmei1_month_day!AA336)</f>
        <v/>
      </c>
      <c r="AK341" s="101" t="str">
        <f>IF(_penmei1_month_day!AB336="","",_penmei1_month_day!AB336)</f>
        <v/>
      </c>
      <c r="AL341" s="104"/>
      <c r="AM341" s="104"/>
    </row>
    <row ht="15" r="342">
      <c r="A342" s="105">
        <f ca="1">IF(HOUR(I342)=0,A341+1,A341)</f>
        <v>43569</v>
      </c>
      <c r="B342" s="106">
        <f ca="1">A342</f>
        <v>43569</v>
      </c>
      <c r="C342" s="107" t="str">
        <f>IF(AND(G342&lt;16,G342&gt;=8),"白",IF(AND(G342&lt;8,G342&gt;=0),"夜",IF(G342&gt;=16,"中")))</f>
        <v>中</v>
      </c>
      <c r="D342" s="107">
        <f ca="1">DAY(A342)</f>
        <v>14</v>
      </c>
      <c r="E342" s="107">
        <f>E341</f>
        <v>4</v>
      </c>
      <c r="F342" s="108" t="str">
        <f>IF(AND(E342=1),"甲班",IF(AND(E342=2),"乙班",IF(AND(E342=3),"丙班",IF(AND(E342=4),"丁班",))))</f>
        <v>丁班</v>
      </c>
      <c r="G342" s="107">
        <f>IF(I342=0,0,HOUR(I342-0))</f>
        <v>23</v>
      </c>
      <c r="H342" s="109">
        <f>H341</f>
        <v>0.041666666666666699</v>
      </c>
      <c r="I342" s="110">
        <f>IF(HOUR(I341)=0,H342,I341+H342)</f>
        <v>0.95833333333333404</v>
      </c>
      <c r="J342" s="111" t="str">
        <f>IF(_penmei1_month_day!A337="","",_penmei1_month_day!A337)</f>
        <v/>
      </c>
      <c r="K342" s="111" t="str">
        <f>IF(_penmei1_month_day!B337="","",_penmei1_month_day!B337)</f>
        <v/>
      </c>
      <c r="L342" s="111" t="str">
        <f>IF(_penmei1_month_day!C337="","",_penmei1_month_day!C337)</f>
        <v/>
      </c>
      <c r="M342" s="111" t="str">
        <f>IF(_penmei1_month_day!D337="","",_penmei1_month_day!D337)</f>
        <v/>
      </c>
      <c r="N342" s="111" t="str">
        <f>IF(_penmei1_month_day!E337="","",_penmei1_month_day!E337)</f>
        <v/>
      </c>
      <c r="O342" s="111" t="str">
        <f>IF(_penmei1_month_day!F337="","",_penmei1_month_day!F337)</f>
        <v/>
      </c>
      <c r="P342" s="111" t="str">
        <f>IF(_penmei1_month_day!G337="","",_penmei1_month_day!G337)</f>
        <v/>
      </c>
      <c r="Q342" s="111" t="str">
        <f>IF(_penmei1_month_day!H337="","",_penmei1_month_day!H337)</f>
        <v/>
      </c>
      <c r="R342" s="111" t="str">
        <f>IF(_penmei1_month_day!I337="","",_penmei1_month_day!I337)</f>
        <v/>
      </c>
      <c r="S342" s="112" t="str">
        <f>IF(_penmei1_month_day!J337="","",_penmei1_month_day!J337)</f>
        <v/>
      </c>
      <c r="T342" s="113" t="str">
        <f>IF(_penmei1_month_day!K337="","",_penmei1_month_day!K337)</f>
        <v/>
      </c>
      <c r="U342" s="112" t="str">
        <f>IF(_penmei1_month_day!L337="","",_penmei1_month_day!L337)</f>
        <v/>
      </c>
      <c r="V342" s="112" t="str">
        <f>IF(_penmei1_month_day!M337="","",_penmei1_month_day!M337)</f>
        <v/>
      </c>
      <c r="W342" s="112" t="str">
        <f>IF(_penmei1_month_day!N337="","",_penmei1_month_day!N337)</f>
        <v/>
      </c>
      <c r="X342" s="111" t="str">
        <f>IF(_penmei1_month_day!O337="","",_penmei1_month_day!O337)</f>
        <v/>
      </c>
      <c r="Y342" s="113" t="str">
        <f>IF(_penmei1_month_day!P337="","",_penmei1_month_day!P337)</f>
        <v/>
      </c>
      <c r="Z342" s="113" t="str">
        <f>IF(_penmei1_month_day!Q337="","",_penmei1_month_day!Q337)</f>
        <v/>
      </c>
      <c r="AA342" s="111" t="str">
        <f>IF(_penmei1_month_day!R337="","",_penmei1_month_day!R337)</f>
        <v/>
      </c>
      <c r="AB342" s="111" t="str">
        <f>IF(_penmei1_month_day!S337="","",_penmei1_month_day!S337)</f>
        <v/>
      </c>
      <c r="AC342" s="111" t="str">
        <f>IF(_penmei1_month_day!T337="","",_penmei1_month_day!T337)</f>
        <v/>
      </c>
      <c r="AD342" s="111" t="str">
        <f>IF(_penmei1_month_day!U337="","",_penmei1_month_day!U337)</f>
        <v/>
      </c>
      <c r="AE342" s="111" t="str">
        <f>IF(_penmei1_month_day!V337="","",_penmei1_month_day!V337)</f>
        <v/>
      </c>
      <c r="AF342" s="111" t="str">
        <f>IF(_penmei1_month_day!W337="","",_penmei1_month_day!W337)</f>
        <v/>
      </c>
      <c r="AG342" s="111" t="str">
        <f>IF(_penmei1_month_day!X337="","",_penmei1_month_day!X337)</f>
        <v/>
      </c>
      <c r="AH342" s="111" t="str">
        <f>IF(_penmei1_month_day!Y337="","",_penmei1_month_day!Y337)</f>
        <v/>
      </c>
      <c r="AI342" s="113" t="str">
        <f>IF(_penmei1_month_day!Z337="","",_penmei1_month_day!Z337)</f>
        <v/>
      </c>
      <c r="AJ342" s="113" t="str">
        <f>IF(_penmei1_month_day!AA337="","",_penmei1_month_day!AA337)</f>
        <v/>
      </c>
      <c r="AK342" s="111" t="str">
        <f>IF(_penmei1_month_day!AB337="","",_penmei1_month_day!AB337)</f>
        <v/>
      </c>
      <c r="AL342" s="114" t="s">
        <v>62</v>
      </c>
      <c r="AM342" s="115" t="s">
        <v>63</v>
      </c>
    </row>
    <row ht="15" r="343">
      <c r="A343" s="85">
        <f ca="1">IF(HOUR(I343)=0,A342+1,A342)</f>
        <v>43570</v>
      </c>
      <c r="B343" s="86">
        <f ca="1">A343</f>
        <v>43570</v>
      </c>
      <c r="C343" s="87" t="str">
        <f>IF(AND(G343&lt;16,G343&gt;=8),"白",IF(AND(G343&lt;8,G343&gt;=0),"夜",IF(G343&gt;=16,"中")))</f>
        <v>夜</v>
      </c>
      <c r="D343" s="87">
        <f ca="1">DAY(A343)</f>
        <v>15</v>
      </c>
      <c r="E343" s="87">
        <f>IF(AND(E295=1),4,IF(AND(E295&gt;1),(E295-1),))</f>
        <v>1</v>
      </c>
      <c r="F343" s="88" t="str">
        <f>IF(AND(E343=1),"甲班",IF(AND(E343=2),"乙班",IF(AND(E343=3),"丙班",IF(AND(E343=4),"丁班",))))</f>
        <v>甲班</v>
      </c>
      <c r="G343" s="87">
        <f>IF(I343=0,0,HOUR(I343-0))</f>
        <v>0</v>
      </c>
      <c r="H343" s="89">
        <f>H342</f>
        <v>0.041666666666666699</v>
      </c>
      <c r="I343" s="90">
        <f>IF(HOUR(I342)=0,H343,I342+H343)</f>
        <v>1</v>
      </c>
      <c r="J343" s="91" t="str">
        <f>IF(_penmei1_month_day!A338="","",_penmei1_month_day!A338)</f>
        <v/>
      </c>
      <c r="K343" s="91" t="str">
        <f>IF(_penmei1_month_day!B338="","",_penmei1_month_day!B338)</f>
        <v/>
      </c>
      <c r="L343" s="91" t="str">
        <f>IF(_penmei1_month_day!C338="","",_penmei1_month_day!C338)</f>
        <v/>
      </c>
      <c r="M343" s="91" t="str">
        <f>IF(_penmei1_month_day!D338="","",_penmei1_month_day!D338)</f>
        <v/>
      </c>
      <c r="N343" s="91" t="str">
        <f>IF(_penmei1_month_day!E338="","",_penmei1_month_day!E338)</f>
        <v/>
      </c>
      <c r="O343" s="91" t="str">
        <f>IF(_penmei1_month_day!F338="","",_penmei1_month_day!F338)</f>
        <v/>
      </c>
      <c r="P343" s="91" t="str">
        <f>IF(_penmei1_month_day!G338="","",_penmei1_month_day!G338)</f>
        <v/>
      </c>
      <c r="Q343" s="91" t="str">
        <f>IF(_penmei1_month_day!H338="","",_penmei1_month_day!H338)</f>
        <v/>
      </c>
      <c r="R343" s="91" t="str">
        <f>IF(_penmei1_month_day!I338="","",_penmei1_month_day!I338)</f>
        <v/>
      </c>
      <c r="S343" s="92" t="str">
        <f>IF(_penmei1_month_day!J338="","",_penmei1_month_day!J338)</f>
        <v/>
      </c>
      <c r="T343" s="93" t="str">
        <f>IF(_penmei1_month_day!K338="","",_penmei1_month_day!K338)</f>
        <v/>
      </c>
      <c r="U343" s="92" t="str">
        <f>IF(_penmei1_month_day!L338="","",_penmei1_month_day!L338)</f>
        <v/>
      </c>
      <c r="V343" s="92" t="str">
        <f>IF(_penmei1_month_day!M338="","",_penmei1_month_day!M338)</f>
        <v/>
      </c>
      <c r="W343" s="92" t="str">
        <f>IF(_penmei1_month_day!N338="","",_penmei1_month_day!N338)</f>
        <v/>
      </c>
      <c r="X343" s="91" t="str">
        <f>IF(_penmei1_month_day!O338="","",_penmei1_month_day!O338)</f>
        <v/>
      </c>
      <c r="Y343" s="93" t="str">
        <f>IF(_penmei1_month_day!P338="","",_penmei1_month_day!P338)</f>
        <v/>
      </c>
      <c r="Z343" s="93" t="str">
        <f>IF(_penmei1_month_day!Q338="","",_penmei1_month_day!Q338)</f>
        <v/>
      </c>
      <c r="AA343" s="91" t="str">
        <f>IF(_penmei1_month_day!R338="","",_penmei1_month_day!R338)</f>
        <v/>
      </c>
      <c r="AB343" s="91" t="str">
        <f>IF(_penmei1_month_day!S338="","",_penmei1_month_day!S338)</f>
        <v/>
      </c>
      <c r="AC343" s="91" t="str">
        <f>IF(_penmei1_month_day!T338="","",_penmei1_month_day!T338)</f>
        <v/>
      </c>
      <c r="AD343" s="91" t="str">
        <f>IF(_penmei1_month_day!U338="","",_penmei1_month_day!U338)</f>
        <v/>
      </c>
      <c r="AE343" s="91" t="str">
        <f>IF(_penmei1_month_day!V338="","",_penmei1_month_day!V338)</f>
        <v/>
      </c>
      <c r="AF343" s="91" t="str">
        <f>IF(_penmei1_month_day!W338="","",_penmei1_month_day!W338)</f>
        <v/>
      </c>
      <c r="AG343" s="91" t="str">
        <f>IF(_penmei1_month_day!X338="","",_penmei1_month_day!X338)</f>
        <v/>
      </c>
      <c r="AH343" s="91" t="str">
        <f>IF(_penmei1_month_day!Y338="","",_penmei1_month_day!Y338)</f>
        <v/>
      </c>
      <c r="AI343" s="93" t="str">
        <f>IF(_penmei1_month_day!Z338="","",_penmei1_month_day!Z338)</f>
        <v/>
      </c>
      <c r="AJ343" s="93" t="str">
        <f>IF(_penmei1_month_day!AA338="","",_penmei1_month_day!AA338)</f>
        <v/>
      </c>
      <c r="AK343" s="91" t="str">
        <f>IF(_penmei1_month_day!AB338="","",_penmei1_month_day!AB338)</f>
        <v/>
      </c>
      <c r="AL343" s="94"/>
      <c r="AM343" s="94"/>
    </row>
    <row r="344">
      <c r="A344" s="95">
        <f ca="1">IF(HOUR(I344)=0,A343+1,A343)</f>
        <v>43570</v>
      </c>
      <c r="B344" s="96">
        <f ca="1">A344</f>
        <v>43570</v>
      </c>
      <c r="C344" s="97" t="str">
        <f>IF(AND(G344&lt;16,G344&gt;=8),"白",IF(AND(G344&lt;8,G344&gt;=0),"夜",IF(G344&gt;=16,"中")))</f>
        <v>夜</v>
      </c>
      <c r="D344" s="97">
        <f ca="1">DAY(A344)</f>
        <v>15</v>
      </c>
      <c r="E344" s="97">
        <f>E343</f>
        <v>1</v>
      </c>
      <c r="F344" s="98" t="str">
        <f>IF(AND(E344=1),"甲班",IF(AND(E344=2),"乙班",IF(AND(E344=3),"丙班",IF(AND(E344=4),"丁班",))))</f>
        <v>甲班</v>
      </c>
      <c r="G344" s="97">
        <f>IF(I344=0,0,HOUR(I344-0))</f>
        <v>1</v>
      </c>
      <c r="H344" s="99">
        <f>H343</f>
        <v>0.041666666666666699</v>
      </c>
      <c r="I344" s="100">
        <f>IF(HOUR(I343)=0,H344,I343+H344)</f>
        <v>0.041666666666666699</v>
      </c>
      <c r="J344" s="101" t="str">
        <f>IF(_penmei1_month_day!A339="","",_penmei1_month_day!A339)</f>
        <v/>
      </c>
      <c r="K344" s="101" t="str">
        <f>IF(_penmei1_month_day!B339="","",_penmei1_month_day!B339)</f>
        <v/>
      </c>
      <c r="L344" s="101" t="str">
        <f>IF(_penmei1_month_day!C339="","",_penmei1_month_day!C339)</f>
        <v/>
      </c>
      <c r="M344" s="101" t="str">
        <f>IF(_penmei1_month_day!D339="","",_penmei1_month_day!D339)</f>
        <v/>
      </c>
      <c r="N344" s="101" t="str">
        <f>IF(_penmei1_month_day!E339="","",_penmei1_month_day!E339)</f>
        <v/>
      </c>
      <c r="O344" s="101" t="str">
        <f>IF(_penmei1_month_day!F339="","",_penmei1_month_day!F339)</f>
        <v/>
      </c>
      <c r="P344" s="101" t="str">
        <f>IF(_penmei1_month_day!G339="","",_penmei1_month_day!G339)</f>
        <v/>
      </c>
      <c r="Q344" s="101" t="str">
        <f>IF(_penmei1_month_day!H339="","",_penmei1_month_day!H339)</f>
        <v/>
      </c>
      <c r="R344" s="101" t="str">
        <f>IF(_penmei1_month_day!I339="","",_penmei1_month_day!I339)</f>
        <v/>
      </c>
      <c r="S344" s="102" t="str">
        <f>IF(_penmei1_month_day!J339="","",_penmei1_month_day!J339)</f>
        <v/>
      </c>
      <c r="T344" s="103" t="str">
        <f>IF(_penmei1_month_day!K339="","",_penmei1_month_day!K339)</f>
        <v/>
      </c>
      <c r="U344" s="102" t="str">
        <f>IF(_penmei1_month_day!L339="","",_penmei1_month_day!L339)</f>
        <v/>
      </c>
      <c r="V344" s="102" t="str">
        <f>IF(_penmei1_month_day!M339="","",_penmei1_month_day!M339)</f>
        <v/>
      </c>
      <c r="W344" s="102" t="str">
        <f>IF(_penmei1_month_day!N339="","",_penmei1_month_day!N339)</f>
        <v/>
      </c>
      <c r="X344" s="101" t="str">
        <f>IF(_penmei1_month_day!O339="","",_penmei1_month_day!O339)</f>
        <v/>
      </c>
      <c r="Y344" s="103" t="str">
        <f>IF(_penmei1_month_day!P339="","",_penmei1_month_day!P339)</f>
        <v/>
      </c>
      <c r="Z344" s="103" t="str">
        <f>IF(_penmei1_month_day!Q339="","",_penmei1_month_day!Q339)</f>
        <v/>
      </c>
      <c r="AA344" s="101" t="str">
        <f>IF(_penmei1_month_day!R339="","",_penmei1_month_day!R339)</f>
        <v/>
      </c>
      <c r="AB344" s="101" t="str">
        <f>IF(_penmei1_month_day!S339="","",_penmei1_month_day!S339)</f>
        <v/>
      </c>
      <c r="AC344" s="101" t="str">
        <f>IF(_penmei1_month_day!T339="","",_penmei1_month_day!T339)</f>
        <v/>
      </c>
      <c r="AD344" s="101" t="str">
        <f>IF(_penmei1_month_day!U339="","",_penmei1_month_day!U339)</f>
        <v/>
      </c>
      <c r="AE344" s="101" t="str">
        <f>IF(_penmei1_month_day!V339="","",_penmei1_month_day!V339)</f>
        <v/>
      </c>
      <c r="AF344" s="101" t="str">
        <f>IF(_penmei1_month_day!W339="","",_penmei1_month_day!W339)</f>
        <v/>
      </c>
      <c r="AG344" s="101" t="str">
        <f>IF(_penmei1_month_day!X339="","",_penmei1_month_day!X339)</f>
        <v/>
      </c>
      <c r="AH344" s="101" t="str">
        <f>IF(_penmei1_month_day!Y339="","",_penmei1_month_day!Y339)</f>
        <v/>
      </c>
      <c r="AI344" s="103" t="str">
        <f>IF(_penmei1_month_day!Z339="","",_penmei1_month_day!Z339)</f>
        <v/>
      </c>
      <c r="AJ344" s="103" t="str">
        <f>IF(_penmei1_month_day!AA339="","",_penmei1_month_day!AA339)</f>
        <v/>
      </c>
      <c r="AK344" s="101" t="str">
        <f>IF(_penmei1_month_day!AB339="","",_penmei1_month_day!AB339)</f>
        <v/>
      </c>
      <c r="AL344" s="104"/>
      <c r="AM344" s="104"/>
    </row>
    <row r="345">
      <c r="A345" s="95">
        <f ca="1">IF(HOUR(I345)=0,A344+1,A344)</f>
        <v>43570</v>
      </c>
      <c r="B345" s="96">
        <f ca="1">A345</f>
        <v>43570</v>
      </c>
      <c r="C345" s="97" t="str">
        <f>IF(AND(G345&lt;16,G345&gt;=8),"白",IF(AND(G345&lt;8,G345&gt;=0),"夜",IF(G345&gt;=16,"中")))</f>
        <v>夜</v>
      </c>
      <c r="D345" s="97">
        <f ca="1">DAY(A345)</f>
        <v>15</v>
      </c>
      <c r="E345" s="97">
        <f>E344</f>
        <v>1</v>
      </c>
      <c r="F345" s="98" t="str">
        <f>IF(AND(E345=1),"甲班",IF(AND(E345=2),"乙班",IF(AND(E345=3),"丙班",IF(AND(E345=4),"丁班",))))</f>
        <v>甲班</v>
      </c>
      <c r="G345" s="97">
        <f>IF(I345=0,0,HOUR(I345-0))</f>
        <v>2</v>
      </c>
      <c r="H345" s="99">
        <f>H344</f>
        <v>0.041666666666666699</v>
      </c>
      <c r="I345" s="100">
        <f>IF(HOUR(I344)=0,H345,I344+H345)</f>
        <v>0.083333333333333398</v>
      </c>
      <c r="J345" s="101" t="str">
        <f>IF(_penmei1_month_day!A340="","",_penmei1_month_day!A340)</f>
        <v/>
      </c>
      <c r="K345" s="101" t="str">
        <f>IF(_penmei1_month_day!B340="","",_penmei1_month_day!B340)</f>
        <v/>
      </c>
      <c r="L345" s="101" t="str">
        <f>IF(_penmei1_month_day!C340="","",_penmei1_month_day!C340)</f>
        <v/>
      </c>
      <c r="M345" s="101" t="str">
        <f>IF(_penmei1_month_day!D340="","",_penmei1_month_day!D340)</f>
        <v/>
      </c>
      <c r="N345" s="101" t="str">
        <f>IF(_penmei1_month_day!E340="","",_penmei1_month_day!E340)</f>
        <v/>
      </c>
      <c r="O345" s="101" t="str">
        <f>IF(_penmei1_month_day!F340="","",_penmei1_month_day!F340)</f>
        <v/>
      </c>
      <c r="P345" s="101" t="str">
        <f>IF(_penmei1_month_day!G340="","",_penmei1_month_day!G340)</f>
        <v/>
      </c>
      <c r="Q345" s="101" t="str">
        <f>IF(_penmei1_month_day!H340="","",_penmei1_month_day!H340)</f>
        <v/>
      </c>
      <c r="R345" s="101" t="str">
        <f>IF(_penmei1_month_day!I340="","",_penmei1_month_day!I340)</f>
        <v/>
      </c>
      <c r="S345" s="102" t="str">
        <f>IF(_penmei1_month_day!J340="","",_penmei1_month_day!J340)</f>
        <v/>
      </c>
      <c r="T345" s="103" t="str">
        <f>IF(_penmei1_month_day!K340="","",_penmei1_month_day!K340)</f>
        <v/>
      </c>
      <c r="U345" s="102" t="str">
        <f>IF(_penmei1_month_day!L340="","",_penmei1_month_day!L340)</f>
        <v/>
      </c>
      <c r="V345" s="102" t="str">
        <f>IF(_penmei1_month_day!M340="","",_penmei1_month_day!M340)</f>
        <v/>
      </c>
      <c r="W345" s="102" t="str">
        <f>IF(_penmei1_month_day!N340="","",_penmei1_month_day!N340)</f>
        <v/>
      </c>
      <c r="X345" s="101" t="str">
        <f>IF(_penmei1_month_day!O340="","",_penmei1_month_day!O340)</f>
        <v/>
      </c>
      <c r="Y345" s="103" t="str">
        <f>IF(_penmei1_month_day!P340="","",_penmei1_month_day!P340)</f>
        <v/>
      </c>
      <c r="Z345" s="103" t="str">
        <f>IF(_penmei1_month_day!Q340="","",_penmei1_month_day!Q340)</f>
        <v/>
      </c>
      <c r="AA345" s="101" t="str">
        <f>IF(_penmei1_month_day!R340="","",_penmei1_month_day!R340)</f>
        <v/>
      </c>
      <c r="AB345" s="101" t="str">
        <f>IF(_penmei1_month_day!S340="","",_penmei1_month_day!S340)</f>
        <v/>
      </c>
      <c r="AC345" s="101" t="str">
        <f>IF(_penmei1_month_day!T340="","",_penmei1_month_day!T340)</f>
        <v/>
      </c>
      <c r="AD345" s="101" t="str">
        <f>IF(_penmei1_month_day!U340="","",_penmei1_month_day!U340)</f>
        <v/>
      </c>
      <c r="AE345" s="101" t="str">
        <f>IF(_penmei1_month_day!V340="","",_penmei1_month_day!V340)</f>
        <v/>
      </c>
      <c r="AF345" s="101" t="str">
        <f>IF(_penmei1_month_day!W340="","",_penmei1_month_day!W340)</f>
        <v/>
      </c>
      <c r="AG345" s="101" t="str">
        <f>IF(_penmei1_month_day!X340="","",_penmei1_month_day!X340)</f>
        <v/>
      </c>
      <c r="AH345" s="101" t="str">
        <f>IF(_penmei1_month_day!Y340="","",_penmei1_month_day!Y340)</f>
        <v/>
      </c>
      <c r="AI345" s="103" t="str">
        <f>IF(_penmei1_month_day!Z340="","",_penmei1_month_day!Z340)</f>
        <v/>
      </c>
      <c r="AJ345" s="103" t="str">
        <f>IF(_penmei1_month_day!AA340="","",_penmei1_month_day!AA340)</f>
        <v/>
      </c>
      <c r="AK345" s="101" t="str">
        <f>IF(_penmei1_month_day!AB340="","",_penmei1_month_day!AB340)</f>
        <v/>
      </c>
      <c r="AL345" s="104"/>
      <c r="AM345" s="104"/>
    </row>
    <row r="346">
      <c r="A346" s="95">
        <f ca="1">IF(HOUR(I346)=0,A345+1,A345)</f>
        <v>43570</v>
      </c>
      <c r="B346" s="96">
        <f ca="1">A346</f>
        <v>43570</v>
      </c>
      <c r="C346" s="97" t="str">
        <f>IF(AND(G346&lt;16,G346&gt;=8),"白",IF(AND(G346&lt;8,G346&gt;=0),"夜",IF(G346&gt;=16,"中")))</f>
        <v>夜</v>
      </c>
      <c r="D346" s="97">
        <f ca="1">DAY(A346)</f>
        <v>15</v>
      </c>
      <c r="E346" s="97">
        <f>E345</f>
        <v>1</v>
      </c>
      <c r="F346" s="98" t="str">
        <f>IF(AND(E346=1),"甲班",IF(AND(E346=2),"乙班",IF(AND(E346=3),"丙班",IF(AND(E346=4),"丁班",))))</f>
        <v>甲班</v>
      </c>
      <c r="G346" s="97">
        <f>IF(I346=0,0,HOUR(I346-0))</f>
        <v>3</v>
      </c>
      <c r="H346" s="99">
        <f>H345</f>
        <v>0.041666666666666699</v>
      </c>
      <c r="I346" s="100">
        <f>IF(HOUR(I345)=0,H346,I345+H346)</f>
        <v>0.125</v>
      </c>
      <c r="J346" s="101" t="str">
        <f>IF(_penmei1_month_day!A341="","",_penmei1_month_day!A341)</f>
        <v/>
      </c>
      <c r="K346" s="101" t="str">
        <f>IF(_penmei1_month_day!B341="","",_penmei1_month_day!B341)</f>
        <v/>
      </c>
      <c r="L346" s="101" t="str">
        <f>IF(_penmei1_month_day!C341="","",_penmei1_month_day!C341)</f>
        <v/>
      </c>
      <c r="M346" s="101" t="str">
        <f>IF(_penmei1_month_day!D341="","",_penmei1_month_day!D341)</f>
        <v/>
      </c>
      <c r="N346" s="101" t="str">
        <f>IF(_penmei1_month_day!E341="","",_penmei1_month_day!E341)</f>
        <v/>
      </c>
      <c r="O346" s="101" t="str">
        <f>IF(_penmei1_month_day!F341="","",_penmei1_month_day!F341)</f>
        <v/>
      </c>
      <c r="P346" s="101" t="str">
        <f>IF(_penmei1_month_day!G341="","",_penmei1_month_day!G341)</f>
        <v/>
      </c>
      <c r="Q346" s="101" t="str">
        <f>IF(_penmei1_month_day!H341="","",_penmei1_month_day!H341)</f>
        <v/>
      </c>
      <c r="R346" s="101" t="str">
        <f>IF(_penmei1_month_day!I341="","",_penmei1_month_day!I341)</f>
        <v/>
      </c>
      <c r="S346" s="102" t="str">
        <f>IF(_penmei1_month_day!J341="","",_penmei1_month_day!J341)</f>
        <v/>
      </c>
      <c r="T346" s="103" t="str">
        <f>IF(_penmei1_month_day!K341="","",_penmei1_month_day!K341)</f>
        <v/>
      </c>
      <c r="U346" s="102" t="str">
        <f>IF(_penmei1_month_day!L341="","",_penmei1_month_day!L341)</f>
        <v/>
      </c>
      <c r="V346" s="102" t="str">
        <f>IF(_penmei1_month_day!M341="","",_penmei1_month_day!M341)</f>
        <v/>
      </c>
      <c r="W346" s="102" t="str">
        <f>IF(_penmei1_month_day!N341="","",_penmei1_month_day!N341)</f>
        <v/>
      </c>
      <c r="X346" s="101" t="str">
        <f>IF(_penmei1_month_day!O341="","",_penmei1_month_day!O341)</f>
        <v/>
      </c>
      <c r="Y346" s="103" t="str">
        <f>IF(_penmei1_month_day!P341="","",_penmei1_month_day!P341)</f>
        <v/>
      </c>
      <c r="Z346" s="103" t="str">
        <f>IF(_penmei1_month_day!Q341="","",_penmei1_month_day!Q341)</f>
        <v/>
      </c>
      <c r="AA346" s="101" t="str">
        <f>IF(_penmei1_month_day!R341="","",_penmei1_month_day!R341)</f>
        <v/>
      </c>
      <c r="AB346" s="101" t="str">
        <f>IF(_penmei1_month_day!S341="","",_penmei1_month_day!S341)</f>
        <v/>
      </c>
      <c r="AC346" s="101" t="str">
        <f>IF(_penmei1_month_day!T341="","",_penmei1_month_day!T341)</f>
        <v/>
      </c>
      <c r="AD346" s="101" t="str">
        <f>IF(_penmei1_month_day!U341="","",_penmei1_month_day!U341)</f>
        <v/>
      </c>
      <c r="AE346" s="101" t="str">
        <f>IF(_penmei1_month_day!V341="","",_penmei1_month_day!V341)</f>
        <v/>
      </c>
      <c r="AF346" s="101" t="str">
        <f>IF(_penmei1_month_day!W341="","",_penmei1_month_day!W341)</f>
        <v/>
      </c>
      <c r="AG346" s="101" t="str">
        <f>IF(_penmei1_month_day!X341="","",_penmei1_month_day!X341)</f>
        <v/>
      </c>
      <c r="AH346" s="101" t="str">
        <f>IF(_penmei1_month_day!Y341="","",_penmei1_month_day!Y341)</f>
        <v/>
      </c>
      <c r="AI346" s="103" t="str">
        <f>IF(_penmei1_month_day!Z341="","",_penmei1_month_day!Z341)</f>
        <v/>
      </c>
      <c r="AJ346" s="103" t="str">
        <f>IF(_penmei1_month_day!AA341="","",_penmei1_month_day!AA341)</f>
        <v/>
      </c>
      <c r="AK346" s="101" t="str">
        <f>IF(_penmei1_month_day!AB341="","",_penmei1_month_day!AB341)</f>
        <v/>
      </c>
      <c r="AL346" s="104"/>
      <c r="AM346" s="104"/>
    </row>
    <row r="347">
      <c r="A347" s="95">
        <f ca="1">IF(HOUR(I347)=0,A346+1,A346)</f>
        <v>43570</v>
      </c>
      <c r="B347" s="96">
        <f ca="1">A347</f>
        <v>43570</v>
      </c>
      <c r="C347" s="97" t="str">
        <f>IF(AND(G347&lt;16,G347&gt;=8),"白",IF(AND(G347&lt;8,G347&gt;=0),"夜",IF(G347&gt;=16,"中")))</f>
        <v>夜</v>
      </c>
      <c r="D347" s="97">
        <f ca="1">DAY(A347)</f>
        <v>15</v>
      </c>
      <c r="E347" s="97">
        <f>E346</f>
        <v>1</v>
      </c>
      <c r="F347" s="98" t="str">
        <f>IF(AND(E347=1),"甲班",IF(AND(E347=2),"乙班",IF(AND(E347=3),"丙班",IF(AND(E347=4),"丁班",))))</f>
        <v>甲班</v>
      </c>
      <c r="G347" s="97">
        <f>IF(I347=0,0,HOUR(I347-0))</f>
        <v>4</v>
      </c>
      <c r="H347" s="99">
        <f>H346</f>
        <v>0.041666666666666699</v>
      </c>
      <c r="I347" s="100">
        <f>IF(HOUR(I346)=0,H347,I346+H347)</f>
        <v>0.16666666666666699</v>
      </c>
      <c r="J347" s="101" t="str">
        <f>IF(_penmei1_month_day!A342="","",_penmei1_month_day!A342)</f>
        <v/>
      </c>
      <c r="K347" s="101" t="str">
        <f>IF(_penmei1_month_day!B342="","",_penmei1_month_day!B342)</f>
        <v/>
      </c>
      <c r="L347" s="101" t="str">
        <f>IF(_penmei1_month_day!C342="","",_penmei1_month_day!C342)</f>
        <v/>
      </c>
      <c r="M347" s="101" t="str">
        <f>IF(_penmei1_month_day!D342="","",_penmei1_month_day!D342)</f>
        <v/>
      </c>
      <c r="N347" s="101" t="str">
        <f>IF(_penmei1_month_day!E342="","",_penmei1_month_day!E342)</f>
        <v/>
      </c>
      <c r="O347" s="101" t="str">
        <f>IF(_penmei1_month_day!F342="","",_penmei1_month_day!F342)</f>
        <v/>
      </c>
      <c r="P347" s="101" t="str">
        <f>IF(_penmei1_month_day!G342="","",_penmei1_month_day!G342)</f>
        <v/>
      </c>
      <c r="Q347" s="101" t="str">
        <f>IF(_penmei1_month_day!H342="","",_penmei1_month_day!H342)</f>
        <v/>
      </c>
      <c r="R347" s="101" t="str">
        <f>IF(_penmei1_month_day!I342="","",_penmei1_month_day!I342)</f>
        <v/>
      </c>
      <c r="S347" s="102" t="str">
        <f>IF(_penmei1_month_day!J342="","",_penmei1_month_day!J342)</f>
        <v/>
      </c>
      <c r="T347" s="103" t="str">
        <f>IF(_penmei1_month_day!K342="","",_penmei1_month_day!K342)</f>
        <v/>
      </c>
      <c r="U347" s="102" t="str">
        <f>IF(_penmei1_month_day!L342="","",_penmei1_month_day!L342)</f>
        <v/>
      </c>
      <c r="V347" s="102" t="str">
        <f>IF(_penmei1_month_day!M342="","",_penmei1_month_day!M342)</f>
        <v/>
      </c>
      <c r="W347" s="102" t="str">
        <f>IF(_penmei1_month_day!N342="","",_penmei1_month_day!N342)</f>
        <v/>
      </c>
      <c r="X347" s="101" t="str">
        <f>IF(_penmei1_month_day!O342="","",_penmei1_month_day!O342)</f>
        <v/>
      </c>
      <c r="Y347" s="103" t="str">
        <f>IF(_penmei1_month_day!P342="","",_penmei1_month_day!P342)</f>
        <v/>
      </c>
      <c r="Z347" s="103" t="str">
        <f>IF(_penmei1_month_day!Q342="","",_penmei1_month_day!Q342)</f>
        <v/>
      </c>
      <c r="AA347" s="101" t="str">
        <f>IF(_penmei1_month_day!R342="","",_penmei1_month_day!R342)</f>
        <v/>
      </c>
      <c r="AB347" s="101" t="str">
        <f>IF(_penmei1_month_day!S342="","",_penmei1_month_day!S342)</f>
        <v/>
      </c>
      <c r="AC347" s="101" t="str">
        <f>IF(_penmei1_month_day!T342="","",_penmei1_month_day!T342)</f>
        <v/>
      </c>
      <c r="AD347" s="101" t="str">
        <f>IF(_penmei1_month_day!U342="","",_penmei1_month_day!U342)</f>
        <v/>
      </c>
      <c r="AE347" s="101" t="str">
        <f>IF(_penmei1_month_day!V342="","",_penmei1_month_day!V342)</f>
        <v/>
      </c>
      <c r="AF347" s="101" t="str">
        <f>IF(_penmei1_month_day!W342="","",_penmei1_month_day!W342)</f>
        <v/>
      </c>
      <c r="AG347" s="101" t="str">
        <f>IF(_penmei1_month_day!X342="","",_penmei1_month_day!X342)</f>
        <v/>
      </c>
      <c r="AH347" s="101" t="str">
        <f>IF(_penmei1_month_day!Y342="","",_penmei1_month_day!Y342)</f>
        <v/>
      </c>
      <c r="AI347" s="103" t="str">
        <f>IF(_penmei1_month_day!Z342="","",_penmei1_month_day!Z342)</f>
        <v/>
      </c>
      <c r="AJ347" s="103" t="str">
        <f>IF(_penmei1_month_day!AA342="","",_penmei1_month_day!AA342)</f>
        <v/>
      </c>
      <c r="AK347" s="101" t="str">
        <f>IF(_penmei1_month_day!AB342="","",_penmei1_month_day!AB342)</f>
        <v/>
      </c>
      <c r="AL347" s="104"/>
      <c r="AM347" s="104"/>
    </row>
    <row r="348">
      <c r="A348" s="95">
        <f ca="1">IF(HOUR(I348)=0,A347+1,A347)</f>
        <v>43570</v>
      </c>
      <c r="B348" s="96">
        <f ca="1">A348</f>
        <v>43570</v>
      </c>
      <c r="C348" s="97" t="str">
        <f>IF(AND(G348&lt;16,G348&gt;=8),"白",IF(AND(G348&lt;8,G348&gt;=0),"夜",IF(G348&gt;=16,"中")))</f>
        <v>夜</v>
      </c>
      <c r="D348" s="97">
        <f ca="1">DAY(A348)</f>
        <v>15</v>
      </c>
      <c r="E348" s="97">
        <f>E347</f>
        <v>1</v>
      </c>
      <c r="F348" s="98" t="str">
        <f>IF(AND(E348=1),"甲班",IF(AND(E348=2),"乙班",IF(AND(E348=3),"丙班",IF(AND(E348=4),"丁班",))))</f>
        <v>甲班</v>
      </c>
      <c r="G348" s="97">
        <f>IF(I348=0,0,HOUR(I348-0))</f>
        <v>5</v>
      </c>
      <c r="H348" s="99">
        <f>H347</f>
        <v>0.041666666666666699</v>
      </c>
      <c r="I348" s="100">
        <f>IF(HOUR(I347)=0,H348,I347+H348)</f>
        <v>0.20833333333333301</v>
      </c>
      <c r="J348" s="101" t="str">
        <f>IF(_penmei1_month_day!A343="","",_penmei1_month_day!A343)</f>
        <v/>
      </c>
      <c r="K348" s="101" t="str">
        <f>IF(_penmei1_month_day!B343="","",_penmei1_month_day!B343)</f>
        <v/>
      </c>
      <c r="L348" s="101" t="str">
        <f>IF(_penmei1_month_day!C343="","",_penmei1_month_day!C343)</f>
        <v/>
      </c>
      <c r="M348" s="101" t="str">
        <f>IF(_penmei1_month_day!D343="","",_penmei1_month_day!D343)</f>
        <v/>
      </c>
      <c r="N348" s="101" t="str">
        <f>IF(_penmei1_month_day!E343="","",_penmei1_month_day!E343)</f>
        <v/>
      </c>
      <c r="O348" s="101" t="str">
        <f>IF(_penmei1_month_day!F343="","",_penmei1_month_day!F343)</f>
        <v/>
      </c>
      <c r="P348" s="101" t="str">
        <f>IF(_penmei1_month_day!G343="","",_penmei1_month_day!G343)</f>
        <v/>
      </c>
      <c r="Q348" s="101" t="str">
        <f>IF(_penmei1_month_day!H343="","",_penmei1_month_day!H343)</f>
        <v/>
      </c>
      <c r="R348" s="101" t="str">
        <f>IF(_penmei1_month_day!I343="","",_penmei1_month_day!I343)</f>
        <v/>
      </c>
      <c r="S348" s="102" t="str">
        <f>IF(_penmei1_month_day!J343="","",_penmei1_month_day!J343)</f>
        <v/>
      </c>
      <c r="T348" s="103" t="str">
        <f>IF(_penmei1_month_day!K343="","",_penmei1_month_day!K343)</f>
        <v/>
      </c>
      <c r="U348" s="102" t="str">
        <f>IF(_penmei1_month_day!L343="","",_penmei1_month_day!L343)</f>
        <v/>
      </c>
      <c r="V348" s="102" t="str">
        <f>IF(_penmei1_month_day!M343="","",_penmei1_month_day!M343)</f>
        <v/>
      </c>
      <c r="W348" s="102" t="str">
        <f>IF(_penmei1_month_day!N343="","",_penmei1_month_day!N343)</f>
        <v/>
      </c>
      <c r="X348" s="101" t="str">
        <f>IF(_penmei1_month_day!O343="","",_penmei1_month_day!O343)</f>
        <v/>
      </c>
      <c r="Y348" s="103" t="str">
        <f>IF(_penmei1_month_day!P343="","",_penmei1_month_day!P343)</f>
        <v/>
      </c>
      <c r="Z348" s="103" t="str">
        <f>IF(_penmei1_month_day!Q343="","",_penmei1_month_day!Q343)</f>
        <v/>
      </c>
      <c r="AA348" s="101" t="str">
        <f>IF(_penmei1_month_day!R343="","",_penmei1_month_day!R343)</f>
        <v/>
      </c>
      <c r="AB348" s="101" t="str">
        <f>IF(_penmei1_month_day!S343="","",_penmei1_month_day!S343)</f>
        <v/>
      </c>
      <c r="AC348" s="101" t="str">
        <f>IF(_penmei1_month_day!T343="","",_penmei1_month_day!T343)</f>
        <v/>
      </c>
      <c r="AD348" s="101" t="str">
        <f>IF(_penmei1_month_day!U343="","",_penmei1_month_day!U343)</f>
        <v/>
      </c>
      <c r="AE348" s="101" t="str">
        <f>IF(_penmei1_month_day!V343="","",_penmei1_month_day!V343)</f>
        <v/>
      </c>
      <c r="AF348" s="101" t="str">
        <f>IF(_penmei1_month_day!W343="","",_penmei1_month_day!W343)</f>
        <v/>
      </c>
      <c r="AG348" s="101" t="str">
        <f>IF(_penmei1_month_day!X343="","",_penmei1_month_day!X343)</f>
        <v/>
      </c>
      <c r="AH348" s="101" t="str">
        <f>IF(_penmei1_month_day!Y343="","",_penmei1_month_day!Y343)</f>
        <v/>
      </c>
      <c r="AI348" s="103" t="str">
        <f>IF(_penmei1_month_day!Z343="","",_penmei1_month_day!Z343)</f>
        <v/>
      </c>
      <c r="AJ348" s="103" t="str">
        <f>IF(_penmei1_month_day!AA343="","",_penmei1_month_day!AA343)</f>
        <v/>
      </c>
      <c r="AK348" s="101" t="str">
        <f>IF(_penmei1_month_day!AB343="","",_penmei1_month_day!AB343)</f>
        <v/>
      </c>
      <c r="AL348" s="104"/>
      <c r="AM348" s="104"/>
    </row>
    <row r="349">
      <c r="A349" s="95">
        <f ca="1">IF(HOUR(I349)=0,A348+1,A348)</f>
        <v>43570</v>
      </c>
      <c r="B349" s="96">
        <f ca="1">A349</f>
        <v>43570</v>
      </c>
      <c r="C349" s="97" t="str">
        <f>IF(AND(G349&lt;16,G349&gt;=8),"白",IF(AND(G349&lt;8,G349&gt;=0),"夜",IF(G349&gt;=16,"中")))</f>
        <v>夜</v>
      </c>
      <c r="D349" s="97">
        <f ca="1">DAY(A349)</f>
        <v>15</v>
      </c>
      <c r="E349" s="97">
        <f>E348</f>
        <v>1</v>
      </c>
      <c r="F349" s="98" t="str">
        <f>IF(AND(E349=1),"甲班",IF(AND(E349=2),"乙班",IF(AND(E349=3),"丙班",IF(AND(E349=4),"丁班",))))</f>
        <v>甲班</v>
      </c>
      <c r="G349" s="97">
        <f>IF(I349=0,0,HOUR(I349-0))</f>
        <v>6</v>
      </c>
      <c r="H349" s="99">
        <f>H348</f>
        <v>0.041666666666666699</v>
      </c>
      <c r="I349" s="100">
        <f>IF(HOUR(I348)=0,H349,I348+H349)</f>
        <v>0.25</v>
      </c>
      <c r="J349" s="101" t="str">
        <f>IF(_penmei1_month_day!A344="","",_penmei1_month_day!A344)</f>
        <v/>
      </c>
      <c r="K349" s="101" t="str">
        <f>IF(_penmei1_month_day!B344="","",_penmei1_month_day!B344)</f>
        <v/>
      </c>
      <c r="L349" s="101" t="str">
        <f>IF(_penmei1_month_day!C344="","",_penmei1_month_day!C344)</f>
        <v/>
      </c>
      <c r="M349" s="101" t="str">
        <f>IF(_penmei1_month_day!D344="","",_penmei1_month_day!D344)</f>
        <v/>
      </c>
      <c r="N349" s="101" t="str">
        <f>IF(_penmei1_month_day!E344="","",_penmei1_month_day!E344)</f>
        <v/>
      </c>
      <c r="O349" s="101" t="str">
        <f>IF(_penmei1_month_day!F344="","",_penmei1_month_day!F344)</f>
        <v/>
      </c>
      <c r="P349" s="101" t="str">
        <f>IF(_penmei1_month_day!G344="","",_penmei1_month_day!G344)</f>
        <v/>
      </c>
      <c r="Q349" s="101" t="str">
        <f>IF(_penmei1_month_day!H344="","",_penmei1_month_day!H344)</f>
        <v/>
      </c>
      <c r="R349" s="101" t="str">
        <f>IF(_penmei1_month_day!I344="","",_penmei1_month_day!I344)</f>
        <v/>
      </c>
      <c r="S349" s="102" t="str">
        <f>IF(_penmei1_month_day!J344="","",_penmei1_month_day!J344)</f>
        <v/>
      </c>
      <c r="T349" s="103" t="str">
        <f>IF(_penmei1_month_day!K344="","",_penmei1_month_day!K344)</f>
        <v/>
      </c>
      <c r="U349" s="102" t="str">
        <f>IF(_penmei1_month_day!L344="","",_penmei1_month_day!L344)</f>
        <v/>
      </c>
      <c r="V349" s="102" t="str">
        <f>IF(_penmei1_month_day!M344="","",_penmei1_month_day!M344)</f>
        <v/>
      </c>
      <c r="W349" s="102" t="str">
        <f>IF(_penmei1_month_day!N344="","",_penmei1_month_day!N344)</f>
        <v/>
      </c>
      <c r="X349" s="101" t="str">
        <f>IF(_penmei1_month_day!O344="","",_penmei1_month_day!O344)</f>
        <v/>
      </c>
      <c r="Y349" s="103" t="str">
        <f>IF(_penmei1_month_day!P344="","",_penmei1_month_day!P344)</f>
        <v/>
      </c>
      <c r="Z349" s="103" t="str">
        <f>IF(_penmei1_month_day!Q344="","",_penmei1_month_day!Q344)</f>
        <v/>
      </c>
      <c r="AA349" s="101" t="str">
        <f>IF(_penmei1_month_day!R344="","",_penmei1_month_day!R344)</f>
        <v/>
      </c>
      <c r="AB349" s="101" t="str">
        <f>IF(_penmei1_month_day!S344="","",_penmei1_month_day!S344)</f>
        <v/>
      </c>
      <c r="AC349" s="101" t="str">
        <f>IF(_penmei1_month_day!T344="","",_penmei1_month_day!T344)</f>
        <v/>
      </c>
      <c r="AD349" s="101" t="str">
        <f>IF(_penmei1_month_day!U344="","",_penmei1_month_day!U344)</f>
        <v/>
      </c>
      <c r="AE349" s="101" t="str">
        <f>IF(_penmei1_month_day!V344="","",_penmei1_month_day!V344)</f>
        <v/>
      </c>
      <c r="AF349" s="101" t="str">
        <f>IF(_penmei1_month_day!W344="","",_penmei1_month_day!W344)</f>
        <v/>
      </c>
      <c r="AG349" s="101" t="str">
        <f>IF(_penmei1_month_day!X344="","",_penmei1_month_day!X344)</f>
        <v/>
      </c>
      <c r="AH349" s="101" t="str">
        <f>IF(_penmei1_month_day!Y344="","",_penmei1_month_day!Y344)</f>
        <v/>
      </c>
      <c r="AI349" s="103" t="str">
        <f>IF(_penmei1_month_day!Z344="","",_penmei1_month_day!Z344)</f>
        <v/>
      </c>
      <c r="AJ349" s="103" t="str">
        <f>IF(_penmei1_month_day!AA344="","",_penmei1_month_day!AA344)</f>
        <v/>
      </c>
      <c r="AK349" s="101" t="str">
        <f>IF(_penmei1_month_day!AB344="","",_penmei1_month_day!AB344)</f>
        <v/>
      </c>
      <c r="AL349" s="104"/>
      <c r="AM349" s="104"/>
    </row>
    <row ht="15" r="350">
      <c r="A350" s="105">
        <f ca="1">IF(HOUR(I350)=0,A349+1,A349)</f>
        <v>43570</v>
      </c>
      <c r="B350" s="106">
        <f ca="1">A350</f>
        <v>43570</v>
      </c>
      <c r="C350" s="107" t="str">
        <f>IF(AND(G350&lt;16,G350&gt;=8),"白",IF(AND(G350&lt;8,G350&gt;=0),"夜",IF(G350&gt;=16,"中")))</f>
        <v>夜</v>
      </c>
      <c r="D350" s="107">
        <f ca="1">DAY(A350)</f>
        <v>15</v>
      </c>
      <c r="E350" s="107">
        <f>E349</f>
        <v>1</v>
      </c>
      <c r="F350" s="108" t="str">
        <f>IF(AND(E350=1),"甲班",IF(AND(E350=2),"乙班",IF(AND(E350=3),"丙班",IF(AND(E350=4),"丁班",))))</f>
        <v>甲班</v>
      </c>
      <c r="G350" s="107">
        <f>IF(I350=0,0,HOUR(I350-0))</f>
        <v>7</v>
      </c>
      <c r="H350" s="109">
        <f>H349</f>
        <v>0.041666666666666699</v>
      </c>
      <c r="I350" s="110">
        <f>IF(HOUR(I349)=0,H350,I349+H350)</f>
        <v>0.29166666666666702</v>
      </c>
      <c r="J350" s="111" t="str">
        <f>IF(_penmei1_month_day!A345="","",_penmei1_month_day!A345)</f>
        <v/>
      </c>
      <c r="K350" s="111" t="str">
        <f>IF(_penmei1_month_day!B345="","",_penmei1_month_day!B345)</f>
        <v/>
      </c>
      <c r="L350" s="111" t="str">
        <f>IF(_penmei1_month_day!C345="","",_penmei1_month_day!C345)</f>
        <v/>
      </c>
      <c r="M350" s="111" t="str">
        <f>IF(_penmei1_month_day!D345="","",_penmei1_month_day!D345)</f>
        <v/>
      </c>
      <c r="N350" s="111" t="str">
        <f>IF(_penmei1_month_day!E345="","",_penmei1_month_day!E345)</f>
        <v/>
      </c>
      <c r="O350" s="111" t="str">
        <f>IF(_penmei1_month_day!F345="","",_penmei1_month_day!F345)</f>
        <v/>
      </c>
      <c r="P350" s="111" t="str">
        <f>IF(_penmei1_month_day!G345="","",_penmei1_month_day!G345)</f>
        <v/>
      </c>
      <c r="Q350" s="111" t="str">
        <f>IF(_penmei1_month_day!H345="","",_penmei1_month_day!H345)</f>
        <v/>
      </c>
      <c r="R350" s="111" t="str">
        <f>IF(_penmei1_month_day!I345="","",_penmei1_month_day!I345)</f>
        <v/>
      </c>
      <c r="S350" s="112" t="str">
        <f>IF(_penmei1_month_day!J345="","",_penmei1_month_day!J345)</f>
        <v/>
      </c>
      <c r="T350" s="113" t="str">
        <f>IF(_penmei1_month_day!K345="","",_penmei1_month_day!K345)</f>
        <v/>
      </c>
      <c r="U350" s="112" t="str">
        <f>IF(_penmei1_month_day!L345="","",_penmei1_month_day!L345)</f>
        <v/>
      </c>
      <c r="V350" s="112" t="str">
        <f>IF(_penmei1_month_day!M345="","",_penmei1_month_day!M345)</f>
        <v/>
      </c>
      <c r="W350" s="112" t="str">
        <f>IF(_penmei1_month_day!N345="","",_penmei1_month_day!N345)</f>
        <v/>
      </c>
      <c r="X350" s="111" t="str">
        <f>IF(_penmei1_month_day!O345="","",_penmei1_month_day!O345)</f>
        <v/>
      </c>
      <c r="Y350" s="113" t="str">
        <f>IF(_penmei1_month_day!P345="","",_penmei1_month_day!P345)</f>
        <v/>
      </c>
      <c r="Z350" s="113" t="str">
        <f>IF(_penmei1_month_day!Q345="","",_penmei1_month_day!Q345)</f>
        <v/>
      </c>
      <c r="AA350" s="111" t="str">
        <f>IF(_penmei1_month_day!R345="","",_penmei1_month_day!R345)</f>
        <v/>
      </c>
      <c r="AB350" s="111" t="str">
        <f>IF(_penmei1_month_day!S345="","",_penmei1_month_day!S345)</f>
        <v/>
      </c>
      <c r="AC350" s="111" t="str">
        <f>IF(_penmei1_month_day!T345="","",_penmei1_month_day!T345)</f>
        <v/>
      </c>
      <c r="AD350" s="111" t="str">
        <f>IF(_penmei1_month_day!U345="","",_penmei1_month_day!U345)</f>
        <v/>
      </c>
      <c r="AE350" s="111" t="str">
        <f>IF(_penmei1_month_day!V345="","",_penmei1_month_day!V345)</f>
        <v/>
      </c>
      <c r="AF350" s="111" t="str">
        <f>IF(_penmei1_month_day!W345="","",_penmei1_month_day!W345)</f>
        <v/>
      </c>
      <c r="AG350" s="111" t="str">
        <f>IF(_penmei1_month_day!X345="","",_penmei1_month_day!X345)</f>
        <v/>
      </c>
      <c r="AH350" s="111" t="str">
        <f>IF(_penmei1_month_day!Y345="","",_penmei1_month_day!Y345)</f>
        <v/>
      </c>
      <c r="AI350" s="113" t="str">
        <f>IF(_penmei1_month_day!Z345="","",_penmei1_month_day!Z345)</f>
        <v/>
      </c>
      <c r="AJ350" s="113" t="str">
        <f>IF(_penmei1_month_day!AA345="","",_penmei1_month_day!AA345)</f>
        <v/>
      </c>
      <c r="AK350" s="111" t="str">
        <f>IF(_penmei1_month_day!AB345="","",_penmei1_month_day!AB345)</f>
        <v/>
      </c>
      <c r="AL350" s="114" t="s">
        <v>62</v>
      </c>
      <c r="AM350" s="115" t="s">
        <v>66</v>
      </c>
    </row>
    <row ht="15" r="351">
      <c r="A351" s="85">
        <f ca="1">IF(HOUR(I351)=0,A350+1,A350)</f>
        <v>43570</v>
      </c>
      <c r="B351" s="86">
        <f ca="1">A351</f>
        <v>43570</v>
      </c>
      <c r="C351" s="87" t="str">
        <f>IF(AND(G351&lt;16,G351&gt;=8),"白",IF(AND(G351&lt;8,G351&gt;=0),"夜",IF(G351&gt;=16,"中")))</f>
        <v>白</v>
      </c>
      <c r="D351" s="87">
        <f ca="1">DAY(A351)</f>
        <v>15</v>
      </c>
      <c r="E351" s="87">
        <f>IF(AND(E343=4),1,IF(AND(E343&lt;4),(E343+1),))</f>
        <v>2</v>
      </c>
      <c r="F351" s="88" t="str">
        <f>IF(AND(E351=1),"甲班",IF(AND(E351=2),"乙班",IF(AND(E351=3),"丙班",IF(AND(E351=4),"丁班",))))</f>
        <v>乙班</v>
      </c>
      <c r="G351" s="87">
        <f>IF(I351=0,0,HOUR(I351-0))</f>
        <v>8</v>
      </c>
      <c r="H351" s="89">
        <f>H350</f>
        <v>0.041666666666666699</v>
      </c>
      <c r="I351" s="90">
        <f>IF(HOUR(I350)=0,H351,I350+H351)</f>
        <v>0.33333333333333398</v>
      </c>
      <c r="J351" s="91" t="str">
        <f>IF(_penmei1_month_day!A346="","",_penmei1_month_day!A346)</f>
        <v/>
      </c>
      <c r="K351" s="91" t="str">
        <f>IF(_penmei1_month_day!B346="","",_penmei1_month_day!B346)</f>
        <v/>
      </c>
      <c r="L351" s="91" t="str">
        <f>IF(_penmei1_month_day!C346="","",_penmei1_month_day!C346)</f>
        <v/>
      </c>
      <c r="M351" s="91" t="str">
        <f>IF(_penmei1_month_day!D346="","",_penmei1_month_day!D346)</f>
        <v/>
      </c>
      <c r="N351" s="91" t="str">
        <f>IF(_penmei1_month_day!E346="","",_penmei1_month_day!E346)</f>
        <v/>
      </c>
      <c r="O351" s="91" t="str">
        <f>IF(_penmei1_month_day!F346="","",_penmei1_month_day!F346)</f>
        <v/>
      </c>
      <c r="P351" s="91" t="str">
        <f>IF(_penmei1_month_day!G346="","",_penmei1_month_day!G346)</f>
        <v/>
      </c>
      <c r="Q351" s="91" t="str">
        <f>IF(_penmei1_month_day!H346="","",_penmei1_month_day!H346)</f>
        <v/>
      </c>
      <c r="R351" s="91" t="str">
        <f>IF(_penmei1_month_day!I346="","",_penmei1_month_day!I346)</f>
        <v/>
      </c>
      <c r="S351" s="92" t="str">
        <f>IF(_penmei1_month_day!J346="","",_penmei1_month_day!J346)</f>
        <v/>
      </c>
      <c r="T351" s="93" t="str">
        <f>IF(_penmei1_month_day!K346="","",_penmei1_month_day!K346)</f>
        <v/>
      </c>
      <c r="U351" s="92" t="str">
        <f>IF(_penmei1_month_day!L346="","",_penmei1_month_day!L346)</f>
        <v/>
      </c>
      <c r="V351" s="92" t="str">
        <f>IF(_penmei1_month_day!M346="","",_penmei1_month_day!M346)</f>
        <v/>
      </c>
      <c r="W351" s="92" t="str">
        <f>IF(_penmei1_month_day!N346="","",_penmei1_month_day!N346)</f>
        <v/>
      </c>
      <c r="X351" s="91" t="str">
        <f>IF(_penmei1_month_day!O346="","",_penmei1_month_day!O346)</f>
        <v/>
      </c>
      <c r="Y351" s="93" t="str">
        <f>IF(_penmei1_month_day!P346="","",_penmei1_month_day!P346)</f>
        <v/>
      </c>
      <c r="Z351" s="93" t="str">
        <f>IF(_penmei1_month_day!Q346="","",_penmei1_month_day!Q346)</f>
        <v/>
      </c>
      <c r="AA351" s="91" t="str">
        <f>IF(_penmei1_month_day!R346="","",_penmei1_month_day!R346)</f>
        <v/>
      </c>
      <c r="AB351" s="91" t="str">
        <f>IF(_penmei1_month_day!S346="","",_penmei1_month_day!S346)</f>
        <v/>
      </c>
      <c r="AC351" s="91" t="str">
        <f>IF(_penmei1_month_day!T346="","",_penmei1_month_day!T346)</f>
        <v/>
      </c>
      <c r="AD351" s="91" t="str">
        <f>IF(_penmei1_month_day!U346="","",_penmei1_month_day!U346)</f>
        <v/>
      </c>
      <c r="AE351" s="91" t="str">
        <f>IF(_penmei1_month_day!V346="","",_penmei1_month_day!V346)</f>
        <v/>
      </c>
      <c r="AF351" s="91" t="str">
        <f>IF(_penmei1_month_day!W346="","",_penmei1_month_day!W346)</f>
        <v/>
      </c>
      <c r="AG351" s="91" t="str">
        <f>IF(_penmei1_month_day!X346="","",_penmei1_month_day!X346)</f>
        <v/>
      </c>
      <c r="AH351" s="91" t="str">
        <f>IF(_penmei1_month_day!Y346="","",_penmei1_month_day!Y346)</f>
        <v/>
      </c>
      <c r="AI351" s="93" t="str">
        <f>IF(_penmei1_month_day!Z346="","",_penmei1_month_day!Z346)</f>
        <v/>
      </c>
      <c r="AJ351" s="93" t="str">
        <f>IF(_penmei1_month_day!AA346="","",_penmei1_month_day!AA346)</f>
        <v/>
      </c>
      <c r="AK351" s="91" t="str">
        <f>IF(_penmei1_month_day!AB346="","",_penmei1_month_day!AB346)</f>
        <v/>
      </c>
      <c r="AL351" s="94"/>
      <c r="AM351" s="94"/>
    </row>
    <row r="352">
      <c r="A352" s="95">
        <f ca="1">IF(HOUR(I352)=0,A351+1,A351)</f>
        <v>43570</v>
      </c>
      <c r="B352" s="96">
        <f ca="1">A352</f>
        <v>43570</v>
      </c>
      <c r="C352" s="97" t="str">
        <f>IF(AND(G352&lt;16,G352&gt;=8),"白",IF(AND(G352&lt;8,G352&gt;=0),"夜",IF(G352&gt;=16,"中")))</f>
        <v>白</v>
      </c>
      <c r="D352" s="97">
        <f ca="1">DAY(A352)</f>
        <v>15</v>
      </c>
      <c r="E352" s="97">
        <f>E351</f>
        <v>2</v>
      </c>
      <c r="F352" s="98" t="str">
        <f>IF(AND(E352=1),"甲班",IF(AND(E352=2),"乙班",IF(AND(E352=3),"丙班",IF(AND(E352=4),"丁班",))))</f>
        <v>乙班</v>
      </c>
      <c r="G352" s="97">
        <f>IF(I352=0,0,HOUR(I352-0))</f>
        <v>9</v>
      </c>
      <c r="H352" s="99">
        <f>H351</f>
        <v>0.041666666666666699</v>
      </c>
      <c r="I352" s="100">
        <f>IF(HOUR(I351)=0,H352,I351+H352)</f>
        <v>0.375</v>
      </c>
      <c r="J352" s="101" t="str">
        <f>IF(_penmei1_month_day!A347="","",_penmei1_month_day!A347)</f>
        <v/>
      </c>
      <c r="K352" s="101" t="str">
        <f>IF(_penmei1_month_day!B347="","",_penmei1_month_day!B347)</f>
        <v/>
      </c>
      <c r="L352" s="101" t="str">
        <f>IF(_penmei1_month_day!C347="","",_penmei1_month_day!C347)</f>
        <v/>
      </c>
      <c r="M352" s="101" t="str">
        <f>IF(_penmei1_month_day!D347="","",_penmei1_month_day!D347)</f>
        <v/>
      </c>
      <c r="N352" s="101" t="str">
        <f>IF(_penmei1_month_day!E347="","",_penmei1_month_day!E347)</f>
        <v/>
      </c>
      <c r="O352" s="101" t="str">
        <f>IF(_penmei1_month_day!F347="","",_penmei1_month_day!F347)</f>
        <v/>
      </c>
      <c r="P352" s="101" t="str">
        <f>IF(_penmei1_month_day!G347="","",_penmei1_month_day!G347)</f>
        <v/>
      </c>
      <c r="Q352" s="101" t="str">
        <f>IF(_penmei1_month_day!H347="","",_penmei1_month_day!H347)</f>
        <v/>
      </c>
      <c r="R352" s="101" t="str">
        <f>IF(_penmei1_month_day!I347="","",_penmei1_month_day!I347)</f>
        <v/>
      </c>
      <c r="S352" s="102" t="str">
        <f>IF(_penmei1_month_day!J347="","",_penmei1_month_day!J347)</f>
        <v/>
      </c>
      <c r="T352" s="103" t="str">
        <f>IF(_penmei1_month_day!K347="","",_penmei1_month_day!K347)</f>
        <v/>
      </c>
      <c r="U352" s="102" t="str">
        <f>IF(_penmei1_month_day!L347="","",_penmei1_month_day!L347)</f>
        <v/>
      </c>
      <c r="V352" s="102" t="str">
        <f>IF(_penmei1_month_day!M347="","",_penmei1_month_day!M347)</f>
        <v/>
      </c>
      <c r="W352" s="102" t="str">
        <f>IF(_penmei1_month_day!N347="","",_penmei1_month_day!N347)</f>
        <v/>
      </c>
      <c r="X352" s="101" t="str">
        <f>IF(_penmei1_month_day!O347="","",_penmei1_month_day!O347)</f>
        <v/>
      </c>
      <c r="Y352" s="103" t="str">
        <f>IF(_penmei1_month_day!P347="","",_penmei1_month_day!P347)</f>
        <v/>
      </c>
      <c r="Z352" s="103" t="str">
        <f>IF(_penmei1_month_day!Q347="","",_penmei1_month_day!Q347)</f>
        <v/>
      </c>
      <c r="AA352" s="101" t="str">
        <f>IF(_penmei1_month_day!R347="","",_penmei1_month_day!R347)</f>
        <v/>
      </c>
      <c r="AB352" s="101" t="str">
        <f>IF(_penmei1_month_day!S347="","",_penmei1_month_day!S347)</f>
        <v/>
      </c>
      <c r="AC352" s="101" t="str">
        <f>IF(_penmei1_month_day!T347="","",_penmei1_month_day!T347)</f>
        <v/>
      </c>
      <c r="AD352" s="101" t="str">
        <f>IF(_penmei1_month_day!U347="","",_penmei1_month_day!U347)</f>
        <v/>
      </c>
      <c r="AE352" s="101" t="str">
        <f>IF(_penmei1_month_day!V347="","",_penmei1_month_day!V347)</f>
        <v/>
      </c>
      <c r="AF352" s="101" t="str">
        <f>IF(_penmei1_month_day!W347="","",_penmei1_month_day!W347)</f>
        <v/>
      </c>
      <c r="AG352" s="101" t="str">
        <f>IF(_penmei1_month_day!X347="","",_penmei1_month_day!X347)</f>
        <v/>
      </c>
      <c r="AH352" s="101" t="str">
        <f>IF(_penmei1_month_day!Y347="","",_penmei1_month_day!Y347)</f>
        <v/>
      </c>
      <c r="AI352" s="103" t="str">
        <f>IF(_penmei1_month_day!Z347="","",_penmei1_month_day!Z347)</f>
        <v/>
      </c>
      <c r="AJ352" s="103" t="str">
        <f>IF(_penmei1_month_day!AA347="","",_penmei1_month_day!AA347)</f>
        <v/>
      </c>
      <c r="AK352" s="101" t="str">
        <f>IF(_penmei1_month_day!AB347="","",_penmei1_month_day!AB347)</f>
        <v/>
      </c>
      <c r="AL352" s="104"/>
      <c r="AM352" s="104"/>
    </row>
    <row r="353">
      <c r="A353" s="95">
        <f ca="1">IF(HOUR(I353)=0,A352+1,A352)</f>
        <v>43570</v>
      </c>
      <c r="B353" s="96">
        <f ca="1">A353</f>
        <v>43570</v>
      </c>
      <c r="C353" s="97" t="str">
        <f>IF(AND(G353&lt;16,G353&gt;=8),"白",IF(AND(G353&lt;8,G353&gt;=0),"夜",IF(G353&gt;=16,"中")))</f>
        <v>白</v>
      </c>
      <c r="D353" s="97">
        <f ca="1">DAY(A353)</f>
        <v>15</v>
      </c>
      <c r="E353" s="97">
        <f>E352</f>
        <v>2</v>
      </c>
      <c r="F353" s="98" t="str">
        <f>IF(AND(E353=1),"甲班",IF(AND(E353=2),"乙班",IF(AND(E353=3),"丙班",IF(AND(E353=4),"丁班",))))</f>
        <v>乙班</v>
      </c>
      <c r="G353" s="97">
        <f>IF(I353=0,0,HOUR(I353-0))</f>
        <v>10</v>
      </c>
      <c r="H353" s="99">
        <f>H352</f>
        <v>0.041666666666666699</v>
      </c>
      <c r="I353" s="100">
        <f>IF(HOUR(I352)=0,H353,I352+H353)</f>
        <v>0.41666666666666702</v>
      </c>
      <c r="J353" s="101" t="str">
        <f>IF(_penmei1_month_day!A348="","",_penmei1_month_day!A348)</f>
        <v/>
      </c>
      <c r="K353" s="101" t="str">
        <f>IF(_penmei1_month_day!B348="","",_penmei1_month_day!B348)</f>
        <v/>
      </c>
      <c r="L353" s="101" t="str">
        <f>IF(_penmei1_month_day!C348="","",_penmei1_month_day!C348)</f>
        <v/>
      </c>
      <c r="M353" s="101" t="str">
        <f>IF(_penmei1_month_day!D348="","",_penmei1_month_day!D348)</f>
        <v/>
      </c>
      <c r="N353" s="101" t="str">
        <f>IF(_penmei1_month_day!E348="","",_penmei1_month_day!E348)</f>
        <v/>
      </c>
      <c r="O353" s="101" t="str">
        <f>IF(_penmei1_month_day!F348="","",_penmei1_month_day!F348)</f>
        <v/>
      </c>
      <c r="P353" s="101" t="str">
        <f>IF(_penmei1_month_day!G348="","",_penmei1_month_day!G348)</f>
        <v/>
      </c>
      <c r="Q353" s="101" t="str">
        <f>IF(_penmei1_month_day!H348="","",_penmei1_month_day!H348)</f>
        <v/>
      </c>
      <c r="R353" s="101" t="str">
        <f>IF(_penmei1_month_day!I348="","",_penmei1_month_day!I348)</f>
        <v/>
      </c>
      <c r="S353" s="102" t="str">
        <f>IF(_penmei1_month_day!J348="","",_penmei1_month_day!J348)</f>
        <v/>
      </c>
      <c r="T353" s="103" t="str">
        <f>IF(_penmei1_month_day!K348="","",_penmei1_month_day!K348)</f>
        <v/>
      </c>
      <c r="U353" s="102" t="str">
        <f>IF(_penmei1_month_day!L348="","",_penmei1_month_day!L348)</f>
        <v/>
      </c>
      <c r="V353" s="102" t="str">
        <f>IF(_penmei1_month_day!M348="","",_penmei1_month_day!M348)</f>
        <v/>
      </c>
      <c r="W353" s="102" t="str">
        <f>IF(_penmei1_month_day!N348="","",_penmei1_month_day!N348)</f>
        <v/>
      </c>
      <c r="X353" s="101" t="str">
        <f>IF(_penmei1_month_day!O348="","",_penmei1_month_day!O348)</f>
        <v/>
      </c>
      <c r="Y353" s="103" t="str">
        <f>IF(_penmei1_month_day!P348="","",_penmei1_month_day!P348)</f>
        <v/>
      </c>
      <c r="Z353" s="103" t="str">
        <f>IF(_penmei1_month_day!Q348="","",_penmei1_month_day!Q348)</f>
        <v/>
      </c>
      <c r="AA353" s="101" t="str">
        <f>IF(_penmei1_month_day!R348="","",_penmei1_month_day!R348)</f>
        <v/>
      </c>
      <c r="AB353" s="101" t="str">
        <f>IF(_penmei1_month_day!S348="","",_penmei1_month_day!S348)</f>
        <v/>
      </c>
      <c r="AC353" s="101" t="str">
        <f>IF(_penmei1_month_day!T348="","",_penmei1_month_day!T348)</f>
        <v/>
      </c>
      <c r="AD353" s="101" t="str">
        <f>IF(_penmei1_month_day!U348="","",_penmei1_month_day!U348)</f>
        <v/>
      </c>
      <c r="AE353" s="101" t="str">
        <f>IF(_penmei1_month_day!V348="","",_penmei1_month_day!V348)</f>
        <v/>
      </c>
      <c r="AF353" s="101" t="str">
        <f>IF(_penmei1_month_day!W348="","",_penmei1_month_day!W348)</f>
        <v/>
      </c>
      <c r="AG353" s="101" t="str">
        <f>IF(_penmei1_month_day!X348="","",_penmei1_month_day!X348)</f>
        <v/>
      </c>
      <c r="AH353" s="101" t="str">
        <f>IF(_penmei1_month_day!Y348="","",_penmei1_month_day!Y348)</f>
        <v/>
      </c>
      <c r="AI353" s="103" t="str">
        <f>IF(_penmei1_month_day!Z348="","",_penmei1_month_day!Z348)</f>
        <v/>
      </c>
      <c r="AJ353" s="103" t="str">
        <f>IF(_penmei1_month_day!AA348="","",_penmei1_month_day!AA348)</f>
        <v/>
      </c>
      <c r="AK353" s="101" t="str">
        <f>IF(_penmei1_month_day!AB348="","",_penmei1_month_day!AB348)</f>
        <v/>
      </c>
      <c r="AL353" s="104"/>
      <c r="AM353" s="104"/>
    </row>
    <row r="354">
      <c r="A354" s="95">
        <f ca="1">IF(HOUR(I354)=0,A353+1,A353)</f>
        <v>43570</v>
      </c>
      <c r="B354" s="96">
        <f ca="1">A354</f>
        <v>43570</v>
      </c>
      <c r="C354" s="97" t="str">
        <f>IF(AND(G354&lt;16,G354&gt;=8),"白",IF(AND(G354&lt;8,G354&gt;=0),"夜",IF(G354&gt;=16,"中")))</f>
        <v>白</v>
      </c>
      <c r="D354" s="97">
        <f ca="1">DAY(A354)</f>
        <v>15</v>
      </c>
      <c r="E354" s="97">
        <f>E353</f>
        <v>2</v>
      </c>
      <c r="F354" s="98" t="str">
        <f>IF(AND(E354=1),"甲班",IF(AND(E354=2),"乙班",IF(AND(E354=3),"丙班",IF(AND(E354=4),"丁班",))))</f>
        <v>乙班</v>
      </c>
      <c r="G354" s="97">
        <f>IF(I354=0,0,HOUR(I354-0))</f>
        <v>11</v>
      </c>
      <c r="H354" s="99">
        <f>H353</f>
        <v>0.041666666666666699</v>
      </c>
      <c r="I354" s="100">
        <f>IF(HOUR(I353)=0,H354,I353+H354)</f>
        <v>0.45833333333333398</v>
      </c>
      <c r="J354" s="101" t="str">
        <f>IF(_penmei1_month_day!A349="","",_penmei1_month_day!A349)</f>
        <v/>
      </c>
      <c r="K354" s="101" t="str">
        <f>IF(_penmei1_month_day!B349="","",_penmei1_month_day!B349)</f>
        <v/>
      </c>
      <c r="L354" s="101" t="str">
        <f>IF(_penmei1_month_day!C349="","",_penmei1_month_day!C349)</f>
        <v/>
      </c>
      <c r="M354" s="101" t="str">
        <f>IF(_penmei1_month_day!D349="","",_penmei1_month_day!D349)</f>
        <v/>
      </c>
      <c r="N354" s="101" t="str">
        <f>IF(_penmei1_month_day!E349="","",_penmei1_month_day!E349)</f>
        <v/>
      </c>
      <c r="O354" s="101" t="str">
        <f>IF(_penmei1_month_day!F349="","",_penmei1_month_day!F349)</f>
        <v/>
      </c>
      <c r="P354" s="101" t="str">
        <f>IF(_penmei1_month_day!G349="","",_penmei1_month_day!G349)</f>
        <v/>
      </c>
      <c r="Q354" s="101" t="str">
        <f>IF(_penmei1_month_day!H349="","",_penmei1_month_day!H349)</f>
        <v/>
      </c>
      <c r="R354" s="101" t="str">
        <f>IF(_penmei1_month_day!I349="","",_penmei1_month_day!I349)</f>
        <v/>
      </c>
      <c r="S354" s="102" t="str">
        <f>IF(_penmei1_month_day!J349="","",_penmei1_month_day!J349)</f>
        <v/>
      </c>
      <c r="T354" s="103" t="str">
        <f>IF(_penmei1_month_day!K349="","",_penmei1_month_day!K349)</f>
        <v/>
      </c>
      <c r="U354" s="102" t="str">
        <f>IF(_penmei1_month_day!L349="","",_penmei1_month_day!L349)</f>
        <v/>
      </c>
      <c r="V354" s="102" t="str">
        <f>IF(_penmei1_month_day!M349="","",_penmei1_month_day!M349)</f>
        <v/>
      </c>
      <c r="W354" s="102" t="str">
        <f>IF(_penmei1_month_day!N349="","",_penmei1_month_day!N349)</f>
        <v/>
      </c>
      <c r="X354" s="101" t="str">
        <f>IF(_penmei1_month_day!O349="","",_penmei1_month_day!O349)</f>
        <v/>
      </c>
      <c r="Y354" s="103" t="str">
        <f>IF(_penmei1_month_day!P349="","",_penmei1_month_day!P349)</f>
        <v/>
      </c>
      <c r="Z354" s="103" t="str">
        <f>IF(_penmei1_month_day!Q349="","",_penmei1_month_day!Q349)</f>
        <v/>
      </c>
      <c r="AA354" s="101" t="str">
        <f>IF(_penmei1_month_day!R349="","",_penmei1_month_day!R349)</f>
        <v/>
      </c>
      <c r="AB354" s="101" t="str">
        <f>IF(_penmei1_month_day!S349="","",_penmei1_month_day!S349)</f>
        <v/>
      </c>
      <c r="AC354" s="101" t="str">
        <f>IF(_penmei1_month_day!T349="","",_penmei1_month_day!T349)</f>
        <v/>
      </c>
      <c r="AD354" s="101" t="str">
        <f>IF(_penmei1_month_day!U349="","",_penmei1_month_day!U349)</f>
        <v/>
      </c>
      <c r="AE354" s="101" t="str">
        <f>IF(_penmei1_month_day!V349="","",_penmei1_month_day!V349)</f>
        <v/>
      </c>
      <c r="AF354" s="101" t="str">
        <f>IF(_penmei1_month_day!W349="","",_penmei1_month_day!W349)</f>
        <v/>
      </c>
      <c r="AG354" s="101" t="str">
        <f>IF(_penmei1_month_day!X349="","",_penmei1_month_day!X349)</f>
        <v/>
      </c>
      <c r="AH354" s="101" t="str">
        <f>IF(_penmei1_month_day!Y349="","",_penmei1_month_day!Y349)</f>
        <v/>
      </c>
      <c r="AI354" s="103" t="str">
        <f>IF(_penmei1_month_day!Z349="","",_penmei1_month_day!Z349)</f>
        <v/>
      </c>
      <c r="AJ354" s="103" t="str">
        <f>IF(_penmei1_month_day!AA349="","",_penmei1_month_day!AA349)</f>
        <v/>
      </c>
      <c r="AK354" s="101" t="str">
        <f>IF(_penmei1_month_day!AB349="","",_penmei1_month_day!AB349)</f>
        <v/>
      </c>
      <c r="AL354" s="104"/>
      <c r="AM354" s="104"/>
    </row>
    <row r="355">
      <c r="A355" s="95">
        <f ca="1">IF(HOUR(I355)=0,A354+1,A354)</f>
        <v>43570</v>
      </c>
      <c r="B355" s="96">
        <f ca="1">A355</f>
        <v>43570</v>
      </c>
      <c r="C355" s="97" t="str">
        <f>IF(AND(G355&lt;16,G355&gt;=8),"白",IF(AND(G355&lt;8,G355&gt;=0),"夜",IF(G355&gt;=16,"中")))</f>
        <v>白</v>
      </c>
      <c r="D355" s="97">
        <f ca="1">DAY(A355)</f>
        <v>15</v>
      </c>
      <c r="E355" s="97">
        <f>E354</f>
        <v>2</v>
      </c>
      <c r="F355" s="98" t="str">
        <f>IF(AND(E355=1),"甲班",IF(AND(E355=2),"乙班",IF(AND(E355=3),"丙班",IF(AND(E355=4),"丁班",))))</f>
        <v>乙班</v>
      </c>
      <c r="G355" s="97">
        <f>IF(I355=0,0,HOUR(I355-0))</f>
        <v>12</v>
      </c>
      <c r="H355" s="99">
        <f>H354</f>
        <v>0.041666666666666699</v>
      </c>
      <c r="I355" s="100">
        <f>IF(HOUR(I354)=0,H355,I354+H355)</f>
        <v>0.5</v>
      </c>
      <c r="J355" s="101" t="str">
        <f>IF(_penmei1_month_day!A350="","",_penmei1_month_day!A350)</f>
        <v/>
      </c>
      <c r="K355" s="101" t="str">
        <f>IF(_penmei1_month_day!B350="","",_penmei1_month_day!B350)</f>
        <v/>
      </c>
      <c r="L355" s="101" t="str">
        <f>IF(_penmei1_month_day!C350="","",_penmei1_month_day!C350)</f>
        <v/>
      </c>
      <c r="M355" s="101" t="str">
        <f>IF(_penmei1_month_day!D350="","",_penmei1_month_day!D350)</f>
        <v/>
      </c>
      <c r="N355" s="101" t="str">
        <f>IF(_penmei1_month_day!E350="","",_penmei1_month_day!E350)</f>
        <v/>
      </c>
      <c r="O355" s="101" t="str">
        <f>IF(_penmei1_month_day!F350="","",_penmei1_month_day!F350)</f>
        <v/>
      </c>
      <c r="P355" s="101" t="str">
        <f>IF(_penmei1_month_day!G350="","",_penmei1_month_day!G350)</f>
        <v/>
      </c>
      <c r="Q355" s="101" t="str">
        <f>IF(_penmei1_month_day!H350="","",_penmei1_month_day!H350)</f>
        <v/>
      </c>
      <c r="R355" s="101" t="str">
        <f>IF(_penmei1_month_day!I350="","",_penmei1_month_day!I350)</f>
        <v/>
      </c>
      <c r="S355" s="102" t="str">
        <f>IF(_penmei1_month_day!J350="","",_penmei1_month_day!J350)</f>
        <v/>
      </c>
      <c r="T355" s="103" t="str">
        <f>IF(_penmei1_month_day!K350="","",_penmei1_month_day!K350)</f>
        <v/>
      </c>
      <c r="U355" s="102" t="str">
        <f>IF(_penmei1_month_day!L350="","",_penmei1_month_day!L350)</f>
        <v/>
      </c>
      <c r="V355" s="102" t="str">
        <f>IF(_penmei1_month_day!M350="","",_penmei1_month_day!M350)</f>
        <v/>
      </c>
      <c r="W355" s="102" t="str">
        <f>IF(_penmei1_month_day!N350="","",_penmei1_month_day!N350)</f>
        <v/>
      </c>
      <c r="X355" s="101" t="str">
        <f>IF(_penmei1_month_day!O350="","",_penmei1_month_day!O350)</f>
        <v/>
      </c>
      <c r="Y355" s="103" t="str">
        <f>IF(_penmei1_month_day!P350="","",_penmei1_month_day!P350)</f>
        <v/>
      </c>
      <c r="Z355" s="103" t="str">
        <f>IF(_penmei1_month_day!Q350="","",_penmei1_month_day!Q350)</f>
        <v/>
      </c>
      <c r="AA355" s="101" t="str">
        <f>IF(_penmei1_month_day!R350="","",_penmei1_month_day!R350)</f>
        <v/>
      </c>
      <c r="AB355" s="101" t="str">
        <f>IF(_penmei1_month_day!S350="","",_penmei1_month_day!S350)</f>
        <v/>
      </c>
      <c r="AC355" s="101" t="str">
        <f>IF(_penmei1_month_day!T350="","",_penmei1_month_day!T350)</f>
        <v/>
      </c>
      <c r="AD355" s="101" t="str">
        <f>IF(_penmei1_month_day!U350="","",_penmei1_month_day!U350)</f>
        <v/>
      </c>
      <c r="AE355" s="101" t="str">
        <f>IF(_penmei1_month_day!V350="","",_penmei1_month_day!V350)</f>
        <v/>
      </c>
      <c r="AF355" s="101" t="str">
        <f>IF(_penmei1_month_day!W350="","",_penmei1_month_day!W350)</f>
        <v/>
      </c>
      <c r="AG355" s="101" t="str">
        <f>IF(_penmei1_month_day!X350="","",_penmei1_month_day!X350)</f>
        <v/>
      </c>
      <c r="AH355" s="101" t="str">
        <f>IF(_penmei1_month_day!Y350="","",_penmei1_month_day!Y350)</f>
        <v/>
      </c>
      <c r="AI355" s="103" t="str">
        <f>IF(_penmei1_month_day!Z350="","",_penmei1_month_day!Z350)</f>
        <v/>
      </c>
      <c r="AJ355" s="103" t="str">
        <f>IF(_penmei1_month_day!AA350="","",_penmei1_month_day!AA350)</f>
        <v/>
      </c>
      <c r="AK355" s="101" t="str">
        <f>IF(_penmei1_month_day!AB350="","",_penmei1_month_day!AB350)</f>
        <v/>
      </c>
      <c r="AL355" s="104"/>
      <c r="AM355" s="104"/>
    </row>
    <row r="356">
      <c r="A356" s="95">
        <f ca="1">IF(HOUR(I356)=0,A355+1,A355)</f>
        <v>43570</v>
      </c>
      <c r="B356" s="96">
        <f ca="1">A356</f>
        <v>43570</v>
      </c>
      <c r="C356" s="97" t="str">
        <f>IF(AND(G356&lt;16,G356&gt;=8),"白",IF(AND(G356&lt;8,G356&gt;=0),"夜",IF(G356&gt;=16,"中")))</f>
        <v>白</v>
      </c>
      <c r="D356" s="97">
        <f ca="1">DAY(A356)</f>
        <v>15</v>
      </c>
      <c r="E356" s="97">
        <f>E355</f>
        <v>2</v>
      </c>
      <c r="F356" s="98" t="str">
        <f>IF(AND(E356=1),"甲班",IF(AND(E356=2),"乙班",IF(AND(E356=3),"丙班",IF(AND(E356=4),"丁班",))))</f>
        <v>乙班</v>
      </c>
      <c r="G356" s="97">
        <f>IF(I356=0,0,HOUR(I356-0))</f>
        <v>13</v>
      </c>
      <c r="H356" s="99">
        <f>H355</f>
        <v>0.041666666666666699</v>
      </c>
      <c r="I356" s="100">
        <f>IF(HOUR(I355)=0,H356,I355+H356)</f>
        <v>0.54166666666666696</v>
      </c>
      <c r="J356" s="101" t="str">
        <f>IF(_penmei1_month_day!A351="","",_penmei1_month_day!A351)</f>
        <v/>
      </c>
      <c r="K356" s="101" t="str">
        <f>IF(_penmei1_month_day!B351="","",_penmei1_month_day!B351)</f>
        <v/>
      </c>
      <c r="L356" s="101" t="str">
        <f>IF(_penmei1_month_day!C351="","",_penmei1_month_day!C351)</f>
        <v/>
      </c>
      <c r="M356" s="101" t="str">
        <f>IF(_penmei1_month_day!D351="","",_penmei1_month_day!D351)</f>
        <v/>
      </c>
      <c r="N356" s="101" t="str">
        <f>IF(_penmei1_month_day!E351="","",_penmei1_month_day!E351)</f>
        <v/>
      </c>
      <c r="O356" s="101" t="str">
        <f>IF(_penmei1_month_day!F351="","",_penmei1_month_day!F351)</f>
        <v/>
      </c>
      <c r="P356" s="101" t="str">
        <f>IF(_penmei1_month_day!G351="","",_penmei1_month_day!G351)</f>
        <v/>
      </c>
      <c r="Q356" s="101" t="str">
        <f>IF(_penmei1_month_day!H351="","",_penmei1_month_day!H351)</f>
        <v/>
      </c>
      <c r="R356" s="101" t="str">
        <f>IF(_penmei1_month_day!I351="","",_penmei1_month_day!I351)</f>
        <v/>
      </c>
      <c r="S356" s="102" t="str">
        <f>IF(_penmei1_month_day!J351="","",_penmei1_month_day!J351)</f>
        <v/>
      </c>
      <c r="T356" s="103" t="str">
        <f>IF(_penmei1_month_day!K351="","",_penmei1_month_day!K351)</f>
        <v/>
      </c>
      <c r="U356" s="102" t="str">
        <f>IF(_penmei1_month_day!L351="","",_penmei1_month_day!L351)</f>
        <v/>
      </c>
      <c r="V356" s="102" t="str">
        <f>IF(_penmei1_month_day!M351="","",_penmei1_month_day!M351)</f>
        <v/>
      </c>
      <c r="W356" s="102" t="str">
        <f>IF(_penmei1_month_day!N351="","",_penmei1_month_day!N351)</f>
        <v/>
      </c>
      <c r="X356" s="101" t="str">
        <f>IF(_penmei1_month_day!O351="","",_penmei1_month_day!O351)</f>
        <v/>
      </c>
      <c r="Y356" s="103" t="str">
        <f>IF(_penmei1_month_day!P351="","",_penmei1_month_day!P351)</f>
        <v/>
      </c>
      <c r="Z356" s="103" t="str">
        <f>IF(_penmei1_month_day!Q351="","",_penmei1_month_day!Q351)</f>
        <v/>
      </c>
      <c r="AA356" s="101" t="str">
        <f>IF(_penmei1_month_day!R351="","",_penmei1_month_day!R351)</f>
        <v/>
      </c>
      <c r="AB356" s="101" t="str">
        <f>IF(_penmei1_month_day!S351="","",_penmei1_month_day!S351)</f>
        <v/>
      </c>
      <c r="AC356" s="101" t="str">
        <f>IF(_penmei1_month_day!T351="","",_penmei1_month_day!T351)</f>
        <v/>
      </c>
      <c r="AD356" s="101" t="str">
        <f>IF(_penmei1_month_day!U351="","",_penmei1_month_day!U351)</f>
        <v/>
      </c>
      <c r="AE356" s="101" t="str">
        <f>IF(_penmei1_month_day!V351="","",_penmei1_month_day!V351)</f>
        <v/>
      </c>
      <c r="AF356" s="101" t="str">
        <f>IF(_penmei1_month_day!W351="","",_penmei1_month_day!W351)</f>
        <v/>
      </c>
      <c r="AG356" s="101" t="str">
        <f>IF(_penmei1_month_day!X351="","",_penmei1_month_day!X351)</f>
        <v/>
      </c>
      <c r="AH356" s="101" t="str">
        <f>IF(_penmei1_month_day!Y351="","",_penmei1_month_day!Y351)</f>
        <v/>
      </c>
      <c r="AI356" s="103" t="str">
        <f>IF(_penmei1_month_day!Z351="","",_penmei1_month_day!Z351)</f>
        <v/>
      </c>
      <c r="AJ356" s="103" t="str">
        <f>IF(_penmei1_month_day!AA351="","",_penmei1_month_day!AA351)</f>
        <v/>
      </c>
      <c r="AK356" s="101" t="str">
        <f>IF(_penmei1_month_day!AB351="","",_penmei1_month_day!AB351)</f>
        <v/>
      </c>
      <c r="AL356" s="104"/>
      <c r="AM356" s="104"/>
    </row>
    <row r="357">
      <c r="A357" s="95">
        <f ca="1">IF(HOUR(I357)=0,A356+1,A356)</f>
        <v>43570</v>
      </c>
      <c r="B357" s="96">
        <f ca="1">A357</f>
        <v>43570</v>
      </c>
      <c r="C357" s="97" t="str">
        <f>IF(AND(G357&lt;16,G357&gt;=8),"白",IF(AND(G357&lt;8,G357&gt;=0),"夜",IF(G357&gt;=16,"中")))</f>
        <v>白</v>
      </c>
      <c r="D357" s="97">
        <f ca="1">DAY(A357)</f>
        <v>15</v>
      </c>
      <c r="E357" s="97">
        <f>E356</f>
        <v>2</v>
      </c>
      <c r="F357" s="98" t="str">
        <f>IF(AND(E357=1),"甲班",IF(AND(E357=2),"乙班",IF(AND(E357=3),"丙班",IF(AND(E357=4),"丁班",))))</f>
        <v>乙班</v>
      </c>
      <c r="G357" s="97">
        <f>IF(I357=0,0,HOUR(I357-0))</f>
        <v>14</v>
      </c>
      <c r="H357" s="99">
        <f>H356</f>
        <v>0.041666666666666699</v>
      </c>
      <c r="I357" s="100">
        <f>IF(HOUR(I356)=0,H357,I356+H357)</f>
        <v>0.58333333333333404</v>
      </c>
      <c r="J357" s="101" t="str">
        <f>IF(_penmei1_month_day!A352="","",_penmei1_month_day!A352)</f>
        <v/>
      </c>
      <c r="K357" s="101" t="str">
        <f>IF(_penmei1_month_day!B352="","",_penmei1_month_day!B352)</f>
        <v/>
      </c>
      <c r="L357" s="101" t="str">
        <f>IF(_penmei1_month_day!C352="","",_penmei1_month_day!C352)</f>
        <v/>
      </c>
      <c r="M357" s="101" t="str">
        <f>IF(_penmei1_month_day!D352="","",_penmei1_month_day!D352)</f>
        <v/>
      </c>
      <c r="N357" s="101" t="str">
        <f>IF(_penmei1_month_day!E352="","",_penmei1_month_day!E352)</f>
        <v/>
      </c>
      <c r="O357" s="101" t="str">
        <f>IF(_penmei1_month_day!F352="","",_penmei1_month_day!F352)</f>
        <v/>
      </c>
      <c r="P357" s="101" t="str">
        <f>IF(_penmei1_month_day!G352="","",_penmei1_month_day!G352)</f>
        <v/>
      </c>
      <c r="Q357" s="101" t="str">
        <f>IF(_penmei1_month_day!H352="","",_penmei1_month_day!H352)</f>
        <v/>
      </c>
      <c r="R357" s="101" t="str">
        <f>IF(_penmei1_month_day!I352="","",_penmei1_month_day!I352)</f>
        <v/>
      </c>
      <c r="S357" s="102" t="str">
        <f>IF(_penmei1_month_day!J352="","",_penmei1_month_day!J352)</f>
        <v/>
      </c>
      <c r="T357" s="103" t="str">
        <f>IF(_penmei1_month_day!K352="","",_penmei1_month_day!K352)</f>
        <v/>
      </c>
      <c r="U357" s="102" t="str">
        <f>IF(_penmei1_month_day!L352="","",_penmei1_month_day!L352)</f>
        <v/>
      </c>
      <c r="V357" s="102" t="str">
        <f>IF(_penmei1_month_day!M352="","",_penmei1_month_day!M352)</f>
        <v/>
      </c>
      <c r="W357" s="102" t="str">
        <f>IF(_penmei1_month_day!N352="","",_penmei1_month_day!N352)</f>
        <v/>
      </c>
      <c r="X357" s="101" t="str">
        <f>IF(_penmei1_month_day!O352="","",_penmei1_month_day!O352)</f>
        <v/>
      </c>
      <c r="Y357" s="103" t="str">
        <f>IF(_penmei1_month_day!P352="","",_penmei1_month_day!P352)</f>
        <v/>
      </c>
      <c r="Z357" s="103" t="str">
        <f>IF(_penmei1_month_day!Q352="","",_penmei1_month_day!Q352)</f>
        <v/>
      </c>
      <c r="AA357" s="101" t="str">
        <f>IF(_penmei1_month_day!R352="","",_penmei1_month_day!R352)</f>
        <v/>
      </c>
      <c r="AB357" s="101" t="str">
        <f>IF(_penmei1_month_day!S352="","",_penmei1_month_day!S352)</f>
        <v/>
      </c>
      <c r="AC357" s="101" t="str">
        <f>IF(_penmei1_month_day!T352="","",_penmei1_month_day!T352)</f>
        <v/>
      </c>
      <c r="AD357" s="101" t="str">
        <f>IF(_penmei1_month_day!U352="","",_penmei1_month_day!U352)</f>
        <v/>
      </c>
      <c r="AE357" s="101" t="str">
        <f>IF(_penmei1_month_day!V352="","",_penmei1_month_day!V352)</f>
        <v/>
      </c>
      <c r="AF357" s="101" t="str">
        <f>IF(_penmei1_month_day!W352="","",_penmei1_month_day!W352)</f>
        <v/>
      </c>
      <c r="AG357" s="101" t="str">
        <f>IF(_penmei1_month_day!X352="","",_penmei1_month_day!X352)</f>
        <v/>
      </c>
      <c r="AH357" s="101" t="str">
        <f>IF(_penmei1_month_day!Y352="","",_penmei1_month_day!Y352)</f>
        <v/>
      </c>
      <c r="AI357" s="103" t="str">
        <f>IF(_penmei1_month_day!Z352="","",_penmei1_month_day!Z352)</f>
        <v/>
      </c>
      <c r="AJ357" s="103" t="str">
        <f>IF(_penmei1_month_day!AA352="","",_penmei1_month_day!AA352)</f>
        <v/>
      </c>
      <c r="AK357" s="101" t="str">
        <f>IF(_penmei1_month_day!AB352="","",_penmei1_month_day!AB352)</f>
        <v/>
      </c>
      <c r="AL357" s="104"/>
      <c r="AM357" s="104"/>
    </row>
    <row ht="15" r="358">
      <c r="A358" s="105">
        <f ca="1">IF(HOUR(I358)=0,A357+1,A357)</f>
        <v>43570</v>
      </c>
      <c r="B358" s="106">
        <f ca="1">A358</f>
        <v>43570</v>
      </c>
      <c r="C358" s="107" t="str">
        <f>IF(AND(G358&lt;16,G358&gt;=8),"白",IF(AND(G358&lt;8,G358&gt;=0),"夜",IF(G358&gt;=16,"中")))</f>
        <v>白</v>
      </c>
      <c r="D358" s="107">
        <f ca="1">DAY(A358)</f>
        <v>15</v>
      </c>
      <c r="E358" s="107">
        <f>E357</f>
        <v>2</v>
      </c>
      <c r="F358" s="108" t="str">
        <f>IF(AND(E358=1),"甲班",IF(AND(E358=2),"乙班",IF(AND(E358=3),"丙班",IF(AND(E358=4),"丁班",))))</f>
        <v>乙班</v>
      </c>
      <c r="G358" s="107">
        <f>IF(I358=0,0,HOUR(I358-0))</f>
        <v>15</v>
      </c>
      <c r="H358" s="109">
        <f>H357</f>
        <v>0.041666666666666699</v>
      </c>
      <c r="I358" s="110">
        <f>IF(HOUR(I357)=0,H358,I357+H358)</f>
        <v>0.625000000000001</v>
      </c>
      <c r="J358" s="111" t="str">
        <f>IF(_penmei1_month_day!A353="","",_penmei1_month_day!A353)</f>
        <v/>
      </c>
      <c r="K358" s="111" t="str">
        <f>IF(_penmei1_month_day!B353="","",_penmei1_month_day!B353)</f>
        <v/>
      </c>
      <c r="L358" s="111" t="str">
        <f>IF(_penmei1_month_day!C353="","",_penmei1_month_day!C353)</f>
        <v/>
      </c>
      <c r="M358" s="111" t="str">
        <f>IF(_penmei1_month_day!D353="","",_penmei1_month_day!D353)</f>
        <v/>
      </c>
      <c r="N358" s="111" t="str">
        <f>IF(_penmei1_month_day!E353="","",_penmei1_month_day!E353)</f>
        <v/>
      </c>
      <c r="O358" s="111" t="str">
        <f>IF(_penmei1_month_day!F353="","",_penmei1_month_day!F353)</f>
        <v/>
      </c>
      <c r="P358" s="111" t="str">
        <f>IF(_penmei1_month_day!G353="","",_penmei1_month_day!G353)</f>
        <v/>
      </c>
      <c r="Q358" s="111" t="str">
        <f>IF(_penmei1_month_day!H353="","",_penmei1_month_day!H353)</f>
        <v/>
      </c>
      <c r="R358" s="111" t="str">
        <f>IF(_penmei1_month_day!I353="","",_penmei1_month_day!I353)</f>
        <v/>
      </c>
      <c r="S358" s="112" t="str">
        <f>IF(_penmei1_month_day!J353="","",_penmei1_month_day!J353)</f>
        <v/>
      </c>
      <c r="T358" s="113" t="str">
        <f>IF(_penmei1_month_day!K353="","",_penmei1_month_day!K353)</f>
        <v/>
      </c>
      <c r="U358" s="112" t="str">
        <f>IF(_penmei1_month_day!L353="","",_penmei1_month_day!L353)</f>
        <v/>
      </c>
      <c r="V358" s="112" t="str">
        <f>IF(_penmei1_month_day!M353="","",_penmei1_month_day!M353)</f>
        <v/>
      </c>
      <c r="W358" s="112" t="str">
        <f>IF(_penmei1_month_day!N353="","",_penmei1_month_day!N353)</f>
        <v/>
      </c>
      <c r="X358" s="111" t="str">
        <f>IF(_penmei1_month_day!O353="","",_penmei1_month_day!O353)</f>
        <v/>
      </c>
      <c r="Y358" s="113" t="str">
        <f>IF(_penmei1_month_day!P353="","",_penmei1_month_day!P353)</f>
        <v/>
      </c>
      <c r="Z358" s="113" t="str">
        <f>IF(_penmei1_month_day!Q353="","",_penmei1_month_day!Q353)</f>
        <v/>
      </c>
      <c r="AA358" s="111" t="str">
        <f>IF(_penmei1_month_day!R353="","",_penmei1_month_day!R353)</f>
        <v/>
      </c>
      <c r="AB358" s="111" t="str">
        <f>IF(_penmei1_month_day!S353="","",_penmei1_month_day!S353)</f>
        <v/>
      </c>
      <c r="AC358" s="111" t="str">
        <f>IF(_penmei1_month_day!T353="","",_penmei1_month_day!T353)</f>
        <v/>
      </c>
      <c r="AD358" s="111" t="str">
        <f>IF(_penmei1_month_day!U353="","",_penmei1_month_day!U353)</f>
        <v/>
      </c>
      <c r="AE358" s="111" t="str">
        <f>IF(_penmei1_month_day!V353="","",_penmei1_month_day!V353)</f>
        <v/>
      </c>
      <c r="AF358" s="111" t="str">
        <f>IF(_penmei1_month_day!W353="","",_penmei1_month_day!W353)</f>
        <v/>
      </c>
      <c r="AG358" s="111" t="str">
        <f>IF(_penmei1_month_day!X353="","",_penmei1_month_day!X353)</f>
        <v/>
      </c>
      <c r="AH358" s="111" t="str">
        <f>IF(_penmei1_month_day!Y353="","",_penmei1_month_day!Y353)</f>
        <v/>
      </c>
      <c r="AI358" s="113" t="str">
        <f>IF(_penmei1_month_day!Z353="","",_penmei1_month_day!Z353)</f>
        <v/>
      </c>
      <c r="AJ358" s="113" t="str">
        <f>IF(_penmei1_month_day!AA353="","",_penmei1_month_day!AA353)</f>
        <v/>
      </c>
      <c r="AK358" s="111" t="str">
        <f>IF(_penmei1_month_day!AB353="","",_penmei1_month_day!AB353)</f>
        <v/>
      </c>
      <c r="AL358" s="114" t="s">
        <v>62</v>
      </c>
      <c r="AM358" s="115" t="s">
        <v>69</v>
      </c>
    </row>
    <row ht="15" r="359">
      <c r="A359" s="85">
        <f ca="1">IF(HOUR(I359)=0,A358+1,A358)</f>
        <v>43570</v>
      </c>
      <c r="B359" s="86">
        <f ca="1">A359</f>
        <v>43570</v>
      </c>
      <c r="C359" s="87" t="str">
        <f>IF(AND(G359&lt;16,G359&gt;=8),"白",IF(AND(G359&lt;8,G359&gt;=0),"夜",IF(G359&gt;=16,"中")))</f>
        <v>中</v>
      </c>
      <c r="D359" s="87">
        <f ca="1">DAY(A359)</f>
        <v>15</v>
      </c>
      <c r="E359" s="87">
        <f>IF(AND(E351=4),1,IF(AND(E351&lt;4),(E351+1),))</f>
        <v>3</v>
      </c>
      <c r="F359" s="88" t="str">
        <f>IF(AND(E359=1),"甲班",IF(AND(E359=2),"乙班",IF(AND(E359=3),"丙班",IF(AND(E359=4),"丁班",))))</f>
        <v>丙班</v>
      </c>
      <c r="G359" s="87">
        <f>IF(I359=0,0,HOUR(I359-0))</f>
        <v>16</v>
      </c>
      <c r="H359" s="89">
        <f>H358</f>
        <v>0.041666666666666699</v>
      </c>
      <c r="I359" s="90">
        <f>IF(HOUR(I358)=0,H359,I358+H359)</f>
        <v>0.66666666666666696</v>
      </c>
      <c r="J359" s="91" t="str">
        <f>IF(_penmei1_month_day!A354="","",_penmei1_month_day!A354)</f>
        <v/>
      </c>
      <c r="K359" s="91" t="str">
        <f>IF(_penmei1_month_day!B354="","",_penmei1_month_day!B354)</f>
        <v/>
      </c>
      <c r="L359" s="91" t="str">
        <f>IF(_penmei1_month_day!C354="","",_penmei1_month_day!C354)</f>
        <v/>
      </c>
      <c r="M359" s="91" t="str">
        <f>IF(_penmei1_month_day!D354="","",_penmei1_month_day!D354)</f>
        <v/>
      </c>
      <c r="N359" s="91" t="str">
        <f>IF(_penmei1_month_day!E354="","",_penmei1_month_day!E354)</f>
        <v/>
      </c>
      <c r="O359" s="91" t="str">
        <f>IF(_penmei1_month_day!F354="","",_penmei1_month_day!F354)</f>
        <v/>
      </c>
      <c r="P359" s="91" t="str">
        <f>IF(_penmei1_month_day!G354="","",_penmei1_month_day!G354)</f>
        <v/>
      </c>
      <c r="Q359" s="91" t="str">
        <f>IF(_penmei1_month_day!H354="","",_penmei1_month_day!H354)</f>
        <v/>
      </c>
      <c r="R359" s="91" t="str">
        <f>IF(_penmei1_month_day!I354="","",_penmei1_month_day!I354)</f>
        <v/>
      </c>
      <c r="S359" s="92" t="str">
        <f>IF(_penmei1_month_day!J354="","",_penmei1_month_day!J354)</f>
        <v/>
      </c>
      <c r="T359" s="93" t="str">
        <f>IF(_penmei1_month_day!K354="","",_penmei1_month_day!K354)</f>
        <v/>
      </c>
      <c r="U359" s="92" t="str">
        <f>IF(_penmei1_month_day!L354="","",_penmei1_month_day!L354)</f>
        <v/>
      </c>
      <c r="V359" s="92" t="str">
        <f>IF(_penmei1_month_day!M354="","",_penmei1_month_day!M354)</f>
        <v/>
      </c>
      <c r="W359" s="92" t="str">
        <f>IF(_penmei1_month_day!N354="","",_penmei1_month_day!N354)</f>
        <v/>
      </c>
      <c r="X359" s="91" t="str">
        <f>IF(_penmei1_month_day!O354="","",_penmei1_month_day!O354)</f>
        <v/>
      </c>
      <c r="Y359" s="93" t="str">
        <f>IF(_penmei1_month_day!P354="","",_penmei1_month_day!P354)</f>
        <v/>
      </c>
      <c r="Z359" s="93" t="str">
        <f>IF(_penmei1_month_day!Q354="","",_penmei1_month_day!Q354)</f>
        <v/>
      </c>
      <c r="AA359" s="91" t="str">
        <f>IF(_penmei1_month_day!R354="","",_penmei1_month_day!R354)</f>
        <v/>
      </c>
      <c r="AB359" s="91" t="str">
        <f>IF(_penmei1_month_day!S354="","",_penmei1_month_day!S354)</f>
        <v/>
      </c>
      <c r="AC359" s="91" t="str">
        <f>IF(_penmei1_month_day!T354="","",_penmei1_month_day!T354)</f>
        <v/>
      </c>
      <c r="AD359" s="91" t="str">
        <f>IF(_penmei1_month_day!U354="","",_penmei1_month_day!U354)</f>
        <v/>
      </c>
      <c r="AE359" s="91" t="str">
        <f>IF(_penmei1_month_day!V354="","",_penmei1_month_day!V354)</f>
        <v/>
      </c>
      <c r="AF359" s="91" t="str">
        <f>IF(_penmei1_month_day!W354="","",_penmei1_month_day!W354)</f>
        <v/>
      </c>
      <c r="AG359" s="91" t="str">
        <f>IF(_penmei1_month_day!X354="","",_penmei1_month_day!X354)</f>
        <v/>
      </c>
      <c r="AH359" s="91" t="str">
        <f>IF(_penmei1_month_day!Y354="","",_penmei1_month_day!Y354)</f>
        <v/>
      </c>
      <c r="AI359" s="93" t="str">
        <f>IF(_penmei1_month_day!Z354="","",_penmei1_month_day!Z354)</f>
        <v/>
      </c>
      <c r="AJ359" s="93" t="str">
        <f>IF(_penmei1_month_day!AA354="","",_penmei1_month_day!AA354)</f>
        <v/>
      </c>
      <c r="AK359" s="91" t="str">
        <f>IF(_penmei1_month_day!AB354="","",_penmei1_month_day!AB354)</f>
        <v/>
      </c>
      <c r="AL359" s="94"/>
      <c r="AM359" s="94"/>
    </row>
    <row r="360">
      <c r="A360" s="95">
        <f ca="1">IF(HOUR(I360)=0,A359+1,A359)</f>
        <v>43570</v>
      </c>
      <c r="B360" s="96">
        <f ca="1">A360</f>
        <v>43570</v>
      </c>
      <c r="C360" s="97" t="str">
        <f>IF(AND(G360&lt;16,G360&gt;=8),"白",IF(AND(G360&lt;8,G360&gt;=0),"夜",IF(G360&gt;=16,"中")))</f>
        <v>中</v>
      </c>
      <c r="D360" s="97">
        <f ca="1">DAY(A360)</f>
        <v>15</v>
      </c>
      <c r="E360" s="97">
        <f>E359</f>
        <v>3</v>
      </c>
      <c r="F360" s="98" t="str">
        <f>IF(AND(E360=1),"甲班",IF(AND(E360=2),"乙班",IF(AND(E360=3),"丙班",IF(AND(E360=4),"丁班",))))</f>
        <v>丙班</v>
      </c>
      <c r="G360" s="97">
        <f>IF(I360=0,0,HOUR(I360-0))</f>
        <v>17</v>
      </c>
      <c r="H360" s="99">
        <f>H359</f>
        <v>0.041666666666666699</v>
      </c>
      <c r="I360" s="100">
        <f>IF(HOUR(I359)=0,H360,I359+H360)</f>
        <v>0.70833333333333404</v>
      </c>
      <c r="J360" s="101" t="str">
        <f>IF(_penmei1_month_day!A355="","",_penmei1_month_day!A355)</f>
        <v/>
      </c>
      <c r="K360" s="101" t="str">
        <f>IF(_penmei1_month_day!B355="","",_penmei1_month_day!B355)</f>
        <v/>
      </c>
      <c r="L360" s="101" t="str">
        <f>IF(_penmei1_month_day!C355="","",_penmei1_month_day!C355)</f>
        <v/>
      </c>
      <c r="M360" s="101" t="str">
        <f>IF(_penmei1_month_day!D355="","",_penmei1_month_day!D355)</f>
        <v/>
      </c>
      <c r="N360" s="101" t="str">
        <f>IF(_penmei1_month_day!E355="","",_penmei1_month_day!E355)</f>
        <v/>
      </c>
      <c r="O360" s="101" t="str">
        <f>IF(_penmei1_month_day!F355="","",_penmei1_month_day!F355)</f>
        <v/>
      </c>
      <c r="P360" s="101" t="str">
        <f>IF(_penmei1_month_day!G355="","",_penmei1_month_day!G355)</f>
        <v/>
      </c>
      <c r="Q360" s="101" t="str">
        <f>IF(_penmei1_month_day!H355="","",_penmei1_month_day!H355)</f>
        <v/>
      </c>
      <c r="R360" s="101" t="str">
        <f>IF(_penmei1_month_day!I355="","",_penmei1_month_day!I355)</f>
        <v/>
      </c>
      <c r="S360" s="102" t="str">
        <f>IF(_penmei1_month_day!J355="","",_penmei1_month_day!J355)</f>
        <v/>
      </c>
      <c r="T360" s="103" t="str">
        <f>IF(_penmei1_month_day!K355="","",_penmei1_month_day!K355)</f>
        <v/>
      </c>
      <c r="U360" s="102" t="str">
        <f>IF(_penmei1_month_day!L355="","",_penmei1_month_day!L355)</f>
        <v/>
      </c>
      <c r="V360" s="102" t="str">
        <f>IF(_penmei1_month_day!M355="","",_penmei1_month_day!M355)</f>
        <v/>
      </c>
      <c r="W360" s="102" t="str">
        <f>IF(_penmei1_month_day!N355="","",_penmei1_month_day!N355)</f>
        <v/>
      </c>
      <c r="X360" s="101" t="str">
        <f>IF(_penmei1_month_day!O355="","",_penmei1_month_day!O355)</f>
        <v/>
      </c>
      <c r="Y360" s="103" t="str">
        <f>IF(_penmei1_month_day!P355="","",_penmei1_month_day!P355)</f>
        <v/>
      </c>
      <c r="Z360" s="103" t="str">
        <f>IF(_penmei1_month_day!Q355="","",_penmei1_month_day!Q355)</f>
        <v/>
      </c>
      <c r="AA360" s="101" t="str">
        <f>IF(_penmei1_month_day!R355="","",_penmei1_month_day!R355)</f>
        <v/>
      </c>
      <c r="AB360" s="101" t="str">
        <f>IF(_penmei1_month_day!S355="","",_penmei1_month_day!S355)</f>
        <v/>
      </c>
      <c r="AC360" s="101" t="str">
        <f>IF(_penmei1_month_day!T355="","",_penmei1_month_day!T355)</f>
        <v/>
      </c>
      <c r="AD360" s="101" t="str">
        <f>IF(_penmei1_month_day!U355="","",_penmei1_month_day!U355)</f>
        <v/>
      </c>
      <c r="AE360" s="101" t="str">
        <f>IF(_penmei1_month_day!V355="","",_penmei1_month_day!V355)</f>
        <v/>
      </c>
      <c r="AF360" s="101" t="str">
        <f>IF(_penmei1_month_day!W355="","",_penmei1_month_day!W355)</f>
        <v/>
      </c>
      <c r="AG360" s="101" t="str">
        <f>IF(_penmei1_month_day!X355="","",_penmei1_month_day!X355)</f>
        <v/>
      </c>
      <c r="AH360" s="101" t="str">
        <f>IF(_penmei1_month_day!Y355="","",_penmei1_month_day!Y355)</f>
        <v/>
      </c>
      <c r="AI360" s="103" t="str">
        <f>IF(_penmei1_month_day!Z355="","",_penmei1_month_day!Z355)</f>
        <v/>
      </c>
      <c r="AJ360" s="103" t="str">
        <f>IF(_penmei1_month_day!AA355="","",_penmei1_month_day!AA355)</f>
        <v/>
      </c>
      <c r="AK360" s="101" t="str">
        <f>IF(_penmei1_month_day!AB355="","",_penmei1_month_day!AB355)</f>
        <v/>
      </c>
      <c r="AL360" s="104"/>
      <c r="AM360" s="104"/>
    </row>
    <row r="361">
      <c r="A361" s="95">
        <f ca="1">IF(HOUR(I361)=0,A360+1,A360)</f>
        <v>43570</v>
      </c>
      <c r="B361" s="96">
        <f ca="1">A361</f>
        <v>43570</v>
      </c>
      <c r="C361" s="97" t="str">
        <f>IF(AND(G361&lt;16,G361&gt;=8),"白",IF(AND(G361&lt;8,G361&gt;=0),"夜",IF(G361&gt;=16,"中")))</f>
        <v>中</v>
      </c>
      <c r="D361" s="97">
        <f ca="1">DAY(A361)</f>
        <v>15</v>
      </c>
      <c r="E361" s="97">
        <f>E360</f>
        <v>3</v>
      </c>
      <c r="F361" s="98" t="str">
        <f>IF(AND(E361=1),"甲班",IF(AND(E361=2),"乙班",IF(AND(E361=3),"丙班",IF(AND(E361=4),"丁班",))))</f>
        <v>丙班</v>
      </c>
      <c r="G361" s="97">
        <f>IF(I361=0,0,HOUR(I361-0))</f>
        <v>18</v>
      </c>
      <c r="H361" s="99">
        <f>H360</f>
        <v>0.041666666666666699</v>
      </c>
      <c r="I361" s="100">
        <f>IF(HOUR(I360)=0,H361,I360+H361)</f>
        <v>0.750000000000001</v>
      </c>
      <c r="J361" s="101" t="str">
        <f>IF(_penmei1_month_day!A356="","",_penmei1_month_day!A356)</f>
        <v/>
      </c>
      <c r="K361" s="101" t="str">
        <f>IF(_penmei1_month_day!B356="","",_penmei1_month_day!B356)</f>
        <v/>
      </c>
      <c r="L361" s="101" t="str">
        <f>IF(_penmei1_month_day!C356="","",_penmei1_month_day!C356)</f>
        <v/>
      </c>
      <c r="M361" s="101" t="str">
        <f>IF(_penmei1_month_day!D356="","",_penmei1_month_day!D356)</f>
        <v/>
      </c>
      <c r="N361" s="101" t="str">
        <f>IF(_penmei1_month_day!E356="","",_penmei1_month_day!E356)</f>
        <v/>
      </c>
      <c r="O361" s="101" t="str">
        <f>IF(_penmei1_month_day!F356="","",_penmei1_month_day!F356)</f>
        <v/>
      </c>
      <c r="P361" s="101" t="str">
        <f>IF(_penmei1_month_day!G356="","",_penmei1_month_day!G356)</f>
        <v/>
      </c>
      <c r="Q361" s="101" t="str">
        <f>IF(_penmei1_month_day!H356="","",_penmei1_month_day!H356)</f>
        <v/>
      </c>
      <c r="R361" s="101" t="str">
        <f>IF(_penmei1_month_day!I356="","",_penmei1_month_day!I356)</f>
        <v/>
      </c>
      <c r="S361" s="102" t="str">
        <f>IF(_penmei1_month_day!J356="","",_penmei1_month_day!J356)</f>
        <v/>
      </c>
      <c r="T361" s="103" t="str">
        <f>IF(_penmei1_month_day!K356="","",_penmei1_month_day!K356)</f>
        <v/>
      </c>
      <c r="U361" s="102" t="str">
        <f>IF(_penmei1_month_day!L356="","",_penmei1_month_day!L356)</f>
        <v/>
      </c>
      <c r="V361" s="102" t="str">
        <f>IF(_penmei1_month_day!M356="","",_penmei1_month_day!M356)</f>
        <v/>
      </c>
      <c r="W361" s="102" t="str">
        <f>IF(_penmei1_month_day!N356="","",_penmei1_month_day!N356)</f>
        <v/>
      </c>
      <c r="X361" s="101" t="str">
        <f>IF(_penmei1_month_day!O356="","",_penmei1_month_day!O356)</f>
        <v/>
      </c>
      <c r="Y361" s="103" t="str">
        <f>IF(_penmei1_month_day!P356="","",_penmei1_month_day!P356)</f>
        <v/>
      </c>
      <c r="Z361" s="103" t="str">
        <f>IF(_penmei1_month_day!Q356="","",_penmei1_month_day!Q356)</f>
        <v/>
      </c>
      <c r="AA361" s="101" t="str">
        <f>IF(_penmei1_month_day!R356="","",_penmei1_month_day!R356)</f>
        <v/>
      </c>
      <c r="AB361" s="101" t="str">
        <f>IF(_penmei1_month_day!S356="","",_penmei1_month_day!S356)</f>
        <v/>
      </c>
      <c r="AC361" s="101" t="str">
        <f>IF(_penmei1_month_day!T356="","",_penmei1_month_day!T356)</f>
        <v/>
      </c>
      <c r="AD361" s="101" t="str">
        <f>IF(_penmei1_month_day!U356="","",_penmei1_month_day!U356)</f>
        <v/>
      </c>
      <c r="AE361" s="101" t="str">
        <f>IF(_penmei1_month_day!V356="","",_penmei1_month_day!V356)</f>
        <v/>
      </c>
      <c r="AF361" s="101" t="str">
        <f>IF(_penmei1_month_day!W356="","",_penmei1_month_day!W356)</f>
        <v/>
      </c>
      <c r="AG361" s="101" t="str">
        <f>IF(_penmei1_month_day!X356="","",_penmei1_month_day!X356)</f>
        <v/>
      </c>
      <c r="AH361" s="101" t="str">
        <f>IF(_penmei1_month_day!Y356="","",_penmei1_month_day!Y356)</f>
        <v/>
      </c>
      <c r="AI361" s="103" t="str">
        <f>IF(_penmei1_month_day!Z356="","",_penmei1_month_day!Z356)</f>
        <v/>
      </c>
      <c r="AJ361" s="103" t="str">
        <f>IF(_penmei1_month_day!AA356="","",_penmei1_month_day!AA356)</f>
        <v/>
      </c>
      <c r="AK361" s="101" t="str">
        <f>IF(_penmei1_month_day!AB356="","",_penmei1_month_day!AB356)</f>
        <v/>
      </c>
      <c r="AL361" s="104"/>
      <c r="AM361" s="104"/>
    </row>
    <row r="362">
      <c r="A362" s="95">
        <f ca="1">IF(HOUR(I362)=0,A361+1,A361)</f>
        <v>43570</v>
      </c>
      <c r="B362" s="96">
        <f ca="1">A362</f>
        <v>43570</v>
      </c>
      <c r="C362" s="97" t="str">
        <f>IF(AND(G362&lt;16,G362&gt;=8),"白",IF(AND(G362&lt;8,G362&gt;=0),"夜",IF(G362&gt;=16,"中")))</f>
        <v>中</v>
      </c>
      <c r="D362" s="97">
        <f ca="1">DAY(A362)</f>
        <v>15</v>
      </c>
      <c r="E362" s="97">
        <f>E361</f>
        <v>3</v>
      </c>
      <c r="F362" s="98" t="str">
        <f>IF(AND(E362=1),"甲班",IF(AND(E362=2),"乙班",IF(AND(E362=3),"丙班",IF(AND(E362=4),"丁班",))))</f>
        <v>丙班</v>
      </c>
      <c r="G362" s="97">
        <f>IF(I362=0,0,HOUR(I362-0))</f>
        <v>19</v>
      </c>
      <c r="H362" s="99">
        <f>H361</f>
        <v>0.041666666666666699</v>
      </c>
      <c r="I362" s="100">
        <f>IF(HOUR(I361)=0,H362,I361+H362)</f>
        <v>0.79166666666666796</v>
      </c>
      <c r="J362" s="101" t="str">
        <f>IF(_penmei1_month_day!A357="","",_penmei1_month_day!A357)</f>
        <v/>
      </c>
      <c r="K362" s="101" t="str">
        <f>IF(_penmei1_month_day!B357="","",_penmei1_month_day!B357)</f>
        <v/>
      </c>
      <c r="L362" s="101" t="str">
        <f>IF(_penmei1_month_day!C357="","",_penmei1_month_day!C357)</f>
        <v/>
      </c>
      <c r="M362" s="101" t="str">
        <f>IF(_penmei1_month_day!D357="","",_penmei1_month_day!D357)</f>
        <v/>
      </c>
      <c r="N362" s="101" t="str">
        <f>IF(_penmei1_month_day!E357="","",_penmei1_month_day!E357)</f>
        <v/>
      </c>
      <c r="O362" s="101" t="str">
        <f>IF(_penmei1_month_day!F357="","",_penmei1_month_day!F357)</f>
        <v/>
      </c>
      <c r="P362" s="101" t="str">
        <f>IF(_penmei1_month_day!G357="","",_penmei1_month_day!G357)</f>
        <v/>
      </c>
      <c r="Q362" s="101" t="str">
        <f>IF(_penmei1_month_day!H357="","",_penmei1_month_day!H357)</f>
        <v/>
      </c>
      <c r="R362" s="101" t="str">
        <f>IF(_penmei1_month_day!I357="","",_penmei1_month_day!I357)</f>
        <v/>
      </c>
      <c r="S362" s="102" t="str">
        <f>IF(_penmei1_month_day!J357="","",_penmei1_month_day!J357)</f>
        <v/>
      </c>
      <c r="T362" s="103" t="str">
        <f>IF(_penmei1_month_day!K357="","",_penmei1_month_day!K357)</f>
        <v/>
      </c>
      <c r="U362" s="102" t="str">
        <f>IF(_penmei1_month_day!L357="","",_penmei1_month_day!L357)</f>
        <v/>
      </c>
      <c r="V362" s="102" t="str">
        <f>IF(_penmei1_month_day!M357="","",_penmei1_month_day!M357)</f>
        <v/>
      </c>
      <c r="W362" s="102" t="str">
        <f>IF(_penmei1_month_day!N357="","",_penmei1_month_day!N357)</f>
        <v/>
      </c>
      <c r="X362" s="101" t="str">
        <f>IF(_penmei1_month_day!O357="","",_penmei1_month_day!O357)</f>
        <v/>
      </c>
      <c r="Y362" s="103" t="str">
        <f>IF(_penmei1_month_day!P357="","",_penmei1_month_day!P357)</f>
        <v/>
      </c>
      <c r="Z362" s="103" t="str">
        <f>IF(_penmei1_month_day!Q357="","",_penmei1_month_day!Q357)</f>
        <v/>
      </c>
      <c r="AA362" s="101" t="str">
        <f>IF(_penmei1_month_day!R357="","",_penmei1_month_day!R357)</f>
        <v/>
      </c>
      <c r="AB362" s="101" t="str">
        <f>IF(_penmei1_month_day!S357="","",_penmei1_month_day!S357)</f>
        <v/>
      </c>
      <c r="AC362" s="101" t="str">
        <f>IF(_penmei1_month_day!T357="","",_penmei1_month_day!T357)</f>
        <v/>
      </c>
      <c r="AD362" s="101" t="str">
        <f>IF(_penmei1_month_day!U357="","",_penmei1_month_day!U357)</f>
        <v/>
      </c>
      <c r="AE362" s="101" t="str">
        <f>IF(_penmei1_month_day!V357="","",_penmei1_month_day!V357)</f>
        <v/>
      </c>
      <c r="AF362" s="101" t="str">
        <f>IF(_penmei1_month_day!W357="","",_penmei1_month_day!W357)</f>
        <v/>
      </c>
      <c r="AG362" s="101" t="str">
        <f>IF(_penmei1_month_day!X357="","",_penmei1_month_day!X357)</f>
        <v/>
      </c>
      <c r="AH362" s="101" t="str">
        <f>IF(_penmei1_month_day!Y357="","",_penmei1_month_day!Y357)</f>
        <v/>
      </c>
      <c r="AI362" s="103" t="str">
        <f>IF(_penmei1_month_day!Z357="","",_penmei1_month_day!Z357)</f>
        <v/>
      </c>
      <c r="AJ362" s="103" t="str">
        <f>IF(_penmei1_month_day!AA357="","",_penmei1_month_day!AA357)</f>
        <v/>
      </c>
      <c r="AK362" s="101" t="str">
        <f>IF(_penmei1_month_day!AB357="","",_penmei1_month_day!AB357)</f>
        <v/>
      </c>
      <c r="AL362" s="104"/>
      <c r="AM362" s="104"/>
    </row>
    <row r="363">
      <c r="A363" s="95">
        <f ca="1">IF(HOUR(I363)=0,A362+1,A362)</f>
        <v>43570</v>
      </c>
      <c r="B363" s="96">
        <f ca="1">A363</f>
        <v>43570</v>
      </c>
      <c r="C363" s="97" t="str">
        <f>IF(AND(G363&lt;16,G363&gt;=8),"白",IF(AND(G363&lt;8,G363&gt;=0),"夜",IF(G363&gt;=16,"中")))</f>
        <v>中</v>
      </c>
      <c r="D363" s="97">
        <f ca="1">DAY(A363)</f>
        <v>15</v>
      </c>
      <c r="E363" s="97">
        <f>E362</f>
        <v>3</v>
      </c>
      <c r="F363" s="98" t="str">
        <f>IF(AND(E363=1),"甲班",IF(AND(E363=2),"乙班",IF(AND(E363=3),"丙班",IF(AND(E363=4),"丁班",))))</f>
        <v>丙班</v>
      </c>
      <c r="G363" s="97">
        <f>IF(I363=0,0,HOUR(I363-0))</f>
        <v>20</v>
      </c>
      <c r="H363" s="99">
        <f>H362</f>
        <v>0.041666666666666699</v>
      </c>
      <c r="I363" s="100">
        <f>IF(HOUR(I362)=0,H363,I362+H363)</f>
        <v>0.83333333333333404</v>
      </c>
      <c r="J363" s="101" t="str">
        <f>IF(_penmei1_month_day!A358="","",_penmei1_month_day!A358)</f>
        <v/>
      </c>
      <c r="K363" s="101" t="str">
        <f>IF(_penmei1_month_day!B358="","",_penmei1_month_day!B358)</f>
        <v/>
      </c>
      <c r="L363" s="101" t="str">
        <f>IF(_penmei1_month_day!C358="","",_penmei1_month_day!C358)</f>
        <v/>
      </c>
      <c r="M363" s="101" t="str">
        <f>IF(_penmei1_month_day!D358="","",_penmei1_month_day!D358)</f>
        <v/>
      </c>
      <c r="N363" s="101" t="str">
        <f>IF(_penmei1_month_day!E358="","",_penmei1_month_day!E358)</f>
        <v/>
      </c>
      <c r="O363" s="101" t="str">
        <f>IF(_penmei1_month_day!F358="","",_penmei1_month_day!F358)</f>
        <v/>
      </c>
      <c r="P363" s="101" t="str">
        <f>IF(_penmei1_month_day!G358="","",_penmei1_month_day!G358)</f>
        <v/>
      </c>
      <c r="Q363" s="101" t="str">
        <f>IF(_penmei1_month_day!H358="","",_penmei1_month_day!H358)</f>
        <v/>
      </c>
      <c r="R363" s="101" t="str">
        <f>IF(_penmei1_month_day!I358="","",_penmei1_month_day!I358)</f>
        <v/>
      </c>
      <c r="S363" s="102" t="str">
        <f>IF(_penmei1_month_day!J358="","",_penmei1_month_day!J358)</f>
        <v/>
      </c>
      <c r="T363" s="103" t="str">
        <f>IF(_penmei1_month_day!K358="","",_penmei1_month_day!K358)</f>
        <v/>
      </c>
      <c r="U363" s="102" t="str">
        <f>IF(_penmei1_month_day!L358="","",_penmei1_month_day!L358)</f>
        <v/>
      </c>
      <c r="V363" s="102" t="str">
        <f>IF(_penmei1_month_day!M358="","",_penmei1_month_day!M358)</f>
        <v/>
      </c>
      <c r="W363" s="102" t="str">
        <f>IF(_penmei1_month_day!N358="","",_penmei1_month_day!N358)</f>
        <v/>
      </c>
      <c r="X363" s="101" t="str">
        <f>IF(_penmei1_month_day!O358="","",_penmei1_month_day!O358)</f>
        <v/>
      </c>
      <c r="Y363" s="103" t="str">
        <f>IF(_penmei1_month_day!P358="","",_penmei1_month_day!P358)</f>
        <v/>
      </c>
      <c r="Z363" s="103" t="str">
        <f>IF(_penmei1_month_day!Q358="","",_penmei1_month_day!Q358)</f>
        <v/>
      </c>
      <c r="AA363" s="101" t="str">
        <f>IF(_penmei1_month_day!R358="","",_penmei1_month_day!R358)</f>
        <v/>
      </c>
      <c r="AB363" s="101" t="str">
        <f>IF(_penmei1_month_day!S358="","",_penmei1_month_day!S358)</f>
        <v/>
      </c>
      <c r="AC363" s="101" t="str">
        <f>IF(_penmei1_month_day!T358="","",_penmei1_month_day!T358)</f>
        <v/>
      </c>
      <c r="AD363" s="101" t="str">
        <f>IF(_penmei1_month_day!U358="","",_penmei1_month_day!U358)</f>
        <v/>
      </c>
      <c r="AE363" s="101" t="str">
        <f>IF(_penmei1_month_day!V358="","",_penmei1_month_day!V358)</f>
        <v/>
      </c>
      <c r="AF363" s="101" t="str">
        <f>IF(_penmei1_month_day!W358="","",_penmei1_month_day!W358)</f>
        <v/>
      </c>
      <c r="AG363" s="101" t="str">
        <f>IF(_penmei1_month_day!X358="","",_penmei1_month_day!X358)</f>
        <v/>
      </c>
      <c r="AH363" s="101" t="str">
        <f>IF(_penmei1_month_day!Y358="","",_penmei1_month_day!Y358)</f>
        <v/>
      </c>
      <c r="AI363" s="103" t="str">
        <f>IF(_penmei1_month_day!Z358="","",_penmei1_month_day!Z358)</f>
        <v/>
      </c>
      <c r="AJ363" s="103" t="str">
        <f>IF(_penmei1_month_day!AA358="","",_penmei1_month_day!AA358)</f>
        <v/>
      </c>
      <c r="AK363" s="101" t="str">
        <f>IF(_penmei1_month_day!AB358="","",_penmei1_month_day!AB358)</f>
        <v/>
      </c>
      <c r="AL363" s="104"/>
      <c r="AM363" s="104"/>
    </row>
    <row r="364">
      <c r="A364" s="95">
        <f ca="1">IF(HOUR(I364)=0,A363+1,A363)</f>
        <v>43570</v>
      </c>
      <c r="B364" s="96">
        <f ca="1">A364</f>
        <v>43570</v>
      </c>
      <c r="C364" s="97" t="str">
        <f>IF(AND(G364&lt;16,G364&gt;=8),"白",IF(AND(G364&lt;8,G364&gt;=0),"夜",IF(G364&gt;=16,"中")))</f>
        <v>中</v>
      </c>
      <c r="D364" s="97">
        <f ca="1">DAY(A364)</f>
        <v>15</v>
      </c>
      <c r="E364" s="97">
        <f>E363</f>
        <v>3</v>
      </c>
      <c r="F364" s="98" t="str">
        <f>IF(AND(E364=1),"甲班",IF(AND(E364=2),"乙班",IF(AND(E364=3),"丙班",IF(AND(E364=4),"丁班",))))</f>
        <v>丙班</v>
      </c>
      <c r="G364" s="97">
        <f>IF(I364=0,0,HOUR(I364-0))</f>
        <v>21</v>
      </c>
      <c r="H364" s="99">
        <f>H363</f>
        <v>0.041666666666666699</v>
      </c>
      <c r="I364" s="100">
        <f>IF(HOUR(I363)=0,H364,I363+H364)</f>
        <v>0.875000000000001</v>
      </c>
      <c r="J364" s="101" t="str">
        <f>IF(_penmei1_month_day!A359="","",_penmei1_month_day!A359)</f>
        <v/>
      </c>
      <c r="K364" s="101" t="str">
        <f>IF(_penmei1_month_day!B359="","",_penmei1_month_day!B359)</f>
        <v/>
      </c>
      <c r="L364" s="101" t="str">
        <f>IF(_penmei1_month_day!C359="","",_penmei1_month_day!C359)</f>
        <v/>
      </c>
      <c r="M364" s="101" t="str">
        <f>IF(_penmei1_month_day!D359="","",_penmei1_month_day!D359)</f>
        <v/>
      </c>
      <c r="N364" s="101" t="str">
        <f>IF(_penmei1_month_day!E359="","",_penmei1_month_day!E359)</f>
        <v/>
      </c>
      <c r="O364" s="101" t="str">
        <f>IF(_penmei1_month_day!F359="","",_penmei1_month_day!F359)</f>
        <v/>
      </c>
      <c r="P364" s="101" t="str">
        <f>IF(_penmei1_month_day!G359="","",_penmei1_month_day!G359)</f>
        <v/>
      </c>
      <c r="Q364" s="101" t="str">
        <f>IF(_penmei1_month_day!H359="","",_penmei1_month_day!H359)</f>
        <v/>
      </c>
      <c r="R364" s="101" t="str">
        <f>IF(_penmei1_month_day!I359="","",_penmei1_month_day!I359)</f>
        <v/>
      </c>
      <c r="S364" s="102" t="str">
        <f>IF(_penmei1_month_day!J359="","",_penmei1_month_day!J359)</f>
        <v/>
      </c>
      <c r="T364" s="103" t="str">
        <f>IF(_penmei1_month_day!K359="","",_penmei1_month_day!K359)</f>
        <v/>
      </c>
      <c r="U364" s="102" t="str">
        <f>IF(_penmei1_month_day!L359="","",_penmei1_month_day!L359)</f>
        <v/>
      </c>
      <c r="V364" s="102" t="str">
        <f>IF(_penmei1_month_day!M359="","",_penmei1_month_day!M359)</f>
        <v/>
      </c>
      <c r="W364" s="102" t="str">
        <f>IF(_penmei1_month_day!N359="","",_penmei1_month_day!N359)</f>
        <v/>
      </c>
      <c r="X364" s="101" t="str">
        <f>IF(_penmei1_month_day!O359="","",_penmei1_month_day!O359)</f>
        <v/>
      </c>
      <c r="Y364" s="103" t="str">
        <f>IF(_penmei1_month_day!P359="","",_penmei1_month_day!P359)</f>
        <v/>
      </c>
      <c r="Z364" s="103" t="str">
        <f>IF(_penmei1_month_day!Q359="","",_penmei1_month_day!Q359)</f>
        <v/>
      </c>
      <c r="AA364" s="101" t="str">
        <f>IF(_penmei1_month_day!R359="","",_penmei1_month_day!R359)</f>
        <v/>
      </c>
      <c r="AB364" s="101" t="str">
        <f>IF(_penmei1_month_day!S359="","",_penmei1_month_day!S359)</f>
        <v/>
      </c>
      <c r="AC364" s="101" t="str">
        <f>IF(_penmei1_month_day!T359="","",_penmei1_month_day!T359)</f>
        <v/>
      </c>
      <c r="AD364" s="101" t="str">
        <f>IF(_penmei1_month_day!U359="","",_penmei1_month_day!U359)</f>
        <v/>
      </c>
      <c r="AE364" s="101" t="str">
        <f>IF(_penmei1_month_day!V359="","",_penmei1_month_day!V359)</f>
        <v/>
      </c>
      <c r="AF364" s="101" t="str">
        <f>IF(_penmei1_month_day!W359="","",_penmei1_month_day!W359)</f>
        <v/>
      </c>
      <c r="AG364" s="101" t="str">
        <f>IF(_penmei1_month_day!X359="","",_penmei1_month_day!X359)</f>
        <v/>
      </c>
      <c r="AH364" s="101" t="str">
        <f>IF(_penmei1_month_day!Y359="","",_penmei1_month_day!Y359)</f>
        <v/>
      </c>
      <c r="AI364" s="103" t="str">
        <f>IF(_penmei1_month_day!Z359="","",_penmei1_month_day!Z359)</f>
        <v/>
      </c>
      <c r="AJ364" s="103" t="str">
        <f>IF(_penmei1_month_day!AA359="","",_penmei1_month_day!AA359)</f>
        <v/>
      </c>
      <c r="AK364" s="101" t="str">
        <f>IF(_penmei1_month_day!AB359="","",_penmei1_month_day!AB359)</f>
        <v/>
      </c>
      <c r="AL364" s="104"/>
      <c r="AM364" s="104"/>
    </row>
    <row r="365">
      <c r="A365" s="95">
        <f ca="1">IF(HOUR(I365)=0,A364+1,A364)</f>
        <v>43570</v>
      </c>
      <c r="B365" s="96">
        <f ca="1">A365</f>
        <v>43570</v>
      </c>
      <c r="C365" s="97" t="str">
        <f>IF(AND(G365&lt;16,G365&gt;=8),"白",IF(AND(G365&lt;8,G365&gt;=0),"夜",IF(G365&gt;=16,"中")))</f>
        <v>中</v>
      </c>
      <c r="D365" s="97">
        <f ca="1">DAY(A365)</f>
        <v>15</v>
      </c>
      <c r="E365" s="97">
        <f>E364</f>
        <v>3</v>
      </c>
      <c r="F365" s="98" t="str">
        <f>IF(AND(E365=1),"甲班",IF(AND(E365=2),"乙班",IF(AND(E365=3),"丙班",IF(AND(E365=4),"丁班",))))</f>
        <v>丙班</v>
      </c>
      <c r="G365" s="97">
        <f>IF(I365=0,0,HOUR(I365-0))</f>
        <v>22</v>
      </c>
      <c r="H365" s="99">
        <f>H364</f>
        <v>0.041666666666666699</v>
      </c>
      <c r="I365" s="100">
        <f>IF(HOUR(I364)=0,H365,I364+H365)</f>
        <v>0.91666666666666796</v>
      </c>
      <c r="J365" s="101" t="str">
        <f>IF(_penmei1_month_day!A360="","",_penmei1_month_day!A360)</f>
        <v/>
      </c>
      <c r="K365" s="101" t="str">
        <f>IF(_penmei1_month_day!B360="","",_penmei1_month_day!B360)</f>
        <v/>
      </c>
      <c r="L365" s="101" t="str">
        <f>IF(_penmei1_month_day!C360="","",_penmei1_month_day!C360)</f>
        <v/>
      </c>
      <c r="M365" s="101" t="str">
        <f>IF(_penmei1_month_day!D360="","",_penmei1_month_day!D360)</f>
        <v/>
      </c>
      <c r="N365" s="101" t="str">
        <f>IF(_penmei1_month_day!E360="","",_penmei1_month_day!E360)</f>
        <v/>
      </c>
      <c r="O365" s="101" t="str">
        <f>IF(_penmei1_month_day!F360="","",_penmei1_month_day!F360)</f>
        <v/>
      </c>
      <c r="P365" s="101" t="str">
        <f>IF(_penmei1_month_day!G360="","",_penmei1_month_day!G360)</f>
        <v/>
      </c>
      <c r="Q365" s="101" t="str">
        <f>IF(_penmei1_month_day!H360="","",_penmei1_month_day!H360)</f>
        <v/>
      </c>
      <c r="R365" s="101" t="str">
        <f>IF(_penmei1_month_day!I360="","",_penmei1_month_day!I360)</f>
        <v/>
      </c>
      <c r="S365" s="102" t="str">
        <f>IF(_penmei1_month_day!J360="","",_penmei1_month_day!J360)</f>
        <v/>
      </c>
      <c r="T365" s="103" t="str">
        <f>IF(_penmei1_month_day!K360="","",_penmei1_month_day!K360)</f>
        <v/>
      </c>
      <c r="U365" s="102" t="str">
        <f>IF(_penmei1_month_day!L360="","",_penmei1_month_day!L360)</f>
        <v/>
      </c>
      <c r="V365" s="102" t="str">
        <f>IF(_penmei1_month_day!M360="","",_penmei1_month_day!M360)</f>
        <v/>
      </c>
      <c r="W365" s="102" t="str">
        <f>IF(_penmei1_month_day!N360="","",_penmei1_month_day!N360)</f>
        <v/>
      </c>
      <c r="X365" s="101" t="str">
        <f>IF(_penmei1_month_day!O360="","",_penmei1_month_day!O360)</f>
        <v/>
      </c>
      <c r="Y365" s="103" t="str">
        <f>IF(_penmei1_month_day!P360="","",_penmei1_month_day!P360)</f>
        <v/>
      </c>
      <c r="Z365" s="103" t="str">
        <f>IF(_penmei1_month_day!Q360="","",_penmei1_month_day!Q360)</f>
        <v/>
      </c>
      <c r="AA365" s="101" t="str">
        <f>IF(_penmei1_month_day!R360="","",_penmei1_month_day!R360)</f>
        <v/>
      </c>
      <c r="AB365" s="101" t="str">
        <f>IF(_penmei1_month_day!S360="","",_penmei1_month_day!S360)</f>
        <v/>
      </c>
      <c r="AC365" s="101" t="str">
        <f>IF(_penmei1_month_day!T360="","",_penmei1_month_day!T360)</f>
        <v/>
      </c>
      <c r="AD365" s="101" t="str">
        <f>IF(_penmei1_month_day!U360="","",_penmei1_month_day!U360)</f>
        <v/>
      </c>
      <c r="AE365" s="101" t="str">
        <f>IF(_penmei1_month_day!V360="","",_penmei1_month_day!V360)</f>
        <v/>
      </c>
      <c r="AF365" s="101" t="str">
        <f>IF(_penmei1_month_day!W360="","",_penmei1_month_day!W360)</f>
        <v/>
      </c>
      <c r="AG365" s="101" t="str">
        <f>IF(_penmei1_month_day!X360="","",_penmei1_month_day!X360)</f>
        <v/>
      </c>
      <c r="AH365" s="101" t="str">
        <f>IF(_penmei1_month_day!Y360="","",_penmei1_month_day!Y360)</f>
        <v/>
      </c>
      <c r="AI365" s="103" t="str">
        <f>IF(_penmei1_month_day!Z360="","",_penmei1_month_day!Z360)</f>
        <v/>
      </c>
      <c r="AJ365" s="103" t="str">
        <f>IF(_penmei1_month_day!AA360="","",_penmei1_month_day!AA360)</f>
        <v/>
      </c>
      <c r="AK365" s="101" t="str">
        <f>IF(_penmei1_month_day!AB360="","",_penmei1_month_day!AB360)</f>
        <v/>
      </c>
      <c r="AL365" s="104"/>
      <c r="AM365" s="104"/>
    </row>
    <row ht="15" r="366">
      <c r="A366" s="105">
        <f ca="1">IF(HOUR(I366)=0,A365+1,A365)</f>
        <v>43570</v>
      </c>
      <c r="B366" s="106">
        <f ca="1">A366</f>
        <v>43570</v>
      </c>
      <c r="C366" s="107" t="str">
        <f>IF(AND(G366&lt;16,G366&gt;=8),"白",IF(AND(G366&lt;8,G366&gt;=0),"夜",IF(G366&gt;=16,"中")))</f>
        <v>中</v>
      </c>
      <c r="D366" s="107">
        <f ca="1">DAY(A366)</f>
        <v>15</v>
      </c>
      <c r="E366" s="107">
        <f>E365</f>
        <v>3</v>
      </c>
      <c r="F366" s="108" t="str">
        <f>IF(AND(E366=1),"甲班",IF(AND(E366=2),"乙班",IF(AND(E366=3),"丙班",IF(AND(E366=4),"丁班",))))</f>
        <v>丙班</v>
      </c>
      <c r="G366" s="107">
        <f>IF(I366=0,0,HOUR(I366-0))</f>
        <v>23</v>
      </c>
      <c r="H366" s="109">
        <f>H365</f>
        <v>0.041666666666666699</v>
      </c>
      <c r="I366" s="110">
        <f>IF(HOUR(I365)=0,H366,I365+H366)</f>
        <v>0.95833333333333404</v>
      </c>
      <c r="J366" s="111" t="str">
        <f>IF(_penmei1_month_day!A361="","",_penmei1_month_day!A361)</f>
        <v/>
      </c>
      <c r="K366" s="111" t="str">
        <f>IF(_penmei1_month_day!B361="","",_penmei1_month_day!B361)</f>
        <v/>
      </c>
      <c r="L366" s="111" t="str">
        <f>IF(_penmei1_month_day!C361="","",_penmei1_month_day!C361)</f>
        <v/>
      </c>
      <c r="M366" s="111" t="str">
        <f>IF(_penmei1_month_day!D361="","",_penmei1_month_day!D361)</f>
        <v/>
      </c>
      <c r="N366" s="111" t="str">
        <f>IF(_penmei1_month_day!E361="","",_penmei1_month_day!E361)</f>
        <v/>
      </c>
      <c r="O366" s="111" t="str">
        <f>IF(_penmei1_month_day!F361="","",_penmei1_month_day!F361)</f>
        <v/>
      </c>
      <c r="P366" s="111" t="str">
        <f>IF(_penmei1_month_day!G361="","",_penmei1_month_day!G361)</f>
        <v/>
      </c>
      <c r="Q366" s="111" t="str">
        <f>IF(_penmei1_month_day!H361="","",_penmei1_month_day!H361)</f>
        <v/>
      </c>
      <c r="R366" s="111" t="str">
        <f>IF(_penmei1_month_day!I361="","",_penmei1_month_day!I361)</f>
        <v/>
      </c>
      <c r="S366" s="112" t="str">
        <f>IF(_penmei1_month_day!J361="","",_penmei1_month_day!J361)</f>
        <v/>
      </c>
      <c r="T366" s="113" t="str">
        <f>IF(_penmei1_month_day!K361="","",_penmei1_month_day!K361)</f>
        <v/>
      </c>
      <c r="U366" s="112" t="str">
        <f>IF(_penmei1_month_day!L361="","",_penmei1_month_day!L361)</f>
        <v/>
      </c>
      <c r="V366" s="112" t="str">
        <f>IF(_penmei1_month_day!M361="","",_penmei1_month_day!M361)</f>
        <v/>
      </c>
      <c r="W366" s="112" t="str">
        <f>IF(_penmei1_month_day!N361="","",_penmei1_month_day!N361)</f>
        <v/>
      </c>
      <c r="X366" s="111" t="str">
        <f>IF(_penmei1_month_day!O361="","",_penmei1_month_day!O361)</f>
        <v/>
      </c>
      <c r="Y366" s="113" t="str">
        <f>IF(_penmei1_month_day!P361="","",_penmei1_month_day!P361)</f>
        <v/>
      </c>
      <c r="Z366" s="113" t="str">
        <f>IF(_penmei1_month_day!Q361="","",_penmei1_month_day!Q361)</f>
        <v/>
      </c>
      <c r="AA366" s="111" t="str">
        <f>IF(_penmei1_month_day!R361="","",_penmei1_month_day!R361)</f>
        <v/>
      </c>
      <c r="AB366" s="111" t="str">
        <f>IF(_penmei1_month_day!S361="","",_penmei1_month_day!S361)</f>
        <v/>
      </c>
      <c r="AC366" s="111" t="str">
        <f>IF(_penmei1_month_day!T361="","",_penmei1_month_day!T361)</f>
        <v/>
      </c>
      <c r="AD366" s="111" t="str">
        <f>IF(_penmei1_month_day!U361="","",_penmei1_month_day!U361)</f>
        <v/>
      </c>
      <c r="AE366" s="111" t="str">
        <f>IF(_penmei1_month_day!V361="","",_penmei1_month_day!V361)</f>
        <v/>
      </c>
      <c r="AF366" s="111" t="str">
        <f>IF(_penmei1_month_day!W361="","",_penmei1_month_day!W361)</f>
        <v/>
      </c>
      <c r="AG366" s="111" t="str">
        <f>IF(_penmei1_month_day!X361="","",_penmei1_month_day!X361)</f>
        <v/>
      </c>
      <c r="AH366" s="111" t="str">
        <f>IF(_penmei1_month_day!Y361="","",_penmei1_month_day!Y361)</f>
        <v/>
      </c>
      <c r="AI366" s="113" t="str">
        <f>IF(_penmei1_month_day!Z361="","",_penmei1_month_day!Z361)</f>
        <v/>
      </c>
      <c r="AJ366" s="113" t="str">
        <f>IF(_penmei1_month_day!AA361="","",_penmei1_month_day!AA361)</f>
        <v/>
      </c>
      <c r="AK366" s="111" t="str">
        <f>IF(_penmei1_month_day!AB361="","",_penmei1_month_day!AB361)</f>
        <v/>
      </c>
      <c r="AL366" s="114" t="s">
        <v>62</v>
      </c>
      <c r="AM366" s="115" t="s">
        <v>72</v>
      </c>
    </row>
    <row ht="15" r="367">
      <c r="A367" s="85">
        <f ca="1">IF(HOUR(I367)=0,A366+1,A366)</f>
        <v>43571</v>
      </c>
      <c r="B367" s="86">
        <f ca="1">A367</f>
        <v>43571</v>
      </c>
      <c r="C367" s="87" t="str">
        <f>IF(AND(G367&lt;16,G367&gt;=8),"白",IF(AND(G367&lt;8,G367&gt;=0),"夜",IF(G367&gt;=16,"中")))</f>
        <v>夜</v>
      </c>
      <c r="D367" s="87">
        <f ca="1">DAY(A367)</f>
        <v>16</v>
      </c>
      <c r="E367" s="87">
        <f>IF(AND(E319=1),4,IF(AND(E319&gt;1),(E319-1),))</f>
        <v>1</v>
      </c>
      <c r="F367" s="88" t="str">
        <f>IF(AND(E367=1),"甲班",IF(AND(E367=2),"乙班",IF(AND(E367=3),"丙班",IF(AND(E367=4),"丁班",))))</f>
        <v>甲班</v>
      </c>
      <c r="G367" s="87">
        <f>IF(I367=0,0,HOUR(I367-0))</f>
        <v>0</v>
      </c>
      <c r="H367" s="89">
        <f>H366</f>
        <v>0.041666666666666699</v>
      </c>
      <c r="I367" s="90">
        <f>IF(HOUR(I366)=0,H367,I366+H367)</f>
        <v>1</v>
      </c>
      <c r="J367" s="91" t="str">
        <f>IF(_penmei1_month_day!A362="","",_penmei1_month_day!A362)</f>
        <v/>
      </c>
      <c r="K367" s="91" t="str">
        <f>IF(_penmei1_month_day!B362="","",_penmei1_month_day!B362)</f>
        <v/>
      </c>
      <c r="L367" s="91" t="str">
        <f>IF(_penmei1_month_day!C362="","",_penmei1_month_day!C362)</f>
        <v/>
      </c>
      <c r="M367" s="91" t="str">
        <f>IF(_penmei1_month_day!D362="","",_penmei1_month_day!D362)</f>
        <v/>
      </c>
      <c r="N367" s="91" t="str">
        <f>IF(_penmei1_month_day!E362="","",_penmei1_month_day!E362)</f>
        <v/>
      </c>
      <c r="O367" s="91" t="str">
        <f>IF(_penmei1_month_day!F362="","",_penmei1_month_day!F362)</f>
        <v/>
      </c>
      <c r="P367" s="91" t="str">
        <f>IF(_penmei1_month_day!G362="","",_penmei1_month_day!G362)</f>
        <v/>
      </c>
      <c r="Q367" s="91" t="str">
        <f>IF(_penmei1_month_day!H362="","",_penmei1_month_day!H362)</f>
        <v/>
      </c>
      <c r="R367" s="91" t="str">
        <f>IF(_penmei1_month_day!I362="","",_penmei1_month_day!I362)</f>
        <v/>
      </c>
      <c r="S367" s="92" t="str">
        <f>IF(_penmei1_month_day!J362="","",_penmei1_month_day!J362)</f>
        <v/>
      </c>
      <c r="T367" s="93" t="str">
        <f>IF(_penmei1_month_day!K362="","",_penmei1_month_day!K362)</f>
        <v/>
      </c>
      <c r="U367" s="92" t="str">
        <f>IF(_penmei1_month_day!L362="","",_penmei1_month_day!L362)</f>
        <v/>
      </c>
      <c r="V367" s="92" t="str">
        <f>IF(_penmei1_month_day!M362="","",_penmei1_month_day!M362)</f>
        <v/>
      </c>
      <c r="W367" s="92" t="str">
        <f>IF(_penmei1_month_day!N362="","",_penmei1_month_day!N362)</f>
        <v/>
      </c>
      <c r="X367" s="91" t="str">
        <f>IF(_penmei1_month_day!O362="","",_penmei1_month_day!O362)</f>
        <v/>
      </c>
      <c r="Y367" s="93" t="str">
        <f>IF(_penmei1_month_day!P362="","",_penmei1_month_day!P362)</f>
        <v/>
      </c>
      <c r="Z367" s="93" t="str">
        <f>IF(_penmei1_month_day!Q362="","",_penmei1_month_day!Q362)</f>
        <v/>
      </c>
      <c r="AA367" s="91" t="str">
        <f>IF(_penmei1_month_day!R362="","",_penmei1_month_day!R362)</f>
        <v/>
      </c>
      <c r="AB367" s="91" t="str">
        <f>IF(_penmei1_month_day!S362="","",_penmei1_month_day!S362)</f>
        <v/>
      </c>
      <c r="AC367" s="91" t="str">
        <f>IF(_penmei1_month_day!T362="","",_penmei1_month_day!T362)</f>
        <v/>
      </c>
      <c r="AD367" s="91" t="str">
        <f>IF(_penmei1_month_day!U362="","",_penmei1_month_day!U362)</f>
        <v/>
      </c>
      <c r="AE367" s="91" t="str">
        <f>IF(_penmei1_month_day!V362="","",_penmei1_month_day!V362)</f>
        <v/>
      </c>
      <c r="AF367" s="91" t="str">
        <f>IF(_penmei1_month_day!W362="","",_penmei1_month_day!W362)</f>
        <v/>
      </c>
      <c r="AG367" s="91" t="str">
        <f>IF(_penmei1_month_day!X362="","",_penmei1_month_day!X362)</f>
        <v/>
      </c>
      <c r="AH367" s="91" t="str">
        <f>IF(_penmei1_month_day!Y362="","",_penmei1_month_day!Y362)</f>
        <v/>
      </c>
      <c r="AI367" s="93" t="str">
        <f>IF(_penmei1_month_day!Z362="","",_penmei1_month_day!Z362)</f>
        <v/>
      </c>
      <c r="AJ367" s="93" t="str">
        <f>IF(_penmei1_month_day!AA362="","",_penmei1_month_day!AA362)</f>
        <v/>
      </c>
      <c r="AK367" s="91" t="str">
        <f>IF(_penmei1_month_day!AB362="","",_penmei1_month_day!AB362)</f>
        <v/>
      </c>
      <c r="AL367" s="94"/>
      <c r="AM367" s="94"/>
    </row>
    <row r="368">
      <c r="A368" s="95">
        <f ca="1">IF(HOUR(I368)=0,A367+1,A367)</f>
        <v>43571</v>
      </c>
      <c r="B368" s="96">
        <f ca="1">A368</f>
        <v>43571</v>
      </c>
      <c r="C368" s="97" t="str">
        <f>IF(AND(G368&lt;16,G368&gt;=8),"白",IF(AND(G368&lt;8,G368&gt;=0),"夜",IF(G368&gt;=16,"中")))</f>
        <v>夜</v>
      </c>
      <c r="D368" s="97">
        <f ca="1">DAY(A368)</f>
        <v>16</v>
      </c>
      <c r="E368" s="97">
        <f>E367</f>
        <v>1</v>
      </c>
      <c r="F368" s="98" t="str">
        <f>IF(AND(E368=1),"甲班",IF(AND(E368=2),"乙班",IF(AND(E368=3),"丙班",IF(AND(E368=4),"丁班",))))</f>
        <v>甲班</v>
      </c>
      <c r="G368" s="97">
        <f>IF(I368=0,0,HOUR(I368-0))</f>
        <v>1</v>
      </c>
      <c r="H368" s="99">
        <f>H367</f>
        <v>0.041666666666666699</v>
      </c>
      <c r="I368" s="100">
        <f>IF(HOUR(I367)=0,H368,I367+H368)</f>
        <v>0.041666666666666699</v>
      </c>
      <c r="J368" s="101" t="str">
        <f>IF(_penmei1_month_day!A363="","",_penmei1_month_day!A363)</f>
        <v/>
      </c>
      <c r="K368" s="101" t="str">
        <f>IF(_penmei1_month_day!B363="","",_penmei1_month_day!B363)</f>
        <v/>
      </c>
      <c r="L368" s="101" t="str">
        <f>IF(_penmei1_month_day!C363="","",_penmei1_month_day!C363)</f>
        <v/>
      </c>
      <c r="M368" s="101" t="str">
        <f>IF(_penmei1_month_day!D363="","",_penmei1_month_day!D363)</f>
        <v/>
      </c>
      <c r="N368" s="101" t="str">
        <f>IF(_penmei1_month_day!E363="","",_penmei1_month_day!E363)</f>
        <v/>
      </c>
      <c r="O368" s="101" t="str">
        <f>IF(_penmei1_month_day!F363="","",_penmei1_month_day!F363)</f>
        <v/>
      </c>
      <c r="P368" s="101" t="str">
        <f>IF(_penmei1_month_day!G363="","",_penmei1_month_day!G363)</f>
        <v/>
      </c>
      <c r="Q368" s="101" t="str">
        <f>IF(_penmei1_month_day!H363="","",_penmei1_month_day!H363)</f>
        <v/>
      </c>
      <c r="R368" s="101" t="str">
        <f>IF(_penmei1_month_day!I363="","",_penmei1_month_day!I363)</f>
        <v/>
      </c>
      <c r="S368" s="102" t="str">
        <f>IF(_penmei1_month_day!J363="","",_penmei1_month_day!J363)</f>
        <v/>
      </c>
      <c r="T368" s="103" t="str">
        <f>IF(_penmei1_month_day!K363="","",_penmei1_month_day!K363)</f>
        <v/>
      </c>
      <c r="U368" s="102" t="str">
        <f>IF(_penmei1_month_day!L363="","",_penmei1_month_day!L363)</f>
        <v/>
      </c>
      <c r="V368" s="102" t="str">
        <f>IF(_penmei1_month_day!M363="","",_penmei1_month_day!M363)</f>
        <v/>
      </c>
      <c r="W368" s="102" t="str">
        <f>IF(_penmei1_month_day!N363="","",_penmei1_month_day!N363)</f>
        <v/>
      </c>
      <c r="X368" s="101" t="str">
        <f>IF(_penmei1_month_day!O363="","",_penmei1_month_day!O363)</f>
        <v/>
      </c>
      <c r="Y368" s="103" t="str">
        <f>IF(_penmei1_month_day!P363="","",_penmei1_month_day!P363)</f>
        <v/>
      </c>
      <c r="Z368" s="103" t="str">
        <f>IF(_penmei1_month_day!Q363="","",_penmei1_month_day!Q363)</f>
        <v/>
      </c>
      <c r="AA368" s="101" t="str">
        <f>IF(_penmei1_month_day!R363="","",_penmei1_month_day!R363)</f>
        <v/>
      </c>
      <c r="AB368" s="101" t="str">
        <f>IF(_penmei1_month_day!S363="","",_penmei1_month_day!S363)</f>
        <v/>
      </c>
      <c r="AC368" s="101" t="str">
        <f>IF(_penmei1_month_day!T363="","",_penmei1_month_day!T363)</f>
        <v/>
      </c>
      <c r="AD368" s="101" t="str">
        <f>IF(_penmei1_month_day!U363="","",_penmei1_month_day!U363)</f>
        <v/>
      </c>
      <c r="AE368" s="101" t="str">
        <f>IF(_penmei1_month_day!V363="","",_penmei1_month_day!V363)</f>
        <v/>
      </c>
      <c r="AF368" s="101" t="str">
        <f>IF(_penmei1_month_day!W363="","",_penmei1_month_day!W363)</f>
        <v/>
      </c>
      <c r="AG368" s="101" t="str">
        <f>IF(_penmei1_month_day!X363="","",_penmei1_month_day!X363)</f>
        <v/>
      </c>
      <c r="AH368" s="101" t="str">
        <f>IF(_penmei1_month_day!Y363="","",_penmei1_month_day!Y363)</f>
        <v/>
      </c>
      <c r="AI368" s="103" t="str">
        <f>IF(_penmei1_month_day!Z363="","",_penmei1_month_day!Z363)</f>
        <v/>
      </c>
      <c r="AJ368" s="103" t="str">
        <f>IF(_penmei1_month_day!AA363="","",_penmei1_month_day!AA363)</f>
        <v/>
      </c>
      <c r="AK368" s="101" t="str">
        <f>IF(_penmei1_month_day!AB363="","",_penmei1_month_day!AB363)</f>
        <v/>
      </c>
      <c r="AL368" s="104"/>
      <c r="AM368" s="104"/>
    </row>
    <row r="369">
      <c r="A369" s="95">
        <f ca="1">IF(HOUR(I369)=0,A368+1,A368)</f>
        <v>43571</v>
      </c>
      <c r="B369" s="96">
        <f ca="1">A369</f>
        <v>43571</v>
      </c>
      <c r="C369" s="97" t="str">
        <f>IF(AND(G369&lt;16,G369&gt;=8),"白",IF(AND(G369&lt;8,G369&gt;=0),"夜",IF(G369&gt;=16,"中")))</f>
        <v>夜</v>
      </c>
      <c r="D369" s="97">
        <f ca="1">DAY(A369)</f>
        <v>16</v>
      </c>
      <c r="E369" s="97">
        <f>E368</f>
        <v>1</v>
      </c>
      <c r="F369" s="98" t="str">
        <f>IF(AND(E369=1),"甲班",IF(AND(E369=2),"乙班",IF(AND(E369=3),"丙班",IF(AND(E369=4),"丁班",))))</f>
        <v>甲班</v>
      </c>
      <c r="G369" s="97">
        <f>IF(I369=0,0,HOUR(I369-0))</f>
        <v>2</v>
      </c>
      <c r="H369" s="99">
        <f>H368</f>
        <v>0.041666666666666699</v>
      </c>
      <c r="I369" s="100">
        <f>IF(HOUR(I368)=0,H369,I368+H369)</f>
        <v>0.083333333333333398</v>
      </c>
      <c r="J369" s="101" t="str">
        <f>IF(_penmei1_month_day!A364="","",_penmei1_month_day!A364)</f>
        <v/>
      </c>
      <c r="K369" s="101" t="str">
        <f>IF(_penmei1_month_day!B364="","",_penmei1_month_day!B364)</f>
        <v/>
      </c>
      <c r="L369" s="101" t="str">
        <f>IF(_penmei1_month_day!C364="","",_penmei1_month_day!C364)</f>
        <v/>
      </c>
      <c r="M369" s="101" t="str">
        <f>IF(_penmei1_month_day!D364="","",_penmei1_month_day!D364)</f>
        <v/>
      </c>
      <c r="N369" s="101" t="str">
        <f>IF(_penmei1_month_day!E364="","",_penmei1_month_day!E364)</f>
        <v/>
      </c>
      <c r="O369" s="101" t="str">
        <f>IF(_penmei1_month_day!F364="","",_penmei1_month_day!F364)</f>
        <v/>
      </c>
      <c r="P369" s="101" t="str">
        <f>IF(_penmei1_month_day!G364="","",_penmei1_month_day!G364)</f>
        <v/>
      </c>
      <c r="Q369" s="101" t="str">
        <f>IF(_penmei1_month_day!H364="","",_penmei1_month_day!H364)</f>
        <v/>
      </c>
      <c r="R369" s="101" t="str">
        <f>IF(_penmei1_month_day!I364="","",_penmei1_month_day!I364)</f>
        <v/>
      </c>
      <c r="S369" s="102" t="str">
        <f>IF(_penmei1_month_day!J364="","",_penmei1_month_day!J364)</f>
        <v/>
      </c>
      <c r="T369" s="103" t="str">
        <f>IF(_penmei1_month_day!K364="","",_penmei1_month_day!K364)</f>
        <v/>
      </c>
      <c r="U369" s="102" t="str">
        <f>IF(_penmei1_month_day!L364="","",_penmei1_month_day!L364)</f>
        <v/>
      </c>
      <c r="V369" s="102" t="str">
        <f>IF(_penmei1_month_day!M364="","",_penmei1_month_day!M364)</f>
        <v/>
      </c>
      <c r="W369" s="102" t="str">
        <f>IF(_penmei1_month_day!N364="","",_penmei1_month_day!N364)</f>
        <v/>
      </c>
      <c r="X369" s="101" t="str">
        <f>IF(_penmei1_month_day!O364="","",_penmei1_month_day!O364)</f>
        <v/>
      </c>
      <c r="Y369" s="103" t="str">
        <f>IF(_penmei1_month_day!P364="","",_penmei1_month_day!P364)</f>
        <v/>
      </c>
      <c r="Z369" s="103" t="str">
        <f>IF(_penmei1_month_day!Q364="","",_penmei1_month_day!Q364)</f>
        <v/>
      </c>
      <c r="AA369" s="101" t="str">
        <f>IF(_penmei1_month_day!R364="","",_penmei1_month_day!R364)</f>
        <v/>
      </c>
      <c r="AB369" s="101" t="str">
        <f>IF(_penmei1_month_day!S364="","",_penmei1_month_day!S364)</f>
        <v/>
      </c>
      <c r="AC369" s="101" t="str">
        <f>IF(_penmei1_month_day!T364="","",_penmei1_month_day!T364)</f>
        <v/>
      </c>
      <c r="AD369" s="101" t="str">
        <f>IF(_penmei1_month_day!U364="","",_penmei1_month_day!U364)</f>
        <v/>
      </c>
      <c r="AE369" s="101" t="str">
        <f>IF(_penmei1_month_day!V364="","",_penmei1_month_day!V364)</f>
        <v/>
      </c>
      <c r="AF369" s="101" t="str">
        <f>IF(_penmei1_month_day!W364="","",_penmei1_month_day!W364)</f>
        <v/>
      </c>
      <c r="AG369" s="101" t="str">
        <f>IF(_penmei1_month_day!X364="","",_penmei1_month_day!X364)</f>
        <v/>
      </c>
      <c r="AH369" s="101" t="str">
        <f>IF(_penmei1_month_day!Y364="","",_penmei1_month_day!Y364)</f>
        <v/>
      </c>
      <c r="AI369" s="103" t="str">
        <f>IF(_penmei1_month_day!Z364="","",_penmei1_month_day!Z364)</f>
        <v/>
      </c>
      <c r="AJ369" s="103" t="str">
        <f>IF(_penmei1_month_day!AA364="","",_penmei1_month_day!AA364)</f>
        <v/>
      </c>
      <c r="AK369" s="101" t="str">
        <f>IF(_penmei1_month_day!AB364="","",_penmei1_month_day!AB364)</f>
        <v/>
      </c>
      <c r="AL369" s="104"/>
      <c r="AM369" s="104"/>
    </row>
    <row r="370">
      <c r="A370" s="95">
        <f ca="1">IF(HOUR(I370)=0,A369+1,A369)</f>
        <v>43571</v>
      </c>
      <c r="B370" s="96">
        <f ca="1">A370</f>
        <v>43571</v>
      </c>
      <c r="C370" s="97" t="str">
        <f>IF(AND(G370&lt;16,G370&gt;=8),"白",IF(AND(G370&lt;8,G370&gt;=0),"夜",IF(G370&gt;=16,"中")))</f>
        <v>夜</v>
      </c>
      <c r="D370" s="97">
        <f ca="1">DAY(A370)</f>
        <v>16</v>
      </c>
      <c r="E370" s="97">
        <f>E369</f>
        <v>1</v>
      </c>
      <c r="F370" s="98" t="str">
        <f>IF(AND(E370=1),"甲班",IF(AND(E370=2),"乙班",IF(AND(E370=3),"丙班",IF(AND(E370=4),"丁班",))))</f>
        <v>甲班</v>
      </c>
      <c r="G370" s="97">
        <f>IF(I370=0,0,HOUR(I370-0))</f>
        <v>3</v>
      </c>
      <c r="H370" s="99">
        <f>H369</f>
        <v>0.041666666666666699</v>
      </c>
      <c r="I370" s="100">
        <f>IF(HOUR(I369)=0,H370,I369+H370)</f>
        <v>0.125</v>
      </c>
      <c r="J370" s="101" t="str">
        <f>IF(_penmei1_month_day!A365="","",_penmei1_month_day!A365)</f>
        <v/>
      </c>
      <c r="K370" s="101" t="str">
        <f>IF(_penmei1_month_day!B365="","",_penmei1_month_day!B365)</f>
        <v/>
      </c>
      <c r="L370" s="101" t="str">
        <f>IF(_penmei1_month_day!C365="","",_penmei1_month_day!C365)</f>
        <v/>
      </c>
      <c r="M370" s="101" t="str">
        <f>IF(_penmei1_month_day!D365="","",_penmei1_month_day!D365)</f>
        <v/>
      </c>
      <c r="N370" s="101" t="str">
        <f>IF(_penmei1_month_day!E365="","",_penmei1_month_day!E365)</f>
        <v/>
      </c>
      <c r="O370" s="101" t="str">
        <f>IF(_penmei1_month_day!F365="","",_penmei1_month_day!F365)</f>
        <v/>
      </c>
      <c r="P370" s="101" t="str">
        <f>IF(_penmei1_month_day!G365="","",_penmei1_month_day!G365)</f>
        <v/>
      </c>
      <c r="Q370" s="101" t="str">
        <f>IF(_penmei1_month_day!H365="","",_penmei1_month_day!H365)</f>
        <v/>
      </c>
      <c r="R370" s="101" t="str">
        <f>IF(_penmei1_month_day!I365="","",_penmei1_month_day!I365)</f>
        <v/>
      </c>
      <c r="S370" s="102" t="str">
        <f>IF(_penmei1_month_day!J365="","",_penmei1_month_day!J365)</f>
        <v/>
      </c>
      <c r="T370" s="103" t="str">
        <f>IF(_penmei1_month_day!K365="","",_penmei1_month_day!K365)</f>
        <v/>
      </c>
      <c r="U370" s="102" t="str">
        <f>IF(_penmei1_month_day!L365="","",_penmei1_month_day!L365)</f>
        <v/>
      </c>
      <c r="V370" s="102" t="str">
        <f>IF(_penmei1_month_day!M365="","",_penmei1_month_day!M365)</f>
        <v/>
      </c>
      <c r="W370" s="102" t="str">
        <f>IF(_penmei1_month_day!N365="","",_penmei1_month_day!N365)</f>
        <v/>
      </c>
      <c r="X370" s="101" t="str">
        <f>IF(_penmei1_month_day!O365="","",_penmei1_month_day!O365)</f>
        <v/>
      </c>
      <c r="Y370" s="103" t="str">
        <f>IF(_penmei1_month_day!P365="","",_penmei1_month_day!P365)</f>
        <v/>
      </c>
      <c r="Z370" s="103" t="str">
        <f>IF(_penmei1_month_day!Q365="","",_penmei1_month_day!Q365)</f>
        <v/>
      </c>
      <c r="AA370" s="101" t="str">
        <f>IF(_penmei1_month_day!R365="","",_penmei1_month_day!R365)</f>
        <v/>
      </c>
      <c r="AB370" s="101" t="str">
        <f>IF(_penmei1_month_day!S365="","",_penmei1_month_day!S365)</f>
        <v/>
      </c>
      <c r="AC370" s="101" t="str">
        <f>IF(_penmei1_month_day!T365="","",_penmei1_month_day!T365)</f>
        <v/>
      </c>
      <c r="AD370" s="101" t="str">
        <f>IF(_penmei1_month_day!U365="","",_penmei1_month_day!U365)</f>
        <v/>
      </c>
      <c r="AE370" s="101" t="str">
        <f>IF(_penmei1_month_day!V365="","",_penmei1_month_day!V365)</f>
        <v/>
      </c>
      <c r="AF370" s="101" t="str">
        <f>IF(_penmei1_month_day!W365="","",_penmei1_month_day!W365)</f>
        <v/>
      </c>
      <c r="AG370" s="101" t="str">
        <f>IF(_penmei1_month_day!X365="","",_penmei1_month_day!X365)</f>
        <v/>
      </c>
      <c r="AH370" s="101" t="str">
        <f>IF(_penmei1_month_day!Y365="","",_penmei1_month_day!Y365)</f>
        <v/>
      </c>
      <c r="AI370" s="103" t="str">
        <f>IF(_penmei1_month_day!Z365="","",_penmei1_month_day!Z365)</f>
        <v/>
      </c>
      <c r="AJ370" s="103" t="str">
        <f>IF(_penmei1_month_day!AA365="","",_penmei1_month_day!AA365)</f>
        <v/>
      </c>
      <c r="AK370" s="101" t="str">
        <f>IF(_penmei1_month_day!AB365="","",_penmei1_month_day!AB365)</f>
        <v/>
      </c>
      <c r="AL370" s="104"/>
      <c r="AM370" s="104"/>
    </row>
    <row r="371">
      <c r="A371" s="95">
        <f ca="1">IF(HOUR(I371)=0,A370+1,A370)</f>
        <v>43571</v>
      </c>
      <c r="B371" s="96">
        <f ca="1">A371</f>
        <v>43571</v>
      </c>
      <c r="C371" s="97" t="str">
        <f>IF(AND(G371&lt;16,G371&gt;=8),"白",IF(AND(G371&lt;8,G371&gt;=0),"夜",IF(G371&gt;=16,"中")))</f>
        <v>夜</v>
      </c>
      <c r="D371" s="97">
        <f ca="1">DAY(A371)</f>
        <v>16</v>
      </c>
      <c r="E371" s="97">
        <f>E370</f>
        <v>1</v>
      </c>
      <c r="F371" s="98" t="str">
        <f>IF(AND(E371=1),"甲班",IF(AND(E371=2),"乙班",IF(AND(E371=3),"丙班",IF(AND(E371=4),"丁班",))))</f>
        <v>甲班</v>
      </c>
      <c r="G371" s="97">
        <f>IF(I371=0,0,HOUR(I371-0))</f>
        <v>4</v>
      </c>
      <c r="H371" s="99">
        <f>H370</f>
        <v>0.041666666666666699</v>
      </c>
      <c r="I371" s="100">
        <f>IF(HOUR(I370)=0,H371,I370+H371)</f>
        <v>0.16666666666666699</v>
      </c>
      <c r="J371" s="101" t="str">
        <f>IF(_penmei1_month_day!A366="","",_penmei1_month_day!A366)</f>
        <v/>
      </c>
      <c r="K371" s="101" t="str">
        <f>IF(_penmei1_month_day!B366="","",_penmei1_month_day!B366)</f>
        <v/>
      </c>
      <c r="L371" s="101" t="str">
        <f>IF(_penmei1_month_day!C366="","",_penmei1_month_day!C366)</f>
        <v/>
      </c>
      <c r="M371" s="101" t="str">
        <f>IF(_penmei1_month_day!D366="","",_penmei1_month_day!D366)</f>
        <v/>
      </c>
      <c r="N371" s="101" t="str">
        <f>IF(_penmei1_month_day!E366="","",_penmei1_month_day!E366)</f>
        <v/>
      </c>
      <c r="O371" s="101" t="str">
        <f>IF(_penmei1_month_day!F366="","",_penmei1_month_day!F366)</f>
        <v/>
      </c>
      <c r="P371" s="101" t="str">
        <f>IF(_penmei1_month_day!G366="","",_penmei1_month_day!G366)</f>
        <v/>
      </c>
      <c r="Q371" s="101" t="str">
        <f>IF(_penmei1_month_day!H366="","",_penmei1_month_day!H366)</f>
        <v/>
      </c>
      <c r="R371" s="101" t="str">
        <f>IF(_penmei1_month_day!I366="","",_penmei1_month_day!I366)</f>
        <v/>
      </c>
      <c r="S371" s="102" t="str">
        <f>IF(_penmei1_month_day!J366="","",_penmei1_month_day!J366)</f>
        <v/>
      </c>
      <c r="T371" s="103" t="str">
        <f>IF(_penmei1_month_day!K366="","",_penmei1_month_day!K366)</f>
        <v/>
      </c>
      <c r="U371" s="102" t="str">
        <f>IF(_penmei1_month_day!L366="","",_penmei1_month_day!L366)</f>
        <v/>
      </c>
      <c r="V371" s="102" t="str">
        <f>IF(_penmei1_month_day!M366="","",_penmei1_month_day!M366)</f>
        <v/>
      </c>
      <c r="W371" s="102" t="str">
        <f>IF(_penmei1_month_day!N366="","",_penmei1_month_day!N366)</f>
        <v/>
      </c>
      <c r="X371" s="101" t="str">
        <f>IF(_penmei1_month_day!O366="","",_penmei1_month_day!O366)</f>
        <v/>
      </c>
      <c r="Y371" s="103" t="str">
        <f>IF(_penmei1_month_day!P366="","",_penmei1_month_day!P366)</f>
        <v/>
      </c>
      <c r="Z371" s="103" t="str">
        <f>IF(_penmei1_month_day!Q366="","",_penmei1_month_day!Q366)</f>
        <v/>
      </c>
      <c r="AA371" s="101" t="str">
        <f>IF(_penmei1_month_day!R366="","",_penmei1_month_day!R366)</f>
        <v/>
      </c>
      <c r="AB371" s="101" t="str">
        <f>IF(_penmei1_month_day!S366="","",_penmei1_month_day!S366)</f>
        <v/>
      </c>
      <c r="AC371" s="101" t="str">
        <f>IF(_penmei1_month_day!T366="","",_penmei1_month_day!T366)</f>
        <v/>
      </c>
      <c r="AD371" s="101" t="str">
        <f>IF(_penmei1_month_day!U366="","",_penmei1_month_day!U366)</f>
        <v/>
      </c>
      <c r="AE371" s="101" t="str">
        <f>IF(_penmei1_month_day!V366="","",_penmei1_month_day!V366)</f>
        <v/>
      </c>
      <c r="AF371" s="101" t="str">
        <f>IF(_penmei1_month_day!W366="","",_penmei1_month_day!W366)</f>
        <v/>
      </c>
      <c r="AG371" s="101" t="str">
        <f>IF(_penmei1_month_day!X366="","",_penmei1_month_day!X366)</f>
        <v/>
      </c>
      <c r="AH371" s="101" t="str">
        <f>IF(_penmei1_month_day!Y366="","",_penmei1_month_day!Y366)</f>
        <v/>
      </c>
      <c r="AI371" s="103" t="str">
        <f>IF(_penmei1_month_day!Z366="","",_penmei1_month_day!Z366)</f>
        <v/>
      </c>
      <c r="AJ371" s="103" t="str">
        <f>IF(_penmei1_month_day!AA366="","",_penmei1_month_day!AA366)</f>
        <v/>
      </c>
      <c r="AK371" s="101" t="str">
        <f>IF(_penmei1_month_day!AB366="","",_penmei1_month_day!AB366)</f>
        <v/>
      </c>
      <c r="AL371" s="104"/>
      <c r="AM371" s="104"/>
    </row>
    <row r="372">
      <c r="A372" s="95">
        <f ca="1">IF(HOUR(I372)=0,A371+1,A371)</f>
        <v>43571</v>
      </c>
      <c r="B372" s="96">
        <f ca="1">A372</f>
        <v>43571</v>
      </c>
      <c r="C372" s="97" t="str">
        <f>IF(AND(G372&lt;16,G372&gt;=8),"白",IF(AND(G372&lt;8,G372&gt;=0),"夜",IF(G372&gt;=16,"中")))</f>
        <v>夜</v>
      </c>
      <c r="D372" s="97">
        <f ca="1">DAY(A372)</f>
        <v>16</v>
      </c>
      <c r="E372" s="97">
        <f>E371</f>
        <v>1</v>
      </c>
      <c r="F372" s="98" t="str">
        <f>IF(AND(E372=1),"甲班",IF(AND(E372=2),"乙班",IF(AND(E372=3),"丙班",IF(AND(E372=4),"丁班",))))</f>
        <v>甲班</v>
      </c>
      <c r="G372" s="97">
        <f>IF(I372=0,0,HOUR(I372-0))</f>
        <v>5</v>
      </c>
      <c r="H372" s="99">
        <f>H371</f>
        <v>0.041666666666666699</v>
      </c>
      <c r="I372" s="100">
        <f>IF(HOUR(I371)=0,H372,I371+H372)</f>
        <v>0.20833333333333301</v>
      </c>
      <c r="J372" s="101" t="str">
        <f>IF(_penmei1_month_day!A367="","",_penmei1_month_day!A367)</f>
        <v/>
      </c>
      <c r="K372" s="101" t="str">
        <f>IF(_penmei1_month_day!B367="","",_penmei1_month_day!B367)</f>
        <v/>
      </c>
      <c r="L372" s="101" t="str">
        <f>IF(_penmei1_month_day!C367="","",_penmei1_month_day!C367)</f>
        <v/>
      </c>
      <c r="M372" s="101" t="str">
        <f>IF(_penmei1_month_day!D367="","",_penmei1_month_day!D367)</f>
        <v/>
      </c>
      <c r="N372" s="101" t="str">
        <f>IF(_penmei1_month_day!E367="","",_penmei1_month_day!E367)</f>
        <v/>
      </c>
      <c r="O372" s="101" t="str">
        <f>IF(_penmei1_month_day!F367="","",_penmei1_month_day!F367)</f>
        <v/>
      </c>
      <c r="P372" s="101" t="str">
        <f>IF(_penmei1_month_day!G367="","",_penmei1_month_day!G367)</f>
        <v/>
      </c>
      <c r="Q372" s="101" t="str">
        <f>IF(_penmei1_month_day!H367="","",_penmei1_month_day!H367)</f>
        <v/>
      </c>
      <c r="R372" s="101" t="str">
        <f>IF(_penmei1_month_day!I367="","",_penmei1_month_day!I367)</f>
        <v/>
      </c>
      <c r="S372" s="102" t="str">
        <f>IF(_penmei1_month_day!J367="","",_penmei1_month_day!J367)</f>
        <v/>
      </c>
      <c r="T372" s="103" t="str">
        <f>IF(_penmei1_month_day!K367="","",_penmei1_month_day!K367)</f>
        <v/>
      </c>
      <c r="U372" s="102" t="str">
        <f>IF(_penmei1_month_day!L367="","",_penmei1_month_day!L367)</f>
        <v/>
      </c>
      <c r="V372" s="102" t="str">
        <f>IF(_penmei1_month_day!M367="","",_penmei1_month_day!M367)</f>
        <v/>
      </c>
      <c r="W372" s="102" t="str">
        <f>IF(_penmei1_month_day!N367="","",_penmei1_month_day!N367)</f>
        <v/>
      </c>
      <c r="X372" s="101" t="str">
        <f>IF(_penmei1_month_day!O367="","",_penmei1_month_day!O367)</f>
        <v/>
      </c>
      <c r="Y372" s="103" t="str">
        <f>IF(_penmei1_month_day!P367="","",_penmei1_month_day!P367)</f>
        <v/>
      </c>
      <c r="Z372" s="103" t="str">
        <f>IF(_penmei1_month_day!Q367="","",_penmei1_month_day!Q367)</f>
        <v/>
      </c>
      <c r="AA372" s="101" t="str">
        <f>IF(_penmei1_month_day!R367="","",_penmei1_month_day!R367)</f>
        <v/>
      </c>
      <c r="AB372" s="101" t="str">
        <f>IF(_penmei1_month_day!S367="","",_penmei1_month_day!S367)</f>
        <v/>
      </c>
      <c r="AC372" s="101" t="str">
        <f>IF(_penmei1_month_day!T367="","",_penmei1_month_day!T367)</f>
        <v/>
      </c>
      <c r="AD372" s="101" t="str">
        <f>IF(_penmei1_month_day!U367="","",_penmei1_month_day!U367)</f>
        <v/>
      </c>
      <c r="AE372" s="101" t="str">
        <f>IF(_penmei1_month_day!V367="","",_penmei1_month_day!V367)</f>
        <v/>
      </c>
      <c r="AF372" s="101" t="str">
        <f>IF(_penmei1_month_day!W367="","",_penmei1_month_day!W367)</f>
        <v/>
      </c>
      <c r="AG372" s="101" t="str">
        <f>IF(_penmei1_month_day!X367="","",_penmei1_month_day!X367)</f>
        <v/>
      </c>
      <c r="AH372" s="101" t="str">
        <f>IF(_penmei1_month_day!Y367="","",_penmei1_month_day!Y367)</f>
        <v/>
      </c>
      <c r="AI372" s="103" t="str">
        <f>IF(_penmei1_month_day!Z367="","",_penmei1_month_day!Z367)</f>
        <v/>
      </c>
      <c r="AJ372" s="103" t="str">
        <f>IF(_penmei1_month_day!AA367="","",_penmei1_month_day!AA367)</f>
        <v/>
      </c>
      <c r="AK372" s="101" t="str">
        <f>IF(_penmei1_month_day!AB367="","",_penmei1_month_day!AB367)</f>
        <v/>
      </c>
      <c r="AL372" s="104"/>
      <c r="AM372" s="104"/>
    </row>
    <row r="373">
      <c r="A373" s="95">
        <f ca="1">IF(HOUR(I373)=0,A372+1,A372)</f>
        <v>43571</v>
      </c>
      <c r="B373" s="96">
        <f ca="1">A373</f>
        <v>43571</v>
      </c>
      <c r="C373" s="97" t="str">
        <f>IF(AND(G373&lt;16,G373&gt;=8),"白",IF(AND(G373&lt;8,G373&gt;=0),"夜",IF(G373&gt;=16,"中")))</f>
        <v>夜</v>
      </c>
      <c r="D373" s="97">
        <f ca="1">DAY(A373)</f>
        <v>16</v>
      </c>
      <c r="E373" s="97">
        <f>E372</f>
        <v>1</v>
      </c>
      <c r="F373" s="98" t="str">
        <f>IF(AND(E373=1),"甲班",IF(AND(E373=2),"乙班",IF(AND(E373=3),"丙班",IF(AND(E373=4),"丁班",))))</f>
        <v>甲班</v>
      </c>
      <c r="G373" s="97">
        <f>IF(I373=0,0,HOUR(I373-0))</f>
        <v>6</v>
      </c>
      <c r="H373" s="99">
        <f>H372</f>
        <v>0.041666666666666699</v>
      </c>
      <c r="I373" s="100">
        <f>IF(HOUR(I372)=0,H373,I372+H373)</f>
        <v>0.25</v>
      </c>
      <c r="J373" s="101" t="str">
        <f>IF(_penmei1_month_day!A368="","",_penmei1_month_day!A368)</f>
        <v/>
      </c>
      <c r="K373" s="101" t="str">
        <f>IF(_penmei1_month_day!B368="","",_penmei1_month_day!B368)</f>
        <v/>
      </c>
      <c r="L373" s="101" t="str">
        <f>IF(_penmei1_month_day!C368="","",_penmei1_month_day!C368)</f>
        <v/>
      </c>
      <c r="M373" s="101" t="str">
        <f>IF(_penmei1_month_day!D368="","",_penmei1_month_day!D368)</f>
        <v/>
      </c>
      <c r="N373" s="101" t="str">
        <f>IF(_penmei1_month_day!E368="","",_penmei1_month_day!E368)</f>
        <v/>
      </c>
      <c r="O373" s="101" t="str">
        <f>IF(_penmei1_month_day!F368="","",_penmei1_month_day!F368)</f>
        <v/>
      </c>
      <c r="P373" s="101" t="str">
        <f>IF(_penmei1_month_day!G368="","",_penmei1_month_day!G368)</f>
        <v/>
      </c>
      <c r="Q373" s="101" t="str">
        <f>IF(_penmei1_month_day!H368="","",_penmei1_month_day!H368)</f>
        <v/>
      </c>
      <c r="R373" s="101" t="str">
        <f>IF(_penmei1_month_day!I368="","",_penmei1_month_day!I368)</f>
        <v/>
      </c>
      <c r="S373" s="102" t="str">
        <f>IF(_penmei1_month_day!J368="","",_penmei1_month_day!J368)</f>
        <v/>
      </c>
      <c r="T373" s="103" t="str">
        <f>IF(_penmei1_month_day!K368="","",_penmei1_month_day!K368)</f>
        <v/>
      </c>
      <c r="U373" s="102" t="str">
        <f>IF(_penmei1_month_day!L368="","",_penmei1_month_day!L368)</f>
        <v/>
      </c>
      <c r="V373" s="102" t="str">
        <f>IF(_penmei1_month_day!M368="","",_penmei1_month_day!M368)</f>
        <v/>
      </c>
      <c r="W373" s="102" t="str">
        <f>IF(_penmei1_month_day!N368="","",_penmei1_month_day!N368)</f>
        <v/>
      </c>
      <c r="X373" s="101" t="str">
        <f>IF(_penmei1_month_day!O368="","",_penmei1_month_day!O368)</f>
        <v/>
      </c>
      <c r="Y373" s="103" t="str">
        <f>IF(_penmei1_month_day!P368="","",_penmei1_month_day!P368)</f>
        <v/>
      </c>
      <c r="Z373" s="103" t="str">
        <f>IF(_penmei1_month_day!Q368="","",_penmei1_month_day!Q368)</f>
        <v/>
      </c>
      <c r="AA373" s="101" t="str">
        <f>IF(_penmei1_month_day!R368="","",_penmei1_month_day!R368)</f>
        <v/>
      </c>
      <c r="AB373" s="101" t="str">
        <f>IF(_penmei1_month_day!S368="","",_penmei1_month_day!S368)</f>
        <v/>
      </c>
      <c r="AC373" s="101" t="str">
        <f>IF(_penmei1_month_day!T368="","",_penmei1_month_day!T368)</f>
        <v/>
      </c>
      <c r="AD373" s="101" t="str">
        <f>IF(_penmei1_month_day!U368="","",_penmei1_month_day!U368)</f>
        <v/>
      </c>
      <c r="AE373" s="101" t="str">
        <f>IF(_penmei1_month_day!V368="","",_penmei1_month_day!V368)</f>
        <v/>
      </c>
      <c r="AF373" s="101" t="str">
        <f>IF(_penmei1_month_day!W368="","",_penmei1_month_day!W368)</f>
        <v/>
      </c>
      <c r="AG373" s="101" t="str">
        <f>IF(_penmei1_month_day!X368="","",_penmei1_month_day!X368)</f>
        <v/>
      </c>
      <c r="AH373" s="101" t="str">
        <f>IF(_penmei1_month_day!Y368="","",_penmei1_month_day!Y368)</f>
        <v/>
      </c>
      <c r="AI373" s="103" t="str">
        <f>IF(_penmei1_month_day!Z368="","",_penmei1_month_day!Z368)</f>
        <v/>
      </c>
      <c r="AJ373" s="103" t="str">
        <f>IF(_penmei1_month_day!AA368="","",_penmei1_month_day!AA368)</f>
        <v/>
      </c>
      <c r="AK373" s="101" t="str">
        <f>IF(_penmei1_month_day!AB368="","",_penmei1_month_day!AB368)</f>
        <v/>
      </c>
      <c r="AL373" s="104"/>
      <c r="AM373" s="104"/>
    </row>
    <row ht="15" r="374">
      <c r="A374" s="105">
        <f ca="1">IF(HOUR(I374)=0,A373+1,A373)</f>
        <v>43571</v>
      </c>
      <c r="B374" s="106">
        <f ca="1">A374</f>
        <v>43571</v>
      </c>
      <c r="C374" s="107" t="str">
        <f>IF(AND(G374&lt;16,G374&gt;=8),"白",IF(AND(G374&lt;8,G374&gt;=0),"夜",IF(G374&gt;=16,"中")))</f>
        <v>夜</v>
      </c>
      <c r="D374" s="107">
        <f ca="1">DAY(A374)</f>
        <v>16</v>
      </c>
      <c r="E374" s="107">
        <f>E373</f>
        <v>1</v>
      </c>
      <c r="F374" s="108" t="str">
        <f>IF(AND(E374=1),"甲班",IF(AND(E374=2),"乙班",IF(AND(E374=3),"丙班",IF(AND(E374=4),"丁班",))))</f>
        <v>甲班</v>
      </c>
      <c r="G374" s="107">
        <f>IF(I374=0,0,HOUR(I374-0))</f>
        <v>7</v>
      </c>
      <c r="H374" s="109">
        <f>H373</f>
        <v>0.041666666666666699</v>
      </c>
      <c r="I374" s="110">
        <f>IF(HOUR(I373)=0,H374,I373+H374)</f>
        <v>0.29166666666666702</v>
      </c>
      <c r="J374" s="111" t="str">
        <f>IF(_penmei1_month_day!A369="","",_penmei1_month_day!A369)</f>
        <v/>
      </c>
      <c r="K374" s="111" t="str">
        <f>IF(_penmei1_month_day!B369="","",_penmei1_month_day!B369)</f>
        <v/>
      </c>
      <c r="L374" s="111" t="str">
        <f>IF(_penmei1_month_day!C369="","",_penmei1_month_day!C369)</f>
        <v/>
      </c>
      <c r="M374" s="111" t="str">
        <f>IF(_penmei1_month_day!D369="","",_penmei1_month_day!D369)</f>
        <v/>
      </c>
      <c r="N374" s="111" t="str">
        <f>IF(_penmei1_month_day!E369="","",_penmei1_month_day!E369)</f>
        <v/>
      </c>
      <c r="O374" s="111" t="str">
        <f>IF(_penmei1_month_day!F369="","",_penmei1_month_day!F369)</f>
        <v/>
      </c>
      <c r="P374" s="111" t="str">
        <f>IF(_penmei1_month_day!G369="","",_penmei1_month_day!G369)</f>
        <v/>
      </c>
      <c r="Q374" s="111" t="str">
        <f>IF(_penmei1_month_day!H369="","",_penmei1_month_day!H369)</f>
        <v/>
      </c>
      <c r="R374" s="111" t="str">
        <f>IF(_penmei1_month_day!I369="","",_penmei1_month_day!I369)</f>
        <v/>
      </c>
      <c r="S374" s="112" t="str">
        <f>IF(_penmei1_month_day!J369="","",_penmei1_month_day!J369)</f>
        <v/>
      </c>
      <c r="T374" s="113" t="str">
        <f>IF(_penmei1_month_day!K369="","",_penmei1_month_day!K369)</f>
        <v/>
      </c>
      <c r="U374" s="112" t="str">
        <f>IF(_penmei1_month_day!L369="","",_penmei1_month_day!L369)</f>
        <v/>
      </c>
      <c r="V374" s="112" t="str">
        <f>IF(_penmei1_month_day!M369="","",_penmei1_month_day!M369)</f>
        <v/>
      </c>
      <c r="W374" s="112" t="str">
        <f>IF(_penmei1_month_day!N369="","",_penmei1_month_day!N369)</f>
        <v/>
      </c>
      <c r="X374" s="111" t="str">
        <f>IF(_penmei1_month_day!O369="","",_penmei1_month_day!O369)</f>
        <v/>
      </c>
      <c r="Y374" s="113" t="str">
        <f>IF(_penmei1_month_day!P369="","",_penmei1_month_day!P369)</f>
        <v/>
      </c>
      <c r="Z374" s="113" t="str">
        <f>IF(_penmei1_month_day!Q369="","",_penmei1_month_day!Q369)</f>
        <v/>
      </c>
      <c r="AA374" s="111" t="str">
        <f>IF(_penmei1_month_day!R369="","",_penmei1_month_day!R369)</f>
        <v/>
      </c>
      <c r="AB374" s="111" t="str">
        <f>IF(_penmei1_month_day!S369="","",_penmei1_month_day!S369)</f>
        <v/>
      </c>
      <c r="AC374" s="111" t="str">
        <f>IF(_penmei1_month_day!T369="","",_penmei1_month_day!T369)</f>
        <v/>
      </c>
      <c r="AD374" s="111" t="str">
        <f>IF(_penmei1_month_day!U369="","",_penmei1_month_day!U369)</f>
        <v/>
      </c>
      <c r="AE374" s="111" t="str">
        <f>IF(_penmei1_month_day!V369="","",_penmei1_month_day!V369)</f>
        <v/>
      </c>
      <c r="AF374" s="111" t="str">
        <f>IF(_penmei1_month_day!W369="","",_penmei1_month_day!W369)</f>
        <v/>
      </c>
      <c r="AG374" s="111" t="str">
        <f>IF(_penmei1_month_day!X369="","",_penmei1_month_day!X369)</f>
        <v/>
      </c>
      <c r="AH374" s="111" t="str">
        <f>IF(_penmei1_month_day!Y369="","",_penmei1_month_day!Y369)</f>
        <v/>
      </c>
      <c r="AI374" s="113" t="str">
        <f>IF(_penmei1_month_day!Z369="","",_penmei1_month_day!Z369)</f>
        <v/>
      </c>
      <c r="AJ374" s="113" t="str">
        <f>IF(_penmei1_month_day!AA369="","",_penmei1_month_day!AA369)</f>
        <v/>
      </c>
      <c r="AK374" s="111" t="str">
        <f>IF(_penmei1_month_day!AB369="","",_penmei1_month_day!AB369)</f>
        <v/>
      </c>
      <c r="AL374" s="114" t="s">
        <v>62</v>
      </c>
      <c r="AM374" s="115" t="s">
        <v>66</v>
      </c>
    </row>
    <row ht="15" r="375">
      <c r="A375" s="85">
        <f ca="1">IF(HOUR(I375)=0,A374+1,A374)</f>
        <v>43571</v>
      </c>
      <c r="B375" s="86">
        <f ca="1">A375</f>
        <v>43571</v>
      </c>
      <c r="C375" s="87" t="str">
        <f>IF(AND(G375&lt;16,G375&gt;=8),"白",IF(AND(G375&lt;8,G375&gt;=0),"夜",IF(G375&gt;=16,"中")))</f>
        <v>白</v>
      </c>
      <c r="D375" s="87">
        <f ca="1">DAY(A375)</f>
        <v>16</v>
      </c>
      <c r="E375" s="87">
        <f>IF(AND(E367=4),1,IF(AND(E367&lt;4),(E367+1),))</f>
        <v>2</v>
      </c>
      <c r="F375" s="88" t="str">
        <f>IF(AND(E375=1),"甲班",IF(AND(E375=2),"乙班",IF(AND(E375=3),"丙班",IF(AND(E375=4),"丁班",))))</f>
        <v>乙班</v>
      </c>
      <c r="G375" s="87">
        <f>IF(I375=0,0,HOUR(I375-0))</f>
        <v>8</v>
      </c>
      <c r="H375" s="89">
        <f>H374</f>
        <v>0.041666666666666699</v>
      </c>
      <c r="I375" s="90">
        <f>IF(HOUR(I374)=0,H375,I374+H375)</f>
        <v>0.33333333333333398</v>
      </c>
      <c r="J375" s="91" t="str">
        <f>IF(_penmei1_month_day!A370="","",_penmei1_month_day!A370)</f>
        <v/>
      </c>
      <c r="K375" s="91" t="str">
        <f>IF(_penmei1_month_day!B370="","",_penmei1_month_day!B370)</f>
        <v/>
      </c>
      <c r="L375" s="91" t="str">
        <f>IF(_penmei1_month_day!C370="","",_penmei1_month_day!C370)</f>
        <v/>
      </c>
      <c r="M375" s="91" t="str">
        <f>IF(_penmei1_month_day!D370="","",_penmei1_month_day!D370)</f>
        <v/>
      </c>
      <c r="N375" s="91" t="str">
        <f>IF(_penmei1_month_day!E370="","",_penmei1_month_day!E370)</f>
        <v/>
      </c>
      <c r="O375" s="91" t="str">
        <f>IF(_penmei1_month_day!F370="","",_penmei1_month_day!F370)</f>
        <v/>
      </c>
      <c r="P375" s="91" t="str">
        <f>IF(_penmei1_month_day!G370="","",_penmei1_month_day!G370)</f>
        <v/>
      </c>
      <c r="Q375" s="91" t="str">
        <f>IF(_penmei1_month_day!H370="","",_penmei1_month_day!H370)</f>
        <v/>
      </c>
      <c r="R375" s="91" t="str">
        <f>IF(_penmei1_month_day!I370="","",_penmei1_month_day!I370)</f>
        <v/>
      </c>
      <c r="S375" s="92" t="str">
        <f>IF(_penmei1_month_day!J370="","",_penmei1_month_day!J370)</f>
        <v/>
      </c>
      <c r="T375" s="93" t="str">
        <f>IF(_penmei1_month_day!K370="","",_penmei1_month_day!K370)</f>
        <v/>
      </c>
      <c r="U375" s="92" t="str">
        <f>IF(_penmei1_month_day!L370="","",_penmei1_month_day!L370)</f>
        <v/>
      </c>
      <c r="V375" s="92" t="str">
        <f>IF(_penmei1_month_day!M370="","",_penmei1_month_day!M370)</f>
        <v/>
      </c>
      <c r="W375" s="92" t="str">
        <f>IF(_penmei1_month_day!N370="","",_penmei1_month_day!N370)</f>
        <v/>
      </c>
      <c r="X375" s="91" t="str">
        <f>IF(_penmei1_month_day!O370="","",_penmei1_month_day!O370)</f>
        <v/>
      </c>
      <c r="Y375" s="93" t="str">
        <f>IF(_penmei1_month_day!P370="","",_penmei1_month_day!P370)</f>
        <v/>
      </c>
      <c r="Z375" s="93" t="str">
        <f>IF(_penmei1_month_day!Q370="","",_penmei1_month_day!Q370)</f>
        <v/>
      </c>
      <c r="AA375" s="91" t="str">
        <f>IF(_penmei1_month_day!R370="","",_penmei1_month_day!R370)</f>
        <v/>
      </c>
      <c r="AB375" s="91" t="str">
        <f>IF(_penmei1_month_day!S370="","",_penmei1_month_day!S370)</f>
        <v/>
      </c>
      <c r="AC375" s="91" t="str">
        <f>IF(_penmei1_month_day!T370="","",_penmei1_month_day!T370)</f>
        <v/>
      </c>
      <c r="AD375" s="91" t="str">
        <f>IF(_penmei1_month_day!U370="","",_penmei1_month_day!U370)</f>
        <v/>
      </c>
      <c r="AE375" s="91" t="str">
        <f>IF(_penmei1_month_day!V370="","",_penmei1_month_day!V370)</f>
        <v/>
      </c>
      <c r="AF375" s="91" t="str">
        <f>IF(_penmei1_month_day!W370="","",_penmei1_month_day!W370)</f>
        <v/>
      </c>
      <c r="AG375" s="91" t="str">
        <f>IF(_penmei1_month_day!X370="","",_penmei1_month_day!X370)</f>
        <v/>
      </c>
      <c r="AH375" s="91" t="str">
        <f>IF(_penmei1_month_day!Y370="","",_penmei1_month_day!Y370)</f>
        <v/>
      </c>
      <c r="AI375" s="93" t="str">
        <f>IF(_penmei1_month_day!Z370="","",_penmei1_month_day!Z370)</f>
        <v/>
      </c>
      <c r="AJ375" s="93" t="str">
        <f>IF(_penmei1_month_day!AA370="","",_penmei1_month_day!AA370)</f>
        <v/>
      </c>
      <c r="AK375" s="91" t="str">
        <f>IF(_penmei1_month_day!AB370="","",_penmei1_month_day!AB370)</f>
        <v/>
      </c>
      <c r="AL375" s="94"/>
      <c r="AM375" s="94"/>
    </row>
    <row r="376">
      <c r="A376" s="95">
        <f ca="1">IF(HOUR(I376)=0,A375+1,A375)</f>
        <v>43571</v>
      </c>
      <c r="B376" s="96">
        <f ca="1">A376</f>
        <v>43571</v>
      </c>
      <c r="C376" s="97" t="str">
        <f>IF(AND(G376&lt;16,G376&gt;=8),"白",IF(AND(G376&lt;8,G376&gt;=0),"夜",IF(G376&gt;=16,"中")))</f>
        <v>白</v>
      </c>
      <c r="D376" s="97">
        <f ca="1">DAY(A376)</f>
        <v>16</v>
      </c>
      <c r="E376" s="97">
        <f>E375</f>
        <v>2</v>
      </c>
      <c r="F376" s="98" t="str">
        <f>IF(AND(E376=1),"甲班",IF(AND(E376=2),"乙班",IF(AND(E376=3),"丙班",IF(AND(E376=4),"丁班",))))</f>
        <v>乙班</v>
      </c>
      <c r="G376" s="97">
        <f>IF(I376=0,0,HOUR(I376-0))</f>
        <v>9</v>
      </c>
      <c r="H376" s="99">
        <f>H375</f>
        <v>0.041666666666666699</v>
      </c>
      <c r="I376" s="100">
        <f>IF(HOUR(I375)=0,H376,I375+H376)</f>
        <v>0.375</v>
      </c>
      <c r="J376" s="101" t="str">
        <f>IF(_penmei1_month_day!A371="","",_penmei1_month_day!A371)</f>
        <v/>
      </c>
      <c r="K376" s="101" t="str">
        <f>IF(_penmei1_month_day!B371="","",_penmei1_month_day!B371)</f>
        <v/>
      </c>
      <c r="L376" s="101" t="str">
        <f>IF(_penmei1_month_day!C371="","",_penmei1_month_day!C371)</f>
        <v/>
      </c>
      <c r="M376" s="101" t="str">
        <f>IF(_penmei1_month_day!D371="","",_penmei1_month_day!D371)</f>
        <v/>
      </c>
      <c r="N376" s="101" t="str">
        <f>IF(_penmei1_month_day!E371="","",_penmei1_month_day!E371)</f>
        <v/>
      </c>
      <c r="O376" s="101" t="str">
        <f>IF(_penmei1_month_day!F371="","",_penmei1_month_day!F371)</f>
        <v/>
      </c>
      <c r="P376" s="101" t="str">
        <f>IF(_penmei1_month_day!G371="","",_penmei1_month_day!G371)</f>
        <v/>
      </c>
      <c r="Q376" s="101" t="str">
        <f>IF(_penmei1_month_day!H371="","",_penmei1_month_day!H371)</f>
        <v/>
      </c>
      <c r="R376" s="101" t="str">
        <f>IF(_penmei1_month_day!I371="","",_penmei1_month_day!I371)</f>
        <v/>
      </c>
      <c r="S376" s="102" t="str">
        <f>IF(_penmei1_month_day!J371="","",_penmei1_month_day!J371)</f>
        <v/>
      </c>
      <c r="T376" s="103" t="str">
        <f>IF(_penmei1_month_day!K371="","",_penmei1_month_day!K371)</f>
        <v/>
      </c>
      <c r="U376" s="102" t="str">
        <f>IF(_penmei1_month_day!L371="","",_penmei1_month_day!L371)</f>
        <v/>
      </c>
      <c r="V376" s="102" t="str">
        <f>IF(_penmei1_month_day!M371="","",_penmei1_month_day!M371)</f>
        <v/>
      </c>
      <c r="W376" s="102" t="str">
        <f>IF(_penmei1_month_day!N371="","",_penmei1_month_day!N371)</f>
        <v/>
      </c>
      <c r="X376" s="101" t="str">
        <f>IF(_penmei1_month_day!O371="","",_penmei1_month_day!O371)</f>
        <v/>
      </c>
      <c r="Y376" s="103" t="str">
        <f>IF(_penmei1_month_day!P371="","",_penmei1_month_day!P371)</f>
        <v/>
      </c>
      <c r="Z376" s="103" t="str">
        <f>IF(_penmei1_month_day!Q371="","",_penmei1_month_day!Q371)</f>
        <v/>
      </c>
      <c r="AA376" s="101" t="str">
        <f>IF(_penmei1_month_day!R371="","",_penmei1_month_day!R371)</f>
        <v/>
      </c>
      <c r="AB376" s="101" t="str">
        <f>IF(_penmei1_month_day!S371="","",_penmei1_month_day!S371)</f>
        <v/>
      </c>
      <c r="AC376" s="101" t="str">
        <f>IF(_penmei1_month_day!T371="","",_penmei1_month_day!T371)</f>
        <v/>
      </c>
      <c r="AD376" s="101" t="str">
        <f>IF(_penmei1_month_day!U371="","",_penmei1_month_day!U371)</f>
        <v/>
      </c>
      <c r="AE376" s="101" t="str">
        <f>IF(_penmei1_month_day!V371="","",_penmei1_month_day!V371)</f>
        <v/>
      </c>
      <c r="AF376" s="101" t="str">
        <f>IF(_penmei1_month_day!W371="","",_penmei1_month_day!W371)</f>
        <v/>
      </c>
      <c r="AG376" s="101" t="str">
        <f>IF(_penmei1_month_day!X371="","",_penmei1_month_day!X371)</f>
        <v/>
      </c>
      <c r="AH376" s="101" t="str">
        <f>IF(_penmei1_month_day!Y371="","",_penmei1_month_day!Y371)</f>
        <v/>
      </c>
      <c r="AI376" s="103" t="str">
        <f>IF(_penmei1_month_day!Z371="","",_penmei1_month_day!Z371)</f>
        <v/>
      </c>
      <c r="AJ376" s="103" t="str">
        <f>IF(_penmei1_month_day!AA371="","",_penmei1_month_day!AA371)</f>
        <v/>
      </c>
      <c r="AK376" s="101" t="str">
        <f>IF(_penmei1_month_day!AB371="","",_penmei1_month_day!AB371)</f>
        <v/>
      </c>
      <c r="AL376" s="104"/>
      <c r="AM376" s="104"/>
    </row>
    <row r="377">
      <c r="A377" s="95">
        <f ca="1">IF(HOUR(I377)=0,A376+1,A376)</f>
        <v>43571</v>
      </c>
      <c r="B377" s="96">
        <f ca="1">A377</f>
        <v>43571</v>
      </c>
      <c r="C377" s="97" t="str">
        <f>IF(AND(G377&lt;16,G377&gt;=8),"白",IF(AND(G377&lt;8,G377&gt;=0),"夜",IF(G377&gt;=16,"中")))</f>
        <v>白</v>
      </c>
      <c r="D377" s="97">
        <f ca="1">DAY(A377)</f>
        <v>16</v>
      </c>
      <c r="E377" s="97">
        <f>E376</f>
        <v>2</v>
      </c>
      <c r="F377" s="98" t="str">
        <f>IF(AND(E377=1),"甲班",IF(AND(E377=2),"乙班",IF(AND(E377=3),"丙班",IF(AND(E377=4),"丁班",))))</f>
        <v>乙班</v>
      </c>
      <c r="G377" s="97">
        <f>IF(I377=0,0,HOUR(I377-0))</f>
        <v>10</v>
      </c>
      <c r="H377" s="99">
        <f>H376</f>
        <v>0.041666666666666699</v>
      </c>
      <c r="I377" s="100">
        <f>IF(HOUR(I376)=0,H377,I376+H377)</f>
        <v>0.41666666666666702</v>
      </c>
      <c r="J377" s="101" t="str">
        <f>IF(_penmei1_month_day!A372="","",_penmei1_month_day!A372)</f>
        <v/>
      </c>
      <c r="K377" s="101" t="str">
        <f>IF(_penmei1_month_day!B372="","",_penmei1_month_day!B372)</f>
        <v/>
      </c>
      <c r="L377" s="101" t="str">
        <f>IF(_penmei1_month_day!C372="","",_penmei1_month_day!C372)</f>
        <v/>
      </c>
      <c r="M377" s="101" t="str">
        <f>IF(_penmei1_month_day!D372="","",_penmei1_month_day!D372)</f>
        <v/>
      </c>
      <c r="N377" s="101" t="str">
        <f>IF(_penmei1_month_day!E372="","",_penmei1_month_day!E372)</f>
        <v/>
      </c>
      <c r="O377" s="101" t="str">
        <f>IF(_penmei1_month_day!F372="","",_penmei1_month_day!F372)</f>
        <v/>
      </c>
      <c r="P377" s="101" t="str">
        <f>IF(_penmei1_month_day!G372="","",_penmei1_month_day!G372)</f>
        <v/>
      </c>
      <c r="Q377" s="101" t="str">
        <f>IF(_penmei1_month_day!H372="","",_penmei1_month_day!H372)</f>
        <v/>
      </c>
      <c r="R377" s="101" t="str">
        <f>IF(_penmei1_month_day!I372="","",_penmei1_month_day!I372)</f>
        <v/>
      </c>
      <c r="S377" s="102" t="str">
        <f>IF(_penmei1_month_day!J372="","",_penmei1_month_day!J372)</f>
        <v/>
      </c>
      <c r="T377" s="103" t="str">
        <f>IF(_penmei1_month_day!K372="","",_penmei1_month_day!K372)</f>
        <v/>
      </c>
      <c r="U377" s="102" t="str">
        <f>IF(_penmei1_month_day!L372="","",_penmei1_month_day!L372)</f>
        <v/>
      </c>
      <c r="V377" s="102" t="str">
        <f>IF(_penmei1_month_day!M372="","",_penmei1_month_day!M372)</f>
        <v/>
      </c>
      <c r="W377" s="102" t="str">
        <f>IF(_penmei1_month_day!N372="","",_penmei1_month_day!N372)</f>
        <v/>
      </c>
      <c r="X377" s="101" t="str">
        <f>IF(_penmei1_month_day!O372="","",_penmei1_month_day!O372)</f>
        <v/>
      </c>
      <c r="Y377" s="103" t="str">
        <f>IF(_penmei1_month_day!P372="","",_penmei1_month_day!P372)</f>
        <v/>
      </c>
      <c r="Z377" s="103" t="str">
        <f>IF(_penmei1_month_day!Q372="","",_penmei1_month_day!Q372)</f>
        <v/>
      </c>
      <c r="AA377" s="101" t="str">
        <f>IF(_penmei1_month_day!R372="","",_penmei1_month_day!R372)</f>
        <v/>
      </c>
      <c r="AB377" s="101" t="str">
        <f>IF(_penmei1_month_day!S372="","",_penmei1_month_day!S372)</f>
        <v/>
      </c>
      <c r="AC377" s="101" t="str">
        <f>IF(_penmei1_month_day!T372="","",_penmei1_month_day!T372)</f>
        <v/>
      </c>
      <c r="AD377" s="101" t="str">
        <f>IF(_penmei1_month_day!U372="","",_penmei1_month_day!U372)</f>
        <v/>
      </c>
      <c r="AE377" s="101" t="str">
        <f>IF(_penmei1_month_day!V372="","",_penmei1_month_day!V372)</f>
        <v/>
      </c>
      <c r="AF377" s="101" t="str">
        <f>IF(_penmei1_month_day!W372="","",_penmei1_month_day!W372)</f>
        <v/>
      </c>
      <c r="AG377" s="101" t="str">
        <f>IF(_penmei1_month_day!X372="","",_penmei1_month_day!X372)</f>
        <v/>
      </c>
      <c r="AH377" s="101" t="str">
        <f>IF(_penmei1_month_day!Y372="","",_penmei1_month_day!Y372)</f>
        <v/>
      </c>
      <c r="AI377" s="103" t="str">
        <f>IF(_penmei1_month_day!Z372="","",_penmei1_month_day!Z372)</f>
        <v/>
      </c>
      <c r="AJ377" s="103" t="str">
        <f>IF(_penmei1_month_day!AA372="","",_penmei1_month_day!AA372)</f>
        <v/>
      </c>
      <c r="AK377" s="101" t="str">
        <f>IF(_penmei1_month_day!AB372="","",_penmei1_month_day!AB372)</f>
        <v/>
      </c>
      <c r="AL377" s="104"/>
      <c r="AM377" s="104"/>
    </row>
    <row r="378">
      <c r="A378" s="95">
        <f ca="1">IF(HOUR(I378)=0,A377+1,A377)</f>
        <v>43571</v>
      </c>
      <c r="B378" s="96">
        <f ca="1">A378</f>
        <v>43571</v>
      </c>
      <c r="C378" s="97" t="str">
        <f>IF(AND(G378&lt;16,G378&gt;=8),"白",IF(AND(G378&lt;8,G378&gt;=0),"夜",IF(G378&gt;=16,"中")))</f>
        <v>白</v>
      </c>
      <c r="D378" s="97">
        <f ca="1">DAY(A378)</f>
        <v>16</v>
      </c>
      <c r="E378" s="97">
        <f>E377</f>
        <v>2</v>
      </c>
      <c r="F378" s="98" t="str">
        <f>IF(AND(E378=1),"甲班",IF(AND(E378=2),"乙班",IF(AND(E378=3),"丙班",IF(AND(E378=4),"丁班",))))</f>
        <v>乙班</v>
      </c>
      <c r="G378" s="97">
        <f>IF(I378=0,0,HOUR(I378-0))</f>
        <v>11</v>
      </c>
      <c r="H378" s="99">
        <f>H377</f>
        <v>0.041666666666666699</v>
      </c>
      <c r="I378" s="100">
        <f>IF(HOUR(I377)=0,H378,I377+H378)</f>
        <v>0.45833333333333398</v>
      </c>
      <c r="J378" s="101" t="str">
        <f>IF(_penmei1_month_day!A373="","",_penmei1_month_day!A373)</f>
        <v/>
      </c>
      <c r="K378" s="101" t="str">
        <f>IF(_penmei1_month_day!B373="","",_penmei1_month_day!B373)</f>
        <v/>
      </c>
      <c r="L378" s="101" t="str">
        <f>IF(_penmei1_month_day!C373="","",_penmei1_month_day!C373)</f>
        <v/>
      </c>
      <c r="M378" s="101" t="str">
        <f>IF(_penmei1_month_day!D373="","",_penmei1_month_day!D373)</f>
        <v/>
      </c>
      <c r="N378" s="101" t="str">
        <f>IF(_penmei1_month_day!E373="","",_penmei1_month_day!E373)</f>
        <v/>
      </c>
      <c r="O378" s="101" t="str">
        <f>IF(_penmei1_month_day!F373="","",_penmei1_month_day!F373)</f>
        <v/>
      </c>
      <c r="P378" s="101" t="str">
        <f>IF(_penmei1_month_day!G373="","",_penmei1_month_day!G373)</f>
        <v/>
      </c>
      <c r="Q378" s="101" t="str">
        <f>IF(_penmei1_month_day!H373="","",_penmei1_month_day!H373)</f>
        <v/>
      </c>
      <c r="R378" s="101" t="str">
        <f>IF(_penmei1_month_day!I373="","",_penmei1_month_day!I373)</f>
        <v/>
      </c>
      <c r="S378" s="102" t="str">
        <f>IF(_penmei1_month_day!J373="","",_penmei1_month_day!J373)</f>
        <v/>
      </c>
      <c r="T378" s="103" t="str">
        <f>IF(_penmei1_month_day!K373="","",_penmei1_month_day!K373)</f>
        <v/>
      </c>
      <c r="U378" s="102" t="str">
        <f>IF(_penmei1_month_day!L373="","",_penmei1_month_day!L373)</f>
        <v/>
      </c>
      <c r="V378" s="102" t="str">
        <f>IF(_penmei1_month_day!M373="","",_penmei1_month_day!M373)</f>
        <v/>
      </c>
      <c r="W378" s="102" t="str">
        <f>IF(_penmei1_month_day!N373="","",_penmei1_month_day!N373)</f>
        <v/>
      </c>
      <c r="X378" s="101" t="str">
        <f>IF(_penmei1_month_day!O373="","",_penmei1_month_day!O373)</f>
        <v/>
      </c>
      <c r="Y378" s="103" t="str">
        <f>IF(_penmei1_month_day!P373="","",_penmei1_month_day!P373)</f>
        <v/>
      </c>
      <c r="Z378" s="103" t="str">
        <f>IF(_penmei1_month_day!Q373="","",_penmei1_month_day!Q373)</f>
        <v/>
      </c>
      <c r="AA378" s="101" t="str">
        <f>IF(_penmei1_month_day!R373="","",_penmei1_month_day!R373)</f>
        <v/>
      </c>
      <c r="AB378" s="101" t="str">
        <f>IF(_penmei1_month_day!S373="","",_penmei1_month_day!S373)</f>
        <v/>
      </c>
      <c r="AC378" s="101" t="str">
        <f>IF(_penmei1_month_day!T373="","",_penmei1_month_day!T373)</f>
        <v/>
      </c>
      <c r="AD378" s="101" t="str">
        <f>IF(_penmei1_month_day!U373="","",_penmei1_month_day!U373)</f>
        <v/>
      </c>
      <c r="AE378" s="101" t="str">
        <f>IF(_penmei1_month_day!V373="","",_penmei1_month_day!V373)</f>
        <v/>
      </c>
      <c r="AF378" s="101" t="str">
        <f>IF(_penmei1_month_day!W373="","",_penmei1_month_day!W373)</f>
        <v/>
      </c>
      <c r="AG378" s="101" t="str">
        <f>IF(_penmei1_month_day!X373="","",_penmei1_month_day!X373)</f>
        <v/>
      </c>
      <c r="AH378" s="101" t="str">
        <f>IF(_penmei1_month_day!Y373="","",_penmei1_month_day!Y373)</f>
        <v/>
      </c>
      <c r="AI378" s="103" t="str">
        <f>IF(_penmei1_month_day!Z373="","",_penmei1_month_day!Z373)</f>
        <v/>
      </c>
      <c r="AJ378" s="103" t="str">
        <f>IF(_penmei1_month_day!AA373="","",_penmei1_month_day!AA373)</f>
        <v/>
      </c>
      <c r="AK378" s="101" t="str">
        <f>IF(_penmei1_month_day!AB373="","",_penmei1_month_day!AB373)</f>
        <v/>
      </c>
      <c r="AL378" s="104"/>
      <c r="AM378" s="104"/>
    </row>
    <row r="379">
      <c r="A379" s="95">
        <f ca="1">IF(HOUR(I379)=0,A378+1,A378)</f>
        <v>43571</v>
      </c>
      <c r="B379" s="96">
        <f ca="1">A379</f>
        <v>43571</v>
      </c>
      <c r="C379" s="97" t="str">
        <f>IF(AND(G379&lt;16,G379&gt;=8),"白",IF(AND(G379&lt;8,G379&gt;=0),"夜",IF(G379&gt;=16,"中")))</f>
        <v>白</v>
      </c>
      <c r="D379" s="97">
        <f ca="1">DAY(A379)</f>
        <v>16</v>
      </c>
      <c r="E379" s="97">
        <f>E378</f>
        <v>2</v>
      </c>
      <c r="F379" s="98" t="str">
        <f>IF(AND(E379=1),"甲班",IF(AND(E379=2),"乙班",IF(AND(E379=3),"丙班",IF(AND(E379=4),"丁班",))))</f>
        <v>乙班</v>
      </c>
      <c r="G379" s="97">
        <f>IF(I379=0,0,HOUR(I379-0))</f>
        <v>12</v>
      </c>
      <c r="H379" s="99">
        <f>H378</f>
        <v>0.041666666666666699</v>
      </c>
      <c r="I379" s="100">
        <f>IF(HOUR(I378)=0,H379,I378+H379)</f>
        <v>0.5</v>
      </c>
      <c r="J379" s="101" t="str">
        <f>IF(_penmei1_month_day!A374="","",_penmei1_month_day!A374)</f>
        <v/>
      </c>
      <c r="K379" s="101" t="str">
        <f>IF(_penmei1_month_day!B374="","",_penmei1_month_day!B374)</f>
        <v/>
      </c>
      <c r="L379" s="101" t="str">
        <f>IF(_penmei1_month_day!C374="","",_penmei1_month_day!C374)</f>
        <v/>
      </c>
      <c r="M379" s="101" t="str">
        <f>IF(_penmei1_month_day!D374="","",_penmei1_month_day!D374)</f>
        <v/>
      </c>
      <c r="N379" s="101" t="str">
        <f>IF(_penmei1_month_day!E374="","",_penmei1_month_day!E374)</f>
        <v/>
      </c>
      <c r="O379" s="101" t="str">
        <f>IF(_penmei1_month_day!F374="","",_penmei1_month_day!F374)</f>
        <v/>
      </c>
      <c r="P379" s="101" t="str">
        <f>IF(_penmei1_month_day!G374="","",_penmei1_month_day!G374)</f>
        <v/>
      </c>
      <c r="Q379" s="101" t="str">
        <f>IF(_penmei1_month_day!H374="","",_penmei1_month_day!H374)</f>
        <v/>
      </c>
      <c r="R379" s="101" t="str">
        <f>IF(_penmei1_month_day!I374="","",_penmei1_month_day!I374)</f>
        <v/>
      </c>
      <c r="S379" s="102" t="str">
        <f>IF(_penmei1_month_day!J374="","",_penmei1_month_day!J374)</f>
        <v/>
      </c>
      <c r="T379" s="103" t="str">
        <f>IF(_penmei1_month_day!K374="","",_penmei1_month_day!K374)</f>
        <v/>
      </c>
      <c r="U379" s="102" t="str">
        <f>IF(_penmei1_month_day!L374="","",_penmei1_month_day!L374)</f>
        <v/>
      </c>
      <c r="V379" s="102" t="str">
        <f>IF(_penmei1_month_day!M374="","",_penmei1_month_day!M374)</f>
        <v/>
      </c>
      <c r="W379" s="102" t="str">
        <f>IF(_penmei1_month_day!N374="","",_penmei1_month_day!N374)</f>
        <v/>
      </c>
      <c r="X379" s="101" t="str">
        <f>IF(_penmei1_month_day!O374="","",_penmei1_month_day!O374)</f>
        <v/>
      </c>
      <c r="Y379" s="103" t="str">
        <f>IF(_penmei1_month_day!P374="","",_penmei1_month_day!P374)</f>
        <v/>
      </c>
      <c r="Z379" s="103" t="str">
        <f>IF(_penmei1_month_day!Q374="","",_penmei1_month_day!Q374)</f>
        <v/>
      </c>
      <c r="AA379" s="101" t="str">
        <f>IF(_penmei1_month_day!R374="","",_penmei1_month_day!R374)</f>
        <v/>
      </c>
      <c r="AB379" s="101" t="str">
        <f>IF(_penmei1_month_day!S374="","",_penmei1_month_day!S374)</f>
        <v/>
      </c>
      <c r="AC379" s="101" t="str">
        <f>IF(_penmei1_month_day!T374="","",_penmei1_month_day!T374)</f>
        <v/>
      </c>
      <c r="AD379" s="101" t="str">
        <f>IF(_penmei1_month_day!U374="","",_penmei1_month_day!U374)</f>
        <v/>
      </c>
      <c r="AE379" s="101" t="str">
        <f>IF(_penmei1_month_day!V374="","",_penmei1_month_day!V374)</f>
        <v/>
      </c>
      <c r="AF379" s="101" t="str">
        <f>IF(_penmei1_month_day!W374="","",_penmei1_month_day!W374)</f>
        <v/>
      </c>
      <c r="AG379" s="101" t="str">
        <f>IF(_penmei1_month_day!X374="","",_penmei1_month_day!X374)</f>
        <v/>
      </c>
      <c r="AH379" s="101" t="str">
        <f>IF(_penmei1_month_day!Y374="","",_penmei1_month_day!Y374)</f>
        <v/>
      </c>
      <c r="AI379" s="103" t="str">
        <f>IF(_penmei1_month_day!Z374="","",_penmei1_month_day!Z374)</f>
        <v/>
      </c>
      <c r="AJ379" s="103" t="str">
        <f>IF(_penmei1_month_day!AA374="","",_penmei1_month_day!AA374)</f>
        <v/>
      </c>
      <c r="AK379" s="101" t="str">
        <f>IF(_penmei1_month_day!AB374="","",_penmei1_month_day!AB374)</f>
        <v/>
      </c>
      <c r="AL379" s="104"/>
      <c r="AM379" s="104"/>
    </row>
    <row r="380">
      <c r="A380" s="95">
        <f ca="1">IF(HOUR(I380)=0,A379+1,A379)</f>
        <v>43571</v>
      </c>
      <c r="B380" s="96">
        <f ca="1">A380</f>
        <v>43571</v>
      </c>
      <c r="C380" s="97" t="str">
        <f>IF(AND(G380&lt;16,G380&gt;=8),"白",IF(AND(G380&lt;8,G380&gt;=0),"夜",IF(G380&gt;=16,"中")))</f>
        <v>白</v>
      </c>
      <c r="D380" s="97">
        <f ca="1">DAY(A380)</f>
        <v>16</v>
      </c>
      <c r="E380" s="97">
        <f>E379</f>
        <v>2</v>
      </c>
      <c r="F380" s="98" t="str">
        <f>IF(AND(E380=1),"甲班",IF(AND(E380=2),"乙班",IF(AND(E380=3),"丙班",IF(AND(E380=4),"丁班",))))</f>
        <v>乙班</v>
      </c>
      <c r="G380" s="97">
        <f>IF(I380=0,0,HOUR(I380-0))</f>
        <v>13</v>
      </c>
      <c r="H380" s="99">
        <f>H379</f>
        <v>0.041666666666666699</v>
      </c>
      <c r="I380" s="100">
        <f>IF(HOUR(I379)=0,H380,I379+H380)</f>
        <v>0.54166666666666696</v>
      </c>
      <c r="J380" s="101" t="str">
        <f>IF(_penmei1_month_day!A375="","",_penmei1_month_day!A375)</f>
        <v/>
      </c>
      <c r="K380" s="101" t="str">
        <f>IF(_penmei1_month_day!B375="","",_penmei1_month_day!B375)</f>
        <v/>
      </c>
      <c r="L380" s="101" t="str">
        <f>IF(_penmei1_month_day!C375="","",_penmei1_month_day!C375)</f>
        <v/>
      </c>
      <c r="M380" s="101" t="str">
        <f>IF(_penmei1_month_day!D375="","",_penmei1_month_day!D375)</f>
        <v/>
      </c>
      <c r="N380" s="101" t="str">
        <f>IF(_penmei1_month_day!E375="","",_penmei1_month_day!E375)</f>
        <v/>
      </c>
      <c r="O380" s="101" t="str">
        <f>IF(_penmei1_month_day!F375="","",_penmei1_month_day!F375)</f>
        <v/>
      </c>
      <c r="P380" s="101" t="str">
        <f>IF(_penmei1_month_day!G375="","",_penmei1_month_day!G375)</f>
        <v/>
      </c>
      <c r="Q380" s="101" t="str">
        <f>IF(_penmei1_month_day!H375="","",_penmei1_month_day!H375)</f>
        <v/>
      </c>
      <c r="R380" s="101" t="str">
        <f>IF(_penmei1_month_day!I375="","",_penmei1_month_day!I375)</f>
        <v/>
      </c>
      <c r="S380" s="102" t="str">
        <f>IF(_penmei1_month_day!J375="","",_penmei1_month_day!J375)</f>
        <v/>
      </c>
      <c r="T380" s="103" t="str">
        <f>IF(_penmei1_month_day!K375="","",_penmei1_month_day!K375)</f>
        <v/>
      </c>
      <c r="U380" s="102" t="str">
        <f>IF(_penmei1_month_day!L375="","",_penmei1_month_day!L375)</f>
        <v/>
      </c>
      <c r="V380" s="102" t="str">
        <f>IF(_penmei1_month_day!M375="","",_penmei1_month_day!M375)</f>
        <v/>
      </c>
      <c r="W380" s="102" t="str">
        <f>IF(_penmei1_month_day!N375="","",_penmei1_month_day!N375)</f>
        <v/>
      </c>
      <c r="X380" s="101" t="str">
        <f>IF(_penmei1_month_day!O375="","",_penmei1_month_day!O375)</f>
        <v/>
      </c>
      <c r="Y380" s="103" t="str">
        <f>IF(_penmei1_month_day!P375="","",_penmei1_month_day!P375)</f>
        <v/>
      </c>
      <c r="Z380" s="103" t="str">
        <f>IF(_penmei1_month_day!Q375="","",_penmei1_month_day!Q375)</f>
        <v/>
      </c>
      <c r="AA380" s="101" t="str">
        <f>IF(_penmei1_month_day!R375="","",_penmei1_month_day!R375)</f>
        <v/>
      </c>
      <c r="AB380" s="101" t="str">
        <f>IF(_penmei1_month_day!S375="","",_penmei1_month_day!S375)</f>
        <v/>
      </c>
      <c r="AC380" s="101" t="str">
        <f>IF(_penmei1_month_day!T375="","",_penmei1_month_day!T375)</f>
        <v/>
      </c>
      <c r="AD380" s="101" t="str">
        <f>IF(_penmei1_month_day!U375="","",_penmei1_month_day!U375)</f>
        <v/>
      </c>
      <c r="AE380" s="101" t="str">
        <f>IF(_penmei1_month_day!V375="","",_penmei1_month_day!V375)</f>
        <v/>
      </c>
      <c r="AF380" s="101" t="str">
        <f>IF(_penmei1_month_day!W375="","",_penmei1_month_day!W375)</f>
        <v/>
      </c>
      <c r="AG380" s="101" t="str">
        <f>IF(_penmei1_month_day!X375="","",_penmei1_month_day!X375)</f>
        <v/>
      </c>
      <c r="AH380" s="101" t="str">
        <f>IF(_penmei1_month_day!Y375="","",_penmei1_month_day!Y375)</f>
        <v/>
      </c>
      <c r="AI380" s="103" t="str">
        <f>IF(_penmei1_month_day!Z375="","",_penmei1_month_day!Z375)</f>
        <v/>
      </c>
      <c r="AJ380" s="103" t="str">
        <f>IF(_penmei1_month_day!AA375="","",_penmei1_month_day!AA375)</f>
        <v/>
      </c>
      <c r="AK380" s="101" t="str">
        <f>IF(_penmei1_month_day!AB375="","",_penmei1_month_day!AB375)</f>
        <v/>
      </c>
      <c r="AL380" s="104"/>
      <c r="AM380" s="104"/>
    </row>
    <row r="381">
      <c r="A381" s="95">
        <f ca="1">IF(HOUR(I381)=0,A380+1,A380)</f>
        <v>43571</v>
      </c>
      <c r="B381" s="96">
        <f ca="1">A381</f>
        <v>43571</v>
      </c>
      <c r="C381" s="97" t="str">
        <f>IF(AND(G381&lt;16,G381&gt;=8),"白",IF(AND(G381&lt;8,G381&gt;=0),"夜",IF(G381&gt;=16,"中")))</f>
        <v>白</v>
      </c>
      <c r="D381" s="97">
        <f ca="1">DAY(A381)</f>
        <v>16</v>
      </c>
      <c r="E381" s="97">
        <f>E380</f>
        <v>2</v>
      </c>
      <c r="F381" s="98" t="str">
        <f>IF(AND(E381=1),"甲班",IF(AND(E381=2),"乙班",IF(AND(E381=3),"丙班",IF(AND(E381=4),"丁班",))))</f>
        <v>乙班</v>
      </c>
      <c r="G381" s="97">
        <f>IF(I381=0,0,HOUR(I381-0))</f>
        <v>14</v>
      </c>
      <c r="H381" s="99">
        <f>H380</f>
        <v>0.041666666666666699</v>
      </c>
      <c r="I381" s="100">
        <f>IF(HOUR(I380)=0,H381,I380+H381)</f>
        <v>0.58333333333333404</v>
      </c>
      <c r="J381" s="101" t="str">
        <f>IF(_penmei1_month_day!A376="","",_penmei1_month_day!A376)</f>
        <v/>
      </c>
      <c r="K381" s="101" t="str">
        <f>IF(_penmei1_month_day!B376="","",_penmei1_month_day!B376)</f>
        <v/>
      </c>
      <c r="L381" s="101" t="str">
        <f>IF(_penmei1_month_day!C376="","",_penmei1_month_day!C376)</f>
        <v/>
      </c>
      <c r="M381" s="101" t="str">
        <f>IF(_penmei1_month_day!D376="","",_penmei1_month_day!D376)</f>
        <v/>
      </c>
      <c r="N381" s="101" t="str">
        <f>IF(_penmei1_month_day!E376="","",_penmei1_month_day!E376)</f>
        <v/>
      </c>
      <c r="O381" s="101" t="str">
        <f>IF(_penmei1_month_day!F376="","",_penmei1_month_day!F376)</f>
        <v/>
      </c>
      <c r="P381" s="101" t="str">
        <f>IF(_penmei1_month_day!G376="","",_penmei1_month_day!G376)</f>
        <v/>
      </c>
      <c r="Q381" s="101" t="str">
        <f>IF(_penmei1_month_day!H376="","",_penmei1_month_day!H376)</f>
        <v/>
      </c>
      <c r="R381" s="101" t="str">
        <f>IF(_penmei1_month_day!I376="","",_penmei1_month_day!I376)</f>
        <v/>
      </c>
      <c r="S381" s="102" t="str">
        <f>IF(_penmei1_month_day!J376="","",_penmei1_month_day!J376)</f>
        <v/>
      </c>
      <c r="T381" s="103" t="str">
        <f>IF(_penmei1_month_day!K376="","",_penmei1_month_day!K376)</f>
        <v/>
      </c>
      <c r="U381" s="102" t="str">
        <f>IF(_penmei1_month_day!L376="","",_penmei1_month_day!L376)</f>
        <v/>
      </c>
      <c r="V381" s="102" t="str">
        <f>IF(_penmei1_month_day!M376="","",_penmei1_month_day!M376)</f>
        <v/>
      </c>
      <c r="W381" s="102" t="str">
        <f>IF(_penmei1_month_day!N376="","",_penmei1_month_day!N376)</f>
        <v/>
      </c>
      <c r="X381" s="101" t="str">
        <f>IF(_penmei1_month_day!O376="","",_penmei1_month_day!O376)</f>
        <v/>
      </c>
      <c r="Y381" s="103" t="str">
        <f>IF(_penmei1_month_day!P376="","",_penmei1_month_day!P376)</f>
        <v/>
      </c>
      <c r="Z381" s="103" t="str">
        <f>IF(_penmei1_month_day!Q376="","",_penmei1_month_day!Q376)</f>
        <v/>
      </c>
      <c r="AA381" s="101" t="str">
        <f>IF(_penmei1_month_day!R376="","",_penmei1_month_day!R376)</f>
        <v/>
      </c>
      <c r="AB381" s="101" t="str">
        <f>IF(_penmei1_month_day!S376="","",_penmei1_month_day!S376)</f>
        <v/>
      </c>
      <c r="AC381" s="101" t="str">
        <f>IF(_penmei1_month_day!T376="","",_penmei1_month_day!T376)</f>
        <v/>
      </c>
      <c r="AD381" s="101" t="str">
        <f>IF(_penmei1_month_day!U376="","",_penmei1_month_day!U376)</f>
        <v/>
      </c>
      <c r="AE381" s="101" t="str">
        <f>IF(_penmei1_month_day!V376="","",_penmei1_month_day!V376)</f>
        <v/>
      </c>
      <c r="AF381" s="101" t="str">
        <f>IF(_penmei1_month_day!W376="","",_penmei1_month_day!W376)</f>
        <v/>
      </c>
      <c r="AG381" s="101" t="str">
        <f>IF(_penmei1_month_day!X376="","",_penmei1_month_day!X376)</f>
        <v/>
      </c>
      <c r="AH381" s="101" t="str">
        <f>IF(_penmei1_month_day!Y376="","",_penmei1_month_day!Y376)</f>
        <v/>
      </c>
      <c r="AI381" s="103" t="str">
        <f>IF(_penmei1_month_day!Z376="","",_penmei1_month_day!Z376)</f>
        <v/>
      </c>
      <c r="AJ381" s="103" t="str">
        <f>IF(_penmei1_month_day!AA376="","",_penmei1_month_day!AA376)</f>
        <v/>
      </c>
      <c r="AK381" s="101" t="str">
        <f>IF(_penmei1_month_day!AB376="","",_penmei1_month_day!AB376)</f>
        <v/>
      </c>
      <c r="AL381" s="104"/>
      <c r="AM381" s="104"/>
    </row>
    <row ht="15" r="382">
      <c r="A382" s="105">
        <f ca="1">IF(HOUR(I382)=0,A381+1,A381)</f>
        <v>43571</v>
      </c>
      <c r="B382" s="106">
        <f ca="1">A382</f>
        <v>43571</v>
      </c>
      <c r="C382" s="107" t="str">
        <f>IF(AND(G382&lt;16,G382&gt;=8),"白",IF(AND(G382&lt;8,G382&gt;=0),"夜",IF(G382&gt;=16,"中")))</f>
        <v>白</v>
      </c>
      <c r="D382" s="107">
        <f ca="1">DAY(A382)</f>
        <v>16</v>
      </c>
      <c r="E382" s="107">
        <f>E381</f>
        <v>2</v>
      </c>
      <c r="F382" s="108" t="str">
        <f>IF(AND(E382=1),"甲班",IF(AND(E382=2),"乙班",IF(AND(E382=3),"丙班",IF(AND(E382=4),"丁班",))))</f>
        <v>乙班</v>
      </c>
      <c r="G382" s="107">
        <f>IF(I382=0,0,HOUR(I382-0))</f>
        <v>15</v>
      </c>
      <c r="H382" s="109">
        <f>H381</f>
        <v>0.041666666666666699</v>
      </c>
      <c r="I382" s="110">
        <f>IF(HOUR(I381)=0,H382,I381+H382)</f>
        <v>0.625000000000001</v>
      </c>
      <c r="J382" s="111" t="str">
        <f>IF(_penmei1_month_day!A377="","",_penmei1_month_day!A377)</f>
        <v/>
      </c>
      <c r="K382" s="111" t="str">
        <f>IF(_penmei1_month_day!B377="","",_penmei1_month_day!B377)</f>
        <v/>
      </c>
      <c r="L382" s="111" t="str">
        <f>IF(_penmei1_month_day!C377="","",_penmei1_month_day!C377)</f>
        <v/>
      </c>
      <c r="M382" s="111" t="str">
        <f>IF(_penmei1_month_day!D377="","",_penmei1_month_day!D377)</f>
        <v/>
      </c>
      <c r="N382" s="111" t="str">
        <f>IF(_penmei1_month_day!E377="","",_penmei1_month_day!E377)</f>
        <v/>
      </c>
      <c r="O382" s="111" t="str">
        <f>IF(_penmei1_month_day!F377="","",_penmei1_month_day!F377)</f>
        <v/>
      </c>
      <c r="P382" s="111" t="str">
        <f>IF(_penmei1_month_day!G377="","",_penmei1_month_day!G377)</f>
        <v/>
      </c>
      <c r="Q382" s="111" t="str">
        <f>IF(_penmei1_month_day!H377="","",_penmei1_month_day!H377)</f>
        <v/>
      </c>
      <c r="R382" s="111" t="str">
        <f>IF(_penmei1_month_day!I377="","",_penmei1_month_day!I377)</f>
        <v/>
      </c>
      <c r="S382" s="112" t="str">
        <f>IF(_penmei1_month_day!J377="","",_penmei1_month_day!J377)</f>
        <v/>
      </c>
      <c r="T382" s="113" t="str">
        <f>IF(_penmei1_month_day!K377="","",_penmei1_month_day!K377)</f>
        <v/>
      </c>
      <c r="U382" s="112" t="str">
        <f>IF(_penmei1_month_day!L377="","",_penmei1_month_day!L377)</f>
        <v/>
      </c>
      <c r="V382" s="112" t="str">
        <f>IF(_penmei1_month_day!M377="","",_penmei1_month_day!M377)</f>
        <v/>
      </c>
      <c r="W382" s="112" t="str">
        <f>IF(_penmei1_month_day!N377="","",_penmei1_month_day!N377)</f>
        <v/>
      </c>
      <c r="X382" s="111" t="str">
        <f>IF(_penmei1_month_day!O377="","",_penmei1_month_day!O377)</f>
        <v/>
      </c>
      <c r="Y382" s="113" t="str">
        <f>IF(_penmei1_month_day!P377="","",_penmei1_month_day!P377)</f>
        <v/>
      </c>
      <c r="Z382" s="113" t="str">
        <f>IF(_penmei1_month_day!Q377="","",_penmei1_month_day!Q377)</f>
        <v/>
      </c>
      <c r="AA382" s="111" t="str">
        <f>IF(_penmei1_month_day!R377="","",_penmei1_month_day!R377)</f>
        <v/>
      </c>
      <c r="AB382" s="111" t="str">
        <f>IF(_penmei1_month_day!S377="","",_penmei1_month_day!S377)</f>
        <v/>
      </c>
      <c r="AC382" s="111" t="str">
        <f>IF(_penmei1_month_day!T377="","",_penmei1_month_day!T377)</f>
        <v/>
      </c>
      <c r="AD382" s="111" t="str">
        <f>IF(_penmei1_month_day!U377="","",_penmei1_month_day!U377)</f>
        <v/>
      </c>
      <c r="AE382" s="111" t="str">
        <f>IF(_penmei1_month_day!V377="","",_penmei1_month_day!V377)</f>
        <v/>
      </c>
      <c r="AF382" s="111" t="str">
        <f>IF(_penmei1_month_day!W377="","",_penmei1_month_day!W377)</f>
        <v/>
      </c>
      <c r="AG382" s="111" t="str">
        <f>IF(_penmei1_month_day!X377="","",_penmei1_month_day!X377)</f>
        <v/>
      </c>
      <c r="AH382" s="111" t="str">
        <f>IF(_penmei1_month_day!Y377="","",_penmei1_month_day!Y377)</f>
        <v/>
      </c>
      <c r="AI382" s="113" t="str">
        <f>IF(_penmei1_month_day!Z377="","",_penmei1_month_day!Z377)</f>
        <v/>
      </c>
      <c r="AJ382" s="113" t="str">
        <f>IF(_penmei1_month_day!AA377="","",_penmei1_month_day!AA377)</f>
        <v/>
      </c>
      <c r="AK382" s="111" t="str">
        <f>IF(_penmei1_month_day!AB377="","",_penmei1_month_day!AB377)</f>
        <v/>
      </c>
      <c r="AL382" s="114" t="s">
        <v>62</v>
      </c>
      <c r="AM382" s="115" t="s">
        <v>69</v>
      </c>
    </row>
    <row ht="15" r="383">
      <c r="A383" s="85">
        <f ca="1">IF(HOUR(I383)=0,A382+1,A382)</f>
        <v>43571</v>
      </c>
      <c r="B383" s="86">
        <f ca="1">A383</f>
        <v>43571</v>
      </c>
      <c r="C383" s="87" t="str">
        <f>IF(AND(G383&lt;16,G383&gt;=8),"白",IF(AND(G383&lt;8,G383&gt;=0),"夜",IF(G383&gt;=16,"中")))</f>
        <v>中</v>
      </c>
      <c r="D383" s="87">
        <f ca="1">DAY(A383)</f>
        <v>16</v>
      </c>
      <c r="E383" s="87">
        <f>IF(AND(E375=4),1,IF(AND(E375&lt;4),(E375+1),))</f>
        <v>3</v>
      </c>
      <c r="F383" s="88" t="str">
        <f>IF(AND(E383=1),"甲班",IF(AND(E383=2),"乙班",IF(AND(E383=3),"丙班",IF(AND(E383=4),"丁班",))))</f>
        <v>丙班</v>
      </c>
      <c r="G383" s="87">
        <f>IF(I383=0,0,HOUR(I383-0))</f>
        <v>16</v>
      </c>
      <c r="H383" s="89">
        <f>H382</f>
        <v>0.041666666666666699</v>
      </c>
      <c r="I383" s="90">
        <f>IF(HOUR(I382)=0,H383,I382+H383)</f>
        <v>0.66666666666666696</v>
      </c>
      <c r="J383" s="91" t="str">
        <f>IF(_penmei1_month_day!A378="","",_penmei1_month_day!A378)</f>
        <v/>
      </c>
      <c r="K383" s="91" t="str">
        <f>IF(_penmei1_month_day!B378="","",_penmei1_month_day!B378)</f>
        <v/>
      </c>
      <c r="L383" s="91" t="str">
        <f>IF(_penmei1_month_day!C378="","",_penmei1_month_day!C378)</f>
        <v/>
      </c>
      <c r="M383" s="91" t="str">
        <f>IF(_penmei1_month_day!D378="","",_penmei1_month_day!D378)</f>
        <v/>
      </c>
      <c r="N383" s="91" t="str">
        <f>IF(_penmei1_month_day!E378="","",_penmei1_month_day!E378)</f>
        <v/>
      </c>
      <c r="O383" s="91" t="str">
        <f>IF(_penmei1_month_day!F378="","",_penmei1_month_day!F378)</f>
        <v/>
      </c>
      <c r="P383" s="91" t="str">
        <f>IF(_penmei1_month_day!G378="","",_penmei1_month_day!G378)</f>
        <v/>
      </c>
      <c r="Q383" s="91" t="str">
        <f>IF(_penmei1_month_day!H378="","",_penmei1_month_day!H378)</f>
        <v/>
      </c>
      <c r="R383" s="91" t="str">
        <f>IF(_penmei1_month_day!I378="","",_penmei1_month_day!I378)</f>
        <v/>
      </c>
      <c r="S383" s="92" t="str">
        <f>IF(_penmei1_month_day!J378="","",_penmei1_month_day!J378)</f>
        <v/>
      </c>
      <c r="T383" s="93" t="str">
        <f>IF(_penmei1_month_day!K378="","",_penmei1_month_day!K378)</f>
        <v/>
      </c>
      <c r="U383" s="92" t="str">
        <f>IF(_penmei1_month_day!L378="","",_penmei1_month_day!L378)</f>
        <v/>
      </c>
      <c r="V383" s="92" t="str">
        <f>IF(_penmei1_month_day!M378="","",_penmei1_month_day!M378)</f>
        <v/>
      </c>
      <c r="W383" s="92" t="str">
        <f>IF(_penmei1_month_day!N378="","",_penmei1_month_day!N378)</f>
        <v/>
      </c>
      <c r="X383" s="91" t="str">
        <f>IF(_penmei1_month_day!O378="","",_penmei1_month_day!O378)</f>
        <v/>
      </c>
      <c r="Y383" s="93" t="str">
        <f>IF(_penmei1_month_day!P378="","",_penmei1_month_day!P378)</f>
        <v/>
      </c>
      <c r="Z383" s="93" t="str">
        <f>IF(_penmei1_month_day!Q378="","",_penmei1_month_day!Q378)</f>
        <v/>
      </c>
      <c r="AA383" s="91" t="str">
        <f>IF(_penmei1_month_day!R378="","",_penmei1_month_day!R378)</f>
        <v/>
      </c>
      <c r="AB383" s="91" t="str">
        <f>IF(_penmei1_month_day!S378="","",_penmei1_month_day!S378)</f>
        <v/>
      </c>
      <c r="AC383" s="91" t="str">
        <f>IF(_penmei1_month_day!T378="","",_penmei1_month_day!T378)</f>
        <v/>
      </c>
      <c r="AD383" s="91" t="str">
        <f>IF(_penmei1_month_day!U378="","",_penmei1_month_day!U378)</f>
        <v/>
      </c>
      <c r="AE383" s="91" t="str">
        <f>IF(_penmei1_month_day!V378="","",_penmei1_month_day!V378)</f>
        <v/>
      </c>
      <c r="AF383" s="91" t="str">
        <f>IF(_penmei1_month_day!W378="","",_penmei1_month_day!W378)</f>
        <v/>
      </c>
      <c r="AG383" s="91" t="str">
        <f>IF(_penmei1_month_day!X378="","",_penmei1_month_day!X378)</f>
        <v/>
      </c>
      <c r="AH383" s="91" t="str">
        <f>IF(_penmei1_month_day!Y378="","",_penmei1_month_day!Y378)</f>
        <v/>
      </c>
      <c r="AI383" s="93" t="str">
        <f>IF(_penmei1_month_day!Z378="","",_penmei1_month_day!Z378)</f>
        <v/>
      </c>
      <c r="AJ383" s="93" t="str">
        <f>IF(_penmei1_month_day!AA378="","",_penmei1_month_day!AA378)</f>
        <v/>
      </c>
      <c r="AK383" s="91" t="str">
        <f>IF(_penmei1_month_day!AB378="","",_penmei1_month_day!AB378)</f>
        <v/>
      </c>
      <c r="AL383" s="94"/>
      <c r="AM383" s="94"/>
    </row>
    <row r="384">
      <c r="A384" s="95">
        <f ca="1">IF(HOUR(I384)=0,A383+1,A383)</f>
        <v>43571</v>
      </c>
      <c r="B384" s="96">
        <f ca="1">A384</f>
        <v>43571</v>
      </c>
      <c r="C384" s="97" t="str">
        <f>IF(AND(G384&lt;16,G384&gt;=8),"白",IF(AND(G384&lt;8,G384&gt;=0),"夜",IF(G384&gt;=16,"中")))</f>
        <v>中</v>
      </c>
      <c r="D384" s="97">
        <f ca="1">DAY(A384)</f>
        <v>16</v>
      </c>
      <c r="E384" s="97">
        <f>E383</f>
        <v>3</v>
      </c>
      <c r="F384" s="98" t="str">
        <f>IF(AND(E384=1),"甲班",IF(AND(E384=2),"乙班",IF(AND(E384=3),"丙班",IF(AND(E384=4),"丁班",))))</f>
        <v>丙班</v>
      </c>
      <c r="G384" s="97">
        <f>IF(I384=0,0,HOUR(I384-0))</f>
        <v>17</v>
      </c>
      <c r="H384" s="99">
        <f>H383</f>
        <v>0.041666666666666699</v>
      </c>
      <c r="I384" s="100">
        <f>IF(HOUR(I383)=0,H384,I383+H384)</f>
        <v>0.70833333333333404</v>
      </c>
      <c r="J384" s="101" t="str">
        <f>IF(_penmei1_month_day!A379="","",_penmei1_month_day!A379)</f>
        <v/>
      </c>
      <c r="K384" s="101" t="str">
        <f>IF(_penmei1_month_day!B379="","",_penmei1_month_day!B379)</f>
        <v/>
      </c>
      <c r="L384" s="101" t="str">
        <f>IF(_penmei1_month_day!C379="","",_penmei1_month_day!C379)</f>
        <v/>
      </c>
      <c r="M384" s="101" t="str">
        <f>IF(_penmei1_month_day!D379="","",_penmei1_month_day!D379)</f>
        <v/>
      </c>
      <c r="N384" s="101" t="str">
        <f>IF(_penmei1_month_day!E379="","",_penmei1_month_day!E379)</f>
        <v/>
      </c>
      <c r="O384" s="101" t="str">
        <f>IF(_penmei1_month_day!F379="","",_penmei1_month_day!F379)</f>
        <v/>
      </c>
      <c r="P384" s="101" t="str">
        <f>IF(_penmei1_month_day!G379="","",_penmei1_month_day!G379)</f>
        <v/>
      </c>
      <c r="Q384" s="101" t="str">
        <f>IF(_penmei1_month_day!H379="","",_penmei1_month_day!H379)</f>
        <v/>
      </c>
      <c r="R384" s="101" t="str">
        <f>IF(_penmei1_month_day!I379="","",_penmei1_month_day!I379)</f>
        <v/>
      </c>
      <c r="S384" s="102" t="str">
        <f>IF(_penmei1_month_day!J379="","",_penmei1_month_day!J379)</f>
        <v/>
      </c>
      <c r="T384" s="103" t="str">
        <f>IF(_penmei1_month_day!K379="","",_penmei1_month_day!K379)</f>
        <v/>
      </c>
      <c r="U384" s="102" t="str">
        <f>IF(_penmei1_month_day!L379="","",_penmei1_month_day!L379)</f>
        <v/>
      </c>
      <c r="V384" s="102" t="str">
        <f>IF(_penmei1_month_day!M379="","",_penmei1_month_day!M379)</f>
        <v/>
      </c>
      <c r="W384" s="102" t="str">
        <f>IF(_penmei1_month_day!N379="","",_penmei1_month_day!N379)</f>
        <v/>
      </c>
      <c r="X384" s="101" t="str">
        <f>IF(_penmei1_month_day!O379="","",_penmei1_month_day!O379)</f>
        <v/>
      </c>
      <c r="Y384" s="103" t="str">
        <f>IF(_penmei1_month_day!P379="","",_penmei1_month_day!P379)</f>
        <v/>
      </c>
      <c r="Z384" s="103" t="str">
        <f>IF(_penmei1_month_day!Q379="","",_penmei1_month_day!Q379)</f>
        <v/>
      </c>
      <c r="AA384" s="101" t="str">
        <f>IF(_penmei1_month_day!R379="","",_penmei1_month_day!R379)</f>
        <v/>
      </c>
      <c r="AB384" s="101" t="str">
        <f>IF(_penmei1_month_day!S379="","",_penmei1_month_day!S379)</f>
        <v/>
      </c>
      <c r="AC384" s="101" t="str">
        <f>IF(_penmei1_month_day!T379="","",_penmei1_month_day!T379)</f>
        <v/>
      </c>
      <c r="AD384" s="101" t="str">
        <f>IF(_penmei1_month_day!U379="","",_penmei1_month_day!U379)</f>
        <v/>
      </c>
      <c r="AE384" s="101" t="str">
        <f>IF(_penmei1_month_day!V379="","",_penmei1_month_day!V379)</f>
        <v/>
      </c>
      <c r="AF384" s="101" t="str">
        <f>IF(_penmei1_month_day!W379="","",_penmei1_month_day!W379)</f>
        <v/>
      </c>
      <c r="AG384" s="101" t="str">
        <f>IF(_penmei1_month_day!X379="","",_penmei1_month_day!X379)</f>
        <v/>
      </c>
      <c r="AH384" s="101" t="str">
        <f>IF(_penmei1_month_day!Y379="","",_penmei1_month_day!Y379)</f>
        <v/>
      </c>
      <c r="AI384" s="103" t="str">
        <f>IF(_penmei1_month_day!Z379="","",_penmei1_month_day!Z379)</f>
        <v/>
      </c>
      <c r="AJ384" s="103" t="str">
        <f>IF(_penmei1_month_day!AA379="","",_penmei1_month_day!AA379)</f>
        <v/>
      </c>
      <c r="AK384" s="101" t="str">
        <f>IF(_penmei1_month_day!AB379="","",_penmei1_month_day!AB379)</f>
        <v/>
      </c>
      <c r="AL384" s="104"/>
      <c r="AM384" s="104"/>
    </row>
    <row r="385">
      <c r="A385" s="95">
        <f ca="1">IF(HOUR(I385)=0,A384+1,A384)</f>
        <v>43571</v>
      </c>
      <c r="B385" s="96">
        <f ca="1">A385</f>
        <v>43571</v>
      </c>
      <c r="C385" s="97" t="str">
        <f>IF(AND(G385&lt;16,G385&gt;=8),"白",IF(AND(G385&lt;8,G385&gt;=0),"夜",IF(G385&gt;=16,"中")))</f>
        <v>中</v>
      </c>
      <c r="D385" s="97">
        <f ca="1">DAY(A385)</f>
        <v>16</v>
      </c>
      <c r="E385" s="97">
        <f>E384</f>
        <v>3</v>
      </c>
      <c r="F385" s="98" t="str">
        <f>IF(AND(E385=1),"甲班",IF(AND(E385=2),"乙班",IF(AND(E385=3),"丙班",IF(AND(E385=4),"丁班",))))</f>
        <v>丙班</v>
      </c>
      <c r="G385" s="97">
        <f>IF(I385=0,0,HOUR(I385-0))</f>
        <v>18</v>
      </c>
      <c r="H385" s="99">
        <f>H384</f>
        <v>0.041666666666666699</v>
      </c>
      <c r="I385" s="100">
        <f>IF(HOUR(I384)=0,H385,I384+H385)</f>
        <v>0.750000000000001</v>
      </c>
      <c r="J385" s="101" t="str">
        <f>IF(_penmei1_month_day!A380="","",_penmei1_month_day!A380)</f>
        <v/>
      </c>
      <c r="K385" s="101" t="str">
        <f>IF(_penmei1_month_day!B380="","",_penmei1_month_day!B380)</f>
        <v/>
      </c>
      <c r="L385" s="101" t="str">
        <f>IF(_penmei1_month_day!C380="","",_penmei1_month_day!C380)</f>
        <v/>
      </c>
      <c r="M385" s="101" t="str">
        <f>IF(_penmei1_month_day!D380="","",_penmei1_month_day!D380)</f>
        <v/>
      </c>
      <c r="N385" s="101" t="str">
        <f>IF(_penmei1_month_day!E380="","",_penmei1_month_day!E380)</f>
        <v/>
      </c>
      <c r="O385" s="101" t="str">
        <f>IF(_penmei1_month_day!F380="","",_penmei1_month_day!F380)</f>
        <v/>
      </c>
      <c r="P385" s="101" t="str">
        <f>IF(_penmei1_month_day!G380="","",_penmei1_month_day!G380)</f>
        <v/>
      </c>
      <c r="Q385" s="101" t="str">
        <f>IF(_penmei1_month_day!H380="","",_penmei1_month_day!H380)</f>
        <v/>
      </c>
      <c r="R385" s="101" t="str">
        <f>IF(_penmei1_month_day!I380="","",_penmei1_month_day!I380)</f>
        <v/>
      </c>
      <c r="S385" s="102" t="str">
        <f>IF(_penmei1_month_day!J380="","",_penmei1_month_day!J380)</f>
        <v/>
      </c>
      <c r="T385" s="103" t="str">
        <f>IF(_penmei1_month_day!K380="","",_penmei1_month_day!K380)</f>
        <v/>
      </c>
      <c r="U385" s="102" t="str">
        <f>IF(_penmei1_month_day!L380="","",_penmei1_month_day!L380)</f>
        <v/>
      </c>
      <c r="V385" s="102" t="str">
        <f>IF(_penmei1_month_day!M380="","",_penmei1_month_day!M380)</f>
        <v/>
      </c>
      <c r="W385" s="102" t="str">
        <f>IF(_penmei1_month_day!N380="","",_penmei1_month_day!N380)</f>
        <v/>
      </c>
      <c r="X385" s="101" t="str">
        <f>IF(_penmei1_month_day!O380="","",_penmei1_month_day!O380)</f>
        <v/>
      </c>
      <c r="Y385" s="103" t="str">
        <f>IF(_penmei1_month_day!P380="","",_penmei1_month_day!P380)</f>
        <v/>
      </c>
      <c r="Z385" s="103" t="str">
        <f>IF(_penmei1_month_day!Q380="","",_penmei1_month_day!Q380)</f>
        <v/>
      </c>
      <c r="AA385" s="101" t="str">
        <f>IF(_penmei1_month_day!R380="","",_penmei1_month_day!R380)</f>
        <v/>
      </c>
      <c r="AB385" s="101" t="str">
        <f>IF(_penmei1_month_day!S380="","",_penmei1_month_day!S380)</f>
        <v/>
      </c>
      <c r="AC385" s="101" t="str">
        <f>IF(_penmei1_month_day!T380="","",_penmei1_month_day!T380)</f>
        <v/>
      </c>
      <c r="AD385" s="101" t="str">
        <f>IF(_penmei1_month_day!U380="","",_penmei1_month_day!U380)</f>
        <v/>
      </c>
      <c r="AE385" s="101" t="str">
        <f>IF(_penmei1_month_day!V380="","",_penmei1_month_day!V380)</f>
        <v/>
      </c>
      <c r="AF385" s="101" t="str">
        <f>IF(_penmei1_month_day!W380="","",_penmei1_month_day!W380)</f>
        <v/>
      </c>
      <c r="AG385" s="101" t="str">
        <f>IF(_penmei1_month_day!X380="","",_penmei1_month_day!X380)</f>
        <v/>
      </c>
      <c r="AH385" s="101" t="str">
        <f>IF(_penmei1_month_day!Y380="","",_penmei1_month_day!Y380)</f>
        <v/>
      </c>
      <c r="AI385" s="103" t="str">
        <f>IF(_penmei1_month_day!Z380="","",_penmei1_month_day!Z380)</f>
        <v/>
      </c>
      <c r="AJ385" s="103" t="str">
        <f>IF(_penmei1_month_day!AA380="","",_penmei1_month_day!AA380)</f>
        <v/>
      </c>
      <c r="AK385" s="101" t="str">
        <f>IF(_penmei1_month_day!AB380="","",_penmei1_month_day!AB380)</f>
        <v/>
      </c>
      <c r="AL385" s="104"/>
      <c r="AM385" s="104"/>
    </row>
    <row r="386">
      <c r="A386" s="95">
        <f ca="1">IF(HOUR(I386)=0,A385+1,A385)</f>
        <v>43571</v>
      </c>
      <c r="B386" s="96">
        <f ca="1">A386</f>
        <v>43571</v>
      </c>
      <c r="C386" s="97" t="str">
        <f>IF(AND(G386&lt;16,G386&gt;=8),"白",IF(AND(G386&lt;8,G386&gt;=0),"夜",IF(G386&gt;=16,"中")))</f>
        <v>中</v>
      </c>
      <c r="D386" s="97">
        <f ca="1">DAY(A386)</f>
        <v>16</v>
      </c>
      <c r="E386" s="97">
        <f>E385</f>
        <v>3</v>
      </c>
      <c r="F386" s="98" t="str">
        <f>IF(AND(E386=1),"甲班",IF(AND(E386=2),"乙班",IF(AND(E386=3),"丙班",IF(AND(E386=4),"丁班",))))</f>
        <v>丙班</v>
      </c>
      <c r="G386" s="97">
        <f>IF(I386=0,0,HOUR(I386-0))</f>
        <v>19</v>
      </c>
      <c r="H386" s="99">
        <f>H385</f>
        <v>0.041666666666666699</v>
      </c>
      <c r="I386" s="100">
        <f>IF(HOUR(I385)=0,H386,I385+H386)</f>
        <v>0.79166666666666796</v>
      </c>
      <c r="J386" s="101" t="str">
        <f>IF(_penmei1_month_day!A381="","",_penmei1_month_day!A381)</f>
        <v/>
      </c>
      <c r="K386" s="101" t="str">
        <f>IF(_penmei1_month_day!B381="","",_penmei1_month_day!B381)</f>
        <v/>
      </c>
      <c r="L386" s="101" t="str">
        <f>IF(_penmei1_month_day!C381="","",_penmei1_month_day!C381)</f>
        <v/>
      </c>
      <c r="M386" s="101" t="str">
        <f>IF(_penmei1_month_day!D381="","",_penmei1_month_day!D381)</f>
        <v/>
      </c>
      <c r="N386" s="101" t="str">
        <f>IF(_penmei1_month_day!E381="","",_penmei1_month_day!E381)</f>
        <v/>
      </c>
      <c r="O386" s="101" t="str">
        <f>IF(_penmei1_month_day!F381="","",_penmei1_month_day!F381)</f>
        <v/>
      </c>
      <c r="P386" s="101" t="str">
        <f>IF(_penmei1_month_day!G381="","",_penmei1_month_day!G381)</f>
        <v/>
      </c>
      <c r="Q386" s="101" t="str">
        <f>IF(_penmei1_month_day!H381="","",_penmei1_month_day!H381)</f>
        <v/>
      </c>
      <c r="R386" s="101" t="str">
        <f>IF(_penmei1_month_day!I381="","",_penmei1_month_day!I381)</f>
        <v/>
      </c>
      <c r="S386" s="102" t="str">
        <f>IF(_penmei1_month_day!J381="","",_penmei1_month_day!J381)</f>
        <v/>
      </c>
      <c r="T386" s="103" t="str">
        <f>IF(_penmei1_month_day!K381="","",_penmei1_month_day!K381)</f>
        <v/>
      </c>
      <c r="U386" s="102" t="str">
        <f>IF(_penmei1_month_day!L381="","",_penmei1_month_day!L381)</f>
        <v/>
      </c>
      <c r="V386" s="102" t="str">
        <f>IF(_penmei1_month_day!M381="","",_penmei1_month_day!M381)</f>
        <v/>
      </c>
      <c r="W386" s="102" t="str">
        <f>IF(_penmei1_month_day!N381="","",_penmei1_month_day!N381)</f>
        <v/>
      </c>
      <c r="X386" s="101" t="str">
        <f>IF(_penmei1_month_day!O381="","",_penmei1_month_day!O381)</f>
        <v/>
      </c>
      <c r="Y386" s="103" t="str">
        <f>IF(_penmei1_month_day!P381="","",_penmei1_month_day!P381)</f>
        <v/>
      </c>
      <c r="Z386" s="103" t="str">
        <f>IF(_penmei1_month_day!Q381="","",_penmei1_month_day!Q381)</f>
        <v/>
      </c>
      <c r="AA386" s="101" t="str">
        <f>IF(_penmei1_month_day!R381="","",_penmei1_month_day!R381)</f>
        <v/>
      </c>
      <c r="AB386" s="101" t="str">
        <f>IF(_penmei1_month_day!S381="","",_penmei1_month_day!S381)</f>
        <v/>
      </c>
      <c r="AC386" s="101" t="str">
        <f>IF(_penmei1_month_day!T381="","",_penmei1_month_day!T381)</f>
        <v/>
      </c>
      <c r="AD386" s="101" t="str">
        <f>IF(_penmei1_month_day!U381="","",_penmei1_month_day!U381)</f>
        <v/>
      </c>
      <c r="AE386" s="101" t="str">
        <f>IF(_penmei1_month_day!V381="","",_penmei1_month_day!V381)</f>
        <v/>
      </c>
      <c r="AF386" s="101" t="str">
        <f>IF(_penmei1_month_day!W381="","",_penmei1_month_day!W381)</f>
        <v/>
      </c>
      <c r="AG386" s="101" t="str">
        <f>IF(_penmei1_month_day!X381="","",_penmei1_month_day!X381)</f>
        <v/>
      </c>
      <c r="AH386" s="101" t="str">
        <f>IF(_penmei1_month_day!Y381="","",_penmei1_month_day!Y381)</f>
        <v/>
      </c>
      <c r="AI386" s="103" t="str">
        <f>IF(_penmei1_month_day!Z381="","",_penmei1_month_day!Z381)</f>
        <v/>
      </c>
      <c r="AJ386" s="103" t="str">
        <f>IF(_penmei1_month_day!AA381="","",_penmei1_month_day!AA381)</f>
        <v/>
      </c>
      <c r="AK386" s="101" t="str">
        <f>IF(_penmei1_month_day!AB381="","",_penmei1_month_day!AB381)</f>
        <v/>
      </c>
      <c r="AL386" s="104"/>
      <c r="AM386" s="104"/>
    </row>
    <row r="387">
      <c r="A387" s="95">
        <f ca="1">IF(HOUR(I387)=0,A386+1,A386)</f>
        <v>43571</v>
      </c>
      <c r="B387" s="96">
        <f ca="1">A387</f>
        <v>43571</v>
      </c>
      <c r="C387" s="97" t="str">
        <f>IF(AND(G387&lt;16,G387&gt;=8),"白",IF(AND(G387&lt;8,G387&gt;=0),"夜",IF(G387&gt;=16,"中")))</f>
        <v>中</v>
      </c>
      <c r="D387" s="97">
        <f ca="1">DAY(A387)</f>
        <v>16</v>
      </c>
      <c r="E387" s="97">
        <f>E386</f>
        <v>3</v>
      </c>
      <c r="F387" s="98" t="str">
        <f>IF(AND(E387=1),"甲班",IF(AND(E387=2),"乙班",IF(AND(E387=3),"丙班",IF(AND(E387=4),"丁班",))))</f>
        <v>丙班</v>
      </c>
      <c r="G387" s="97">
        <f>IF(I387=0,0,HOUR(I387-0))</f>
        <v>20</v>
      </c>
      <c r="H387" s="99">
        <f>H386</f>
        <v>0.041666666666666699</v>
      </c>
      <c r="I387" s="100">
        <f>IF(HOUR(I386)=0,H387,I386+H387)</f>
        <v>0.83333333333333404</v>
      </c>
      <c r="J387" s="101" t="str">
        <f>IF(_penmei1_month_day!A382="","",_penmei1_month_day!A382)</f>
        <v/>
      </c>
      <c r="K387" s="101" t="str">
        <f>IF(_penmei1_month_day!B382="","",_penmei1_month_day!B382)</f>
        <v/>
      </c>
      <c r="L387" s="101" t="str">
        <f>IF(_penmei1_month_day!C382="","",_penmei1_month_day!C382)</f>
        <v/>
      </c>
      <c r="M387" s="101" t="str">
        <f>IF(_penmei1_month_day!D382="","",_penmei1_month_day!D382)</f>
        <v/>
      </c>
      <c r="N387" s="101" t="str">
        <f>IF(_penmei1_month_day!E382="","",_penmei1_month_day!E382)</f>
        <v/>
      </c>
      <c r="O387" s="101" t="str">
        <f>IF(_penmei1_month_day!F382="","",_penmei1_month_day!F382)</f>
        <v/>
      </c>
      <c r="P387" s="101" t="str">
        <f>IF(_penmei1_month_day!G382="","",_penmei1_month_day!G382)</f>
        <v/>
      </c>
      <c r="Q387" s="101" t="str">
        <f>IF(_penmei1_month_day!H382="","",_penmei1_month_day!H382)</f>
        <v/>
      </c>
      <c r="R387" s="101" t="str">
        <f>IF(_penmei1_month_day!I382="","",_penmei1_month_day!I382)</f>
        <v/>
      </c>
      <c r="S387" s="102" t="str">
        <f>IF(_penmei1_month_day!J382="","",_penmei1_month_day!J382)</f>
        <v/>
      </c>
      <c r="T387" s="103" t="str">
        <f>IF(_penmei1_month_day!K382="","",_penmei1_month_day!K382)</f>
        <v/>
      </c>
      <c r="U387" s="102" t="str">
        <f>IF(_penmei1_month_day!L382="","",_penmei1_month_day!L382)</f>
        <v/>
      </c>
      <c r="V387" s="102" t="str">
        <f>IF(_penmei1_month_day!M382="","",_penmei1_month_day!M382)</f>
        <v/>
      </c>
      <c r="W387" s="102" t="str">
        <f>IF(_penmei1_month_day!N382="","",_penmei1_month_day!N382)</f>
        <v/>
      </c>
      <c r="X387" s="101" t="str">
        <f>IF(_penmei1_month_day!O382="","",_penmei1_month_day!O382)</f>
        <v/>
      </c>
      <c r="Y387" s="103" t="str">
        <f>IF(_penmei1_month_day!P382="","",_penmei1_month_day!P382)</f>
        <v/>
      </c>
      <c r="Z387" s="103" t="str">
        <f>IF(_penmei1_month_day!Q382="","",_penmei1_month_day!Q382)</f>
        <v/>
      </c>
      <c r="AA387" s="101" t="str">
        <f>IF(_penmei1_month_day!R382="","",_penmei1_month_day!R382)</f>
        <v/>
      </c>
      <c r="AB387" s="101" t="str">
        <f>IF(_penmei1_month_day!S382="","",_penmei1_month_day!S382)</f>
        <v/>
      </c>
      <c r="AC387" s="101" t="str">
        <f>IF(_penmei1_month_day!T382="","",_penmei1_month_day!T382)</f>
        <v/>
      </c>
      <c r="AD387" s="101" t="str">
        <f>IF(_penmei1_month_day!U382="","",_penmei1_month_day!U382)</f>
        <v/>
      </c>
      <c r="AE387" s="101" t="str">
        <f>IF(_penmei1_month_day!V382="","",_penmei1_month_day!V382)</f>
        <v/>
      </c>
      <c r="AF387" s="101" t="str">
        <f>IF(_penmei1_month_day!W382="","",_penmei1_month_day!W382)</f>
        <v/>
      </c>
      <c r="AG387" s="101" t="str">
        <f>IF(_penmei1_month_day!X382="","",_penmei1_month_day!X382)</f>
        <v/>
      </c>
      <c r="AH387" s="101" t="str">
        <f>IF(_penmei1_month_day!Y382="","",_penmei1_month_day!Y382)</f>
        <v/>
      </c>
      <c r="AI387" s="103" t="str">
        <f>IF(_penmei1_month_day!Z382="","",_penmei1_month_day!Z382)</f>
        <v/>
      </c>
      <c r="AJ387" s="103" t="str">
        <f>IF(_penmei1_month_day!AA382="","",_penmei1_month_day!AA382)</f>
        <v/>
      </c>
      <c r="AK387" s="101" t="str">
        <f>IF(_penmei1_month_day!AB382="","",_penmei1_month_day!AB382)</f>
        <v/>
      </c>
      <c r="AL387" s="104"/>
      <c r="AM387" s="104"/>
    </row>
    <row r="388">
      <c r="A388" s="95">
        <f ca="1">IF(HOUR(I388)=0,A387+1,A387)</f>
        <v>43571</v>
      </c>
      <c r="B388" s="96">
        <f ca="1">A388</f>
        <v>43571</v>
      </c>
      <c r="C388" s="97" t="str">
        <f>IF(AND(G388&lt;16,G388&gt;=8),"白",IF(AND(G388&lt;8,G388&gt;=0),"夜",IF(G388&gt;=16,"中")))</f>
        <v>中</v>
      </c>
      <c r="D388" s="97">
        <f ca="1">DAY(A388)</f>
        <v>16</v>
      </c>
      <c r="E388" s="97">
        <f>E387</f>
        <v>3</v>
      </c>
      <c r="F388" s="98" t="str">
        <f>IF(AND(E388=1),"甲班",IF(AND(E388=2),"乙班",IF(AND(E388=3),"丙班",IF(AND(E388=4),"丁班",))))</f>
        <v>丙班</v>
      </c>
      <c r="G388" s="97">
        <f>IF(I388=0,0,HOUR(I388-0))</f>
        <v>21</v>
      </c>
      <c r="H388" s="99">
        <f>H387</f>
        <v>0.041666666666666699</v>
      </c>
      <c r="I388" s="100">
        <f>IF(HOUR(I387)=0,H388,I387+H388)</f>
        <v>0.875000000000001</v>
      </c>
      <c r="J388" s="101" t="str">
        <f>IF(_penmei1_month_day!A383="","",_penmei1_month_day!A383)</f>
        <v/>
      </c>
      <c r="K388" s="101" t="str">
        <f>IF(_penmei1_month_day!B383="","",_penmei1_month_day!B383)</f>
        <v/>
      </c>
      <c r="L388" s="101" t="str">
        <f>IF(_penmei1_month_day!C383="","",_penmei1_month_day!C383)</f>
        <v/>
      </c>
      <c r="M388" s="101" t="str">
        <f>IF(_penmei1_month_day!D383="","",_penmei1_month_day!D383)</f>
        <v/>
      </c>
      <c r="N388" s="101" t="str">
        <f>IF(_penmei1_month_day!E383="","",_penmei1_month_day!E383)</f>
        <v/>
      </c>
      <c r="O388" s="101" t="str">
        <f>IF(_penmei1_month_day!F383="","",_penmei1_month_day!F383)</f>
        <v/>
      </c>
      <c r="P388" s="101" t="str">
        <f>IF(_penmei1_month_day!G383="","",_penmei1_month_day!G383)</f>
        <v/>
      </c>
      <c r="Q388" s="101" t="str">
        <f>IF(_penmei1_month_day!H383="","",_penmei1_month_day!H383)</f>
        <v/>
      </c>
      <c r="R388" s="101" t="str">
        <f>IF(_penmei1_month_day!I383="","",_penmei1_month_day!I383)</f>
        <v/>
      </c>
      <c r="S388" s="102" t="str">
        <f>IF(_penmei1_month_day!J383="","",_penmei1_month_day!J383)</f>
        <v/>
      </c>
      <c r="T388" s="103" t="str">
        <f>IF(_penmei1_month_day!K383="","",_penmei1_month_day!K383)</f>
        <v/>
      </c>
      <c r="U388" s="102" t="str">
        <f>IF(_penmei1_month_day!L383="","",_penmei1_month_day!L383)</f>
        <v/>
      </c>
      <c r="V388" s="102" t="str">
        <f>IF(_penmei1_month_day!M383="","",_penmei1_month_day!M383)</f>
        <v/>
      </c>
      <c r="W388" s="102" t="str">
        <f>IF(_penmei1_month_day!N383="","",_penmei1_month_day!N383)</f>
        <v/>
      </c>
      <c r="X388" s="101" t="str">
        <f>IF(_penmei1_month_day!O383="","",_penmei1_month_day!O383)</f>
        <v/>
      </c>
      <c r="Y388" s="103" t="str">
        <f>IF(_penmei1_month_day!P383="","",_penmei1_month_day!P383)</f>
        <v/>
      </c>
      <c r="Z388" s="103" t="str">
        <f>IF(_penmei1_month_day!Q383="","",_penmei1_month_day!Q383)</f>
        <v/>
      </c>
      <c r="AA388" s="101" t="str">
        <f>IF(_penmei1_month_day!R383="","",_penmei1_month_day!R383)</f>
        <v/>
      </c>
      <c r="AB388" s="101" t="str">
        <f>IF(_penmei1_month_day!S383="","",_penmei1_month_day!S383)</f>
        <v/>
      </c>
      <c r="AC388" s="101" t="str">
        <f>IF(_penmei1_month_day!T383="","",_penmei1_month_day!T383)</f>
        <v/>
      </c>
      <c r="AD388" s="101" t="str">
        <f>IF(_penmei1_month_day!U383="","",_penmei1_month_day!U383)</f>
        <v/>
      </c>
      <c r="AE388" s="101" t="str">
        <f>IF(_penmei1_month_day!V383="","",_penmei1_month_day!V383)</f>
        <v/>
      </c>
      <c r="AF388" s="101" t="str">
        <f>IF(_penmei1_month_day!W383="","",_penmei1_month_day!W383)</f>
        <v/>
      </c>
      <c r="AG388" s="101" t="str">
        <f>IF(_penmei1_month_day!X383="","",_penmei1_month_day!X383)</f>
        <v/>
      </c>
      <c r="AH388" s="101" t="str">
        <f>IF(_penmei1_month_day!Y383="","",_penmei1_month_day!Y383)</f>
        <v/>
      </c>
      <c r="AI388" s="103" t="str">
        <f>IF(_penmei1_month_day!Z383="","",_penmei1_month_day!Z383)</f>
        <v/>
      </c>
      <c r="AJ388" s="103" t="str">
        <f>IF(_penmei1_month_day!AA383="","",_penmei1_month_day!AA383)</f>
        <v/>
      </c>
      <c r="AK388" s="101" t="str">
        <f>IF(_penmei1_month_day!AB383="","",_penmei1_month_day!AB383)</f>
        <v/>
      </c>
      <c r="AL388" s="104"/>
      <c r="AM388" s="104"/>
    </row>
    <row r="389">
      <c r="A389" s="95">
        <f ca="1">IF(HOUR(I389)=0,A388+1,A388)</f>
        <v>43571</v>
      </c>
      <c r="B389" s="96">
        <f ca="1">A389</f>
        <v>43571</v>
      </c>
      <c r="C389" s="97" t="str">
        <f>IF(AND(G389&lt;16,G389&gt;=8),"白",IF(AND(G389&lt;8,G389&gt;=0),"夜",IF(G389&gt;=16,"中")))</f>
        <v>中</v>
      </c>
      <c r="D389" s="97">
        <f ca="1">DAY(A389)</f>
        <v>16</v>
      </c>
      <c r="E389" s="97">
        <f>E388</f>
        <v>3</v>
      </c>
      <c r="F389" s="98" t="str">
        <f>IF(AND(E389=1),"甲班",IF(AND(E389=2),"乙班",IF(AND(E389=3),"丙班",IF(AND(E389=4),"丁班",))))</f>
        <v>丙班</v>
      </c>
      <c r="G389" s="97">
        <f>IF(I389=0,0,HOUR(I389-0))</f>
        <v>22</v>
      </c>
      <c r="H389" s="99">
        <f>H388</f>
        <v>0.041666666666666699</v>
      </c>
      <c r="I389" s="100">
        <f>IF(HOUR(I388)=0,H389,I388+H389)</f>
        <v>0.91666666666666796</v>
      </c>
      <c r="J389" s="101" t="str">
        <f>IF(_penmei1_month_day!A384="","",_penmei1_month_day!A384)</f>
        <v/>
      </c>
      <c r="K389" s="101" t="str">
        <f>IF(_penmei1_month_day!B384="","",_penmei1_month_day!B384)</f>
        <v/>
      </c>
      <c r="L389" s="101" t="str">
        <f>IF(_penmei1_month_day!C384="","",_penmei1_month_day!C384)</f>
        <v/>
      </c>
      <c r="M389" s="101" t="str">
        <f>IF(_penmei1_month_day!D384="","",_penmei1_month_day!D384)</f>
        <v/>
      </c>
      <c r="N389" s="101" t="str">
        <f>IF(_penmei1_month_day!E384="","",_penmei1_month_day!E384)</f>
        <v/>
      </c>
      <c r="O389" s="101" t="str">
        <f>IF(_penmei1_month_day!F384="","",_penmei1_month_day!F384)</f>
        <v/>
      </c>
      <c r="P389" s="101" t="str">
        <f>IF(_penmei1_month_day!G384="","",_penmei1_month_day!G384)</f>
        <v/>
      </c>
      <c r="Q389" s="101" t="str">
        <f>IF(_penmei1_month_day!H384="","",_penmei1_month_day!H384)</f>
        <v/>
      </c>
      <c r="R389" s="101" t="str">
        <f>IF(_penmei1_month_day!I384="","",_penmei1_month_day!I384)</f>
        <v/>
      </c>
      <c r="S389" s="102" t="str">
        <f>IF(_penmei1_month_day!J384="","",_penmei1_month_day!J384)</f>
        <v/>
      </c>
      <c r="T389" s="103" t="str">
        <f>IF(_penmei1_month_day!K384="","",_penmei1_month_day!K384)</f>
        <v/>
      </c>
      <c r="U389" s="102" t="str">
        <f>IF(_penmei1_month_day!L384="","",_penmei1_month_day!L384)</f>
        <v/>
      </c>
      <c r="V389" s="102" t="str">
        <f>IF(_penmei1_month_day!M384="","",_penmei1_month_day!M384)</f>
        <v/>
      </c>
      <c r="W389" s="102" t="str">
        <f>IF(_penmei1_month_day!N384="","",_penmei1_month_day!N384)</f>
        <v/>
      </c>
      <c r="X389" s="101" t="str">
        <f>IF(_penmei1_month_day!O384="","",_penmei1_month_day!O384)</f>
        <v/>
      </c>
      <c r="Y389" s="103" t="str">
        <f>IF(_penmei1_month_day!P384="","",_penmei1_month_day!P384)</f>
        <v/>
      </c>
      <c r="Z389" s="103" t="str">
        <f>IF(_penmei1_month_day!Q384="","",_penmei1_month_day!Q384)</f>
        <v/>
      </c>
      <c r="AA389" s="101" t="str">
        <f>IF(_penmei1_month_day!R384="","",_penmei1_month_day!R384)</f>
        <v/>
      </c>
      <c r="AB389" s="101" t="str">
        <f>IF(_penmei1_month_day!S384="","",_penmei1_month_day!S384)</f>
        <v/>
      </c>
      <c r="AC389" s="101" t="str">
        <f>IF(_penmei1_month_day!T384="","",_penmei1_month_day!T384)</f>
        <v/>
      </c>
      <c r="AD389" s="101" t="str">
        <f>IF(_penmei1_month_day!U384="","",_penmei1_month_day!U384)</f>
        <v/>
      </c>
      <c r="AE389" s="101" t="str">
        <f>IF(_penmei1_month_day!V384="","",_penmei1_month_day!V384)</f>
        <v/>
      </c>
      <c r="AF389" s="101" t="str">
        <f>IF(_penmei1_month_day!W384="","",_penmei1_month_day!W384)</f>
        <v/>
      </c>
      <c r="AG389" s="101" t="str">
        <f>IF(_penmei1_month_day!X384="","",_penmei1_month_day!X384)</f>
        <v/>
      </c>
      <c r="AH389" s="101" t="str">
        <f>IF(_penmei1_month_day!Y384="","",_penmei1_month_day!Y384)</f>
        <v/>
      </c>
      <c r="AI389" s="103" t="str">
        <f>IF(_penmei1_month_day!Z384="","",_penmei1_month_day!Z384)</f>
        <v/>
      </c>
      <c r="AJ389" s="103" t="str">
        <f>IF(_penmei1_month_day!AA384="","",_penmei1_month_day!AA384)</f>
        <v/>
      </c>
      <c r="AK389" s="101" t="str">
        <f>IF(_penmei1_month_day!AB384="","",_penmei1_month_day!AB384)</f>
        <v/>
      </c>
      <c r="AL389" s="104"/>
      <c r="AM389" s="104"/>
    </row>
    <row ht="15" r="390">
      <c r="A390" s="105">
        <f ca="1">IF(HOUR(I390)=0,A389+1,A389)</f>
        <v>43571</v>
      </c>
      <c r="B390" s="106">
        <f ca="1">A390</f>
        <v>43571</v>
      </c>
      <c r="C390" s="107" t="str">
        <f>IF(AND(G390&lt;16,G390&gt;=8),"白",IF(AND(G390&lt;8,G390&gt;=0),"夜",IF(G390&gt;=16,"中")))</f>
        <v>中</v>
      </c>
      <c r="D390" s="107">
        <f ca="1">DAY(A390)</f>
        <v>16</v>
      </c>
      <c r="E390" s="107">
        <f>E389</f>
        <v>3</v>
      </c>
      <c r="F390" s="108" t="str">
        <f>IF(AND(E390=1),"甲班",IF(AND(E390=2),"乙班",IF(AND(E390=3),"丙班",IF(AND(E390=4),"丁班",))))</f>
        <v>丙班</v>
      </c>
      <c r="G390" s="107">
        <f>IF(I390=0,0,HOUR(I390-0))</f>
        <v>23</v>
      </c>
      <c r="H390" s="109">
        <f>H389</f>
        <v>0.041666666666666699</v>
      </c>
      <c r="I390" s="110">
        <f>IF(HOUR(I389)=0,H390,I389+H390)</f>
        <v>0.95833333333333404</v>
      </c>
      <c r="J390" s="111" t="str">
        <f>IF(_penmei1_month_day!A385="","",_penmei1_month_day!A385)</f>
        <v/>
      </c>
      <c r="K390" s="111" t="str">
        <f>IF(_penmei1_month_day!B385="","",_penmei1_month_day!B385)</f>
        <v/>
      </c>
      <c r="L390" s="111" t="str">
        <f>IF(_penmei1_month_day!C385="","",_penmei1_month_day!C385)</f>
        <v/>
      </c>
      <c r="M390" s="111" t="str">
        <f>IF(_penmei1_month_day!D385="","",_penmei1_month_day!D385)</f>
        <v/>
      </c>
      <c r="N390" s="111" t="str">
        <f>IF(_penmei1_month_day!E385="","",_penmei1_month_day!E385)</f>
        <v/>
      </c>
      <c r="O390" s="111" t="str">
        <f>IF(_penmei1_month_day!F385="","",_penmei1_month_day!F385)</f>
        <v/>
      </c>
      <c r="P390" s="111" t="str">
        <f>IF(_penmei1_month_day!G385="","",_penmei1_month_day!G385)</f>
        <v/>
      </c>
      <c r="Q390" s="111" t="str">
        <f>IF(_penmei1_month_day!H385="","",_penmei1_month_day!H385)</f>
        <v/>
      </c>
      <c r="R390" s="111" t="str">
        <f>IF(_penmei1_month_day!I385="","",_penmei1_month_day!I385)</f>
        <v/>
      </c>
      <c r="S390" s="112" t="str">
        <f>IF(_penmei1_month_day!J385="","",_penmei1_month_day!J385)</f>
        <v/>
      </c>
      <c r="T390" s="113" t="str">
        <f>IF(_penmei1_month_day!K385="","",_penmei1_month_day!K385)</f>
        <v/>
      </c>
      <c r="U390" s="112" t="str">
        <f>IF(_penmei1_month_day!L385="","",_penmei1_month_day!L385)</f>
        <v/>
      </c>
      <c r="V390" s="112" t="str">
        <f>IF(_penmei1_month_day!M385="","",_penmei1_month_day!M385)</f>
        <v/>
      </c>
      <c r="W390" s="112" t="str">
        <f>IF(_penmei1_month_day!N385="","",_penmei1_month_day!N385)</f>
        <v/>
      </c>
      <c r="X390" s="111" t="str">
        <f>IF(_penmei1_month_day!O385="","",_penmei1_month_day!O385)</f>
        <v/>
      </c>
      <c r="Y390" s="113" t="str">
        <f>IF(_penmei1_month_day!P385="","",_penmei1_month_day!P385)</f>
        <v/>
      </c>
      <c r="Z390" s="113" t="str">
        <f>IF(_penmei1_month_day!Q385="","",_penmei1_month_day!Q385)</f>
        <v/>
      </c>
      <c r="AA390" s="111" t="str">
        <f>IF(_penmei1_month_day!R385="","",_penmei1_month_day!R385)</f>
        <v/>
      </c>
      <c r="AB390" s="111" t="str">
        <f>IF(_penmei1_month_day!S385="","",_penmei1_month_day!S385)</f>
        <v/>
      </c>
      <c r="AC390" s="111" t="str">
        <f>IF(_penmei1_month_day!T385="","",_penmei1_month_day!T385)</f>
        <v/>
      </c>
      <c r="AD390" s="111" t="str">
        <f>IF(_penmei1_month_day!U385="","",_penmei1_month_day!U385)</f>
        <v/>
      </c>
      <c r="AE390" s="111" t="str">
        <f>IF(_penmei1_month_day!V385="","",_penmei1_month_day!V385)</f>
        <v/>
      </c>
      <c r="AF390" s="111" t="str">
        <f>IF(_penmei1_month_day!W385="","",_penmei1_month_day!W385)</f>
        <v/>
      </c>
      <c r="AG390" s="111" t="str">
        <f>IF(_penmei1_month_day!X385="","",_penmei1_month_day!X385)</f>
        <v/>
      </c>
      <c r="AH390" s="111" t="str">
        <f>IF(_penmei1_month_day!Y385="","",_penmei1_month_day!Y385)</f>
        <v/>
      </c>
      <c r="AI390" s="113" t="str">
        <f>IF(_penmei1_month_day!Z385="","",_penmei1_month_day!Z385)</f>
        <v/>
      </c>
      <c r="AJ390" s="113" t="str">
        <f>IF(_penmei1_month_day!AA385="","",_penmei1_month_day!AA385)</f>
        <v/>
      </c>
      <c r="AK390" s="111" t="str">
        <f>IF(_penmei1_month_day!AB385="","",_penmei1_month_day!AB385)</f>
        <v/>
      </c>
      <c r="AL390" s="114" t="s">
        <v>62</v>
      </c>
      <c r="AM390" s="115" t="s">
        <v>72</v>
      </c>
    </row>
    <row ht="15" r="391">
      <c r="A391" s="85">
        <f ca="1">IF(HOUR(I391)=0,A390+1,A390)</f>
        <v>43572</v>
      </c>
      <c r="B391" s="86">
        <f ca="1">A391</f>
        <v>43572</v>
      </c>
      <c r="C391" s="87" t="str">
        <f>IF(AND(G391&lt;16,G391&gt;=8),"白",IF(AND(G391&lt;8,G391&gt;=0),"夜",IF(G391&gt;=16,"中")))</f>
        <v>夜</v>
      </c>
      <c r="D391" s="87">
        <f ca="1">DAY(A391)</f>
        <v>17</v>
      </c>
      <c r="E391" s="87">
        <f>IF(AND(E343=1),4,IF(AND(E343&gt;1),(E343-1),))</f>
        <v>4</v>
      </c>
      <c r="F391" s="88" t="str">
        <f>IF(AND(E391=1),"甲班",IF(AND(E391=2),"乙班",IF(AND(E391=3),"丙班",IF(AND(E391=4),"丁班",))))</f>
        <v>丁班</v>
      </c>
      <c r="G391" s="87">
        <f>IF(I391=0,0,HOUR(I391-0))</f>
        <v>0</v>
      </c>
      <c r="H391" s="89">
        <f>H390</f>
        <v>0.041666666666666699</v>
      </c>
      <c r="I391" s="90">
        <f>IF(HOUR(I390)=0,H391,I390+H391)</f>
        <v>1</v>
      </c>
      <c r="J391" s="91" t="str">
        <f>IF(_penmei1_month_day!A386="","",_penmei1_month_day!A386)</f>
        <v/>
      </c>
      <c r="K391" s="91" t="str">
        <f>IF(_penmei1_month_day!B386="","",_penmei1_month_day!B386)</f>
        <v/>
      </c>
      <c r="L391" s="91" t="str">
        <f>IF(_penmei1_month_day!C386="","",_penmei1_month_day!C386)</f>
        <v/>
      </c>
      <c r="M391" s="91" t="str">
        <f>IF(_penmei1_month_day!D386="","",_penmei1_month_day!D386)</f>
        <v/>
      </c>
      <c r="N391" s="91" t="str">
        <f>IF(_penmei1_month_day!E386="","",_penmei1_month_day!E386)</f>
        <v/>
      </c>
      <c r="O391" s="91" t="str">
        <f>IF(_penmei1_month_day!F386="","",_penmei1_month_day!F386)</f>
        <v/>
      </c>
      <c r="P391" s="91" t="str">
        <f>IF(_penmei1_month_day!G386="","",_penmei1_month_day!G386)</f>
        <v/>
      </c>
      <c r="Q391" s="91" t="str">
        <f>IF(_penmei1_month_day!H386="","",_penmei1_month_day!H386)</f>
        <v/>
      </c>
      <c r="R391" s="91" t="str">
        <f>IF(_penmei1_month_day!I386="","",_penmei1_month_day!I386)</f>
        <v/>
      </c>
      <c r="S391" s="92" t="str">
        <f>IF(_penmei1_month_day!J386="","",_penmei1_month_day!J386)</f>
        <v/>
      </c>
      <c r="T391" s="93" t="str">
        <f>IF(_penmei1_month_day!K386="","",_penmei1_month_day!K386)</f>
        <v/>
      </c>
      <c r="U391" s="92" t="str">
        <f>IF(_penmei1_month_day!L386="","",_penmei1_month_day!L386)</f>
        <v/>
      </c>
      <c r="V391" s="92" t="str">
        <f>IF(_penmei1_month_day!M386="","",_penmei1_month_day!M386)</f>
        <v/>
      </c>
      <c r="W391" s="92" t="str">
        <f>IF(_penmei1_month_day!N386="","",_penmei1_month_day!N386)</f>
        <v/>
      </c>
      <c r="X391" s="91" t="str">
        <f>IF(_penmei1_month_day!O386="","",_penmei1_month_day!O386)</f>
        <v/>
      </c>
      <c r="Y391" s="93" t="str">
        <f>IF(_penmei1_month_day!P386="","",_penmei1_month_day!P386)</f>
        <v/>
      </c>
      <c r="Z391" s="93" t="str">
        <f>IF(_penmei1_month_day!Q386="","",_penmei1_month_day!Q386)</f>
        <v/>
      </c>
      <c r="AA391" s="91" t="str">
        <f>IF(_penmei1_month_day!R386="","",_penmei1_month_day!R386)</f>
        <v/>
      </c>
      <c r="AB391" s="91" t="str">
        <f>IF(_penmei1_month_day!S386="","",_penmei1_month_day!S386)</f>
        <v/>
      </c>
      <c r="AC391" s="91" t="str">
        <f>IF(_penmei1_month_day!T386="","",_penmei1_month_day!T386)</f>
        <v/>
      </c>
      <c r="AD391" s="91" t="str">
        <f>IF(_penmei1_month_day!U386="","",_penmei1_month_day!U386)</f>
        <v/>
      </c>
      <c r="AE391" s="91" t="str">
        <f>IF(_penmei1_month_day!V386="","",_penmei1_month_day!V386)</f>
        <v/>
      </c>
      <c r="AF391" s="91" t="str">
        <f>IF(_penmei1_month_day!W386="","",_penmei1_month_day!W386)</f>
        <v/>
      </c>
      <c r="AG391" s="91" t="str">
        <f>IF(_penmei1_month_day!X386="","",_penmei1_month_day!X386)</f>
        <v/>
      </c>
      <c r="AH391" s="91" t="str">
        <f>IF(_penmei1_month_day!Y386="","",_penmei1_month_day!Y386)</f>
        <v/>
      </c>
      <c r="AI391" s="93" t="str">
        <f>IF(_penmei1_month_day!Z386="","",_penmei1_month_day!Z386)</f>
        <v/>
      </c>
      <c r="AJ391" s="93" t="str">
        <f>IF(_penmei1_month_day!AA386="","",_penmei1_month_day!AA386)</f>
        <v/>
      </c>
      <c r="AK391" s="91" t="str">
        <f>IF(_penmei1_month_day!AB386="","",_penmei1_month_day!AB386)</f>
        <v/>
      </c>
      <c r="AL391" s="94"/>
      <c r="AM391" s="94"/>
    </row>
    <row r="392">
      <c r="A392" s="95">
        <f ca="1">IF(HOUR(I392)=0,A391+1,A391)</f>
        <v>43572</v>
      </c>
      <c r="B392" s="96">
        <f ca="1">A392</f>
        <v>43572</v>
      </c>
      <c r="C392" s="97" t="str">
        <f>IF(AND(G392&lt;16,G392&gt;=8),"白",IF(AND(G392&lt;8,G392&gt;=0),"夜",IF(G392&gt;=16,"中")))</f>
        <v>夜</v>
      </c>
      <c r="D392" s="97">
        <f ca="1">DAY(A392)</f>
        <v>17</v>
      </c>
      <c r="E392" s="97">
        <f>E391</f>
        <v>4</v>
      </c>
      <c r="F392" s="98" t="str">
        <f>IF(AND(E392=1),"甲班",IF(AND(E392=2),"乙班",IF(AND(E392=3),"丙班",IF(AND(E392=4),"丁班",))))</f>
        <v>丁班</v>
      </c>
      <c r="G392" s="97">
        <f>IF(I392=0,0,HOUR(I392-0))</f>
        <v>1</v>
      </c>
      <c r="H392" s="99">
        <f>H391</f>
        <v>0.041666666666666699</v>
      </c>
      <c r="I392" s="100">
        <f>IF(HOUR(I391)=0,H392,I391+H392)</f>
        <v>0.041666666666666699</v>
      </c>
      <c r="J392" s="101" t="str">
        <f>IF(_penmei1_month_day!A387="","",_penmei1_month_day!A387)</f>
        <v/>
      </c>
      <c r="K392" s="101" t="str">
        <f>IF(_penmei1_month_day!B387="","",_penmei1_month_day!B387)</f>
        <v/>
      </c>
      <c r="L392" s="101" t="str">
        <f>IF(_penmei1_month_day!C387="","",_penmei1_month_day!C387)</f>
        <v/>
      </c>
      <c r="M392" s="101" t="str">
        <f>IF(_penmei1_month_day!D387="","",_penmei1_month_day!D387)</f>
        <v/>
      </c>
      <c r="N392" s="101" t="str">
        <f>IF(_penmei1_month_day!E387="","",_penmei1_month_day!E387)</f>
        <v/>
      </c>
      <c r="O392" s="101" t="str">
        <f>IF(_penmei1_month_day!F387="","",_penmei1_month_day!F387)</f>
        <v/>
      </c>
      <c r="P392" s="101" t="str">
        <f>IF(_penmei1_month_day!G387="","",_penmei1_month_day!G387)</f>
        <v/>
      </c>
      <c r="Q392" s="101" t="str">
        <f>IF(_penmei1_month_day!H387="","",_penmei1_month_day!H387)</f>
        <v/>
      </c>
      <c r="R392" s="101" t="str">
        <f>IF(_penmei1_month_day!I387="","",_penmei1_month_day!I387)</f>
        <v/>
      </c>
      <c r="S392" s="102" t="str">
        <f>IF(_penmei1_month_day!J387="","",_penmei1_month_day!J387)</f>
        <v/>
      </c>
      <c r="T392" s="103" t="str">
        <f>IF(_penmei1_month_day!K387="","",_penmei1_month_day!K387)</f>
        <v/>
      </c>
      <c r="U392" s="102" t="str">
        <f>IF(_penmei1_month_day!L387="","",_penmei1_month_day!L387)</f>
        <v/>
      </c>
      <c r="V392" s="102" t="str">
        <f>IF(_penmei1_month_day!M387="","",_penmei1_month_day!M387)</f>
        <v/>
      </c>
      <c r="W392" s="102" t="str">
        <f>IF(_penmei1_month_day!N387="","",_penmei1_month_day!N387)</f>
        <v/>
      </c>
      <c r="X392" s="101" t="str">
        <f>IF(_penmei1_month_day!O387="","",_penmei1_month_day!O387)</f>
        <v/>
      </c>
      <c r="Y392" s="103" t="str">
        <f>IF(_penmei1_month_day!P387="","",_penmei1_month_day!P387)</f>
        <v/>
      </c>
      <c r="Z392" s="103" t="str">
        <f>IF(_penmei1_month_day!Q387="","",_penmei1_month_day!Q387)</f>
        <v/>
      </c>
      <c r="AA392" s="101" t="str">
        <f>IF(_penmei1_month_day!R387="","",_penmei1_month_day!R387)</f>
        <v/>
      </c>
      <c r="AB392" s="101" t="str">
        <f>IF(_penmei1_month_day!S387="","",_penmei1_month_day!S387)</f>
        <v/>
      </c>
      <c r="AC392" s="101" t="str">
        <f>IF(_penmei1_month_day!T387="","",_penmei1_month_day!T387)</f>
        <v/>
      </c>
      <c r="AD392" s="101" t="str">
        <f>IF(_penmei1_month_day!U387="","",_penmei1_month_day!U387)</f>
        <v/>
      </c>
      <c r="AE392" s="101" t="str">
        <f>IF(_penmei1_month_day!V387="","",_penmei1_month_day!V387)</f>
        <v/>
      </c>
      <c r="AF392" s="101" t="str">
        <f>IF(_penmei1_month_day!W387="","",_penmei1_month_day!W387)</f>
        <v/>
      </c>
      <c r="AG392" s="101" t="str">
        <f>IF(_penmei1_month_day!X387="","",_penmei1_month_day!X387)</f>
        <v/>
      </c>
      <c r="AH392" s="101" t="str">
        <f>IF(_penmei1_month_day!Y387="","",_penmei1_month_day!Y387)</f>
        <v/>
      </c>
      <c r="AI392" s="103" t="str">
        <f>IF(_penmei1_month_day!Z387="","",_penmei1_month_day!Z387)</f>
        <v/>
      </c>
      <c r="AJ392" s="103" t="str">
        <f>IF(_penmei1_month_day!AA387="","",_penmei1_month_day!AA387)</f>
        <v/>
      </c>
      <c r="AK392" s="101" t="str">
        <f>IF(_penmei1_month_day!AB387="","",_penmei1_month_day!AB387)</f>
        <v/>
      </c>
      <c r="AL392" s="104"/>
      <c r="AM392" s="104"/>
    </row>
    <row r="393">
      <c r="A393" s="95">
        <f ca="1">IF(HOUR(I393)=0,A392+1,A392)</f>
        <v>43572</v>
      </c>
      <c r="B393" s="96">
        <f ca="1">A393</f>
        <v>43572</v>
      </c>
      <c r="C393" s="97" t="str">
        <f>IF(AND(G393&lt;16,G393&gt;=8),"白",IF(AND(G393&lt;8,G393&gt;=0),"夜",IF(G393&gt;=16,"中")))</f>
        <v>夜</v>
      </c>
      <c r="D393" s="97">
        <f ca="1">DAY(A393)</f>
        <v>17</v>
      </c>
      <c r="E393" s="97">
        <f>E392</f>
        <v>4</v>
      </c>
      <c r="F393" s="98" t="str">
        <f>IF(AND(E393=1),"甲班",IF(AND(E393=2),"乙班",IF(AND(E393=3),"丙班",IF(AND(E393=4),"丁班",))))</f>
        <v>丁班</v>
      </c>
      <c r="G393" s="97">
        <f>IF(I393=0,0,HOUR(I393-0))</f>
        <v>2</v>
      </c>
      <c r="H393" s="99">
        <f>H392</f>
        <v>0.041666666666666699</v>
      </c>
      <c r="I393" s="100">
        <f>IF(HOUR(I392)=0,H393,I392+H393)</f>
        <v>0.083333333333333398</v>
      </c>
      <c r="J393" s="101" t="str">
        <f>IF(_penmei1_month_day!A388="","",_penmei1_month_day!A388)</f>
        <v/>
      </c>
      <c r="K393" s="101" t="str">
        <f>IF(_penmei1_month_day!B388="","",_penmei1_month_day!B388)</f>
        <v/>
      </c>
      <c r="L393" s="101" t="str">
        <f>IF(_penmei1_month_day!C388="","",_penmei1_month_day!C388)</f>
        <v/>
      </c>
      <c r="M393" s="101" t="str">
        <f>IF(_penmei1_month_day!D388="","",_penmei1_month_day!D388)</f>
        <v/>
      </c>
      <c r="N393" s="101" t="str">
        <f>IF(_penmei1_month_day!E388="","",_penmei1_month_day!E388)</f>
        <v/>
      </c>
      <c r="O393" s="101" t="str">
        <f>IF(_penmei1_month_day!F388="","",_penmei1_month_day!F388)</f>
        <v/>
      </c>
      <c r="P393" s="101" t="str">
        <f>IF(_penmei1_month_day!G388="","",_penmei1_month_day!G388)</f>
        <v/>
      </c>
      <c r="Q393" s="101" t="str">
        <f>IF(_penmei1_month_day!H388="","",_penmei1_month_day!H388)</f>
        <v/>
      </c>
      <c r="R393" s="101" t="str">
        <f>IF(_penmei1_month_day!I388="","",_penmei1_month_day!I388)</f>
        <v/>
      </c>
      <c r="S393" s="102" t="str">
        <f>IF(_penmei1_month_day!J388="","",_penmei1_month_day!J388)</f>
        <v/>
      </c>
      <c r="T393" s="103" t="str">
        <f>IF(_penmei1_month_day!K388="","",_penmei1_month_day!K388)</f>
        <v/>
      </c>
      <c r="U393" s="102" t="str">
        <f>IF(_penmei1_month_day!L388="","",_penmei1_month_day!L388)</f>
        <v/>
      </c>
      <c r="V393" s="102" t="str">
        <f>IF(_penmei1_month_day!M388="","",_penmei1_month_day!M388)</f>
        <v/>
      </c>
      <c r="W393" s="102" t="str">
        <f>IF(_penmei1_month_day!N388="","",_penmei1_month_day!N388)</f>
        <v/>
      </c>
      <c r="X393" s="101" t="str">
        <f>IF(_penmei1_month_day!O388="","",_penmei1_month_day!O388)</f>
        <v/>
      </c>
      <c r="Y393" s="103" t="str">
        <f>IF(_penmei1_month_day!P388="","",_penmei1_month_day!P388)</f>
        <v/>
      </c>
      <c r="Z393" s="103" t="str">
        <f>IF(_penmei1_month_day!Q388="","",_penmei1_month_day!Q388)</f>
        <v/>
      </c>
      <c r="AA393" s="101" t="str">
        <f>IF(_penmei1_month_day!R388="","",_penmei1_month_day!R388)</f>
        <v/>
      </c>
      <c r="AB393" s="101" t="str">
        <f>IF(_penmei1_month_day!S388="","",_penmei1_month_day!S388)</f>
        <v/>
      </c>
      <c r="AC393" s="101" t="str">
        <f>IF(_penmei1_month_day!T388="","",_penmei1_month_day!T388)</f>
        <v/>
      </c>
      <c r="AD393" s="101" t="str">
        <f>IF(_penmei1_month_day!U388="","",_penmei1_month_day!U388)</f>
        <v/>
      </c>
      <c r="AE393" s="101" t="str">
        <f>IF(_penmei1_month_day!V388="","",_penmei1_month_day!V388)</f>
        <v/>
      </c>
      <c r="AF393" s="101" t="str">
        <f>IF(_penmei1_month_day!W388="","",_penmei1_month_day!W388)</f>
        <v/>
      </c>
      <c r="AG393" s="101" t="str">
        <f>IF(_penmei1_month_day!X388="","",_penmei1_month_day!X388)</f>
        <v/>
      </c>
      <c r="AH393" s="101" t="str">
        <f>IF(_penmei1_month_day!Y388="","",_penmei1_month_day!Y388)</f>
        <v/>
      </c>
      <c r="AI393" s="103" t="str">
        <f>IF(_penmei1_month_day!Z388="","",_penmei1_month_day!Z388)</f>
        <v/>
      </c>
      <c r="AJ393" s="103" t="str">
        <f>IF(_penmei1_month_day!AA388="","",_penmei1_month_day!AA388)</f>
        <v/>
      </c>
      <c r="AK393" s="101" t="str">
        <f>IF(_penmei1_month_day!AB388="","",_penmei1_month_day!AB388)</f>
        <v/>
      </c>
      <c r="AL393" s="104"/>
      <c r="AM393" s="104"/>
    </row>
    <row r="394">
      <c r="A394" s="95">
        <f ca="1">IF(HOUR(I394)=0,A393+1,A393)</f>
        <v>43572</v>
      </c>
      <c r="B394" s="96">
        <f ca="1">A394</f>
        <v>43572</v>
      </c>
      <c r="C394" s="97" t="str">
        <f>IF(AND(G394&lt;16,G394&gt;=8),"白",IF(AND(G394&lt;8,G394&gt;=0),"夜",IF(G394&gt;=16,"中")))</f>
        <v>夜</v>
      </c>
      <c r="D394" s="97">
        <f ca="1">DAY(A394)</f>
        <v>17</v>
      </c>
      <c r="E394" s="97">
        <f>E393</f>
        <v>4</v>
      </c>
      <c r="F394" s="98" t="str">
        <f>IF(AND(E394=1),"甲班",IF(AND(E394=2),"乙班",IF(AND(E394=3),"丙班",IF(AND(E394=4),"丁班",))))</f>
        <v>丁班</v>
      </c>
      <c r="G394" s="97">
        <f>IF(I394=0,0,HOUR(I394-0))</f>
        <v>3</v>
      </c>
      <c r="H394" s="99">
        <f>H393</f>
        <v>0.041666666666666699</v>
      </c>
      <c r="I394" s="100">
        <f>IF(HOUR(I393)=0,H394,I393+H394)</f>
        <v>0.125</v>
      </c>
      <c r="J394" s="101" t="str">
        <f>IF(_penmei1_month_day!A389="","",_penmei1_month_day!A389)</f>
        <v/>
      </c>
      <c r="K394" s="101" t="str">
        <f>IF(_penmei1_month_day!B389="","",_penmei1_month_day!B389)</f>
        <v/>
      </c>
      <c r="L394" s="101" t="str">
        <f>IF(_penmei1_month_day!C389="","",_penmei1_month_day!C389)</f>
        <v/>
      </c>
      <c r="M394" s="101" t="str">
        <f>IF(_penmei1_month_day!D389="","",_penmei1_month_day!D389)</f>
        <v/>
      </c>
      <c r="N394" s="101" t="str">
        <f>IF(_penmei1_month_day!E389="","",_penmei1_month_day!E389)</f>
        <v/>
      </c>
      <c r="O394" s="101" t="str">
        <f>IF(_penmei1_month_day!F389="","",_penmei1_month_day!F389)</f>
        <v/>
      </c>
      <c r="P394" s="101" t="str">
        <f>IF(_penmei1_month_day!G389="","",_penmei1_month_day!G389)</f>
        <v/>
      </c>
      <c r="Q394" s="101" t="str">
        <f>IF(_penmei1_month_day!H389="","",_penmei1_month_day!H389)</f>
        <v/>
      </c>
      <c r="R394" s="101" t="str">
        <f>IF(_penmei1_month_day!I389="","",_penmei1_month_day!I389)</f>
        <v/>
      </c>
      <c r="S394" s="102" t="str">
        <f>IF(_penmei1_month_day!J389="","",_penmei1_month_day!J389)</f>
        <v/>
      </c>
      <c r="T394" s="103" t="str">
        <f>IF(_penmei1_month_day!K389="","",_penmei1_month_day!K389)</f>
        <v/>
      </c>
      <c r="U394" s="102" t="str">
        <f>IF(_penmei1_month_day!L389="","",_penmei1_month_day!L389)</f>
        <v/>
      </c>
      <c r="V394" s="102" t="str">
        <f>IF(_penmei1_month_day!M389="","",_penmei1_month_day!M389)</f>
        <v/>
      </c>
      <c r="W394" s="102" t="str">
        <f>IF(_penmei1_month_day!N389="","",_penmei1_month_day!N389)</f>
        <v/>
      </c>
      <c r="X394" s="101" t="str">
        <f>IF(_penmei1_month_day!O389="","",_penmei1_month_day!O389)</f>
        <v/>
      </c>
      <c r="Y394" s="103" t="str">
        <f>IF(_penmei1_month_day!P389="","",_penmei1_month_day!P389)</f>
        <v/>
      </c>
      <c r="Z394" s="103" t="str">
        <f>IF(_penmei1_month_day!Q389="","",_penmei1_month_day!Q389)</f>
        <v/>
      </c>
      <c r="AA394" s="101" t="str">
        <f>IF(_penmei1_month_day!R389="","",_penmei1_month_day!R389)</f>
        <v/>
      </c>
      <c r="AB394" s="101" t="str">
        <f>IF(_penmei1_month_day!S389="","",_penmei1_month_day!S389)</f>
        <v/>
      </c>
      <c r="AC394" s="101" t="str">
        <f>IF(_penmei1_month_day!T389="","",_penmei1_month_day!T389)</f>
        <v/>
      </c>
      <c r="AD394" s="101" t="str">
        <f>IF(_penmei1_month_day!U389="","",_penmei1_month_day!U389)</f>
        <v/>
      </c>
      <c r="AE394" s="101" t="str">
        <f>IF(_penmei1_month_day!V389="","",_penmei1_month_day!V389)</f>
        <v/>
      </c>
      <c r="AF394" s="101" t="str">
        <f>IF(_penmei1_month_day!W389="","",_penmei1_month_day!W389)</f>
        <v/>
      </c>
      <c r="AG394" s="101" t="str">
        <f>IF(_penmei1_month_day!X389="","",_penmei1_month_day!X389)</f>
        <v/>
      </c>
      <c r="AH394" s="101" t="str">
        <f>IF(_penmei1_month_day!Y389="","",_penmei1_month_day!Y389)</f>
        <v/>
      </c>
      <c r="AI394" s="103" t="str">
        <f>IF(_penmei1_month_day!Z389="","",_penmei1_month_day!Z389)</f>
        <v/>
      </c>
      <c r="AJ394" s="103" t="str">
        <f>IF(_penmei1_month_day!AA389="","",_penmei1_month_day!AA389)</f>
        <v/>
      </c>
      <c r="AK394" s="101" t="str">
        <f>IF(_penmei1_month_day!AB389="","",_penmei1_month_day!AB389)</f>
        <v/>
      </c>
      <c r="AL394" s="104"/>
      <c r="AM394" s="104"/>
    </row>
    <row r="395">
      <c r="A395" s="95">
        <f ca="1">IF(HOUR(I395)=0,A394+1,A394)</f>
        <v>43572</v>
      </c>
      <c r="B395" s="96">
        <f ca="1">A395</f>
        <v>43572</v>
      </c>
      <c r="C395" s="97" t="str">
        <f>IF(AND(G395&lt;16,G395&gt;=8),"白",IF(AND(G395&lt;8,G395&gt;=0),"夜",IF(G395&gt;=16,"中")))</f>
        <v>夜</v>
      </c>
      <c r="D395" s="97">
        <f ca="1">DAY(A395)</f>
        <v>17</v>
      </c>
      <c r="E395" s="97">
        <f>E394</f>
        <v>4</v>
      </c>
      <c r="F395" s="98" t="str">
        <f>IF(AND(E395=1),"甲班",IF(AND(E395=2),"乙班",IF(AND(E395=3),"丙班",IF(AND(E395=4),"丁班",))))</f>
        <v>丁班</v>
      </c>
      <c r="G395" s="97">
        <f>IF(I395=0,0,HOUR(I395-0))</f>
        <v>4</v>
      </c>
      <c r="H395" s="99">
        <f>H394</f>
        <v>0.041666666666666699</v>
      </c>
      <c r="I395" s="100">
        <f>IF(HOUR(I394)=0,H395,I394+H395)</f>
        <v>0.16666666666666699</v>
      </c>
      <c r="J395" s="101" t="str">
        <f>IF(_penmei1_month_day!A390="","",_penmei1_month_day!A390)</f>
        <v/>
      </c>
      <c r="K395" s="101" t="str">
        <f>IF(_penmei1_month_day!B390="","",_penmei1_month_day!B390)</f>
        <v/>
      </c>
      <c r="L395" s="101" t="str">
        <f>IF(_penmei1_month_day!C390="","",_penmei1_month_day!C390)</f>
        <v/>
      </c>
      <c r="M395" s="101" t="str">
        <f>IF(_penmei1_month_day!D390="","",_penmei1_month_day!D390)</f>
        <v/>
      </c>
      <c r="N395" s="101" t="str">
        <f>IF(_penmei1_month_day!E390="","",_penmei1_month_day!E390)</f>
        <v/>
      </c>
      <c r="O395" s="101" t="str">
        <f>IF(_penmei1_month_day!F390="","",_penmei1_month_day!F390)</f>
        <v/>
      </c>
      <c r="P395" s="101" t="str">
        <f>IF(_penmei1_month_day!G390="","",_penmei1_month_day!G390)</f>
        <v/>
      </c>
      <c r="Q395" s="101" t="str">
        <f>IF(_penmei1_month_day!H390="","",_penmei1_month_day!H390)</f>
        <v/>
      </c>
      <c r="R395" s="101" t="str">
        <f>IF(_penmei1_month_day!I390="","",_penmei1_month_day!I390)</f>
        <v/>
      </c>
      <c r="S395" s="102" t="str">
        <f>IF(_penmei1_month_day!J390="","",_penmei1_month_day!J390)</f>
        <v/>
      </c>
      <c r="T395" s="103" t="str">
        <f>IF(_penmei1_month_day!K390="","",_penmei1_month_day!K390)</f>
        <v/>
      </c>
      <c r="U395" s="102" t="str">
        <f>IF(_penmei1_month_day!L390="","",_penmei1_month_day!L390)</f>
        <v/>
      </c>
      <c r="V395" s="102" t="str">
        <f>IF(_penmei1_month_day!M390="","",_penmei1_month_day!M390)</f>
        <v/>
      </c>
      <c r="W395" s="102" t="str">
        <f>IF(_penmei1_month_day!N390="","",_penmei1_month_day!N390)</f>
        <v/>
      </c>
      <c r="X395" s="101" t="str">
        <f>IF(_penmei1_month_day!O390="","",_penmei1_month_day!O390)</f>
        <v/>
      </c>
      <c r="Y395" s="103" t="str">
        <f>IF(_penmei1_month_day!P390="","",_penmei1_month_day!P390)</f>
        <v/>
      </c>
      <c r="Z395" s="103" t="str">
        <f>IF(_penmei1_month_day!Q390="","",_penmei1_month_day!Q390)</f>
        <v/>
      </c>
      <c r="AA395" s="101" t="str">
        <f>IF(_penmei1_month_day!R390="","",_penmei1_month_day!R390)</f>
        <v/>
      </c>
      <c r="AB395" s="101" t="str">
        <f>IF(_penmei1_month_day!S390="","",_penmei1_month_day!S390)</f>
        <v/>
      </c>
      <c r="AC395" s="101" t="str">
        <f>IF(_penmei1_month_day!T390="","",_penmei1_month_day!T390)</f>
        <v/>
      </c>
      <c r="AD395" s="101" t="str">
        <f>IF(_penmei1_month_day!U390="","",_penmei1_month_day!U390)</f>
        <v/>
      </c>
      <c r="AE395" s="101" t="str">
        <f>IF(_penmei1_month_day!V390="","",_penmei1_month_day!V390)</f>
        <v/>
      </c>
      <c r="AF395" s="101" t="str">
        <f>IF(_penmei1_month_day!W390="","",_penmei1_month_day!W390)</f>
        <v/>
      </c>
      <c r="AG395" s="101" t="str">
        <f>IF(_penmei1_month_day!X390="","",_penmei1_month_day!X390)</f>
        <v/>
      </c>
      <c r="AH395" s="101" t="str">
        <f>IF(_penmei1_month_day!Y390="","",_penmei1_month_day!Y390)</f>
        <v/>
      </c>
      <c r="AI395" s="103" t="str">
        <f>IF(_penmei1_month_day!Z390="","",_penmei1_month_day!Z390)</f>
        <v/>
      </c>
      <c r="AJ395" s="103" t="str">
        <f>IF(_penmei1_month_day!AA390="","",_penmei1_month_day!AA390)</f>
        <v/>
      </c>
      <c r="AK395" s="101" t="str">
        <f>IF(_penmei1_month_day!AB390="","",_penmei1_month_day!AB390)</f>
        <v/>
      </c>
      <c r="AL395" s="104"/>
      <c r="AM395" s="104"/>
    </row>
    <row r="396">
      <c r="A396" s="95">
        <f ca="1">IF(HOUR(I396)=0,A395+1,A395)</f>
        <v>43572</v>
      </c>
      <c r="B396" s="96">
        <f ca="1">A396</f>
        <v>43572</v>
      </c>
      <c r="C396" s="97" t="str">
        <f>IF(AND(G396&lt;16,G396&gt;=8),"白",IF(AND(G396&lt;8,G396&gt;=0),"夜",IF(G396&gt;=16,"中")))</f>
        <v>夜</v>
      </c>
      <c r="D396" s="97">
        <f ca="1">DAY(A396)</f>
        <v>17</v>
      </c>
      <c r="E396" s="97">
        <f>E395</f>
        <v>4</v>
      </c>
      <c r="F396" s="98" t="str">
        <f>IF(AND(E396=1),"甲班",IF(AND(E396=2),"乙班",IF(AND(E396=3),"丙班",IF(AND(E396=4),"丁班",))))</f>
        <v>丁班</v>
      </c>
      <c r="G396" s="97">
        <f>IF(I396=0,0,HOUR(I396-0))</f>
        <v>5</v>
      </c>
      <c r="H396" s="99">
        <f>H395</f>
        <v>0.041666666666666699</v>
      </c>
      <c r="I396" s="100">
        <f>IF(HOUR(I395)=0,H396,I395+H396)</f>
        <v>0.20833333333333301</v>
      </c>
      <c r="J396" s="101" t="str">
        <f>IF(_penmei1_month_day!A391="","",_penmei1_month_day!A391)</f>
        <v/>
      </c>
      <c r="K396" s="101" t="str">
        <f>IF(_penmei1_month_day!B391="","",_penmei1_month_day!B391)</f>
        <v/>
      </c>
      <c r="L396" s="101" t="str">
        <f>IF(_penmei1_month_day!C391="","",_penmei1_month_day!C391)</f>
        <v/>
      </c>
      <c r="M396" s="101" t="str">
        <f>IF(_penmei1_month_day!D391="","",_penmei1_month_day!D391)</f>
        <v/>
      </c>
      <c r="N396" s="101" t="str">
        <f>IF(_penmei1_month_day!E391="","",_penmei1_month_day!E391)</f>
        <v/>
      </c>
      <c r="O396" s="101" t="str">
        <f>IF(_penmei1_month_day!F391="","",_penmei1_month_day!F391)</f>
        <v/>
      </c>
      <c r="P396" s="101" t="str">
        <f>IF(_penmei1_month_day!G391="","",_penmei1_month_day!G391)</f>
        <v/>
      </c>
      <c r="Q396" s="101" t="str">
        <f>IF(_penmei1_month_day!H391="","",_penmei1_month_day!H391)</f>
        <v/>
      </c>
      <c r="R396" s="101" t="str">
        <f>IF(_penmei1_month_day!I391="","",_penmei1_month_day!I391)</f>
        <v/>
      </c>
      <c r="S396" s="102" t="str">
        <f>IF(_penmei1_month_day!J391="","",_penmei1_month_day!J391)</f>
        <v/>
      </c>
      <c r="T396" s="103" t="str">
        <f>IF(_penmei1_month_day!K391="","",_penmei1_month_day!K391)</f>
        <v/>
      </c>
      <c r="U396" s="102" t="str">
        <f>IF(_penmei1_month_day!L391="","",_penmei1_month_day!L391)</f>
        <v/>
      </c>
      <c r="V396" s="102" t="str">
        <f>IF(_penmei1_month_day!M391="","",_penmei1_month_day!M391)</f>
        <v/>
      </c>
      <c r="W396" s="102" t="str">
        <f>IF(_penmei1_month_day!N391="","",_penmei1_month_day!N391)</f>
        <v/>
      </c>
      <c r="X396" s="101" t="str">
        <f>IF(_penmei1_month_day!O391="","",_penmei1_month_day!O391)</f>
        <v/>
      </c>
      <c r="Y396" s="103" t="str">
        <f>IF(_penmei1_month_day!P391="","",_penmei1_month_day!P391)</f>
        <v/>
      </c>
      <c r="Z396" s="103" t="str">
        <f>IF(_penmei1_month_day!Q391="","",_penmei1_month_day!Q391)</f>
        <v/>
      </c>
      <c r="AA396" s="101" t="str">
        <f>IF(_penmei1_month_day!R391="","",_penmei1_month_day!R391)</f>
        <v/>
      </c>
      <c r="AB396" s="101" t="str">
        <f>IF(_penmei1_month_day!S391="","",_penmei1_month_day!S391)</f>
        <v/>
      </c>
      <c r="AC396" s="101" t="str">
        <f>IF(_penmei1_month_day!T391="","",_penmei1_month_day!T391)</f>
        <v/>
      </c>
      <c r="AD396" s="101" t="str">
        <f>IF(_penmei1_month_day!U391="","",_penmei1_month_day!U391)</f>
        <v/>
      </c>
      <c r="AE396" s="101" t="str">
        <f>IF(_penmei1_month_day!V391="","",_penmei1_month_day!V391)</f>
        <v/>
      </c>
      <c r="AF396" s="101" t="str">
        <f>IF(_penmei1_month_day!W391="","",_penmei1_month_day!W391)</f>
        <v/>
      </c>
      <c r="AG396" s="101" t="str">
        <f>IF(_penmei1_month_day!X391="","",_penmei1_month_day!X391)</f>
        <v/>
      </c>
      <c r="AH396" s="101" t="str">
        <f>IF(_penmei1_month_day!Y391="","",_penmei1_month_day!Y391)</f>
        <v/>
      </c>
      <c r="AI396" s="103" t="str">
        <f>IF(_penmei1_month_day!Z391="","",_penmei1_month_day!Z391)</f>
        <v/>
      </c>
      <c r="AJ396" s="103" t="str">
        <f>IF(_penmei1_month_day!AA391="","",_penmei1_month_day!AA391)</f>
        <v/>
      </c>
      <c r="AK396" s="101" t="str">
        <f>IF(_penmei1_month_day!AB391="","",_penmei1_month_day!AB391)</f>
        <v/>
      </c>
      <c r="AL396" s="104"/>
      <c r="AM396" s="104"/>
    </row>
    <row r="397">
      <c r="A397" s="95">
        <f ca="1">IF(HOUR(I397)=0,A396+1,A396)</f>
        <v>43572</v>
      </c>
      <c r="B397" s="96">
        <f ca="1">A397</f>
        <v>43572</v>
      </c>
      <c r="C397" s="97" t="str">
        <f>IF(AND(G397&lt;16,G397&gt;=8),"白",IF(AND(G397&lt;8,G397&gt;=0),"夜",IF(G397&gt;=16,"中")))</f>
        <v>夜</v>
      </c>
      <c r="D397" s="97">
        <f ca="1">DAY(A397)</f>
        <v>17</v>
      </c>
      <c r="E397" s="97">
        <f>E396</f>
        <v>4</v>
      </c>
      <c r="F397" s="98" t="str">
        <f>IF(AND(E397=1),"甲班",IF(AND(E397=2),"乙班",IF(AND(E397=3),"丙班",IF(AND(E397=4),"丁班",))))</f>
        <v>丁班</v>
      </c>
      <c r="G397" s="97">
        <f>IF(I397=0,0,HOUR(I397-0))</f>
        <v>6</v>
      </c>
      <c r="H397" s="99">
        <f>H396</f>
        <v>0.041666666666666699</v>
      </c>
      <c r="I397" s="100">
        <f>IF(HOUR(I396)=0,H397,I396+H397)</f>
        <v>0.25</v>
      </c>
      <c r="J397" s="101" t="str">
        <f>IF(_penmei1_month_day!A392="","",_penmei1_month_day!A392)</f>
        <v/>
      </c>
      <c r="K397" s="101" t="str">
        <f>IF(_penmei1_month_day!B392="","",_penmei1_month_day!B392)</f>
        <v/>
      </c>
      <c r="L397" s="101" t="str">
        <f>IF(_penmei1_month_day!C392="","",_penmei1_month_day!C392)</f>
        <v/>
      </c>
      <c r="M397" s="101" t="str">
        <f>IF(_penmei1_month_day!D392="","",_penmei1_month_day!D392)</f>
        <v/>
      </c>
      <c r="N397" s="101" t="str">
        <f>IF(_penmei1_month_day!E392="","",_penmei1_month_day!E392)</f>
        <v/>
      </c>
      <c r="O397" s="101" t="str">
        <f>IF(_penmei1_month_day!F392="","",_penmei1_month_day!F392)</f>
        <v/>
      </c>
      <c r="P397" s="101" t="str">
        <f>IF(_penmei1_month_day!G392="","",_penmei1_month_day!G392)</f>
        <v/>
      </c>
      <c r="Q397" s="101" t="str">
        <f>IF(_penmei1_month_day!H392="","",_penmei1_month_day!H392)</f>
        <v/>
      </c>
      <c r="R397" s="101" t="str">
        <f>IF(_penmei1_month_day!I392="","",_penmei1_month_day!I392)</f>
        <v/>
      </c>
      <c r="S397" s="102" t="str">
        <f>IF(_penmei1_month_day!J392="","",_penmei1_month_day!J392)</f>
        <v/>
      </c>
      <c r="T397" s="103" t="str">
        <f>IF(_penmei1_month_day!K392="","",_penmei1_month_day!K392)</f>
        <v/>
      </c>
      <c r="U397" s="102" t="str">
        <f>IF(_penmei1_month_day!L392="","",_penmei1_month_day!L392)</f>
        <v/>
      </c>
      <c r="V397" s="102" t="str">
        <f>IF(_penmei1_month_day!M392="","",_penmei1_month_day!M392)</f>
        <v/>
      </c>
      <c r="W397" s="102" t="str">
        <f>IF(_penmei1_month_day!N392="","",_penmei1_month_day!N392)</f>
        <v/>
      </c>
      <c r="X397" s="101" t="str">
        <f>IF(_penmei1_month_day!O392="","",_penmei1_month_day!O392)</f>
        <v/>
      </c>
      <c r="Y397" s="103" t="str">
        <f>IF(_penmei1_month_day!P392="","",_penmei1_month_day!P392)</f>
        <v/>
      </c>
      <c r="Z397" s="103" t="str">
        <f>IF(_penmei1_month_day!Q392="","",_penmei1_month_day!Q392)</f>
        <v/>
      </c>
      <c r="AA397" s="101" t="str">
        <f>IF(_penmei1_month_day!R392="","",_penmei1_month_day!R392)</f>
        <v/>
      </c>
      <c r="AB397" s="101" t="str">
        <f>IF(_penmei1_month_day!S392="","",_penmei1_month_day!S392)</f>
        <v/>
      </c>
      <c r="AC397" s="101" t="str">
        <f>IF(_penmei1_month_day!T392="","",_penmei1_month_day!T392)</f>
        <v/>
      </c>
      <c r="AD397" s="101" t="str">
        <f>IF(_penmei1_month_day!U392="","",_penmei1_month_day!U392)</f>
        <v/>
      </c>
      <c r="AE397" s="101" t="str">
        <f>IF(_penmei1_month_day!V392="","",_penmei1_month_day!V392)</f>
        <v/>
      </c>
      <c r="AF397" s="101" t="str">
        <f>IF(_penmei1_month_day!W392="","",_penmei1_month_day!W392)</f>
        <v/>
      </c>
      <c r="AG397" s="101" t="str">
        <f>IF(_penmei1_month_day!X392="","",_penmei1_month_day!X392)</f>
        <v/>
      </c>
      <c r="AH397" s="101" t="str">
        <f>IF(_penmei1_month_day!Y392="","",_penmei1_month_day!Y392)</f>
        <v/>
      </c>
      <c r="AI397" s="103" t="str">
        <f>IF(_penmei1_month_day!Z392="","",_penmei1_month_day!Z392)</f>
        <v/>
      </c>
      <c r="AJ397" s="103" t="str">
        <f>IF(_penmei1_month_day!AA392="","",_penmei1_month_day!AA392)</f>
        <v/>
      </c>
      <c r="AK397" s="101" t="str">
        <f>IF(_penmei1_month_day!AB392="","",_penmei1_month_day!AB392)</f>
        <v/>
      </c>
      <c r="AL397" s="104"/>
      <c r="AM397" s="104"/>
    </row>
    <row ht="15" r="398">
      <c r="A398" s="105">
        <f ca="1">IF(HOUR(I398)=0,A397+1,A397)</f>
        <v>43572</v>
      </c>
      <c r="B398" s="106">
        <f ca="1">A398</f>
        <v>43572</v>
      </c>
      <c r="C398" s="107" t="str">
        <f>IF(AND(G398&lt;16,G398&gt;=8),"白",IF(AND(G398&lt;8,G398&gt;=0),"夜",IF(G398&gt;=16,"中")))</f>
        <v>夜</v>
      </c>
      <c r="D398" s="107">
        <f ca="1">DAY(A398)</f>
        <v>17</v>
      </c>
      <c r="E398" s="107">
        <f>E397</f>
        <v>4</v>
      </c>
      <c r="F398" s="108" t="str">
        <f>IF(AND(E398=1),"甲班",IF(AND(E398=2),"乙班",IF(AND(E398=3),"丙班",IF(AND(E398=4),"丁班",))))</f>
        <v>丁班</v>
      </c>
      <c r="G398" s="107">
        <f>IF(I398=0,0,HOUR(I398-0))</f>
        <v>7</v>
      </c>
      <c r="H398" s="109">
        <f>H397</f>
        <v>0.041666666666666699</v>
      </c>
      <c r="I398" s="110">
        <f>IF(HOUR(I397)=0,H398,I397+H398)</f>
        <v>0.29166666666666702</v>
      </c>
      <c r="J398" s="111" t="str">
        <f>IF(_penmei1_month_day!A393="","",_penmei1_month_day!A393)</f>
        <v/>
      </c>
      <c r="K398" s="111" t="str">
        <f>IF(_penmei1_month_day!B393="","",_penmei1_month_day!B393)</f>
        <v/>
      </c>
      <c r="L398" s="111" t="str">
        <f>IF(_penmei1_month_day!C393="","",_penmei1_month_day!C393)</f>
        <v/>
      </c>
      <c r="M398" s="111" t="str">
        <f>IF(_penmei1_month_day!D393="","",_penmei1_month_day!D393)</f>
        <v/>
      </c>
      <c r="N398" s="111" t="str">
        <f>IF(_penmei1_month_day!E393="","",_penmei1_month_day!E393)</f>
        <v/>
      </c>
      <c r="O398" s="111" t="str">
        <f>IF(_penmei1_month_day!F393="","",_penmei1_month_day!F393)</f>
        <v/>
      </c>
      <c r="P398" s="111" t="str">
        <f>IF(_penmei1_month_day!G393="","",_penmei1_month_day!G393)</f>
        <v/>
      </c>
      <c r="Q398" s="111" t="str">
        <f>IF(_penmei1_month_day!H393="","",_penmei1_month_day!H393)</f>
        <v/>
      </c>
      <c r="R398" s="111" t="str">
        <f>IF(_penmei1_month_day!I393="","",_penmei1_month_day!I393)</f>
        <v/>
      </c>
      <c r="S398" s="112" t="str">
        <f>IF(_penmei1_month_day!J393="","",_penmei1_month_day!J393)</f>
        <v/>
      </c>
      <c r="T398" s="113" t="str">
        <f>IF(_penmei1_month_day!K393="","",_penmei1_month_day!K393)</f>
        <v/>
      </c>
      <c r="U398" s="112" t="str">
        <f>IF(_penmei1_month_day!L393="","",_penmei1_month_day!L393)</f>
        <v/>
      </c>
      <c r="V398" s="112" t="str">
        <f>IF(_penmei1_month_day!M393="","",_penmei1_month_day!M393)</f>
        <v/>
      </c>
      <c r="W398" s="112" t="str">
        <f>IF(_penmei1_month_day!N393="","",_penmei1_month_day!N393)</f>
        <v/>
      </c>
      <c r="X398" s="111" t="str">
        <f>IF(_penmei1_month_day!O393="","",_penmei1_month_day!O393)</f>
        <v/>
      </c>
      <c r="Y398" s="113" t="str">
        <f>IF(_penmei1_month_day!P393="","",_penmei1_month_day!P393)</f>
        <v/>
      </c>
      <c r="Z398" s="113" t="str">
        <f>IF(_penmei1_month_day!Q393="","",_penmei1_month_day!Q393)</f>
        <v/>
      </c>
      <c r="AA398" s="111" t="str">
        <f>IF(_penmei1_month_day!R393="","",_penmei1_month_day!R393)</f>
        <v/>
      </c>
      <c r="AB398" s="111" t="str">
        <f>IF(_penmei1_month_day!S393="","",_penmei1_month_day!S393)</f>
        <v/>
      </c>
      <c r="AC398" s="111" t="str">
        <f>IF(_penmei1_month_day!T393="","",_penmei1_month_day!T393)</f>
        <v/>
      </c>
      <c r="AD398" s="111" t="str">
        <f>IF(_penmei1_month_day!U393="","",_penmei1_month_day!U393)</f>
        <v/>
      </c>
      <c r="AE398" s="111" t="str">
        <f>IF(_penmei1_month_day!V393="","",_penmei1_month_day!V393)</f>
        <v/>
      </c>
      <c r="AF398" s="111" t="str">
        <f>IF(_penmei1_month_day!W393="","",_penmei1_month_day!W393)</f>
        <v/>
      </c>
      <c r="AG398" s="111" t="str">
        <f>IF(_penmei1_month_day!X393="","",_penmei1_month_day!X393)</f>
        <v/>
      </c>
      <c r="AH398" s="111" t="str">
        <f>IF(_penmei1_month_day!Y393="","",_penmei1_month_day!Y393)</f>
        <v/>
      </c>
      <c r="AI398" s="113" t="str">
        <f>IF(_penmei1_month_day!Z393="","",_penmei1_month_day!Z393)</f>
        <v/>
      </c>
      <c r="AJ398" s="113" t="str">
        <f>IF(_penmei1_month_day!AA393="","",_penmei1_month_day!AA393)</f>
        <v/>
      </c>
      <c r="AK398" s="111" t="str">
        <f>IF(_penmei1_month_day!AB393="","",_penmei1_month_day!AB393)</f>
        <v/>
      </c>
      <c r="AL398" s="114" t="s">
        <v>62</v>
      </c>
      <c r="AM398" s="115" t="s">
        <v>63</v>
      </c>
    </row>
    <row ht="15" r="399">
      <c r="A399" s="85">
        <f ca="1">IF(HOUR(I399)=0,A398+1,A398)</f>
        <v>43572</v>
      </c>
      <c r="B399" s="86">
        <f ca="1">A399</f>
        <v>43572</v>
      </c>
      <c r="C399" s="87" t="str">
        <f>IF(AND(G399&lt;16,G399&gt;=8),"白",IF(AND(G399&lt;8,G399&gt;=0),"夜",IF(G399&gt;=16,"中")))</f>
        <v>白</v>
      </c>
      <c r="D399" s="87">
        <f ca="1">DAY(A399)</f>
        <v>17</v>
      </c>
      <c r="E399" s="87">
        <f>IF(AND(E391=4),1,IF(AND(E391&lt;4),(E391+1),))</f>
        <v>1</v>
      </c>
      <c r="F399" s="88" t="str">
        <f>IF(AND(E399=1),"甲班",IF(AND(E399=2),"乙班",IF(AND(E399=3),"丙班",IF(AND(E399=4),"丁班",))))</f>
        <v>甲班</v>
      </c>
      <c r="G399" s="87">
        <f>IF(I399=0,0,HOUR(I399-0))</f>
        <v>8</v>
      </c>
      <c r="H399" s="89">
        <f>H398</f>
        <v>0.041666666666666699</v>
      </c>
      <c r="I399" s="90">
        <f>IF(HOUR(I398)=0,H399,I398+H399)</f>
        <v>0.33333333333333398</v>
      </c>
      <c r="J399" s="91" t="str">
        <f>IF(_penmei1_month_day!A394="","",_penmei1_month_day!A394)</f>
        <v/>
      </c>
      <c r="K399" s="91" t="str">
        <f>IF(_penmei1_month_day!B394="","",_penmei1_month_day!B394)</f>
        <v/>
      </c>
      <c r="L399" s="91" t="str">
        <f>IF(_penmei1_month_day!C394="","",_penmei1_month_day!C394)</f>
        <v/>
      </c>
      <c r="M399" s="91" t="str">
        <f>IF(_penmei1_month_day!D394="","",_penmei1_month_day!D394)</f>
        <v/>
      </c>
      <c r="N399" s="91" t="str">
        <f>IF(_penmei1_month_day!E394="","",_penmei1_month_day!E394)</f>
        <v/>
      </c>
      <c r="O399" s="91" t="str">
        <f>IF(_penmei1_month_day!F394="","",_penmei1_month_day!F394)</f>
        <v/>
      </c>
      <c r="P399" s="91" t="str">
        <f>IF(_penmei1_month_day!G394="","",_penmei1_month_day!G394)</f>
        <v/>
      </c>
      <c r="Q399" s="91" t="str">
        <f>IF(_penmei1_month_day!H394="","",_penmei1_month_day!H394)</f>
        <v/>
      </c>
      <c r="R399" s="91" t="str">
        <f>IF(_penmei1_month_day!I394="","",_penmei1_month_day!I394)</f>
        <v/>
      </c>
      <c r="S399" s="92" t="str">
        <f>IF(_penmei1_month_day!J394="","",_penmei1_month_day!J394)</f>
        <v/>
      </c>
      <c r="T399" s="93" t="str">
        <f>IF(_penmei1_month_day!K394="","",_penmei1_month_day!K394)</f>
        <v/>
      </c>
      <c r="U399" s="92" t="str">
        <f>IF(_penmei1_month_day!L394="","",_penmei1_month_day!L394)</f>
        <v/>
      </c>
      <c r="V399" s="92" t="str">
        <f>IF(_penmei1_month_day!M394="","",_penmei1_month_day!M394)</f>
        <v/>
      </c>
      <c r="W399" s="92" t="str">
        <f>IF(_penmei1_month_day!N394="","",_penmei1_month_day!N394)</f>
        <v/>
      </c>
      <c r="X399" s="91" t="str">
        <f>IF(_penmei1_month_day!O394="","",_penmei1_month_day!O394)</f>
        <v/>
      </c>
      <c r="Y399" s="93" t="str">
        <f>IF(_penmei1_month_day!P394="","",_penmei1_month_day!P394)</f>
        <v/>
      </c>
      <c r="Z399" s="93" t="str">
        <f>IF(_penmei1_month_day!Q394="","",_penmei1_month_day!Q394)</f>
        <v/>
      </c>
      <c r="AA399" s="91" t="str">
        <f>IF(_penmei1_month_day!R394="","",_penmei1_month_day!R394)</f>
        <v/>
      </c>
      <c r="AB399" s="91" t="str">
        <f>IF(_penmei1_month_day!S394="","",_penmei1_month_day!S394)</f>
        <v/>
      </c>
      <c r="AC399" s="91" t="str">
        <f>IF(_penmei1_month_day!T394="","",_penmei1_month_day!T394)</f>
        <v/>
      </c>
      <c r="AD399" s="91" t="str">
        <f>IF(_penmei1_month_day!U394="","",_penmei1_month_day!U394)</f>
        <v/>
      </c>
      <c r="AE399" s="91" t="str">
        <f>IF(_penmei1_month_day!V394="","",_penmei1_month_day!V394)</f>
        <v/>
      </c>
      <c r="AF399" s="91" t="str">
        <f>IF(_penmei1_month_day!W394="","",_penmei1_month_day!W394)</f>
        <v/>
      </c>
      <c r="AG399" s="91" t="str">
        <f>IF(_penmei1_month_day!X394="","",_penmei1_month_day!X394)</f>
        <v/>
      </c>
      <c r="AH399" s="91" t="str">
        <f>IF(_penmei1_month_day!Y394="","",_penmei1_month_day!Y394)</f>
        <v/>
      </c>
      <c r="AI399" s="93" t="str">
        <f>IF(_penmei1_month_day!Z394="","",_penmei1_month_day!Z394)</f>
        <v/>
      </c>
      <c r="AJ399" s="93" t="str">
        <f>IF(_penmei1_month_day!AA394="","",_penmei1_month_day!AA394)</f>
        <v/>
      </c>
      <c r="AK399" s="91" t="str">
        <f>IF(_penmei1_month_day!AB394="","",_penmei1_month_day!AB394)</f>
        <v/>
      </c>
      <c r="AL399" s="94"/>
      <c r="AM399" s="94"/>
    </row>
    <row r="400">
      <c r="A400" s="95">
        <f ca="1">IF(HOUR(I400)=0,A399+1,A399)</f>
        <v>43572</v>
      </c>
      <c r="B400" s="96">
        <f ca="1">A400</f>
        <v>43572</v>
      </c>
      <c r="C400" s="97" t="str">
        <f>IF(AND(G400&lt;16,G400&gt;=8),"白",IF(AND(G400&lt;8,G400&gt;=0),"夜",IF(G400&gt;=16,"中")))</f>
        <v>白</v>
      </c>
      <c r="D400" s="97">
        <f ca="1">DAY(A400)</f>
        <v>17</v>
      </c>
      <c r="E400" s="97">
        <f>E399</f>
        <v>1</v>
      </c>
      <c r="F400" s="98" t="str">
        <f>IF(AND(E400=1),"甲班",IF(AND(E400=2),"乙班",IF(AND(E400=3),"丙班",IF(AND(E400=4),"丁班",))))</f>
        <v>甲班</v>
      </c>
      <c r="G400" s="97">
        <f>IF(I400=0,0,HOUR(I400-0))</f>
        <v>9</v>
      </c>
      <c r="H400" s="99">
        <f>H399</f>
        <v>0.041666666666666699</v>
      </c>
      <c r="I400" s="100">
        <f>IF(HOUR(I399)=0,H400,I399+H400)</f>
        <v>0.375</v>
      </c>
      <c r="J400" s="101" t="str">
        <f>IF(_penmei1_month_day!A395="","",_penmei1_month_day!A395)</f>
        <v/>
      </c>
      <c r="K400" s="101" t="str">
        <f>IF(_penmei1_month_day!B395="","",_penmei1_month_day!B395)</f>
        <v/>
      </c>
      <c r="L400" s="101" t="str">
        <f>IF(_penmei1_month_day!C395="","",_penmei1_month_day!C395)</f>
        <v/>
      </c>
      <c r="M400" s="101" t="str">
        <f>IF(_penmei1_month_day!D395="","",_penmei1_month_day!D395)</f>
        <v/>
      </c>
      <c r="N400" s="101" t="str">
        <f>IF(_penmei1_month_day!E395="","",_penmei1_month_day!E395)</f>
        <v/>
      </c>
      <c r="O400" s="101" t="str">
        <f>IF(_penmei1_month_day!F395="","",_penmei1_month_day!F395)</f>
        <v/>
      </c>
      <c r="P400" s="101" t="str">
        <f>IF(_penmei1_month_day!G395="","",_penmei1_month_day!G395)</f>
        <v/>
      </c>
      <c r="Q400" s="101" t="str">
        <f>IF(_penmei1_month_day!H395="","",_penmei1_month_day!H395)</f>
        <v/>
      </c>
      <c r="R400" s="101" t="str">
        <f>IF(_penmei1_month_day!I395="","",_penmei1_month_day!I395)</f>
        <v/>
      </c>
      <c r="S400" s="102" t="str">
        <f>IF(_penmei1_month_day!J395="","",_penmei1_month_day!J395)</f>
        <v/>
      </c>
      <c r="T400" s="103" t="str">
        <f>IF(_penmei1_month_day!K395="","",_penmei1_month_day!K395)</f>
        <v/>
      </c>
      <c r="U400" s="102" t="str">
        <f>IF(_penmei1_month_day!L395="","",_penmei1_month_day!L395)</f>
        <v/>
      </c>
      <c r="V400" s="102" t="str">
        <f>IF(_penmei1_month_day!M395="","",_penmei1_month_day!M395)</f>
        <v/>
      </c>
      <c r="W400" s="102" t="str">
        <f>IF(_penmei1_month_day!N395="","",_penmei1_month_day!N395)</f>
        <v/>
      </c>
      <c r="X400" s="101" t="str">
        <f>IF(_penmei1_month_day!O395="","",_penmei1_month_day!O395)</f>
        <v/>
      </c>
      <c r="Y400" s="103" t="str">
        <f>IF(_penmei1_month_day!P395="","",_penmei1_month_day!P395)</f>
        <v/>
      </c>
      <c r="Z400" s="103" t="str">
        <f>IF(_penmei1_month_day!Q395="","",_penmei1_month_day!Q395)</f>
        <v/>
      </c>
      <c r="AA400" s="101" t="str">
        <f>IF(_penmei1_month_day!R395="","",_penmei1_month_day!R395)</f>
        <v/>
      </c>
      <c r="AB400" s="101" t="str">
        <f>IF(_penmei1_month_day!S395="","",_penmei1_month_day!S395)</f>
        <v/>
      </c>
      <c r="AC400" s="101" t="str">
        <f>IF(_penmei1_month_day!T395="","",_penmei1_month_day!T395)</f>
        <v/>
      </c>
      <c r="AD400" s="101" t="str">
        <f>IF(_penmei1_month_day!U395="","",_penmei1_month_day!U395)</f>
        <v/>
      </c>
      <c r="AE400" s="101" t="str">
        <f>IF(_penmei1_month_day!V395="","",_penmei1_month_day!V395)</f>
        <v/>
      </c>
      <c r="AF400" s="101" t="str">
        <f>IF(_penmei1_month_day!W395="","",_penmei1_month_day!W395)</f>
        <v/>
      </c>
      <c r="AG400" s="101" t="str">
        <f>IF(_penmei1_month_day!X395="","",_penmei1_month_day!X395)</f>
        <v/>
      </c>
      <c r="AH400" s="101" t="str">
        <f>IF(_penmei1_month_day!Y395="","",_penmei1_month_day!Y395)</f>
        <v/>
      </c>
      <c r="AI400" s="103" t="str">
        <f>IF(_penmei1_month_day!Z395="","",_penmei1_month_day!Z395)</f>
        <v/>
      </c>
      <c r="AJ400" s="103" t="str">
        <f>IF(_penmei1_month_day!AA395="","",_penmei1_month_day!AA395)</f>
        <v/>
      </c>
      <c r="AK400" s="101" t="str">
        <f>IF(_penmei1_month_day!AB395="","",_penmei1_month_day!AB395)</f>
        <v/>
      </c>
      <c r="AL400" s="104"/>
      <c r="AM400" s="104"/>
    </row>
    <row r="401">
      <c r="A401" s="95">
        <f ca="1">IF(HOUR(I401)=0,A400+1,A400)</f>
        <v>43572</v>
      </c>
      <c r="B401" s="96">
        <f ca="1">A401</f>
        <v>43572</v>
      </c>
      <c r="C401" s="97" t="str">
        <f>IF(AND(G401&lt;16,G401&gt;=8),"白",IF(AND(G401&lt;8,G401&gt;=0),"夜",IF(G401&gt;=16,"中")))</f>
        <v>白</v>
      </c>
      <c r="D401" s="97">
        <f ca="1">DAY(A401)</f>
        <v>17</v>
      </c>
      <c r="E401" s="97">
        <f>E400</f>
        <v>1</v>
      </c>
      <c r="F401" s="98" t="str">
        <f>IF(AND(E401=1),"甲班",IF(AND(E401=2),"乙班",IF(AND(E401=3),"丙班",IF(AND(E401=4),"丁班",))))</f>
        <v>甲班</v>
      </c>
      <c r="G401" s="97">
        <f>IF(I401=0,0,HOUR(I401-0))</f>
        <v>10</v>
      </c>
      <c r="H401" s="99">
        <f>H400</f>
        <v>0.041666666666666699</v>
      </c>
      <c r="I401" s="100">
        <f>IF(HOUR(I400)=0,H401,I400+H401)</f>
        <v>0.41666666666666702</v>
      </c>
      <c r="J401" s="101" t="str">
        <f>IF(_penmei1_month_day!A396="","",_penmei1_month_day!A396)</f>
        <v/>
      </c>
      <c r="K401" s="101" t="str">
        <f>IF(_penmei1_month_day!B396="","",_penmei1_month_day!B396)</f>
        <v/>
      </c>
      <c r="L401" s="101" t="str">
        <f>IF(_penmei1_month_day!C396="","",_penmei1_month_day!C396)</f>
        <v/>
      </c>
      <c r="M401" s="101" t="str">
        <f>IF(_penmei1_month_day!D396="","",_penmei1_month_day!D396)</f>
        <v/>
      </c>
      <c r="N401" s="101" t="str">
        <f>IF(_penmei1_month_day!E396="","",_penmei1_month_day!E396)</f>
        <v/>
      </c>
      <c r="O401" s="101" t="str">
        <f>IF(_penmei1_month_day!F396="","",_penmei1_month_day!F396)</f>
        <v/>
      </c>
      <c r="P401" s="101" t="str">
        <f>IF(_penmei1_month_day!G396="","",_penmei1_month_day!G396)</f>
        <v/>
      </c>
      <c r="Q401" s="101" t="str">
        <f>IF(_penmei1_month_day!H396="","",_penmei1_month_day!H396)</f>
        <v/>
      </c>
      <c r="R401" s="101" t="str">
        <f>IF(_penmei1_month_day!I396="","",_penmei1_month_day!I396)</f>
        <v/>
      </c>
      <c r="S401" s="102" t="str">
        <f>IF(_penmei1_month_day!J396="","",_penmei1_month_day!J396)</f>
        <v/>
      </c>
      <c r="T401" s="103" t="str">
        <f>IF(_penmei1_month_day!K396="","",_penmei1_month_day!K396)</f>
        <v/>
      </c>
      <c r="U401" s="102" t="str">
        <f>IF(_penmei1_month_day!L396="","",_penmei1_month_day!L396)</f>
        <v/>
      </c>
      <c r="V401" s="102" t="str">
        <f>IF(_penmei1_month_day!M396="","",_penmei1_month_day!M396)</f>
        <v/>
      </c>
      <c r="W401" s="102" t="str">
        <f>IF(_penmei1_month_day!N396="","",_penmei1_month_day!N396)</f>
        <v/>
      </c>
      <c r="X401" s="101" t="str">
        <f>IF(_penmei1_month_day!O396="","",_penmei1_month_day!O396)</f>
        <v/>
      </c>
      <c r="Y401" s="103" t="str">
        <f>IF(_penmei1_month_day!P396="","",_penmei1_month_day!P396)</f>
        <v/>
      </c>
      <c r="Z401" s="103" t="str">
        <f>IF(_penmei1_month_day!Q396="","",_penmei1_month_day!Q396)</f>
        <v/>
      </c>
      <c r="AA401" s="101" t="str">
        <f>IF(_penmei1_month_day!R396="","",_penmei1_month_day!R396)</f>
        <v/>
      </c>
      <c r="AB401" s="101" t="str">
        <f>IF(_penmei1_month_day!S396="","",_penmei1_month_day!S396)</f>
        <v/>
      </c>
      <c r="AC401" s="101" t="str">
        <f>IF(_penmei1_month_day!T396="","",_penmei1_month_day!T396)</f>
        <v/>
      </c>
      <c r="AD401" s="101" t="str">
        <f>IF(_penmei1_month_day!U396="","",_penmei1_month_day!U396)</f>
        <v/>
      </c>
      <c r="AE401" s="101" t="str">
        <f>IF(_penmei1_month_day!V396="","",_penmei1_month_day!V396)</f>
        <v/>
      </c>
      <c r="AF401" s="101" t="str">
        <f>IF(_penmei1_month_day!W396="","",_penmei1_month_day!W396)</f>
        <v/>
      </c>
      <c r="AG401" s="101" t="str">
        <f>IF(_penmei1_month_day!X396="","",_penmei1_month_day!X396)</f>
        <v/>
      </c>
      <c r="AH401" s="101" t="str">
        <f>IF(_penmei1_month_day!Y396="","",_penmei1_month_day!Y396)</f>
        <v/>
      </c>
      <c r="AI401" s="103" t="str">
        <f>IF(_penmei1_month_day!Z396="","",_penmei1_month_day!Z396)</f>
        <v/>
      </c>
      <c r="AJ401" s="103" t="str">
        <f>IF(_penmei1_month_day!AA396="","",_penmei1_month_day!AA396)</f>
        <v/>
      </c>
      <c r="AK401" s="101" t="str">
        <f>IF(_penmei1_month_day!AB396="","",_penmei1_month_day!AB396)</f>
        <v/>
      </c>
      <c r="AL401" s="104"/>
      <c r="AM401" s="104"/>
    </row>
    <row r="402">
      <c r="A402" s="95">
        <f ca="1">IF(HOUR(I402)=0,A401+1,A401)</f>
        <v>43572</v>
      </c>
      <c r="B402" s="96">
        <f ca="1">A402</f>
        <v>43572</v>
      </c>
      <c r="C402" s="97" t="str">
        <f>IF(AND(G402&lt;16,G402&gt;=8),"白",IF(AND(G402&lt;8,G402&gt;=0),"夜",IF(G402&gt;=16,"中")))</f>
        <v>白</v>
      </c>
      <c r="D402" s="97">
        <f ca="1">DAY(A402)</f>
        <v>17</v>
      </c>
      <c r="E402" s="97">
        <f>E401</f>
        <v>1</v>
      </c>
      <c r="F402" s="98" t="str">
        <f>IF(AND(E402=1),"甲班",IF(AND(E402=2),"乙班",IF(AND(E402=3),"丙班",IF(AND(E402=4),"丁班",))))</f>
        <v>甲班</v>
      </c>
      <c r="G402" s="97">
        <f>IF(I402=0,0,HOUR(I402-0))</f>
        <v>11</v>
      </c>
      <c r="H402" s="99">
        <f>H401</f>
        <v>0.041666666666666699</v>
      </c>
      <c r="I402" s="100">
        <f>IF(HOUR(I401)=0,H402,I401+H402)</f>
        <v>0.45833333333333398</v>
      </c>
      <c r="J402" s="101" t="str">
        <f>IF(_penmei1_month_day!A397="","",_penmei1_month_day!A397)</f>
        <v/>
      </c>
      <c r="K402" s="101" t="str">
        <f>IF(_penmei1_month_day!B397="","",_penmei1_month_day!B397)</f>
        <v/>
      </c>
      <c r="L402" s="101" t="str">
        <f>IF(_penmei1_month_day!C397="","",_penmei1_month_day!C397)</f>
        <v/>
      </c>
      <c r="M402" s="101" t="str">
        <f>IF(_penmei1_month_day!D397="","",_penmei1_month_day!D397)</f>
        <v/>
      </c>
      <c r="N402" s="101" t="str">
        <f>IF(_penmei1_month_day!E397="","",_penmei1_month_day!E397)</f>
        <v/>
      </c>
      <c r="O402" s="101" t="str">
        <f>IF(_penmei1_month_day!F397="","",_penmei1_month_day!F397)</f>
        <v/>
      </c>
      <c r="P402" s="101" t="str">
        <f>IF(_penmei1_month_day!G397="","",_penmei1_month_day!G397)</f>
        <v/>
      </c>
      <c r="Q402" s="101" t="str">
        <f>IF(_penmei1_month_day!H397="","",_penmei1_month_day!H397)</f>
        <v/>
      </c>
      <c r="R402" s="101" t="str">
        <f>IF(_penmei1_month_day!I397="","",_penmei1_month_day!I397)</f>
        <v/>
      </c>
      <c r="S402" s="102" t="str">
        <f>IF(_penmei1_month_day!J397="","",_penmei1_month_day!J397)</f>
        <v/>
      </c>
      <c r="T402" s="103" t="str">
        <f>IF(_penmei1_month_day!K397="","",_penmei1_month_day!K397)</f>
        <v/>
      </c>
      <c r="U402" s="102" t="str">
        <f>IF(_penmei1_month_day!L397="","",_penmei1_month_day!L397)</f>
        <v/>
      </c>
      <c r="V402" s="102" t="str">
        <f>IF(_penmei1_month_day!M397="","",_penmei1_month_day!M397)</f>
        <v/>
      </c>
      <c r="W402" s="102" t="str">
        <f>IF(_penmei1_month_day!N397="","",_penmei1_month_day!N397)</f>
        <v/>
      </c>
      <c r="X402" s="101" t="str">
        <f>IF(_penmei1_month_day!O397="","",_penmei1_month_day!O397)</f>
        <v/>
      </c>
      <c r="Y402" s="103" t="str">
        <f>IF(_penmei1_month_day!P397="","",_penmei1_month_day!P397)</f>
        <v/>
      </c>
      <c r="Z402" s="103" t="str">
        <f>IF(_penmei1_month_day!Q397="","",_penmei1_month_day!Q397)</f>
        <v/>
      </c>
      <c r="AA402" s="101" t="str">
        <f>IF(_penmei1_month_day!R397="","",_penmei1_month_day!R397)</f>
        <v/>
      </c>
      <c r="AB402" s="101" t="str">
        <f>IF(_penmei1_month_day!S397="","",_penmei1_month_day!S397)</f>
        <v/>
      </c>
      <c r="AC402" s="101" t="str">
        <f>IF(_penmei1_month_day!T397="","",_penmei1_month_day!T397)</f>
        <v/>
      </c>
      <c r="AD402" s="101" t="str">
        <f>IF(_penmei1_month_day!U397="","",_penmei1_month_day!U397)</f>
        <v/>
      </c>
      <c r="AE402" s="101" t="str">
        <f>IF(_penmei1_month_day!V397="","",_penmei1_month_day!V397)</f>
        <v/>
      </c>
      <c r="AF402" s="101" t="str">
        <f>IF(_penmei1_month_day!W397="","",_penmei1_month_day!W397)</f>
        <v/>
      </c>
      <c r="AG402" s="101" t="str">
        <f>IF(_penmei1_month_day!X397="","",_penmei1_month_day!X397)</f>
        <v/>
      </c>
      <c r="AH402" s="101" t="str">
        <f>IF(_penmei1_month_day!Y397="","",_penmei1_month_day!Y397)</f>
        <v/>
      </c>
      <c r="AI402" s="103" t="str">
        <f>IF(_penmei1_month_day!Z397="","",_penmei1_month_day!Z397)</f>
        <v/>
      </c>
      <c r="AJ402" s="103" t="str">
        <f>IF(_penmei1_month_day!AA397="","",_penmei1_month_day!AA397)</f>
        <v/>
      </c>
      <c r="AK402" s="101" t="str">
        <f>IF(_penmei1_month_day!AB397="","",_penmei1_month_day!AB397)</f>
        <v/>
      </c>
      <c r="AL402" s="104"/>
      <c r="AM402" s="104"/>
    </row>
    <row r="403">
      <c r="A403" s="95">
        <f ca="1">IF(HOUR(I403)=0,A402+1,A402)</f>
        <v>43572</v>
      </c>
      <c r="B403" s="96">
        <f ca="1">A403</f>
        <v>43572</v>
      </c>
      <c r="C403" s="97" t="str">
        <f>IF(AND(G403&lt;16,G403&gt;=8),"白",IF(AND(G403&lt;8,G403&gt;=0),"夜",IF(G403&gt;=16,"中")))</f>
        <v>白</v>
      </c>
      <c r="D403" s="97">
        <f ca="1">DAY(A403)</f>
        <v>17</v>
      </c>
      <c r="E403" s="97">
        <f>E402</f>
        <v>1</v>
      </c>
      <c r="F403" s="98" t="str">
        <f>IF(AND(E403=1),"甲班",IF(AND(E403=2),"乙班",IF(AND(E403=3),"丙班",IF(AND(E403=4),"丁班",))))</f>
        <v>甲班</v>
      </c>
      <c r="G403" s="97">
        <f>IF(I403=0,0,HOUR(I403-0))</f>
        <v>12</v>
      </c>
      <c r="H403" s="99">
        <f>H402</f>
        <v>0.041666666666666699</v>
      </c>
      <c r="I403" s="100">
        <f>IF(HOUR(I402)=0,H403,I402+H403)</f>
        <v>0.5</v>
      </c>
      <c r="J403" s="101" t="str">
        <f>IF(_penmei1_month_day!A398="","",_penmei1_month_day!A398)</f>
        <v/>
      </c>
      <c r="K403" s="101" t="str">
        <f>IF(_penmei1_month_day!B398="","",_penmei1_month_day!B398)</f>
        <v/>
      </c>
      <c r="L403" s="101" t="str">
        <f>IF(_penmei1_month_day!C398="","",_penmei1_month_day!C398)</f>
        <v/>
      </c>
      <c r="M403" s="101" t="str">
        <f>IF(_penmei1_month_day!D398="","",_penmei1_month_day!D398)</f>
        <v/>
      </c>
      <c r="N403" s="101" t="str">
        <f>IF(_penmei1_month_day!E398="","",_penmei1_month_day!E398)</f>
        <v/>
      </c>
      <c r="O403" s="101" t="str">
        <f>IF(_penmei1_month_day!F398="","",_penmei1_month_day!F398)</f>
        <v/>
      </c>
      <c r="P403" s="101" t="str">
        <f>IF(_penmei1_month_day!G398="","",_penmei1_month_day!G398)</f>
        <v/>
      </c>
      <c r="Q403" s="101" t="str">
        <f>IF(_penmei1_month_day!H398="","",_penmei1_month_day!H398)</f>
        <v/>
      </c>
      <c r="R403" s="101" t="str">
        <f>IF(_penmei1_month_day!I398="","",_penmei1_month_day!I398)</f>
        <v/>
      </c>
      <c r="S403" s="102" t="str">
        <f>IF(_penmei1_month_day!J398="","",_penmei1_month_day!J398)</f>
        <v/>
      </c>
      <c r="T403" s="103" t="str">
        <f>IF(_penmei1_month_day!K398="","",_penmei1_month_day!K398)</f>
        <v/>
      </c>
      <c r="U403" s="102" t="str">
        <f>IF(_penmei1_month_day!L398="","",_penmei1_month_day!L398)</f>
        <v/>
      </c>
      <c r="V403" s="102" t="str">
        <f>IF(_penmei1_month_day!M398="","",_penmei1_month_day!M398)</f>
        <v/>
      </c>
      <c r="W403" s="102" t="str">
        <f>IF(_penmei1_month_day!N398="","",_penmei1_month_day!N398)</f>
        <v/>
      </c>
      <c r="X403" s="101" t="str">
        <f>IF(_penmei1_month_day!O398="","",_penmei1_month_day!O398)</f>
        <v/>
      </c>
      <c r="Y403" s="103" t="str">
        <f>IF(_penmei1_month_day!P398="","",_penmei1_month_day!P398)</f>
        <v/>
      </c>
      <c r="Z403" s="103" t="str">
        <f>IF(_penmei1_month_day!Q398="","",_penmei1_month_day!Q398)</f>
        <v/>
      </c>
      <c r="AA403" s="101" t="str">
        <f>IF(_penmei1_month_day!R398="","",_penmei1_month_day!R398)</f>
        <v/>
      </c>
      <c r="AB403" s="101" t="str">
        <f>IF(_penmei1_month_day!S398="","",_penmei1_month_day!S398)</f>
        <v/>
      </c>
      <c r="AC403" s="101" t="str">
        <f>IF(_penmei1_month_day!T398="","",_penmei1_month_day!T398)</f>
        <v/>
      </c>
      <c r="AD403" s="101" t="str">
        <f>IF(_penmei1_month_day!U398="","",_penmei1_month_day!U398)</f>
        <v/>
      </c>
      <c r="AE403" s="101" t="str">
        <f>IF(_penmei1_month_day!V398="","",_penmei1_month_day!V398)</f>
        <v/>
      </c>
      <c r="AF403" s="101" t="str">
        <f>IF(_penmei1_month_day!W398="","",_penmei1_month_day!W398)</f>
        <v/>
      </c>
      <c r="AG403" s="101" t="str">
        <f>IF(_penmei1_month_day!X398="","",_penmei1_month_day!X398)</f>
        <v/>
      </c>
      <c r="AH403" s="101" t="str">
        <f>IF(_penmei1_month_day!Y398="","",_penmei1_month_day!Y398)</f>
        <v/>
      </c>
      <c r="AI403" s="103" t="str">
        <f>IF(_penmei1_month_day!Z398="","",_penmei1_month_day!Z398)</f>
        <v/>
      </c>
      <c r="AJ403" s="103" t="str">
        <f>IF(_penmei1_month_day!AA398="","",_penmei1_month_day!AA398)</f>
        <v/>
      </c>
      <c r="AK403" s="101" t="str">
        <f>IF(_penmei1_month_day!AB398="","",_penmei1_month_day!AB398)</f>
        <v/>
      </c>
      <c r="AL403" s="104"/>
      <c r="AM403" s="104"/>
    </row>
    <row r="404">
      <c r="A404" s="95">
        <f ca="1">IF(HOUR(I404)=0,A403+1,A403)</f>
        <v>43572</v>
      </c>
      <c r="B404" s="96">
        <f ca="1">A404</f>
        <v>43572</v>
      </c>
      <c r="C404" s="97" t="str">
        <f>IF(AND(G404&lt;16,G404&gt;=8),"白",IF(AND(G404&lt;8,G404&gt;=0),"夜",IF(G404&gt;=16,"中")))</f>
        <v>白</v>
      </c>
      <c r="D404" s="97">
        <f ca="1">DAY(A404)</f>
        <v>17</v>
      </c>
      <c r="E404" s="97">
        <f>E403</f>
        <v>1</v>
      </c>
      <c r="F404" s="98" t="str">
        <f>IF(AND(E404=1),"甲班",IF(AND(E404=2),"乙班",IF(AND(E404=3),"丙班",IF(AND(E404=4),"丁班",))))</f>
        <v>甲班</v>
      </c>
      <c r="G404" s="97">
        <f>IF(I404=0,0,HOUR(I404-0))</f>
        <v>13</v>
      </c>
      <c r="H404" s="99">
        <f>H403</f>
        <v>0.041666666666666699</v>
      </c>
      <c r="I404" s="100">
        <f>IF(HOUR(I403)=0,H404,I403+H404)</f>
        <v>0.54166666666666696</v>
      </c>
      <c r="J404" s="101" t="str">
        <f>IF(_penmei1_month_day!A399="","",_penmei1_month_day!A399)</f>
        <v/>
      </c>
      <c r="K404" s="101" t="str">
        <f>IF(_penmei1_month_day!B399="","",_penmei1_month_day!B399)</f>
        <v/>
      </c>
      <c r="L404" s="101" t="str">
        <f>IF(_penmei1_month_day!C399="","",_penmei1_month_day!C399)</f>
        <v/>
      </c>
      <c r="M404" s="101" t="str">
        <f>IF(_penmei1_month_day!D399="","",_penmei1_month_day!D399)</f>
        <v/>
      </c>
      <c r="N404" s="101" t="str">
        <f>IF(_penmei1_month_day!E399="","",_penmei1_month_day!E399)</f>
        <v/>
      </c>
      <c r="O404" s="101" t="str">
        <f>IF(_penmei1_month_day!F399="","",_penmei1_month_day!F399)</f>
        <v/>
      </c>
      <c r="P404" s="101" t="str">
        <f>IF(_penmei1_month_day!G399="","",_penmei1_month_day!G399)</f>
        <v/>
      </c>
      <c r="Q404" s="101" t="str">
        <f>IF(_penmei1_month_day!H399="","",_penmei1_month_day!H399)</f>
        <v/>
      </c>
      <c r="R404" s="101" t="str">
        <f>IF(_penmei1_month_day!I399="","",_penmei1_month_day!I399)</f>
        <v/>
      </c>
      <c r="S404" s="102" t="str">
        <f>IF(_penmei1_month_day!J399="","",_penmei1_month_day!J399)</f>
        <v/>
      </c>
      <c r="T404" s="103" t="str">
        <f>IF(_penmei1_month_day!K399="","",_penmei1_month_day!K399)</f>
        <v/>
      </c>
      <c r="U404" s="102" t="str">
        <f>IF(_penmei1_month_day!L399="","",_penmei1_month_day!L399)</f>
        <v/>
      </c>
      <c r="V404" s="102" t="str">
        <f>IF(_penmei1_month_day!M399="","",_penmei1_month_day!M399)</f>
        <v/>
      </c>
      <c r="W404" s="102" t="str">
        <f>IF(_penmei1_month_day!N399="","",_penmei1_month_day!N399)</f>
        <v/>
      </c>
      <c r="X404" s="101" t="str">
        <f>IF(_penmei1_month_day!O399="","",_penmei1_month_day!O399)</f>
        <v/>
      </c>
      <c r="Y404" s="103" t="str">
        <f>IF(_penmei1_month_day!P399="","",_penmei1_month_day!P399)</f>
        <v/>
      </c>
      <c r="Z404" s="103" t="str">
        <f>IF(_penmei1_month_day!Q399="","",_penmei1_month_day!Q399)</f>
        <v/>
      </c>
      <c r="AA404" s="101" t="str">
        <f>IF(_penmei1_month_day!R399="","",_penmei1_month_day!R399)</f>
        <v/>
      </c>
      <c r="AB404" s="101" t="str">
        <f>IF(_penmei1_month_day!S399="","",_penmei1_month_day!S399)</f>
        <v/>
      </c>
      <c r="AC404" s="101" t="str">
        <f>IF(_penmei1_month_day!T399="","",_penmei1_month_day!T399)</f>
        <v/>
      </c>
      <c r="AD404" s="101" t="str">
        <f>IF(_penmei1_month_day!U399="","",_penmei1_month_day!U399)</f>
        <v/>
      </c>
      <c r="AE404" s="101" t="str">
        <f>IF(_penmei1_month_day!V399="","",_penmei1_month_day!V399)</f>
        <v/>
      </c>
      <c r="AF404" s="101" t="str">
        <f>IF(_penmei1_month_day!W399="","",_penmei1_month_day!W399)</f>
        <v/>
      </c>
      <c r="AG404" s="101" t="str">
        <f>IF(_penmei1_month_day!X399="","",_penmei1_month_day!X399)</f>
        <v/>
      </c>
      <c r="AH404" s="101" t="str">
        <f>IF(_penmei1_month_day!Y399="","",_penmei1_month_day!Y399)</f>
        <v/>
      </c>
      <c r="AI404" s="103" t="str">
        <f>IF(_penmei1_month_day!Z399="","",_penmei1_month_day!Z399)</f>
        <v/>
      </c>
      <c r="AJ404" s="103" t="str">
        <f>IF(_penmei1_month_day!AA399="","",_penmei1_month_day!AA399)</f>
        <v/>
      </c>
      <c r="AK404" s="101" t="str">
        <f>IF(_penmei1_month_day!AB399="","",_penmei1_month_day!AB399)</f>
        <v/>
      </c>
      <c r="AL404" s="104"/>
      <c r="AM404" s="104"/>
    </row>
    <row r="405">
      <c r="A405" s="95">
        <f ca="1">IF(HOUR(I405)=0,A404+1,A404)</f>
        <v>43572</v>
      </c>
      <c r="B405" s="96">
        <f ca="1">A405</f>
        <v>43572</v>
      </c>
      <c r="C405" s="97" t="str">
        <f>IF(AND(G405&lt;16,G405&gt;=8),"白",IF(AND(G405&lt;8,G405&gt;=0),"夜",IF(G405&gt;=16,"中")))</f>
        <v>白</v>
      </c>
      <c r="D405" s="97">
        <f ca="1">DAY(A405)</f>
        <v>17</v>
      </c>
      <c r="E405" s="97">
        <f>E404</f>
        <v>1</v>
      </c>
      <c r="F405" s="98" t="str">
        <f>IF(AND(E405=1),"甲班",IF(AND(E405=2),"乙班",IF(AND(E405=3),"丙班",IF(AND(E405=4),"丁班",))))</f>
        <v>甲班</v>
      </c>
      <c r="G405" s="97">
        <f>IF(I405=0,0,HOUR(I405-0))</f>
        <v>14</v>
      </c>
      <c r="H405" s="99">
        <f>H404</f>
        <v>0.041666666666666699</v>
      </c>
      <c r="I405" s="100">
        <f>IF(HOUR(I404)=0,H405,I404+H405)</f>
        <v>0.58333333333333404</v>
      </c>
      <c r="J405" s="101" t="str">
        <f>IF(_penmei1_month_day!A400="","",_penmei1_month_day!A400)</f>
        <v/>
      </c>
      <c r="K405" s="101" t="str">
        <f>IF(_penmei1_month_day!B400="","",_penmei1_month_day!B400)</f>
        <v/>
      </c>
      <c r="L405" s="101" t="str">
        <f>IF(_penmei1_month_day!C400="","",_penmei1_month_day!C400)</f>
        <v/>
      </c>
      <c r="M405" s="101" t="str">
        <f>IF(_penmei1_month_day!D400="","",_penmei1_month_day!D400)</f>
        <v/>
      </c>
      <c r="N405" s="101" t="str">
        <f>IF(_penmei1_month_day!E400="","",_penmei1_month_day!E400)</f>
        <v/>
      </c>
      <c r="O405" s="101" t="str">
        <f>IF(_penmei1_month_day!F400="","",_penmei1_month_day!F400)</f>
        <v/>
      </c>
      <c r="P405" s="101" t="str">
        <f>IF(_penmei1_month_day!G400="","",_penmei1_month_day!G400)</f>
        <v/>
      </c>
      <c r="Q405" s="101" t="str">
        <f>IF(_penmei1_month_day!H400="","",_penmei1_month_day!H400)</f>
        <v/>
      </c>
      <c r="R405" s="101" t="str">
        <f>IF(_penmei1_month_day!I400="","",_penmei1_month_day!I400)</f>
        <v/>
      </c>
      <c r="S405" s="102" t="str">
        <f>IF(_penmei1_month_day!J400="","",_penmei1_month_day!J400)</f>
        <v/>
      </c>
      <c r="T405" s="103" t="str">
        <f>IF(_penmei1_month_day!K400="","",_penmei1_month_day!K400)</f>
        <v/>
      </c>
      <c r="U405" s="102" t="str">
        <f>IF(_penmei1_month_day!L400="","",_penmei1_month_day!L400)</f>
        <v/>
      </c>
      <c r="V405" s="102" t="str">
        <f>IF(_penmei1_month_day!M400="","",_penmei1_month_day!M400)</f>
        <v/>
      </c>
      <c r="W405" s="102" t="str">
        <f>IF(_penmei1_month_day!N400="","",_penmei1_month_day!N400)</f>
        <v/>
      </c>
      <c r="X405" s="101" t="str">
        <f>IF(_penmei1_month_day!O400="","",_penmei1_month_day!O400)</f>
        <v/>
      </c>
      <c r="Y405" s="103" t="str">
        <f>IF(_penmei1_month_day!P400="","",_penmei1_month_day!P400)</f>
        <v/>
      </c>
      <c r="Z405" s="103" t="str">
        <f>IF(_penmei1_month_day!Q400="","",_penmei1_month_day!Q400)</f>
        <v/>
      </c>
      <c r="AA405" s="101" t="str">
        <f>IF(_penmei1_month_day!R400="","",_penmei1_month_day!R400)</f>
        <v/>
      </c>
      <c r="AB405" s="101" t="str">
        <f>IF(_penmei1_month_day!S400="","",_penmei1_month_day!S400)</f>
        <v/>
      </c>
      <c r="AC405" s="101" t="str">
        <f>IF(_penmei1_month_day!T400="","",_penmei1_month_day!T400)</f>
        <v/>
      </c>
      <c r="AD405" s="101" t="str">
        <f>IF(_penmei1_month_day!U400="","",_penmei1_month_day!U400)</f>
        <v/>
      </c>
      <c r="AE405" s="101" t="str">
        <f>IF(_penmei1_month_day!V400="","",_penmei1_month_day!V400)</f>
        <v/>
      </c>
      <c r="AF405" s="101" t="str">
        <f>IF(_penmei1_month_day!W400="","",_penmei1_month_day!W400)</f>
        <v/>
      </c>
      <c r="AG405" s="101" t="str">
        <f>IF(_penmei1_month_day!X400="","",_penmei1_month_day!X400)</f>
        <v/>
      </c>
      <c r="AH405" s="101" t="str">
        <f>IF(_penmei1_month_day!Y400="","",_penmei1_month_day!Y400)</f>
        <v/>
      </c>
      <c r="AI405" s="103" t="str">
        <f>IF(_penmei1_month_day!Z400="","",_penmei1_month_day!Z400)</f>
        <v/>
      </c>
      <c r="AJ405" s="103" t="str">
        <f>IF(_penmei1_month_day!AA400="","",_penmei1_month_day!AA400)</f>
        <v/>
      </c>
      <c r="AK405" s="101" t="str">
        <f>IF(_penmei1_month_day!AB400="","",_penmei1_month_day!AB400)</f>
        <v/>
      </c>
      <c r="AL405" s="104"/>
      <c r="AM405" s="104"/>
    </row>
    <row ht="15" r="406">
      <c r="A406" s="105">
        <f ca="1">IF(HOUR(I406)=0,A405+1,A405)</f>
        <v>43572</v>
      </c>
      <c r="B406" s="106">
        <f ca="1">A406</f>
        <v>43572</v>
      </c>
      <c r="C406" s="107" t="str">
        <f>IF(AND(G406&lt;16,G406&gt;=8),"白",IF(AND(G406&lt;8,G406&gt;=0),"夜",IF(G406&gt;=16,"中")))</f>
        <v>白</v>
      </c>
      <c r="D406" s="107">
        <f ca="1">DAY(A406)</f>
        <v>17</v>
      </c>
      <c r="E406" s="107">
        <f>E405</f>
        <v>1</v>
      </c>
      <c r="F406" s="108" t="str">
        <f>IF(AND(E406=1),"甲班",IF(AND(E406=2),"乙班",IF(AND(E406=3),"丙班",IF(AND(E406=4),"丁班",))))</f>
        <v>甲班</v>
      </c>
      <c r="G406" s="107">
        <f>IF(I406=0,0,HOUR(I406-0))</f>
        <v>15</v>
      </c>
      <c r="H406" s="109">
        <f>H405</f>
        <v>0.041666666666666699</v>
      </c>
      <c r="I406" s="110">
        <f>IF(HOUR(I405)=0,H406,I405+H406)</f>
        <v>0.625000000000001</v>
      </c>
      <c r="J406" s="111" t="str">
        <f>IF(_penmei1_month_day!A401="","",_penmei1_month_day!A401)</f>
        <v/>
      </c>
      <c r="K406" s="111" t="str">
        <f>IF(_penmei1_month_day!B401="","",_penmei1_month_day!B401)</f>
        <v/>
      </c>
      <c r="L406" s="111" t="str">
        <f>IF(_penmei1_month_day!C401="","",_penmei1_month_day!C401)</f>
        <v/>
      </c>
      <c r="M406" s="111" t="str">
        <f>IF(_penmei1_month_day!D401="","",_penmei1_month_day!D401)</f>
        <v/>
      </c>
      <c r="N406" s="111" t="str">
        <f>IF(_penmei1_month_day!E401="","",_penmei1_month_day!E401)</f>
        <v/>
      </c>
      <c r="O406" s="111" t="str">
        <f>IF(_penmei1_month_day!F401="","",_penmei1_month_day!F401)</f>
        <v/>
      </c>
      <c r="P406" s="111" t="str">
        <f>IF(_penmei1_month_day!G401="","",_penmei1_month_day!G401)</f>
        <v/>
      </c>
      <c r="Q406" s="111" t="str">
        <f>IF(_penmei1_month_day!H401="","",_penmei1_month_day!H401)</f>
        <v/>
      </c>
      <c r="R406" s="111" t="str">
        <f>IF(_penmei1_month_day!I401="","",_penmei1_month_day!I401)</f>
        <v/>
      </c>
      <c r="S406" s="112" t="str">
        <f>IF(_penmei1_month_day!J401="","",_penmei1_month_day!J401)</f>
        <v/>
      </c>
      <c r="T406" s="113" t="str">
        <f>IF(_penmei1_month_day!K401="","",_penmei1_month_day!K401)</f>
        <v/>
      </c>
      <c r="U406" s="112" t="str">
        <f>IF(_penmei1_month_day!L401="","",_penmei1_month_day!L401)</f>
        <v/>
      </c>
      <c r="V406" s="112" t="str">
        <f>IF(_penmei1_month_day!M401="","",_penmei1_month_day!M401)</f>
        <v/>
      </c>
      <c r="W406" s="112" t="str">
        <f>IF(_penmei1_month_day!N401="","",_penmei1_month_day!N401)</f>
        <v/>
      </c>
      <c r="X406" s="111" t="str">
        <f>IF(_penmei1_month_day!O401="","",_penmei1_month_day!O401)</f>
        <v/>
      </c>
      <c r="Y406" s="113" t="str">
        <f>IF(_penmei1_month_day!P401="","",_penmei1_month_day!P401)</f>
        <v/>
      </c>
      <c r="Z406" s="113" t="str">
        <f>IF(_penmei1_month_day!Q401="","",_penmei1_month_day!Q401)</f>
        <v/>
      </c>
      <c r="AA406" s="111" t="str">
        <f>IF(_penmei1_month_day!R401="","",_penmei1_month_day!R401)</f>
        <v/>
      </c>
      <c r="AB406" s="111" t="str">
        <f>IF(_penmei1_month_day!S401="","",_penmei1_month_day!S401)</f>
        <v/>
      </c>
      <c r="AC406" s="111" t="str">
        <f>IF(_penmei1_month_day!T401="","",_penmei1_month_day!T401)</f>
        <v/>
      </c>
      <c r="AD406" s="111" t="str">
        <f>IF(_penmei1_month_day!U401="","",_penmei1_month_day!U401)</f>
        <v/>
      </c>
      <c r="AE406" s="111" t="str">
        <f>IF(_penmei1_month_day!V401="","",_penmei1_month_day!V401)</f>
        <v/>
      </c>
      <c r="AF406" s="111" t="str">
        <f>IF(_penmei1_month_day!W401="","",_penmei1_month_day!W401)</f>
        <v/>
      </c>
      <c r="AG406" s="111" t="str">
        <f>IF(_penmei1_month_day!X401="","",_penmei1_month_day!X401)</f>
        <v/>
      </c>
      <c r="AH406" s="111" t="str">
        <f>IF(_penmei1_month_day!Y401="","",_penmei1_month_day!Y401)</f>
        <v/>
      </c>
      <c r="AI406" s="113" t="str">
        <f>IF(_penmei1_month_day!Z401="","",_penmei1_month_day!Z401)</f>
        <v/>
      </c>
      <c r="AJ406" s="113" t="str">
        <f>IF(_penmei1_month_day!AA401="","",_penmei1_month_day!AA401)</f>
        <v/>
      </c>
      <c r="AK406" s="111" t="str">
        <f>IF(_penmei1_month_day!AB401="","",_penmei1_month_day!AB401)</f>
        <v/>
      </c>
      <c r="AL406" s="114" t="s">
        <v>62</v>
      </c>
      <c r="AM406" s="115" t="s">
        <v>66</v>
      </c>
    </row>
    <row ht="15" r="407">
      <c r="A407" s="85">
        <f ca="1">IF(HOUR(I407)=0,A406+1,A406)</f>
        <v>43572</v>
      </c>
      <c r="B407" s="86">
        <f ca="1">A407</f>
        <v>43572</v>
      </c>
      <c r="C407" s="87" t="str">
        <f>IF(AND(G407&lt;16,G407&gt;=8),"白",IF(AND(G407&lt;8,G407&gt;=0),"夜",IF(G407&gt;=16,"中")))</f>
        <v>中</v>
      </c>
      <c r="D407" s="87">
        <f ca="1">DAY(A407)</f>
        <v>17</v>
      </c>
      <c r="E407" s="87">
        <f>IF(AND(E399=4),1,IF(AND(E399&lt;4),(E399+1),))</f>
        <v>2</v>
      </c>
      <c r="F407" s="88" t="str">
        <f>IF(AND(E407=1),"甲班",IF(AND(E407=2),"乙班",IF(AND(E407=3),"丙班",IF(AND(E407=4),"丁班",))))</f>
        <v>乙班</v>
      </c>
      <c r="G407" s="87">
        <f>IF(I407=0,0,HOUR(I407-0))</f>
        <v>16</v>
      </c>
      <c r="H407" s="89">
        <f>H406</f>
        <v>0.041666666666666699</v>
      </c>
      <c r="I407" s="90">
        <f>IF(HOUR(I406)=0,H407,I406+H407)</f>
        <v>0.66666666666666696</v>
      </c>
      <c r="J407" s="91" t="str">
        <f>IF(_penmei1_month_day!A402="","",_penmei1_month_day!A402)</f>
        <v/>
      </c>
      <c r="K407" s="91" t="str">
        <f>IF(_penmei1_month_day!B402="","",_penmei1_month_day!B402)</f>
        <v/>
      </c>
      <c r="L407" s="91" t="str">
        <f>IF(_penmei1_month_day!C402="","",_penmei1_month_day!C402)</f>
        <v/>
      </c>
      <c r="M407" s="91" t="str">
        <f>IF(_penmei1_month_day!D402="","",_penmei1_month_day!D402)</f>
        <v/>
      </c>
      <c r="N407" s="91" t="str">
        <f>IF(_penmei1_month_day!E402="","",_penmei1_month_day!E402)</f>
        <v/>
      </c>
      <c r="O407" s="91" t="str">
        <f>IF(_penmei1_month_day!F402="","",_penmei1_month_day!F402)</f>
        <v/>
      </c>
      <c r="P407" s="91" t="str">
        <f>IF(_penmei1_month_day!G402="","",_penmei1_month_day!G402)</f>
        <v/>
      </c>
      <c r="Q407" s="91" t="str">
        <f>IF(_penmei1_month_day!H402="","",_penmei1_month_day!H402)</f>
        <v/>
      </c>
      <c r="R407" s="91" t="str">
        <f>IF(_penmei1_month_day!I402="","",_penmei1_month_day!I402)</f>
        <v/>
      </c>
      <c r="S407" s="92" t="str">
        <f>IF(_penmei1_month_day!J402="","",_penmei1_month_day!J402)</f>
        <v/>
      </c>
      <c r="T407" s="93" t="str">
        <f>IF(_penmei1_month_day!K402="","",_penmei1_month_day!K402)</f>
        <v/>
      </c>
      <c r="U407" s="92" t="str">
        <f>IF(_penmei1_month_day!L402="","",_penmei1_month_day!L402)</f>
        <v/>
      </c>
      <c r="V407" s="92" t="str">
        <f>IF(_penmei1_month_day!M402="","",_penmei1_month_day!M402)</f>
        <v/>
      </c>
      <c r="W407" s="92" t="str">
        <f>IF(_penmei1_month_day!N402="","",_penmei1_month_day!N402)</f>
        <v/>
      </c>
      <c r="X407" s="91" t="str">
        <f>IF(_penmei1_month_day!O402="","",_penmei1_month_day!O402)</f>
        <v/>
      </c>
      <c r="Y407" s="93" t="str">
        <f>IF(_penmei1_month_day!P402="","",_penmei1_month_day!P402)</f>
        <v/>
      </c>
      <c r="Z407" s="93" t="str">
        <f>IF(_penmei1_month_day!Q402="","",_penmei1_month_day!Q402)</f>
        <v/>
      </c>
      <c r="AA407" s="91" t="str">
        <f>IF(_penmei1_month_day!R402="","",_penmei1_month_day!R402)</f>
        <v/>
      </c>
      <c r="AB407" s="91" t="str">
        <f>IF(_penmei1_month_day!S402="","",_penmei1_month_day!S402)</f>
        <v/>
      </c>
      <c r="AC407" s="91" t="str">
        <f>IF(_penmei1_month_day!T402="","",_penmei1_month_day!T402)</f>
        <v/>
      </c>
      <c r="AD407" s="91" t="str">
        <f>IF(_penmei1_month_day!U402="","",_penmei1_month_day!U402)</f>
        <v/>
      </c>
      <c r="AE407" s="91" t="str">
        <f>IF(_penmei1_month_day!V402="","",_penmei1_month_day!V402)</f>
        <v/>
      </c>
      <c r="AF407" s="91" t="str">
        <f>IF(_penmei1_month_day!W402="","",_penmei1_month_day!W402)</f>
        <v/>
      </c>
      <c r="AG407" s="91" t="str">
        <f>IF(_penmei1_month_day!X402="","",_penmei1_month_day!X402)</f>
        <v/>
      </c>
      <c r="AH407" s="91" t="str">
        <f>IF(_penmei1_month_day!Y402="","",_penmei1_month_day!Y402)</f>
        <v/>
      </c>
      <c r="AI407" s="93" t="str">
        <f>IF(_penmei1_month_day!Z402="","",_penmei1_month_day!Z402)</f>
        <v/>
      </c>
      <c r="AJ407" s="93" t="str">
        <f>IF(_penmei1_month_day!AA402="","",_penmei1_month_day!AA402)</f>
        <v/>
      </c>
      <c r="AK407" s="91" t="str">
        <f>IF(_penmei1_month_day!AB402="","",_penmei1_month_day!AB402)</f>
        <v/>
      </c>
      <c r="AL407" s="94"/>
      <c r="AM407" s="94"/>
    </row>
    <row r="408">
      <c r="A408" s="95">
        <f ca="1">IF(HOUR(I408)=0,A407+1,A407)</f>
        <v>43572</v>
      </c>
      <c r="B408" s="96">
        <f ca="1">A408</f>
        <v>43572</v>
      </c>
      <c r="C408" s="97" t="str">
        <f>IF(AND(G408&lt;16,G408&gt;=8),"白",IF(AND(G408&lt;8,G408&gt;=0),"夜",IF(G408&gt;=16,"中")))</f>
        <v>中</v>
      </c>
      <c r="D408" s="97">
        <f ca="1">DAY(A408)</f>
        <v>17</v>
      </c>
      <c r="E408" s="97">
        <f>E407</f>
        <v>2</v>
      </c>
      <c r="F408" s="98" t="str">
        <f>IF(AND(E408=1),"甲班",IF(AND(E408=2),"乙班",IF(AND(E408=3),"丙班",IF(AND(E408=4),"丁班",))))</f>
        <v>乙班</v>
      </c>
      <c r="G408" s="97">
        <f>IF(I408=0,0,HOUR(I408-0))</f>
        <v>17</v>
      </c>
      <c r="H408" s="99">
        <f>H407</f>
        <v>0.041666666666666699</v>
      </c>
      <c r="I408" s="100">
        <f>IF(HOUR(I407)=0,H408,I407+H408)</f>
        <v>0.70833333333333404</v>
      </c>
      <c r="J408" s="101" t="str">
        <f>IF(_penmei1_month_day!A403="","",_penmei1_month_day!A403)</f>
        <v/>
      </c>
      <c r="K408" s="101" t="str">
        <f>IF(_penmei1_month_day!B403="","",_penmei1_month_day!B403)</f>
        <v/>
      </c>
      <c r="L408" s="101" t="str">
        <f>IF(_penmei1_month_day!C403="","",_penmei1_month_day!C403)</f>
        <v/>
      </c>
      <c r="M408" s="101" t="str">
        <f>IF(_penmei1_month_day!D403="","",_penmei1_month_day!D403)</f>
        <v/>
      </c>
      <c r="N408" s="101" t="str">
        <f>IF(_penmei1_month_day!E403="","",_penmei1_month_day!E403)</f>
        <v/>
      </c>
      <c r="O408" s="101" t="str">
        <f>IF(_penmei1_month_day!F403="","",_penmei1_month_day!F403)</f>
        <v/>
      </c>
      <c r="P408" s="101" t="str">
        <f>IF(_penmei1_month_day!G403="","",_penmei1_month_day!G403)</f>
        <v/>
      </c>
      <c r="Q408" s="101" t="str">
        <f>IF(_penmei1_month_day!H403="","",_penmei1_month_day!H403)</f>
        <v/>
      </c>
      <c r="R408" s="101" t="str">
        <f>IF(_penmei1_month_day!I403="","",_penmei1_month_day!I403)</f>
        <v/>
      </c>
      <c r="S408" s="102" t="str">
        <f>IF(_penmei1_month_day!J403="","",_penmei1_month_day!J403)</f>
        <v/>
      </c>
      <c r="T408" s="103" t="str">
        <f>IF(_penmei1_month_day!K403="","",_penmei1_month_day!K403)</f>
        <v/>
      </c>
      <c r="U408" s="102" t="str">
        <f>IF(_penmei1_month_day!L403="","",_penmei1_month_day!L403)</f>
        <v/>
      </c>
      <c r="V408" s="102" t="str">
        <f>IF(_penmei1_month_day!M403="","",_penmei1_month_day!M403)</f>
        <v/>
      </c>
      <c r="W408" s="102" t="str">
        <f>IF(_penmei1_month_day!N403="","",_penmei1_month_day!N403)</f>
        <v/>
      </c>
      <c r="X408" s="101" t="str">
        <f>IF(_penmei1_month_day!O403="","",_penmei1_month_day!O403)</f>
        <v/>
      </c>
      <c r="Y408" s="103" t="str">
        <f>IF(_penmei1_month_day!P403="","",_penmei1_month_day!P403)</f>
        <v/>
      </c>
      <c r="Z408" s="103" t="str">
        <f>IF(_penmei1_month_day!Q403="","",_penmei1_month_day!Q403)</f>
        <v/>
      </c>
      <c r="AA408" s="101" t="str">
        <f>IF(_penmei1_month_day!R403="","",_penmei1_month_day!R403)</f>
        <v/>
      </c>
      <c r="AB408" s="101" t="str">
        <f>IF(_penmei1_month_day!S403="","",_penmei1_month_day!S403)</f>
        <v/>
      </c>
      <c r="AC408" s="101" t="str">
        <f>IF(_penmei1_month_day!T403="","",_penmei1_month_day!T403)</f>
        <v/>
      </c>
      <c r="AD408" s="101" t="str">
        <f>IF(_penmei1_month_day!U403="","",_penmei1_month_day!U403)</f>
        <v/>
      </c>
      <c r="AE408" s="101" t="str">
        <f>IF(_penmei1_month_day!V403="","",_penmei1_month_day!V403)</f>
        <v/>
      </c>
      <c r="AF408" s="101" t="str">
        <f>IF(_penmei1_month_day!W403="","",_penmei1_month_day!W403)</f>
        <v/>
      </c>
      <c r="AG408" s="101" t="str">
        <f>IF(_penmei1_month_day!X403="","",_penmei1_month_day!X403)</f>
        <v/>
      </c>
      <c r="AH408" s="101" t="str">
        <f>IF(_penmei1_month_day!Y403="","",_penmei1_month_day!Y403)</f>
        <v/>
      </c>
      <c r="AI408" s="103" t="str">
        <f>IF(_penmei1_month_day!Z403="","",_penmei1_month_day!Z403)</f>
        <v/>
      </c>
      <c r="AJ408" s="103" t="str">
        <f>IF(_penmei1_month_day!AA403="","",_penmei1_month_day!AA403)</f>
        <v/>
      </c>
      <c r="AK408" s="101" t="str">
        <f>IF(_penmei1_month_day!AB403="","",_penmei1_month_day!AB403)</f>
        <v/>
      </c>
      <c r="AL408" s="104"/>
      <c r="AM408" s="104"/>
    </row>
    <row r="409">
      <c r="A409" s="95">
        <f ca="1">IF(HOUR(I409)=0,A408+1,A408)</f>
        <v>43572</v>
      </c>
      <c r="B409" s="96">
        <f ca="1">A409</f>
        <v>43572</v>
      </c>
      <c r="C409" s="97" t="str">
        <f>IF(AND(G409&lt;16,G409&gt;=8),"白",IF(AND(G409&lt;8,G409&gt;=0),"夜",IF(G409&gt;=16,"中")))</f>
        <v>中</v>
      </c>
      <c r="D409" s="97">
        <f ca="1">DAY(A409)</f>
        <v>17</v>
      </c>
      <c r="E409" s="97">
        <f>E408</f>
        <v>2</v>
      </c>
      <c r="F409" s="98" t="str">
        <f>IF(AND(E409=1),"甲班",IF(AND(E409=2),"乙班",IF(AND(E409=3),"丙班",IF(AND(E409=4),"丁班",))))</f>
        <v>乙班</v>
      </c>
      <c r="G409" s="97">
        <f>IF(I409=0,0,HOUR(I409-0))</f>
        <v>18</v>
      </c>
      <c r="H409" s="99">
        <f>H408</f>
        <v>0.041666666666666699</v>
      </c>
      <c r="I409" s="100">
        <f>IF(HOUR(I408)=0,H409,I408+H409)</f>
        <v>0.750000000000001</v>
      </c>
      <c r="J409" s="101" t="str">
        <f>IF(_penmei1_month_day!A404="","",_penmei1_month_day!A404)</f>
        <v/>
      </c>
      <c r="K409" s="101" t="str">
        <f>IF(_penmei1_month_day!B404="","",_penmei1_month_day!B404)</f>
        <v/>
      </c>
      <c r="L409" s="101" t="str">
        <f>IF(_penmei1_month_day!C404="","",_penmei1_month_day!C404)</f>
        <v/>
      </c>
      <c r="M409" s="101" t="str">
        <f>IF(_penmei1_month_day!D404="","",_penmei1_month_day!D404)</f>
        <v/>
      </c>
      <c r="N409" s="101" t="str">
        <f>IF(_penmei1_month_day!E404="","",_penmei1_month_day!E404)</f>
        <v/>
      </c>
      <c r="O409" s="101" t="str">
        <f>IF(_penmei1_month_day!F404="","",_penmei1_month_day!F404)</f>
        <v/>
      </c>
      <c r="P409" s="101" t="str">
        <f>IF(_penmei1_month_day!G404="","",_penmei1_month_day!G404)</f>
        <v/>
      </c>
      <c r="Q409" s="101" t="str">
        <f>IF(_penmei1_month_day!H404="","",_penmei1_month_day!H404)</f>
        <v/>
      </c>
      <c r="R409" s="101" t="str">
        <f>IF(_penmei1_month_day!I404="","",_penmei1_month_day!I404)</f>
        <v/>
      </c>
      <c r="S409" s="102" t="str">
        <f>IF(_penmei1_month_day!J404="","",_penmei1_month_day!J404)</f>
        <v/>
      </c>
      <c r="T409" s="103" t="str">
        <f>IF(_penmei1_month_day!K404="","",_penmei1_month_day!K404)</f>
        <v/>
      </c>
      <c r="U409" s="102" t="str">
        <f>IF(_penmei1_month_day!L404="","",_penmei1_month_day!L404)</f>
        <v/>
      </c>
      <c r="V409" s="102" t="str">
        <f>IF(_penmei1_month_day!M404="","",_penmei1_month_day!M404)</f>
        <v/>
      </c>
      <c r="W409" s="102" t="str">
        <f>IF(_penmei1_month_day!N404="","",_penmei1_month_day!N404)</f>
        <v/>
      </c>
      <c r="X409" s="101" t="str">
        <f>IF(_penmei1_month_day!O404="","",_penmei1_month_day!O404)</f>
        <v/>
      </c>
      <c r="Y409" s="103" t="str">
        <f>IF(_penmei1_month_day!P404="","",_penmei1_month_day!P404)</f>
        <v/>
      </c>
      <c r="Z409" s="103" t="str">
        <f>IF(_penmei1_month_day!Q404="","",_penmei1_month_day!Q404)</f>
        <v/>
      </c>
      <c r="AA409" s="101" t="str">
        <f>IF(_penmei1_month_day!R404="","",_penmei1_month_day!R404)</f>
        <v/>
      </c>
      <c r="AB409" s="101" t="str">
        <f>IF(_penmei1_month_day!S404="","",_penmei1_month_day!S404)</f>
        <v/>
      </c>
      <c r="AC409" s="101" t="str">
        <f>IF(_penmei1_month_day!T404="","",_penmei1_month_day!T404)</f>
        <v/>
      </c>
      <c r="AD409" s="101" t="str">
        <f>IF(_penmei1_month_day!U404="","",_penmei1_month_day!U404)</f>
        <v/>
      </c>
      <c r="AE409" s="101" t="str">
        <f>IF(_penmei1_month_day!V404="","",_penmei1_month_day!V404)</f>
        <v/>
      </c>
      <c r="AF409" s="101" t="str">
        <f>IF(_penmei1_month_day!W404="","",_penmei1_month_day!W404)</f>
        <v/>
      </c>
      <c r="AG409" s="101" t="str">
        <f>IF(_penmei1_month_day!X404="","",_penmei1_month_day!X404)</f>
        <v/>
      </c>
      <c r="AH409" s="101" t="str">
        <f>IF(_penmei1_month_day!Y404="","",_penmei1_month_day!Y404)</f>
        <v/>
      </c>
      <c r="AI409" s="103" t="str">
        <f>IF(_penmei1_month_day!Z404="","",_penmei1_month_day!Z404)</f>
        <v/>
      </c>
      <c r="AJ409" s="103" t="str">
        <f>IF(_penmei1_month_day!AA404="","",_penmei1_month_day!AA404)</f>
        <v/>
      </c>
      <c r="AK409" s="101" t="str">
        <f>IF(_penmei1_month_day!AB404="","",_penmei1_month_day!AB404)</f>
        <v/>
      </c>
      <c r="AL409" s="104"/>
      <c r="AM409" s="104"/>
    </row>
    <row r="410">
      <c r="A410" s="95">
        <f ca="1">IF(HOUR(I410)=0,A409+1,A409)</f>
        <v>43572</v>
      </c>
      <c r="B410" s="96">
        <f ca="1">A410</f>
        <v>43572</v>
      </c>
      <c r="C410" s="97" t="str">
        <f>IF(AND(G410&lt;16,G410&gt;=8),"白",IF(AND(G410&lt;8,G410&gt;=0),"夜",IF(G410&gt;=16,"中")))</f>
        <v>中</v>
      </c>
      <c r="D410" s="97">
        <f ca="1">DAY(A410)</f>
        <v>17</v>
      </c>
      <c r="E410" s="97">
        <f>E409</f>
        <v>2</v>
      </c>
      <c r="F410" s="98" t="str">
        <f>IF(AND(E410=1),"甲班",IF(AND(E410=2),"乙班",IF(AND(E410=3),"丙班",IF(AND(E410=4),"丁班",))))</f>
        <v>乙班</v>
      </c>
      <c r="G410" s="97">
        <f>IF(I410=0,0,HOUR(I410-0))</f>
        <v>19</v>
      </c>
      <c r="H410" s="99">
        <f>H409</f>
        <v>0.041666666666666699</v>
      </c>
      <c r="I410" s="100">
        <f>IF(HOUR(I409)=0,H410,I409+H410)</f>
        <v>0.79166666666666796</v>
      </c>
      <c r="J410" s="101" t="str">
        <f>IF(_penmei1_month_day!A405="","",_penmei1_month_day!A405)</f>
        <v/>
      </c>
      <c r="K410" s="101" t="str">
        <f>IF(_penmei1_month_day!B405="","",_penmei1_month_day!B405)</f>
        <v/>
      </c>
      <c r="L410" s="101" t="str">
        <f>IF(_penmei1_month_day!C405="","",_penmei1_month_day!C405)</f>
        <v/>
      </c>
      <c r="M410" s="101" t="str">
        <f>IF(_penmei1_month_day!D405="","",_penmei1_month_day!D405)</f>
        <v/>
      </c>
      <c r="N410" s="101" t="str">
        <f>IF(_penmei1_month_day!E405="","",_penmei1_month_day!E405)</f>
        <v/>
      </c>
      <c r="O410" s="101" t="str">
        <f>IF(_penmei1_month_day!F405="","",_penmei1_month_day!F405)</f>
        <v/>
      </c>
      <c r="P410" s="101" t="str">
        <f>IF(_penmei1_month_day!G405="","",_penmei1_month_day!G405)</f>
        <v/>
      </c>
      <c r="Q410" s="101" t="str">
        <f>IF(_penmei1_month_day!H405="","",_penmei1_month_day!H405)</f>
        <v/>
      </c>
      <c r="R410" s="101" t="str">
        <f>IF(_penmei1_month_day!I405="","",_penmei1_month_day!I405)</f>
        <v/>
      </c>
      <c r="S410" s="102" t="str">
        <f>IF(_penmei1_month_day!J405="","",_penmei1_month_day!J405)</f>
        <v/>
      </c>
      <c r="T410" s="103" t="str">
        <f>IF(_penmei1_month_day!K405="","",_penmei1_month_day!K405)</f>
        <v/>
      </c>
      <c r="U410" s="102" t="str">
        <f>IF(_penmei1_month_day!L405="","",_penmei1_month_day!L405)</f>
        <v/>
      </c>
      <c r="V410" s="102" t="str">
        <f>IF(_penmei1_month_day!M405="","",_penmei1_month_day!M405)</f>
        <v/>
      </c>
      <c r="W410" s="102" t="str">
        <f>IF(_penmei1_month_day!N405="","",_penmei1_month_day!N405)</f>
        <v/>
      </c>
      <c r="X410" s="101" t="str">
        <f>IF(_penmei1_month_day!O405="","",_penmei1_month_day!O405)</f>
        <v/>
      </c>
      <c r="Y410" s="103" t="str">
        <f>IF(_penmei1_month_day!P405="","",_penmei1_month_day!P405)</f>
        <v/>
      </c>
      <c r="Z410" s="103" t="str">
        <f>IF(_penmei1_month_day!Q405="","",_penmei1_month_day!Q405)</f>
        <v/>
      </c>
      <c r="AA410" s="101" t="str">
        <f>IF(_penmei1_month_day!R405="","",_penmei1_month_day!R405)</f>
        <v/>
      </c>
      <c r="AB410" s="101" t="str">
        <f>IF(_penmei1_month_day!S405="","",_penmei1_month_day!S405)</f>
        <v/>
      </c>
      <c r="AC410" s="101" t="str">
        <f>IF(_penmei1_month_day!T405="","",_penmei1_month_day!T405)</f>
        <v/>
      </c>
      <c r="AD410" s="101" t="str">
        <f>IF(_penmei1_month_day!U405="","",_penmei1_month_day!U405)</f>
        <v/>
      </c>
      <c r="AE410" s="101" t="str">
        <f>IF(_penmei1_month_day!V405="","",_penmei1_month_day!V405)</f>
        <v/>
      </c>
      <c r="AF410" s="101" t="str">
        <f>IF(_penmei1_month_day!W405="","",_penmei1_month_day!W405)</f>
        <v/>
      </c>
      <c r="AG410" s="101" t="str">
        <f>IF(_penmei1_month_day!X405="","",_penmei1_month_day!X405)</f>
        <v/>
      </c>
      <c r="AH410" s="101" t="str">
        <f>IF(_penmei1_month_day!Y405="","",_penmei1_month_day!Y405)</f>
        <v/>
      </c>
      <c r="AI410" s="103" t="str">
        <f>IF(_penmei1_month_day!Z405="","",_penmei1_month_day!Z405)</f>
        <v/>
      </c>
      <c r="AJ410" s="103" t="str">
        <f>IF(_penmei1_month_day!AA405="","",_penmei1_month_day!AA405)</f>
        <v/>
      </c>
      <c r="AK410" s="101" t="str">
        <f>IF(_penmei1_month_day!AB405="","",_penmei1_month_day!AB405)</f>
        <v/>
      </c>
      <c r="AL410" s="104"/>
      <c r="AM410" s="104"/>
    </row>
    <row r="411">
      <c r="A411" s="95">
        <f ca="1">IF(HOUR(I411)=0,A410+1,A410)</f>
        <v>43572</v>
      </c>
      <c r="B411" s="96">
        <f ca="1">A411</f>
        <v>43572</v>
      </c>
      <c r="C411" s="97" t="str">
        <f>IF(AND(G411&lt;16,G411&gt;=8),"白",IF(AND(G411&lt;8,G411&gt;=0),"夜",IF(G411&gt;=16,"中")))</f>
        <v>中</v>
      </c>
      <c r="D411" s="97">
        <f ca="1">DAY(A411)</f>
        <v>17</v>
      </c>
      <c r="E411" s="97">
        <f>E410</f>
        <v>2</v>
      </c>
      <c r="F411" s="98" t="str">
        <f>IF(AND(E411=1),"甲班",IF(AND(E411=2),"乙班",IF(AND(E411=3),"丙班",IF(AND(E411=4),"丁班",))))</f>
        <v>乙班</v>
      </c>
      <c r="G411" s="97">
        <f>IF(I411=0,0,HOUR(I411-0))</f>
        <v>20</v>
      </c>
      <c r="H411" s="99">
        <f>H410</f>
        <v>0.041666666666666699</v>
      </c>
      <c r="I411" s="100">
        <f>IF(HOUR(I410)=0,H411,I410+H411)</f>
        <v>0.83333333333333404</v>
      </c>
      <c r="J411" s="101" t="str">
        <f>IF(_penmei1_month_day!A406="","",_penmei1_month_day!A406)</f>
        <v/>
      </c>
      <c r="K411" s="101" t="str">
        <f>IF(_penmei1_month_day!B406="","",_penmei1_month_day!B406)</f>
        <v/>
      </c>
      <c r="L411" s="101" t="str">
        <f>IF(_penmei1_month_day!C406="","",_penmei1_month_day!C406)</f>
        <v/>
      </c>
      <c r="M411" s="101" t="str">
        <f>IF(_penmei1_month_day!D406="","",_penmei1_month_day!D406)</f>
        <v/>
      </c>
      <c r="N411" s="101" t="str">
        <f>IF(_penmei1_month_day!E406="","",_penmei1_month_day!E406)</f>
        <v/>
      </c>
      <c r="O411" s="101" t="str">
        <f>IF(_penmei1_month_day!F406="","",_penmei1_month_day!F406)</f>
        <v/>
      </c>
      <c r="P411" s="101" t="str">
        <f>IF(_penmei1_month_day!G406="","",_penmei1_month_day!G406)</f>
        <v/>
      </c>
      <c r="Q411" s="101" t="str">
        <f>IF(_penmei1_month_day!H406="","",_penmei1_month_day!H406)</f>
        <v/>
      </c>
      <c r="R411" s="101" t="str">
        <f>IF(_penmei1_month_day!I406="","",_penmei1_month_day!I406)</f>
        <v/>
      </c>
      <c r="S411" s="102" t="str">
        <f>IF(_penmei1_month_day!J406="","",_penmei1_month_day!J406)</f>
        <v/>
      </c>
      <c r="T411" s="103" t="str">
        <f>IF(_penmei1_month_day!K406="","",_penmei1_month_day!K406)</f>
        <v/>
      </c>
      <c r="U411" s="102" t="str">
        <f>IF(_penmei1_month_day!L406="","",_penmei1_month_day!L406)</f>
        <v/>
      </c>
      <c r="V411" s="102" t="str">
        <f>IF(_penmei1_month_day!M406="","",_penmei1_month_day!M406)</f>
        <v/>
      </c>
      <c r="W411" s="102" t="str">
        <f>IF(_penmei1_month_day!N406="","",_penmei1_month_day!N406)</f>
        <v/>
      </c>
      <c r="X411" s="101" t="str">
        <f>IF(_penmei1_month_day!O406="","",_penmei1_month_day!O406)</f>
        <v/>
      </c>
      <c r="Y411" s="103" t="str">
        <f>IF(_penmei1_month_day!P406="","",_penmei1_month_day!P406)</f>
        <v/>
      </c>
      <c r="Z411" s="103" t="str">
        <f>IF(_penmei1_month_day!Q406="","",_penmei1_month_day!Q406)</f>
        <v/>
      </c>
      <c r="AA411" s="101" t="str">
        <f>IF(_penmei1_month_day!R406="","",_penmei1_month_day!R406)</f>
        <v/>
      </c>
      <c r="AB411" s="101" t="str">
        <f>IF(_penmei1_month_day!S406="","",_penmei1_month_day!S406)</f>
        <v/>
      </c>
      <c r="AC411" s="101" t="str">
        <f>IF(_penmei1_month_day!T406="","",_penmei1_month_day!T406)</f>
        <v/>
      </c>
      <c r="AD411" s="101" t="str">
        <f>IF(_penmei1_month_day!U406="","",_penmei1_month_day!U406)</f>
        <v/>
      </c>
      <c r="AE411" s="101" t="str">
        <f>IF(_penmei1_month_day!V406="","",_penmei1_month_day!V406)</f>
        <v/>
      </c>
      <c r="AF411" s="101" t="str">
        <f>IF(_penmei1_month_day!W406="","",_penmei1_month_day!W406)</f>
        <v/>
      </c>
      <c r="AG411" s="101" t="str">
        <f>IF(_penmei1_month_day!X406="","",_penmei1_month_day!X406)</f>
        <v/>
      </c>
      <c r="AH411" s="101" t="str">
        <f>IF(_penmei1_month_day!Y406="","",_penmei1_month_day!Y406)</f>
        <v/>
      </c>
      <c r="AI411" s="103" t="str">
        <f>IF(_penmei1_month_day!Z406="","",_penmei1_month_day!Z406)</f>
        <v/>
      </c>
      <c r="AJ411" s="103" t="str">
        <f>IF(_penmei1_month_day!AA406="","",_penmei1_month_day!AA406)</f>
        <v/>
      </c>
      <c r="AK411" s="101" t="str">
        <f>IF(_penmei1_month_day!AB406="","",_penmei1_month_day!AB406)</f>
        <v/>
      </c>
      <c r="AL411" s="104"/>
      <c r="AM411" s="104"/>
    </row>
    <row r="412">
      <c r="A412" s="95">
        <f ca="1">IF(HOUR(I412)=0,A411+1,A411)</f>
        <v>43572</v>
      </c>
      <c r="B412" s="96">
        <f ca="1">A412</f>
        <v>43572</v>
      </c>
      <c r="C412" s="97" t="str">
        <f>IF(AND(G412&lt;16,G412&gt;=8),"白",IF(AND(G412&lt;8,G412&gt;=0),"夜",IF(G412&gt;=16,"中")))</f>
        <v>中</v>
      </c>
      <c r="D412" s="97">
        <f ca="1">DAY(A412)</f>
        <v>17</v>
      </c>
      <c r="E412" s="97">
        <f>E411</f>
        <v>2</v>
      </c>
      <c r="F412" s="98" t="str">
        <f>IF(AND(E412=1),"甲班",IF(AND(E412=2),"乙班",IF(AND(E412=3),"丙班",IF(AND(E412=4),"丁班",))))</f>
        <v>乙班</v>
      </c>
      <c r="G412" s="97">
        <f>IF(I412=0,0,HOUR(I412-0))</f>
        <v>21</v>
      </c>
      <c r="H412" s="99">
        <f>H411</f>
        <v>0.041666666666666699</v>
      </c>
      <c r="I412" s="100">
        <f>IF(HOUR(I411)=0,H412,I411+H412)</f>
        <v>0.875000000000001</v>
      </c>
      <c r="J412" s="101" t="str">
        <f>IF(_penmei1_month_day!A407="","",_penmei1_month_day!A407)</f>
        <v/>
      </c>
      <c r="K412" s="101" t="str">
        <f>IF(_penmei1_month_day!B407="","",_penmei1_month_day!B407)</f>
        <v/>
      </c>
      <c r="L412" s="101" t="str">
        <f>IF(_penmei1_month_day!C407="","",_penmei1_month_day!C407)</f>
        <v/>
      </c>
      <c r="M412" s="101" t="str">
        <f>IF(_penmei1_month_day!D407="","",_penmei1_month_day!D407)</f>
        <v/>
      </c>
      <c r="N412" s="101" t="str">
        <f>IF(_penmei1_month_day!E407="","",_penmei1_month_day!E407)</f>
        <v/>
      </c>
      <c r="O412" s="101" t="str">
        <f>IF(_penmei1_month_day!F407="","",_penmei1_month_day!F407)</f>
        <v/>
      </c>
      <c r="P412" s="101" t="str">
        <f>IF(_penmei1_month_day!G407="","",_penmei1_month_day!G407)</f>
        <v/>
      </c>
      <c r="Q412" s="101" t="str">
        <f>IF(_penmei1_month_day!H407="","",_penmei1_month_day!H407)</f>
        <v/>
      </c>
      <c r="R412" s="101" t="str">
        <f>IF(_penmei1_month_day!I407="","",_penmei1_month_day!I407)</f>
        <v/>
      </c>
      <c r="S412" s="102" t="str">
        <f>IF(_penmei1_month_day!J407="","",_penmei1_month_day!J407)</f>
        <v/>
      </c>
      <c r="T412" s="103" t="str">
        <f>IF(_penmei1_month_day!K407="","",_penmei1_month_day!K407)</f>
        <v/>
      </c>
      <c r="U412" s="102" t="str">
        <f>IF(_penmei1_month_day!L407="","",_penmei1_month_day!L407)</f>
        <v/>
      </c>
      <c r="V412" s="102" t="str">
        <f>IF(_penmei1_month_day!M407="","",_penmei1_month_day!M407)</f>
        <v/>
      </c>
      <c r="W412" s="102" t="str">
        <f>IF(_penmei1_month_day!N407="","",_penmei1_month_day!N407)</f>
        <v/>
      </c>
      <c r="X412" s="101" t="str">
        <f>IF(_penmei1_month_day!O407="","",_penmei1_month_day!O407)</f>
        <v/>
      </c>
      <c r="Y412" s="103" t="str">
        <f>IF(_penmei1_month_day!P407="","",_penmei1_month_day!P407)</f>
        <v/>
      </c>
      <c r="Z412" s="103" t="str">
        <f>IF(_penmei1_month_day!Q407="","",_penmei1_month_day!Q407)</f>
        <v/>
      </c>
      <c r="AA412" s="101" t="str">
        <f>IF(_penmei1_month_day!R407="","",_penmei1_month_day!R407)</f>
        <v/>
      </c>
      <c r="AB412" s="101" t="str">
        <f>IF(_penmei1_month_day!S407="","",_penmei1_month_day!S407)</f>
        <v/>
      </c>
      <c r="AC412" s="101" t="str">
        <f>IF(_penmei1_month_day!T407="","",_penmei1_month_day!T407)</f>
        <v/>
      </c>
      <c r="AD412" s="101" t="str">
        <f>IF(_penmei1_month_day!U407="","",_penmei1_month_day!U407)</f>
        <v/>
      </c>
      <c r="AE412" s="101" t="str">
        <f>IF(_penmei1_month_day!V407="","",_penmei1_month_day!V407)</f>
        <v/>
      </c>
      <c r="AF412" s="101" t="str">
        <f>IF(_penmei1_month_day!W407="","",_penmei1_month_day!W407)</f>
        <v/>
      </c>
      <c r="AG412" s="101" t="str">
        <f>IF(_penmei1_month_day!X407="","",_penmei1_month_day!X407)</f>
        <v/>
      </c>
      <c r="AH412" s="101" t="str">
        <f>IF(_penmei1_month_day!Y407="","",_penmei1_month_day!Y407)</f>
        <v/>
      </c>
      <c r="AI412" s="103" t="str">
        <f>IF(_penmei1_month_day!Z407="","",_penmei1_month_day!Z407)</f>
        <v/>
      </c>
      <c r="AJ412" s="103" t="str">
        <f>IF(_penmei1_month_day!AA407="","",_penmei1_month_day!AA407)</f>
        <v/>
      </c>
      <c r="AK412" s="101" t="str">
        <f>IF(_penmei1_month_day!AB407="","",_penmei1_month_day!AB407)</f>
        <v/>
      </c>
      <c r="AL412" s="104"/>
      <c r="AM412" s="104"/>
    </row>
    <row r="413">
      <c r="A413" s="95">
        <f ca="1">IF(HOUR(I413)=0,A412+1,A412)</f>
        <v>43572</v>
      </c>
      <c r="B413" s="96">
        <f ca="1">A413</f>
        <v>43572</v>
      </c>
      <c r="C413" s="97" t="str">
        <f>IF(AND(G413&lt;16,G413&gt;=8),"白",IF(AND(G413&lt;8,G413&gt;=0),"夜",IF(G413&gt;=16,"中")))</f>
        <v>中</v>
      </c>
      <c r="D413" s="97">
        <f ca="1">DAY(A413)</f>
        <v>17</v>
      </c>
      <c r="E413" s="97">
        <f>E412</f>
        <v>2</v>
      </c>
      <c r="F413" s="98" t="str">
        <f>IF(AND(E413=1),"甲班",IF(AND(E413=2),"乙班",IF(AND(E413=3),"丙班",IF(AND(E413=4),"丁班",))))</f>
        <v>乙班</v>
      </c>
      <c r="G413" s="97">
        <f>IF(I413=0,0,HOUR(I413-0))</f>
        <v>22</v>
      </c>
      <c r="H413" s="99">
        <f>H412</f>
        <v>0.041666666666666699</v>
      </c>
      <c r="I413" s="100">
        <f>IF(HOUR(I412)=0,H413,I412+H413)</f>
        <v>0.91666666666666796</v>
      </c>
      <c r="J413" s="101" t="str">
        <f>IF(_penmei1_month_day!A408="","",_penmei1_month_day!A408)</f>
        <v/>
      </c>
      <c r="K413" s="101" t="str">
        <f>IF(_penmei1_month_day!B408="","",_penmei1_month_day!B408)</f>
        <v/>
      </c>
      <c r="L413" s="101" t="str">
        <f>IF(_penmei1_month_day!C408="","",_penmei1_month_day!C408)</f>
        <v/>
      </c>
      <c r="M413" s="101" t="str">
        <f>IF(_penmei1_month_day!D408="","",_penmei1_month_day!D408)</f>
        <v/>
      </c>
      <c r="N413" s="101" t="str">
        <f>IF(_penmei1_month_day!E408="","",_penmei1_month_day!E408)</f>
        <v/>
      </c>
      <c r="O413" s="101" t="str">
        <f>IF(_penmei1_month_day!F408="","",_penmei1_month_day!F408)</f>
        <v/>
      </c>
      <c r="P413" s="101" t="str">
        <f>IF(_penmei1_month_day!G408="","",_penmei1_month_day!G408)</f>
        <v/>
      </c>
      <c r="Q413" s="101" t="str">
        <f>IF(_penmei1_month_day!H408="","",_penmei1_month_day!H408)</f>
        <v/>
      </c>
      <c r="R413" s="101" t="str">
        <f>IF(_penmei1_month_day!I408="","",_penmei1_month_day!I408)</f>
        <v/>
      </c>
      <c r="S413" s="102" t="str">
        <f>IF(_penmei1_month_day!J408="","",_penmei1_month_day!J408)</f>
        <v/>
      </c>
      <c r="T413" s="103" t="str">
        <f>IF(_penmei1_month_day!K408="","",_penmei1_month_day!K408)</f>
        <v/>
      </c>
      <c r="U413" s="102" t="str">
        <f>IF(_penmei1_month_day!L408="","",_penmei1_month_day!L408)</f>
        <v/>
      </c>
      <c r="V413" s="102" t="str">
        <f>IF(_penmei1_month_day!M408="","",_penmei1_month_day!M408)</f>
        <v/>
      </c>
      <c r="W413" s="102" t="str">
        <f>IF(_penmei1_month_day!N408="","",_penmei1_month_day!N408)</f>
        <v/>
      </c>
      <c r="X413" s="101" t="str">
        <f>IF(_penmei1_month_day!O408="","",_penmei1_month_day!O408)</f>
        <v/>
      </c>
      <c r="Y413" s="103" t="str">
        <f>IF(_penmei1_month_day!P408="","",_penmei1_month_day!P408)</f>
        <v/>
      </c>
      <c r="Z413" s="103" t="str">
        <f>IF(_penmei1_month_day!Q408="","",_penmei1_month_day!Q408)</f>
        <v/>
      </c>
      <c r="AA413" s="101" t="str">
        <f>IF(_penmei1_month_day!R408="","",_penmei1_month_day!R408)</f>
        <v/>
      </c>
      <c r="AB413" s="101" t="str">
        <f>IF(_penmei1_month_day!S408="","",_penmei1_month_day!S408)</f>
        <v/>
      </c>
      <c r="AC413" s="101" t="str">
        <f>IF(_penmei1_month_day!T408="","",_penmei1_month_day!T408)</f>
        <v/>
      </c>
      <c r="AD413" s="101" t="str">
        <f>IF(_penmei1_month_day!U408="","",_penmei1_month_day!U408)</f>
        <v/>
      </c>
      <c r="AE413" s="101" t="str">
        <f>IF(_penmei1_month_day!V408="","",_penmei1_month_day!V408)</f>
        <v/>
      </c>
      <c r="AF413" s="101" t="str">
        <f>IF(_penmei1_month_day!W408="","",_penmei1_month_day!W408)</f>
        <v/>
      </c>
      <c r="AG413" s="101" t="str">
        <f>IF(_penmei1_month_day!X408="","",_penmei1_month_day!X408)</f>
        <v/>
      </c>
      <c r="AH413" s="101" t="str">
        <f>IF(_penmei1_month_day!Y408="","",_penmei1_month_day!Y408)</f>
        <v/>
      </c>
      <c r="AI413" s="103" t="str">
        <f>IF(_penmei1_month_day!Z408="","",_penmei1_month_day!Z408)</f>
        <v/>
      </c>
      <c r="AJ413" s="103" t="str">
        <f>IF(_penmei1_month_day!AA408="","",_penmei1_month_day!AA408)</f>
        <v/>
      </c>
      <c r="AK413" s="101" t="str">
        <f>IF(_penmei1_month_day!AB408="","",_penmei1_month_day!AB408)</f>
        <v/>
      </c>
      <c r="AL413" s="104"/>
      <c r="AM413" s="104"/>
    </row>
    <row ht="15" r="414">
      <c r="A414" s="105">
        <f ca="1">IF(HOUR(I414)=0,A413+1,A413)</f>
        <v>43572</v>
      </c>
      <c r="B414" s="106">
        <f ca="1">A414</f>
        <v>43572</v>
      </c>
      <c r="C414" s="107" t="str">
        <f>IF(AND(G414&lt;16,G414&gt;=8),"白",IF(AND(G414&lt;8,G414&gt;=0),"夜",IF(G414&gt;=16,"中")))</f>
        <v>中</v>
      </c>
      <c r="D414" s="107">
        <f ca="1">DAY(A414)</f>
        <v>17</v>
      </c>
      <c r="E414" s="107">
        <f>E413</f>
        <v>2</v>
      </c>
      <c r="F414" s="108" t="str">
        <f>IF(AND(E414=1),"甲班",IF(AND(E414=2),"乙班",IF(AND(E414=3),"丙班",IF(AND(E414=4),"丁班",))))</f>
        <v>乙班</v>
      </c>
      <c r="G414" s="107">
        <f>IF(I414=0,0,HOUR(I414-0))</f>
        <v>23</v>
      </c>
      <c r="H414" s="109">
        <f>H413</f>
        <v>0.041666666666666699</v>
      </c>
      <c r="I414" s="110">
        <f>IF(HOUR(I413)=0,H414,I413+H414)</f>
        <v>0.95833333333333404</v>
      </c>
      <c r="J414" s="111" t="str">
        <f>IF(_penmei1_month_day!A409="","",_penmei1_month_day!A409)</f>
        <v/>
      </c>
      <c r="K414" s="111" t="str">
        <f>IF(_penmei1_month_day!B409="","",_penmei1_month_day!B409)</f>
        <v/>
      </c>
      <c r="L414" s="111" t="str">
        <f>IF(_penmei1_month_day!C409="","",_penmei1_month_day!C409)</f>
        <v/>
      </c>
      <c r="M414" s="111" t="str">
        <f>IF(_penmei1_month_day!D409="","",_penmei1_month_day!D409)</f>
        <v/>
      </c>
      <c r="N414" s="111" t="str">
        <f>IF(_penmei1_month_day!E409="","",_penmei1_month_day!E409)</f>
        <v/>
      </c>
      <c r="O414" s="111" t="str">
        <f>IF(_penmei1_month_day!F409="","",_penmei1_month_day!F409)</f>
        <v/>
      </c>
      <c r="P414" s="111" t="str">
        <f>IF(_penmei1_month_day!G409="","",_penmei1_month_day!G409)</f>
        <v/>
      </c>
      <c r="Q414" s="111" t="str">
        <f>IF(_penmei1_month_day!H409="","",_penmei1_month_day!H409)</f>
        <v/>
      </c>
      <c r="R414" s="111" t="str">
        <f>IF(_penmei1_month_day!I409="","",_penmei1_month_day!I409)</f>
        <v/>
      </c>
      <c r="S414" s="112" t="str">
        <f>IF(_penmei1_month_day!J409="","",_penmei1_month_day!J409)</f>
        <v/>
      </c>
      <c r="T414" s="113" t="str">
        <f>IF(_penmei1_month_day!K409="","",_penmei1_month_day!K409)</f>
        <v/>
      </c>
      <c r="U414" s="112" t="str">
        <f>IF(_penmei1_month_day!L409="","",_penmei1_month_day!L409)</f>
        <v/>
      </c>
      <c r="V414" s="112" t="str">
        <f>IF(_penmei1_month_day!M409="","",_penmei1_month_day!M409)</f>
        <v/>
      </c>
      <c r="W414" s="112" t="str">
        <f>IF(_penmei1_month_day!N409="","",_penmei1_month_day!N409)</f>
        <v/>
      </c>
      <c r="X414" s="111" t="str">
        <f>IF(_penmei1_month_day!O409="","",_penmei1_month_day!O409)</f>
        <v/>
      </c>
      <c r="Y414" s="113" t="str">
        <f>IF(_penmei1_month_day!P409="","",_penmei1_month_day!P409)</f>
        <v/>
      </c>
      <c r="Z414" s="113" t="str">
        <f>IF(_penmei1_month_day!Q409="","",_penmei1_month_day!Q409)</f>
        <v/>
      </c>
      <c r="AA414" s="111" t="str">
        <f>IF(_penmei1_month_day!R409="","",_penmei1_month_day!R409)</f>
        <v/>
      </c>
      <c r="AB414" s="111" t="str">
        <f>IF(_penmei1_month_day!S409="","",_penmei1_month_day!S409)</f>
        <v/>
      </c>
      <c r="AC414" s="111" t="str">
        <f>IF(_penmei1_month_day!T409="","",_penmei1_month_day!T409)</f>
        <v/>
      </c>
      <c r="AD414" s="111" t="str">
        <f>IF(_penmei1_month_day!U409="","",_penmei1_month_day!U409)</f>
        <v/>
      </c>
      <c r="AE414" s="111" t="str">
        <f>IF(_penmei1_month_day!V409="","",_penmei1_month_day!V409)</f>
        <v/>
      </c>
      <c r="AF414" s="111" t="str">
        <f>IF(_penmei1_month_day!W409="","",_penmei1_month_day!W409)</f>
        <v/>
      </c>
      <c r="AG414" s="111" t="str">
        <f>IF(_penmei1_month_day!X409="","",_penmei1_month_day!X409)</f>
        <v/>
      </c>
      <c r="AH414" s="111" t="str">
        <f>IF(_penmei1_month_day!Y409="","",_penmei1_month_day!Y409)</f>
        <v/>
      </c>
      <c r="AI414" s="113" t="str">
        <f>IF(_penmei1_month_day!Z409="","",_penmei1_month_day!Z409)</f>
        <v/>
      </c>
      <c r="AJ414" s="113" t="str">
        <f>IF(_penmei1_month_day!AA409="","",_penmei1_month_day!AA409)</f>
        <v/>
      </c>
      <c r="AK414" s="111" t="str">
        <f>IF(_penmei1_month_day!AB409="","",_penmei1_month_day!AB409)</f>
        <v/>
      </c>
      <c r="AL414" s="114" t="s">
        <v>62</v>
      </c>
      <c r="AM414" s="115" t="s">
        <v>69</v>
      </c>
    </row>
    <row ht="15" r="415">
      <c r="A415" s="85">
        <f ca="1">IF(HOUR(I415)=0,A414+1,A414)</f>
        <v>43573</v>
      </c>
      <c r="B415" s="86">
        <f ca="1">A415</f>
        <v>43573</v>
      </c>
      <c r="C415" s="87" t="str">
        <f>IF(AND(G415&lt;16,G415&gt;=8),"白",IF(AND(G415&lt;8,G415&gt;=0),"夜",IF(G415&gt;=16,"中")))</f>
        <v>夜</v>
      </c>
      <c r="D415" s="87">
        <f ca="1">DAY(A415)</f>
        <v>18</v>
      </c>
      <c r="E415" s="87">
        <f>E223</f>
        <v>4</v>
      </c>
      <c r="F415" s="88" t="str">
        <f>IF(AND(E415=1),"甲班",IF(AND(E415=2),"乙班",IF(AND(E415=3),"丙班",IF(AND(E415=4),"丁班",))))</f>
        <v>丁班</v>
      </c>
      <c r="G415" s="87">
        <f>IF(I415=0,0,HOUR(I415-0))</f>
        <v>0</v>
      </c>
      <c r="H415" s="89">
        <f>H414</f>
        <v>0.041666666666666699</v>
      </c>
      <c r="I415" s="90">
        <f>IF(HOUR(I414)=0,H415,I414+H415)</f>
        <v>1</v>
      </c>
      <c r="J415" s="91" t="str">
        <f>IF(_penmei1_month_day!A410="","",_penmei1_month_day!A410)</f>
        <v/>
      </c>
      <c r="K415" s="91" t="str">
        <f>IF(_penmei1_month_day!B410="","",_penmei1_month_day!B410)</f>
        <v/>
      </c>
      <c r="L415" s="91" t="str">
        <f>IF(_penmei1_month_day!C410="","",_penmei1_month_day!C410)</f>
        <v/>
      </c>
      <c r="M415" s="91" t="str">
        <f>IF(_penmei1_month_day!D410="","",_penmei1_month_day!D410)</f>
        <v/>
      </c>
      <c r="N415" s="91" t="str">
        <f>IF(_penmei1_month_day!E410="","",_penmei1_month_day!E410)</f>
        <v/>
      </c>
      <c r="O415" s="91" t="str">
        <f>IF(_penmei1_month_day!F410="","",_penmei1_month_day!F410)</f>
        <v/>
      </c>
      <c r="P415" s="91" t="str">
        <f>IF(_penmei1_month_day!G410="","",_penmei1_month_day!G410)</f>
        <v/>
      </c>
      <c r="Q415" s="91" t="str">
        <f>IF(_penmei1_month_day!H410="","",_penmei1_month_day!H410)</f>
        <v/>
      </c>
      <c r="R415" s="91" t="str">
        <f>IF(_penmei1_month_day!I410="","",_penmei1_month_day!I410)</f>
        <v/>
      </c>
      <c r="S415" s="92" t="str">
        <f>IF(_penmei1_month_day!J410="","",_penmei1_month_day!J410)</f>
        <v/>
      </c>
      <c r="T415" s="93" t="str">
        <f>IF(_penmei1_month_day!K410="","",_penmei1_month_day!K410)</f>
        <v/>
      </c>
      <c r="U415" s="92" t="str">
        <f>IF(_penmei1_month_day!L410="","",_penmei1_month_day!L410)</f>
        <v/>
      </c>
      <c r="V415" s="92" t="str">
        <f>IF(_penmei1_month_day!M410="","",_penmei1_month_day!M410)</f>
        <v/>
      </c>
      <c r="W415" s="92" t="str">
        <f>IF(_penmei1_month_day!N410="","",_penmei1_month_day!N410)</f>
        <v/>
      </c>
      <c r="X415" s="91" t="str">
        <f>IF(_penmei1_month_day!O410="","",_penmei1_month_day!O410)</f>
        <v/>
      </c>
      <c r="Y415" s="93" t="str">
        <f>IF(_penmei1_month_day!P410="","",_penmei1_month_day!P410)</f>
        <v/>
      </c>
      <c r="Z415" s="93" t="str">
        <f>IF(_penmei1_month_day!Q410="","",_penmei1_month_day!Q410)</f>
        <v/>
      </c>
      <c r="AA415" s="91" t="str">
        <f>IF(_penmei1_month_day!R410="","",_penmei1_month_day!R410)</f>
        <v/>
      </c>
      <c r="AB415" s="91" t="str">
        <f>IF(_penmei1_month_day!S410="","",_penmei1_month_day!S410)</f>
        <v/>
      </c>
      <c r="AC415" s="91" t="str">
        <f>IF(_penmei1_month_day!T410="","",_penmei1_month_day!T410)</f>
        <v/>
      </c>
      <c r="AD415" s="91" t="str">
        <f>IF(_penmei1_month_day!U410="","",_penmei1_month_day!U410)</f>
        <v/>
      </c>
      <c r="AE415" s="91" t="str">
        <f>IF(_penmei1_month_day!V410="","",_penmei1_month_day!V410)</f>
        <v/>
      </c>
      <c r="AF415" s="91" t="str">
        <f>IF(_penmei1_month_day!W410="","",_penmei1_month_day!W410)</f>
        <v/>
      </c>
      <c r="AG415" s="91" t="str">
        <f>IF(_penmei1_month_day!X410="","",_penmei1_month_day!X410)</f>
        <v/>
      </c>
      <c r="AH415" s="91" t="str">
        <f>IF(_penmei1_month_day!Y410="","",_penmei1_month_day!Y410)</f>
        <v/>
      </c>
      <c r="AI415" s="93" t="str">
        <f>IF(_penmei1_month_day!Z410="","",_penmei1_month_day!Z410)</f>
        <v/>
      </c>
      <c r="AJ415" s="93" t="str">
        <f>IF(_penmei1_month_day!AA410="","",_penmei1_month_day!AA410)</f>
        <v/>
      </c>
      <c r="AK415" s="91" t="str">
        <f>IF(_penmei1_month_day!AB410="","",_penmei1_month_day!AB410)</f>
        <v/>
      </c>
      <c r="AL415" s="94"/>
      <c r="AM415" s="94"/>
    </row>
    <row r="416">
      <c r="A416" s="95">
        <f ca="1">IF(HOUR(I416)=0,A415+1,A415)</f>
        <v>43573</v>
      </c>
      <c r="B416" s="96">
        <f ca="1">A416</f>
        <v>43573</v>
      </c>
      <c r="C416" s="97" t="str">
        <f>IF(AND(G416&lt;16,G416&gt;=8),"白",IF(AND(G416&lt;8,G416&gt;=0),"夜",IF(G416&gt;=16,"中")))</f>
        <v>夜</v>
      </c>
      <c r="D416" s="97">
        <f ca="1">DAY(A416)</f>
        <v>18</v>
      </c>
      <c r="E416" s="97">
        <f>E415</f>
        <v>4</v>
      </c>
      <c r="F416" s="98" t="str">
        <f>IF(AND(E416=1),"甲班",IF(AND(E416=2),"乙班",IF(AND(E416=3),"丙班",IF(AND(E416=4),"丁班",))))</f>
        <v>丁班</v>
      </c>
      <c r="G416" s="97">
        <f>IF(I416=0,0,HOUR(I416-0))</f>
        <v>1</v>
      </c>
      <c r="H416" s="99">
        <f>H415</f>
        <v>0.041666666666666699</v>
      </c>
      <c r="I416" s="100">
        <f>IF(HOUR(I415)=0,H416,I415+H416)</f>
        <v>0.041666666666666699</v>
      </c>
      <c r="J416" s="101" t="str">
        <f>IF(_penmei1_month_day!A411="","",_penmei1_month_day!A411)</f>
        <v/>
      </c>
      <c r="K416" s="101" t="str">
        <f>IF(_penmei1_month_day!B411="","",_penmei1_month_day!B411)</f>
        <v/>
      </c>
      <c r="L416" s="101" t="str">
        <f>IF(_penmei1_month_day!C411="","",_penmei1_month_day!C411)</f>
        <v/>
      </c>
      <c r="M416" s="101" t="str">
        <f>IF(_penmei1_month_day!D411="","",_penmei1_month_day!D411)</f>
        <v/>
      </c>
      <c r="N416" s="101" t="str">
        <f>IF(_penmei1_month_day!E411="","",_penmei1_month_day!E411)</f>
        <v/>
      </c>
      <c r="O416" s="101" t="str">
        <f>IF(_penmei1_month_day!F411="","",_penmei1_month_day!F411)</f>
        <v/>
      </c>
      <c r="P416" s="101" t="str">
        <f>IF(_penmei1_month_day!G411="","",_penmei1_month_day!G411)</f>
        <v/>
      </c>
      <c r="Q416" s="101" t="str">
        <f>IF(_penmei1_month_day!H411="","",_penmei1_month_day!H411)</f>
        <v/>
      </c>
      <c r="R416" s="101" t="str">
        <f>IF(_penmei1_month_day!I411="","",_penmei1_month_day!I411)</f>
        <v/>
      </c>
      <c r="S416" s="102" t="str">
        <f>IF(_penmei1_month_day!J411="","",_penmei1_month_day!J411)</f>
        <v/>
      </c>
      <c r="T416" s="103" t="str">
        <f>IF(_penmei1_month_day!K411="","",_penmei1_month_day!K411)</f>
        <v/>
      </c>
      <c r="U416" s="102" t="str">
        <f>IF(_penmei1_month_day!L411="","",_penmei1_month_day!L411)</f>
        <v/>
      </c>
      <c r="V416" s="102" t="str">
        <f>IF(_penmei1_month_day!M411="","",_penmei1_month_day!M411)</f>
        <v/>
      </c>
      <c r="W416" s="102" t="str">
        <f>IF(_penmei1_month_day!N411="","",_penmei1_month_day!N411)</f>
        <v/>
      </c>
      <c r="X416" s="101" t="str">
        <f>IF(_penmei1_month_day!O411="","",_penmei1_month_day!O411)</f>
        <v/>
      </c>
      <c r="Y416" s="103" t="str">
        <f>IF(_penmei1_month_day!P411="","",_penmei1_month_day!P411)</f>
        <v/>
      </c>
      <c r="Z416" s="103" t="str">
        <f>IF(_penmei1_month_day!Q411="","",_penmei1_month_day!Q411)</f>
        <v/>
      </c>
      <c r="AA416" s="101" t="str">
        <f>IF(_penmei1_month_day!R411="","",_penmei1_month_day!R411)</f>
        <v/>
      </c>
      <c r="AB416" s="101" t="str">
        <f>IF(_penmei1_month_day!S411="","",_penmei1_month_day!S411)</f>
        <v/>
      </c>
      <c r="AC416" s="101" t="str">
        <f>IF(_penmei1_month_day!T411="","",_penmei1_month_day!T411)</f>
        <v/>
      </c>
      <c r="AD416" s="101" t="str">
        <f>IF(_penmei1_month_day!U411="","",_penmei1_month_day!U411)</f>
        <v/>
      </c>
      <c r="AE416" s="101" t="str">
        <f>IF(_penmei1_month_day!V411="","",_penmei1_month_day!V411)</f>
        <v/>
      </c>
      <c r="AF416" s="101" t="str">
        <f>IF(_penmei1_month_day!W411="","",_penmei1_month_day!W411)</f>
        <v/>
      </c>
      <c r="AG416" s="101" t="str">
        <f>IF(_penmei1_month_day!X411="","",_penmei1_month_day!X411)</f>
        <v/>
      </c>
      <c r="AH416" s="101" t="str">
        <f>IF(_penmei1_month_day!Y411="","",_penmei1_month_day!Y411)</f>
        <v/>
      </c>
      <c r="AI416" s="103" t="str">
        <f>IF(_penmei1_month_day!Z411="","",_penmei1_month_day!Z411)</f>
        <v/>
      </c>
      <c r="AJ416" s="103" t="str">
        <f>IF(_penmei1_month_day!AA411="","",_penmei1_month_day!AA411)</f>
        <v/>
      </c>
      <c r="AK416" s="101" t="str">
        <f>IF(_penmei1_month_day!AB411="","",_penmei1_month_day!AB411)</f>
        <v/>
      </c>
      <c r="AL416" s="104"/>
      <c r="AM416" s="104"/>
    </row>
    <row r="417">
      <c r="A417" s="95">
        <f ca="1">IF(HOUR(I417)=0,A416+1,A416)</f>
        <v>43573</v>
      </c>
      <c r="B417" s="96">
        <f ca="1">A417</f>
        <v>43573</v>
      </c>
      <c r="C417" s="97" t="str">
        <f>IF(AND(G417&lt;16,G417&gt;=8),"白",IF(AND(G417&lt;8,G417&gt;=0),"夜",IF(G417&gt;=16,"中")))</f>
        <v>夜</v>
      </c>
      <c r="D417" s="97">
        <f ca="1">DAY(A417)</f>
        <v>18</v>
      </c>
      <c r="E417" s="97">
        <f>E416</f>
        <v>4</v>
      </c>
      <c r="F417" s="98" t="str">
        <f>IF(AND(E417=1),"甲班",IF(AND(E417=2),"乙班",IF(AND(E417=3),"丙班",IF(AND(E417=4),"丁班",))))</f>
        <v>丁班</v>
      </c>
      <c r="G417" s="97">
        <f>IF(I417=0,0,HOUR(I417-0))</f>
        <v>2</v>
      </c>
      <c r="H417" s="99">
        <f>H416</f>
        <v>0.041666666666666699</v>
      </c>
      <c r="I417" s="100">
        <f>IF(HOUR(I416)=0,H417,I416+H417)</f>
        <v>0.083333333333333398</v>
      </c>
      <c r="J417" s="101" t="str">
        <f>IF(_penmei1_month_day!A412="","",_penmei1_month_day!A412)</f>
        <v/>
      </c>
      <c r="K417" s="101" t="str">
        <f>IF(_penmei1_month_day!B412="","",_penmei1_month_day!B412)</f>
        <v/>
      </c>
      <c r="L417" s="101" t="str">
        <f>IF(_penmei1_month_day!C412="","",_penmei1_month_day!C412)</f>
        <v/>
      </c>
      <c r="M417" s="101" t="str">
        <f>IF(_penmei1_month_day!D412="","",_penmei1_month_day!D412)</f>
        <v/>
      </c>
      <c r="N417" s="101" t="str">
        <f>IF(_penmei1_month_day!E412="","",_penmei1_month_day!E412)</f>
        <v/>
      </c>
      <c r="O417" s="101" t="str">
        <f>IF(_penmei1_month_day!F412="","",_penmei1_month_day!F412)</f>
        <v/>
      </c>
      <c r="P417" s="101" t="str">
        <f>IF(_penmei1_month_day!G412="","",_penmei1_month_day!G412)</f>
        <v/>
      </c>
      <c r="Q417" s="101" t="str">
        <f>IF(_penmei1_month_day!H412="","",_penmei1_month_day!H412)</f>
        <v/>
      </c>
      <c r="R417" s="101" t="str">
        <f>IF(_penmei1_month_day!I412="","",_penmei1_month_day!I412)</f>
        <v/>
      </c>
      <c r="S417" s="102" t="str">
        <f>IF(_penmei1_month_day!J412="","",_penmei1_month_day!J412)</f>
        <v/>
      </c>
      <c r="T417" s="103" t="str">
        <f>IF(_penmei1_month_day!K412="","",_penmei1_month_day!K412)</f>
        <v/>
      </c>
      <c r="U417" s="102" t="str">
        <f>IF(_penmei1_month_day!L412="","",_penmei1_month_day!L412)</f>
        <v/>
      </c>
      <c r="V417" s="102" t="str">
        <f>IF(_penmei1_month_day!M412="","",_penmei1_month_day!M412)</f>
        <v/>
      </c>
      <c r="W417" s="102" t="str">
        <f>IF(_penmei1_month_day!N412="","",_penmei1_month_day!N412)</f>
        <v/>
      </c>
      <c r="X417" s="101" t="str">
        <f>IF(_penmei1_month_day!O412="","",_penmei1_month_day!O412)</f>
        <v/>
      </c>
      <c r="Y417" s="103" t="str">
        <f>IF(_penmei1_month_day!P412="","",_penmei1_month_day!P412)</f>
        <v/>
      </c>
      <c r="Z417" s="103" t="str">
        <f>IF(_penmei1_month_day!Q412="","",_penmei1_month_day!Q412)</f>
        <v/>
      </c>
      <c r="AA417" s="101" t="str">
        <f>IF(_penmei1_month_day!R412="","",_penmei1_month_day!R412)</f>
        <v/>
      </c>
      <c r="AB417" s="101" t="str">
        <f>IF(_penmei1_month_day!S412="","",_penmei1_month_day!S412)</f>
        <v/>
      </c>
      <c r="AC417" s="101" t="str">
        <f>IF(_penmei1_month_day!T412="","",_penmei1_month_day!T412)</f>
        <v/>
      </c>
      <c r="AD417" s="101" t="str">
        <f>IF(_penmei1_month_day!U412="","",_penmei1_month_day!U412)</f>
        <v/>
      </c>
      <c r="AE417" s="101" t="str">
        <f>IF(_penmei1_month_day!V412="","",_penmei1_month_day!V412)</f>
        <v/>
      </c>
      <c r="AF417" s="101" t="str">
        <f>IF(_penmei1_month_day!W412="","",_penmei1_month_day!W412)</f>
        <v/>
      </c>
      <c r="AG417" s="101" t="str">
        <f>IF(_penmei1_month_day!X412="","",_penmei1_month_day!X412)</f>
        <v/>
      </c>
      <c r="AH417" s="101" t="str">
        <f>IF(_penmei1_month_day!Y412="","",_penmei1_month_day!Y412)</f>
        <v/>
      </c>
      <c r="AI417" s="103" t="str">
        <f>IF(_penmei1_month_day!Z412="","",_penmei1_month_day!Z412)</f>
        <v/>
      </c>
      <c r="AJ417" s="103" t="str">
        <f>IF(_penmei1_month_day!AA412="","",_penmei1_month_day!AA412)</f>
        <v/>
      </c>
      <c r="AK417" s="101" t="str">
        <f>IF(_penmei1_month_day!AB412="","",_penmei1_month_day!AB412)</f>
        <v/>
      </c>
      <c r="AL417" s="104"/>
      <c r="AM417" s="104"/>
    </row>
    <row r="418">
      <c r="A418" s="95">
        <f ca="1">IF(HOUR(I418)=0,A417+1,A417)</f>
        <v>43573</v>
      </c>
      <c r="B418" s="96">
        <f ca="1">A418</f>
        <v>43573</v>
      </c>
      <c r="C418" s="97" t="str">
        <f>IF(AND(G418&lt;16,G418&gt;=8),"白",IF(AND(G418&lt;8,G418&gt;=0),"夜",IF(G418&gt;=16,"中")))</f>
        <v>夜</v>
      </c>
      <c r="D418" s="97">
        <f ca="1">DAY(A418)</f>
        <v>18</v>
      </c>
      <c r="E418" s="97">
        <f>E417</f>
        <v>4</v>
      </c>
      <c r="F418" s="98" t="str">
        <f>IF(AND(E418=1),"甲班",IF(AND(E418=2),"乙班",IF(AND(E418=3),"丙班",IF(AND(E418=4),"丁班",))))</f>
        <v>丁班</v>
      </c>
      <c r="G418" s="97">
        <f>IF(I418=0,0,HOUR(I418-0))</f>
        <v>3</v>
      </c>
      <c r="H418" s="99">
        <f>H417</f>
        <v>0.041666666666666699</v>
      </c>
      <c r="I418" s="100">
        <f>IF(HOUR(I417)=0,H418,I417+H418)</f>
        <v>0.125</v>
      </c>
      <c r="J418" s="101" t="str">
        <f>IF(_penmei1_month_day!A413="","",_penmei1_month_day!A413)</f>
        <v/>
      </c>
      <c r="K418" s="101" t="str">
        <f>IF(_penmei1_month_day!B413="","",_penmei1_month_day!B413)</f>
        <v/>
      </c>
      <c r="L418" s="101" t="str">
        <f>IF(_penmei1_month_day!C413="","",_penmei1_month_day!C413)</f>
        <v/>
      </c>
      <c r="M418" s="101" t="str">
        <f>IF(_penmei1_month_day!D413="","",_penmei1_month_day!D413)</f>
        <v/>
      </c>
      <c r="N418" s="101" t="str">
        <f>IF(_penmei1_month_day!E413="","",_penmei1_month_day!E413)</f>
        <v/>
      </c>
      <c r="O418" s="101" t="str">
        <f>IF(_penmei1_month_day!F413="","",_penmei1_month_day!F413)</f>
        <v/>
      </c>
      <c r="P418" s="101" t="str">
        <f>IF(_penmei1_month_day!G413="","",_penmei1_month_day!G413)</f>
        <v/>
      </c>
      <c r="Q418" s="101" t="str">
        <f>IF(_penmei1_month_day!H413="","",_penmei1_month_day!H413)</f>
        <v/>
      </c>
      <c r="R418" s="101" t="str">
        <f>IF(_penmei1_month_day!I413="","",_penmei1_month_day!I413)</f>
        <v/>
      </c>
      <c r="S418" s="102" t="str">
        <f>IF(_penmei1_month_day!J413="","",_penmei1_month_day!J413)</f>
        <v/>
      </c>
      <c r="T418" s="103" t="str">
        <f>IF(_penmei1_month_day!K413="","",_penmei1_month_day!K413)</f>
        <v/>
      </c>
      <c r="U418" s="102" t="str">
        <f>IF(_penmei1_month_day!L413="","",_penmei1_month_day!L413)</f>
        <v/>
      </c>
      <c r="V418" s="102" t="str">
        <f>IF(_penmei1_month_day!M413="","",_penmei1_month_day!M413)</f>
        <v/>
      </c>
      <c r="W418" s="102" t="str">
        <f>IF(_penmei1_month_day!N413="","",_penmei1_month_day!N413)</f>
        <v/>
      </c>
      <c r="X418" s="101" t="str">
        <f>IF(_penmei1_month_day!O413="","",_penmei1_month_day!O413)</f>
        <v/>
      </c>
      <c r="Y418" s="103" t="str">
        <f>IF(_penmei1_month_day!P413="","",_penmei1_month_day!P413)</f>
        <v/>
      </c>
      <c r="Z418" s="103" t="str">
        <f>IF(_penmei1_month_day!Q413="","",_penmei1_month_day!Q413)</f>
        <v/>
      </c>
      <c r="AA418" s="101" t="str">
        <f>IF(_penmei1_month_day!R413="","",_penmei1_month_day!R413)</f>
        <v/>
      </c>
      <c r="AB418" s="101" t="str">
        <f>IF(_penmei1_month_day!S413="","",_penmei1_month_day!S413)</f>
        <v/>
      </c>
      <c r="AC418" s="101" t="str">
        <f>IF(_penmei1_month_day!T413="","",_penmei1_month_day!T413)</f>
        <v/>
      </c>
      <c r="AD418" s="101" t="str">
        <f>IF(_penmei1_month_day!U413="","",_penmei1_month_day!U413)</f>
        <v/>
      </c>
      <c r="AE418" s="101" t="str">
        <f>IF(_penmei1_month_day!V413="","",_penmei1_month_day!V413)</f>
        <v/>
      </c>
      <c r="AF418" s="101" t="str">
        <f>IF(_penmei1_month_day!W413="","",_penmei1_month_day!W413)</f>
        <v/>
      </c>
      <c r="AG418" s="101" t="str">
        <f>IF(_penmei1_month_day!X413="","",_penmei1_month_day!X413)</f>
        <v/>
      </c>
      <c r="AH418" s="101" t="str">
        <f>IF(_penmei1_month_day!Y413="","",_penmei1_month_day!Y413)</f>
        <v/>
      </c>
      <c r="AI418" s="103" t="str">
        <f>IF(_penmei1_month_day!Z413="","",_penmei1_month_day!Z413)</f>
        <v/>
      </c>
      <c r="AJ418" s="103" t="str">
        <f>IF(_penmei1_month_day!AA413="","",_penmei1_month_day!AA413)</f>
        <v/>
      </c>
      <c r="AK418" s="101" t="str">
        <f>IF(_penmei1_month_day!AB413="","",_penmei1_month_day!AB413)</f>
        <v/>
      </c>
      <c r="AL418" s="104"/>
      <c r="AM418" s="104"/>
    </row>
    <row r="419">
      <c r="A419" s="95">
        <f ca="1">IF(HOUR(I419)=0,A418+1,A418)</f>
        <v>43573</v>
      </c>
      <c r="B419" s="96">
        <f ca="1">A419</f>
        <v>43573</v>
      </c>
      <c r="C419" s="97" t="str">
        <f>IF(AND(G419&lt;16,G419&gt;=8),"白",IF(AND(G419&lt;8,G419&gt;=0),"夜",IF(G419&gt;=16,"中")))</f>
        <v>夜</v>
      </c>
      <c r="D419" s="97">
        <f ca="1">DAY(A419)</f>
        <v>18</v>
      </c>
      <c r="E419" s="97">
        <f>E418</f>
        <v>4</v>
      </c>
      <c r="F419" s="98" t="str">
        <f>IF(AND(E419=1),"甲班",IF(AND(E419=2),"乙班",IF(AND(E419=3),"丙班",IF(AND(E419=4),"丁班",))))</f>
        <v>丁班</v>
      </c>
      <c r="G419" s="97">
        <f>IF(I419=0,0,HOUR(I419-0))</f>
        <v>4</v>
      </c>
      <c r="H419" s="99">
        <f>H418</f>
        <v>0.041666666666666699</v>
      </c>
      <c r="I419" s="100">
        <f>IF(HOUR(I418)=0,H419,I418+H419)</f>
        <v>0.16666666666666699</v>
      </c>
      <c r="J419" s="101" t="str">
        <f>IF(_penmei1_month_day!A414="","",_penmei1_month_day!A414)</f>
        <v/>
      </c>
      <c r="K419" s="101" t="str">
        <f>IF(_penmei1_month_day!B414="","",_penmei1_month_day!B414)</f>
        <v/>
      </c>
      <c r="L419" s="101" t="str">
        <f>IF(_penmei1_month_day!C414="","",_penmei1_month_day!C414)</f>
        <v/>
      </c>
      <c r="M419" s="101" t="str">
        <f>IF(_penmei1_month_day!D414="","",_penmei1_month_day!D414)</f>
        <v/>
      </c>
      <c r="N419" s="101" t="str">
        <f>IF(_penmei1_month_day!E414="","",_penmei1_month_day!E414)</f>
        <v/>
      </c>
      <c r="O419" s="101" t="str">
        <f>IF(_penmei1_month_day!F414="","",_penmei1_month_day!F414)</f>
        <v/>
      </c>
      <c r="P419" s="101" t="str">
        <f>IF(_penmei1_month_day!G414="","",_penmei1_month_day!G414)</f>
        <v/>
      </c>
      <c r="Q419" s="101" t="str">
        <f>IF(_penmei1_month_day!H414="","",_penmei1_month_day!H414)</f>
        <v/>
      </c>
      <c r="R419" s="101" t="str">
        <f>IF(_penmei1_month_day!I414="","",_penmei1_month_day!I414)</f>
        <v/>
      </c>
      <c r="S419" s="102" t="str">
        <f>IF(_penmei1_month_day!J414="","",_penmei1_month_day!J414)</f>
        <v/>
      </c>
      <c r="T419" s="103" t="str">
        <f>IF(_penmei1_month_day!K414="","",_penmei1_month_day!K414)</f>
        <v/>
      </c>
      <c r="U419" s="102" t="str">
        <f>IF(_penmei1_month_day!L414="","",_penmei1_month_day!L414)</f>
        <v/>
      </c>
      <c r="V419" s="102" t="str">
        <f>IF(_penmei1_month_day!M414="","",_penmei1_month_day!M414)</f>
        <v/>
      </c>
      <c r="W419" s="102" t="str">
        <f>IF(_penmei1_month_day!N414="","",_penmei1_month_day!N414)</f>
        <v/>
      </c>
      <c r="X419" s="101" t="str">
        <f>IF(_penmei1_month_day!O414="","",_penmei1_month_day!O414)</f>
        <v/>
      </c>
      <c r="Y419" s="103" t="str">
        <f>IF(_penmei1_month_day!P414="","",_penmei1_month_day!P414)</f>
        <v/>
      </c>
      <c r="Z419" s="103" t="str">
        <f>IF(_penmei1_month_day!Q414="","",_penmei1_month_day!Q414)</f>
        <v/>
      </c>
      <c r="AA419" s="101" t="str">
        <f>IF(_penmei1_month_day!R414="","",_penmei1_month_day!R414)</f>
        <v/>
      </c>
      <c r="AB419" s="101" t="str">
        <f>IF(_penmei1_month_day!S414="","",_penmei1_month_day!S414)</f>
        <v/>
      </c>
      <c r="AC419" s="101" t="str">
        <f>IF(_penmei1_month_day!T414="","",_penmei1_month_day!T414)</f>
        <v/>
      </c>
      <c r="AD419" s="101" t="str">
        <f>IF(_penmei1_month_day!U414="","",_penmei1_month_day!U414)</f>
        <v/>
      </c>
      <c r="AE419" s="101" t="str">
        <f>IF(_penmei1_month_day!V414="","",_penmei1_month_day!V414)</f>
        <v/>
      </c>
      <c r="AF419" s="101" t="str">
        <f>IF(_penmei1_month_day!W414="","",_penmei1_month_day!W414)</f>
        <v/>
      </c>
      <c r="AG419" s="101" t="str">
        <f>IF(_penmei1_month_day!X414="","",_penmei1_month_day!X414)</f>
        <v/>
      </c>
      <c r="AH419" s="101" t="str">
        <f>IF(_penmei1_month_day!Y414="","",_penmei1_month_day!Y414)</f>
        <v/>
      </c>
      <c r="AI419" s="103" t="str">
        <f>IF(_penmei1_month_day!Z414="","",_penmei1_month_day!Z414)</f>
        <v/>
      </c>
      <c r="AJ419" s="103" t="str">
        <f>IF(_penmei1_month_day!AA414="","",_penmei1_month_day!AA414)</f>
        <v/>
      </c>
      <c r="AK419" s="101" t="str">
        <f>IF(_penmei1_month_day!AB414="","",_penmei1_month_day!AB414)</f>
        <v/>
      </c>
      <c r="AL419" s="104"/>
      <c r="AM419" s="104"/>
    </row>
    <row r="420">
      <c r="A420" s="95">
        <f ca="1">IF(HOUR(I420)=0,A419+1,A419)</f>
        <v>43573</v>
      </c>
      <c r="B420" s="96">
        <f ca="1">A420</f>
        <v>43573</v>
      </c>
      <c r="C420" s="97" t="str">
        <f>IF(AND(G420&lt;16,G420&gt;=8),"白",IF(AND(G420&lt;8,G420&gt;=0),"夜",IF(G420&gt;=16,"中")))</f>
        <v>夜</v>
      </c>
      <c r="D420" s="97">
        <f ca="1">DAY(A420)</f>
        <v>18</v>
      </c>
      <c r="E420" s="97">
        <f>E419</f>
        <v>4</v>
      </c>
      <c r="F420" s="98" t="str">
        <f>IF(AND(E420=1),"甲班",IF(AND(E420=2),"乙班",IF(AND(E420=3),"丙班",IF(AND(E420=4),"丁班",))))</f>
        <v>丁班</v>
      </c>
      <c r="G420" s="97">
        <f>IF(I420=0,0,HOUR(I420-0))</f>
        <v>5</v>
      </c>
      <c r="H420" s="99">
        <f>H419</f>
        <v>0.041666666666666699</v>
      </c>
      <c r="I420" s="100">
        <f>IF(HOUR(I419)=0,H420,I419+H420)</f>
        <v>0.20833333333333301</v>
      </c>
      <c r="J420" s="101" t="str">
        <f>IF(_penmei1_month_day!A415="","",_penmei1_month_day!A415)</f>
        <v/>
      </c>
      <c r="K420" s="101" t="str">
        <f>IF(_penmei1_month_day!B415="","",_penmei1_month_day!B415)</f>
        <v/>
      </c>
      <c r="L420" s="101" t="str">
        <f>IF(_penmei1_month_day!C415="","",_penmei1_month_day!C415)</f>
        <v/>
      </c>
      <c r="M420" s="101" t="str">
        <f>IF(_penmei1_month_day!D415="","",_penmei1_month_day!D415)</f>
        <v/>
      </c>
      <c r="N420" s="101" t="str">
        <f>IF(_penmei1_month_day!E415="","",_penmei1_month_day!E415)</f>
        <v/>
      </c>
      <c r="O420" s="101" t="str">
        <f>IF(_penmei1_month_day!F415="","",_penmei1_month_day!F415)</f>
        <v/>
      </c>
      <c r="P420" s="101" t="str">
        <f>IF(_penmei1_month_day!G415="","",_penmei1_month_day!G415)</f>
        <v/>
      </c>
      <c r="Q420" s="101" t="str">
        <f>IF(_penmei1_month_day!H415="","",_penmei1_month_day!H415)</f>
        <v/>
      </c>
      <c r="R420" s="101" t="str">
        <f>IF(_penmei1_month_day!I415="","",_penmei1_month_day!I415)</f>
        <v/>
      </c>
      <c r="S420" s="102" t="str">
        <f>IF(_penmei1_month_day!J415="","",_penmei1_month_day!J415)</f>
        <v/>
      </c>
      <c r="T420" s="103" t="str">
        <f>IF(_penmei1_month_day!K415="","",_penmei1_month_day!K415)</f>
        <v/>
      </c>
      <c r="U420" s="102" t="str">
        <f>IF(_penmei1_month_day!L415="","",_penmei1_month_day!L415)</f>
        <v/>
      </c>
      <c r="V420" s="102" t="str">
        <f>IF(_penmei1_month_day!M415="","",_penmei1_month_day!M415)</f>
        <v/>
      </c>
      <c r="W420" s="102" t="str">
        <f>IF(_penmei1_month_day!N415="","",_penmei1_month_day!N415)</f>
        <v/>
      </c>
      <c r="X420" s="101" t="str">
        <f>IF(_penmei1_month_day!O415="","",_penmei1_month_day!O415)</f>
        <v/>
      </c>
      <c r="Y420" s="103" t="str">
        <f>IF(_penmei1_month_day!P415="","",_penmei1_month_day!P415)</f>
        <v/>
      </c>
      <c r="Z420" s="103" t="str">
        <f>IF(_penmei1_month_day!Q415="","",_penmei1_month_day!Q415)</f>
        <v/>
      </c>
      <c r="AA420" s="101" t="str">
        <f>IF(_penmei1_month_day!R415="","",_penmei1_month_day!R415)</f>
        <v/>
      </c>
      <c r="AB420" s="101" t="str">
        <f>IF(_penmei1_month_day!S415="","",_penmei1_month_day!S415)</f>
        <v/>
      </c>
      <c r="AC420" s="101" t="str">
        <f>IF(_penmei1_month_day!T415="","",_penmei1_month_day!T415)</f>
        <v/>
      </c>
      <c r="AD420" s="101" t="str">
        <f>IF(_penmei1_month_day!U415="","",_penmei1_month_day!U415)</f>
        <v/>
      </c>
      <c r="AE420" s="101" t="str">
        <f>IF(_penmei1_month_day!V415="","",_penmei1_month_day!V415)</f>
        <v/>
      </c>
      <c r="AF420" s="101" t="str">
        <f>IF(_penmei1_month_day!W415="","",_penmei1_month_day!W415)</f>
        <v/>
      </c>
      <c r="AG420" s="101" t="str">
        <f>IF(_penmei1_month_day!X415="","",_penmei1_month_day!X415)</f>
        <v/>
      </c>
      <c r="AH420" s="101" t="str">
        <f>IF(_penmei1_month_day!Y415="","",_penmei1_month_day!Y415)</f>
        <v/>
      </c>
      <c r="AI420" s="103" t="str">
        <f>IF(_penmei1_month_day!Z415="","",_penmei1_month_day!Z415)</f>
        <v/>
      </c>
      <c r="AJ420" s="103" t="str">
        <f>IF(_penmei1_month_day!AA415="","",_penmei1_month_day!AA415)</f>
        <v/>
      </c>
      <c r="AK420" s="101" t="str">
        <f>IF(_penmei1_month_day!AB415="","",_penmei1_month_day!AB415)</f>
        <v/>
      </c>
      <c r="AL420" s="104"/>
      <c r="AM420" s="104"/>
    </row>
    <row r="421">
      <c r="A421" s="95">
        <f ca="1">IF(HOUR(I421)=0,A420+1,A420)</f>
        <v>43573</v>
      </c>
      <c r="B421" s="96">
        <f ca="1">A421</f>
        <v>43573</v>
      </c>
      <c r="C421" s="97" t="str">
        <f>IF(AND(G421&lt;16,G421&gt;=8),"白",IF(AND(G421&lt;8,G421&gt;=0),"夜",IF(G421&gt;=16,"中")))</f>
        <v>夜</v>
      </c>
      <c r="D421" s="97">
        <f ca="1">DAY(A421)</f>
        <v>18</v>
      </c>
      <c r="E421" s="97">
        <f>E420</f>
        <v>4</v>
      </c>
      <c r="F421" s="98" t="str">
        <f>IF(AND(E421=1),"甲班",IF(AND(E421=2),"乙班",IF(AND(E421=3),"丙班",IF(AND(E421=4),"丁班",))))</f>
        <v>丁班</v>
      </c>
      <c r="G421" s="97">
        <f>IF(I421=0,0,HOUR(I421-0))</f>
        <v>6</v>
      </c>
      <c r="H421" s="99">
        <f>H420</f>
        <v>0.041666666666666699</v>
      </c>
      <c r="I421" s="100">
        <f>IF(HOUR(I420)=0,H421,I420+H421)</f>
        <v>0.25</v>
      </c>
      <c r="J421" s="101" t="str">
        <f>IF(_penmei1_month_day!A416="","",_penmei1_month_day!A416)</f>
        <v/>
      </c>
      <c r="K421" s="101" t="str">
        <f>IF(_penmei1_month_day!B416="","",_penmei1_month_day!B416)</f>
        <v/>
      </c>
      <c r="L421" s="101" t="str">
        <f>IF(_penmei1_month_day!C416="","",_penmei1_month_day!C416)</f>
        <v/>
      </c>
      <c r="M421" s="101" t="str">
        <f>IF(_penmei1_month_day!D416="","",_penmei1_month_day!D416)</f>
        <v/>
      </c>
      <c r="N421" s="101" t="str">
        <f>IF(_penmei1_month_day!E416="","",_penmei1_month_day!E416)</f>
        <v/>
      </c>
      <c r="O421" s="101" t="str">
        <f>IF(_penmei1_month_day!F416="","",_penmei1_month_day!F416)</f>
        <v/>
      </c>
      <c r="P421" s="101" t="str">
        <f>IF(_penmei1_month_day!G416="","",_penmei1_month_day!G416)</f>
        <v/>
      </c>
      <c r="Q421" s="101" t="str">
        <f>IF(_penmei1_month_day!H416="","",_penmei1_month_day!H416)</f>
        <v/>
      </c>
      <c r="R421" s="101" t="str">
        <f>IF(_penmei1_month_day!I416="","",_penmei1_month_day!I416)</f>
        <v/>
      </c>
      <c r="S421" s="102" t="str">
        <f>IF(_penmei1_month_day!J416="","",_penmei1_month_day!J416)</f>
        <v/>
      </c>
      <c r="T421" s="103" t="str">
        <f>IF(_penmei1_month_day!K416="","",_penmei1_month_day!K416)</f>
        <v/>
      </c>
      <c r="U421" s="102" t="str">
        <f>IF(_penmei1_month_day!L416="","",_penmei1_month_day!L416)</f>
        <v/>
      </c>
      <c r="V421" s="102" t="str">
        <f>IF(_penmei1_month_day!M416="","",_penmei1_month_day!M416)</f>
        <v/>
      </c>
      <c r="W421" s="102" t="str">
        <f>IF(_penmei1_month_day!N416="","",_penmei1_month_day!N416)</f>
        <v/>
      </c>
      <c r="X421" s="101" t="str">
        <f>IF(_penmei1_month_day!O416="","",_penmei1_month_day!O416)</f>
        <v/>
      </c>
      <c r="Y421" s="103" t="str">
        <f>IF(_penmei1_month_day!P416="","",_penmei1_month_day!P416)</f>
        <v/>
      </c>
      <c r="Z421" s="103" t="str">
        <f>IF(_penmei1_month_day!Q416="","",_penmei1_month_day!Q416)</f>
        <v/>
      </c>
      <c r="AA421" s="101" t="str">
        <f>IF(_penmei1_month_day!R416="","",_penmei1_month_day!R416)</f>
        <v/>
      </c>
      <c r="AB421" s="101" t="str">
        <f>IF(_penmei1_month_day!S416="","",_penmei1_month_day!S416)</f>
        <v/>
      </c>
      <c r="AC421" s="101" t="str">
        <f>IF(_penmei1_month_day!T416="","",_penmei1_month_day!T416)</f>
        <v/>
      </c>
      <c r="AD421" s="101" t="str">
        <f>IF(_penmei1_month_day!U416="","",_penmei1_month_day!U416)</f>
        <v/>
      </c>
      <c r="AE421" s="101" t="str">
        <f>IF(_penmei1_month_day!V416="","",_penmei1_month_day!V416)</f>
        <v/>
      </c>
      <c r="AF421" s="101" t="str">
        <f>IF(_penmei1_month_day!W416="","",_penmei1_month_day!W416)</f>
        <v/>
      </c>
      <c r="AG421" s="101" t="str">
        <f>IF(_penmei1_month_day!X416="","",_penmei1_month_day!X416)</f>
        <v/>
      </c>
      <c r="AH421" s="101" t="str">
        <f>IF(_penmei1_month_day!Y416="","",_penmei1_month_day!Y416)</f>
        <v/>
      </c>
      <c r="AI421" s="103" t="str">
        <f>IF(_penmei1_month_day!Z416="","",_penmei1_month_day!Z416)</f>
        <v/>
      </c>
      <c r="AJ421" s="103" t="str">
        <f>IF(_penmei1_month_day!AA416="","",_penmei1_month_day!AA416)</f>
        <v/>
      </c>
      <c r="AK421" s="101" t="str">
        <f>IF(_penmei1_month_day!AB416="","",_penmei1_month_day!AB416)</f>
        <v/>
      </c>
      <c r="AL421" s="104"/>
      <c r="AM421" s="104"/>
    </row>
    <row ht="15" r="422">
      <c r="A422" s="105">
        <f ca="1">IF(HOUR(I422)=0,A421+1,A421)</f>
        <v>43573</v>
      </c>
      <c r="B422" s="106">
        <f ca="1">A422</f>
        <v>43573</v>
      </c>
      <c r="C422" s="107" t="str">
        <f>IF(AND(G422&lt;16,G422&gt;=8),"白",IF(AND(G422&lt;8,G422&gt;=0),"夜",IF(G422&gt;=16,"中")))</f>
        <v>夜</v>
      </c>
      <c r="D422" s="107">
        <f ca="1">DAY(A422)</f>
        <v>18</v>
      </c>
      <c r="E422" s="107">
        <f>E421</f>
        <v>4</v>
      </c>
      <c r="F422" s="108" t="str">
        <f>IF(AND(E422=1),"甲班",IF(AND(E422=2),"乙班",IF(AND(E422=3),"丙班",IF(AND(E422=4),"丁班",))))</f>
        <v>丁班</v>
      </c>
      <c r="G422" s="107">
        <f>IF(I422=0,0,HOUR(I422-0))</f>
        <v>7</v>
      </c>
      <c r="H422" s="109">
        <f>H421</f>
        <v>0.041666666666666699</v>
      </c>
      <c r="I422" s="110">
        <f>IF(HOUR(I421)=0,H422,I421+H422)</f>
        <v>0.29166666666666702</v>
      </c>
      <c r="J422" s="111" t="str">
        <f>IF(_penmei1_month_day!A417="","",_penmei1_month_day!A417)</f>
        <v/>
      </c>
      <c r="K422" s="111" t="str">
        <f>IF(_penmei1_month_day!B417="","",_penmei1_month_day!B417)</f>
        <v/>
      </c>
      <c r="L422" s="111" t="str">
        <f>IF(_penmei1_month_day!C417="","",_penmei1_month_day!C417)</f>
        <v/>
      </c>
      <c r="M422" s="111" t="str">
        <f>IF(_penmei1_month_day!D417="","",_penmei1_month_day!D417)</f>
        <v/>
      </c>
      <c r="N422" s="111" t="str">
        <f>IF(_penmei1_month_day!E417="","",_penmei1_month_day!E417)</f>
        <v/>
      </c>
      <c r="O422" s="111" t="str">
        <f>IF(_penmei1_month_day!F417="","",_penmei1_month_day!F417)</f>
        <v/>
      </c>
      <c r="P422" s="111" t="str">
        <f>IF(_penmei1_month_day!G417="","",_penmei1_month_day!G417)</f>
        <v/>
      </c>
      <c r="Q422" s="111" t="str">
        <f>IF(_penmei1_month_day!H417="","",_penmei1_month_day!H417)</f>
        <v/>
      </c>
      <c r="R422" s="111" t="str">
        <f>IF(_penmei1_month_day!I417="","",_penmei1_month_day!I417)</f>
        <v/>
      </c>
      <c r="S422" s="112" t="str">
        <f>IF(_penmei1_month_day!J417="","",_penmei1_month_day!J417)</f>
        <v/>
      </c>
      <c r="T422" s="113" t="str">
        <f>IF(_penmei1_month_day!K417="","",_penmei1_month_day!K417)</f>
        <v/>
      </c>
      <c r="U422" s="112" t="str">
        <f>IF(_penmei1_month_day!L417="","",_penmei1_month_day!L417)</f>
        <v/>
      </c>
      <c r="V422" s="112" t="str">
        <f>IF(_penmei1_month_day!M417="","",_penmei1_month_day!M417)</f>
        <v/>
      </c>
      <c r="W422" s="112" t="str">
        <f>IF(_penmei1_month_day!N417="","",_penmei1_month_day!N417)</f>
        <v/>
      </c>
      <c r="X422" s="111" t="str">
        <f>IF(_penmei1_month_day!O417="","",_penmei1_month_day!O417)</f>
        <v/>
      </c>
      <c r="Y422" s="113" t="str">
        <f>IF(_penmei1_month_day!P417="","",_penmei1_month_day!P417)</f>
        <v/>
      </c>
      <c r="Z422" s="113" t="str">
        <f>IF(_penmei1_month_day!Q417="","",_penmei1_month_day!Q417)</f>
        <v/>
      </c>
      <c r="AA422" s="111" t="str">
        <f>IF(_penmei1_month_day!R417="","",_penmei1_month_day!R417)</f>
        <v/>
      </c>
      <c r="AB422" s="111" t="str">
        <f>IF(_penmei1_month_day!S417="","",_penmei1_month_day!S417)</f>
        <v/>
      </c>
      <c r="AC422" s="111" t="str">
        <f>IF(_penmei1_month_day!T417="","",_penmei1_month_day!T417)</f>
        <v/>
      </c>
      <c r="AD422" s="111" t="str">
        <f>IF(_penmei1_month_day!U417="","",_penmei1_month_day!U417)</f>
        <v/>
      </c>
      <c r="AE422" s="111" t="str">
        <f>IF(_penmei1_month_day!V417="","",_penmei1_month_day!V417)</f>
        <v/>
      </c>
      <c r="AF422" s="111" t="str">
        <f>IF(_penmei1_month_day!W417="","",_penmei1_month_day!W417)</f>
        <v/>
      </c>
      <c r="AG422" s="111" t="str">
        <f>IF(_penmei1_month_day!X417="","",_penmei1_month_day!X417)</f>
        <v/>
      </c>
      <c r="AH422" s="111" t="str">
        <f>IF(_penmei1_month_day!Y417="","",_penmei1_month_day!Y417)</f>
        <v/>
      </c>
      <c r="AI422" s="113" t="str">
        <f>IF(_penmei1_month_day!Z417="","",_penmei1_month_day!Z417)</f>
        <v/>
      </c>
      <c r="AJ422" s="113" t="str">
        <f>IF(_penmei1_month_day!AA417="","",_penmei1_month_day!AA417)</f>
        <v/>
      </c>
      <c r="AK422" s="111" t="str">
        <f>IF(_penmei1_month_day!AB417="","",_penmei1_month_day!AB417)</f>
        <v/>
      </c>
      <c r="AL422" s="114" t="s">
        <v>62</v>
      </c>
      <c r="AM422" s="115" t="s">
        <v>63</v>
      </c>
    </row>
    <row ht="15" r="423">
      <c r="A423" s="85">
        <f ca="1">IF(HOUR(I423)=0,A422+1,A422)</f>
        <v>43573</v>
      </c>
      <c r="B423" s="86">
        <f ca="1">A423</f>
        <v>43573</v>
      </c>
      <c r="C423" s="87" t="str">
        <f>IF(AND(G423&lt;16,G423&gt;=8),"白",IF(AND(G423&lt;8,G423&gt;=0),"夜",IF(G423&gt;=16,"中")))</f>
        <v>白</v>
      </c>
      <c r="D423" s="87">
        <f ca="1">DAY(A423)</f>
        <v>18</v>
      </c>
      <c r="E423" s="87">
        <f>IF(AND(E415=4),1,IF(AND(E415&lt;4),(E415+1),))</f>
        <v>1</v>
      </c>
      <c r="F423" s="88" t="str">
        <f>IF(AND(E423=1),"甲班",IF(AND(E423=2),"乙班",IF(AND(E423=3),"丙班",IF(AND(E423=4),"丁班",))))</f>
        <v>甲班</v>
      </c>
      <c r="G423" s="87">
        <f>IF(I423=0,0,HOUR(I423-0))</f>
        <v>8</v>
      </c>
      <c r="H423" s="89">
        <f>H422</f>
        <v>0.041666666666666699</v>
      </c>
      <c r="I423" s="90">
        <f>IF(HOUR(I422)=0,H423,I422+H423)</f>
        <v>0.33333333333333398</v>
      </c>
      <c r="J423" s="91" t="str">
        <f>IF(_penmei1_month_day!A418="","",_penmei1_month_day!A418)</f>
        <v/>
      </c>
      <c r="K423" s="91" t="str">
        <f>IF(_penmei1_month_day!B418="","",_penmei1_month_day!B418)</f>
        <v/>
      </c>
      <c r="L423" s="91" t="str">
        <f>IF(_penmei1_month_day!C418="","",_penmei1_month_day!C418)</f>
        <v/>
      </c>
      <c r="M423" s="91" t="str">
        <f>IF(_penmei1_month_day!D418="","",_penmei1_month_day!D418)</f>
        <v/>
      </c>
      <c r="N423" s="91" t="str">
        <f>IF(_penmei1_month_day!E418="","",_penmei1_month_day!E418)</f>
        <v/>
      </c>
      <c r="O423" s="91" t="str">
        <f>IF(_penmei1_month_day!F418="","",_penmei1_month_day!F418)</f>
        <v/>
      </c>
      <c r="P423" s="91" t="str">
        <f>IF(_penmei1_month_day!G418="","",_penmei1_month_day!G418)</f>
        <v/>
      </c>
      <c r="Q423" s="91" t="str">
        <f>IF(_penmei1_month_day!H418="","",_penmei1_month_day!H418)</f>
        <v/>
      </c>
      <c r="R423" s="91" t="str">
        <f>IF(_penmei1_month_day!I418="","",_penmei1_month_day!I418)</f>
        <v/>
      </c>
      <c r="S423" s="92" t="str">
        <f>IF(_penmei1_month_day!J418="","",_penmei1_month_day!J418)</f>
        <v/>
      </c>
      <c r="T423" s="93" t="str">
        <f>IF(_penmei1_month_day!K418="","",_penmei1_month_day!K418)</f>
        <v/>
      </c>
      <c r="U423" s="92" t="str">
        <f>IF(_penmei1_month_day!L418="","",_penmei1_month_day!L418)</f>
        <v/>
      </c>
      <c r="V423" s="92" t="str">
        <f>IF(_penmei1_month_day!M418="","",_penmei1_month_day!M418)</f>
        <v/>
      </c>
      <c r="W423" s="92" t="str">
        <f>IF(_penmei1_month_day!N418="","",_penmei1_month_day!N418)</f>
        <v/>
      </c>
      <c r="X423" s="91" t="str">
        <f>IF(_penmei1_month_day!O418="","",_penmei1_month_day!O418)</f>
        <v/>
      </c>
      <c r="Y423" s="93" t="str">
        <f>IF(_penmei1_month_day!P418="","",_penmei1_month_day!P418)</f>
        <v/>
      </c>
      <c r="Z423" s="93" t="str">
        <f>IF(_penmei1_month_day!Q418="","",_penmei1_month_day!Q418)</f>
        <v/>
      </c>
      <c r="AA423" s="91" t="str">
        <f>IF(_penmei1_month_day!R418="","",_penmei1_month_day!R418)</f>
        <v/>
      </c>
      <c r="AB423" s="91" t="str">
        <f>IF(_penmei1_month_day!S418="","",_penmei1_month_day!S418)</f>
        <v/>
      </c>
      <c r="AC423" s="91" t="str">
        <f>IF(_penmei1_month_day!T418="","",_penmei1_month_day!T418)</f>
        <v/>
      </c>
      <c r="AD423" s="91" t="str">
        <f>IF(_penmei1_month_day!U418="","",_penmei1_month_day!U418)</f>
        <v/>
      </c>
      <c r="AE423" s="91" t="str">
        <f>IF(_penmei1_month_day!V418="","",_penmei1_month_day!V418)</f>
        <v/>
      </c>
      <c r="AF423" s="91" t="str">
        <f>IF(_penmei1_month_day!W418="","",_penmei1_month_day!W418)</f>
        <v/>
      </c>
      <c r="AG423" s="91" t="str">
        <f>IF(_penmei1_month_day!X418="","",_penmei1_month_day!X418)</f>
        <v/>
      </c>
      <c r="AH423" s="91" t="str">
        <f>IF(_penmei1_month_day!Y418="","",_penmei1_month_day!Y418)</f>
        <v/>
      </c>
      <c r="AI423" s="93" t="str">
        <f>IF(_penmei1_month_day!Z418="","",_penmei1_month_day!Z418)</f>
        <v/>
      </c>
      <c r="AJ423" s="93" t="str">
        <f>IF(_penmei1_month_day!AA418="","",_penmei1_month_day!AA418)</f>
        <v/>
      </c>
      <c r="AK423" s="91" t="str">
        <f>IF(_penmei1_month_day!AB418="","",_penmei1_month_day!AB418)</f>
        <v/>
      </c>
      <c r="AL423" s="116" t="s">
        <v>75</v>
      </c>
      <c r="AM423" s="116"/>
    </row>
    <row r="424">
      <c r="A424" s="95">
        <f ca="1">IF(HOUR(I424)=0,A423+1,A423)</f>
        <v>43573</v>
      </c>
      <c r="B424" s="96">
        <f ca="1">A424</f>
        <v>43573</v>
      </c>
      <c r="C424" s="97" t="str">
        <f>IF(AND(G424&lt;16,G424&gt;=8),"白",IF(AND(G424&lt;8,G424&gt;=0),"夜",IF(G424&gt;=16,"中")))</f>
        <v>白</v>
      </c>
      <c r="D424" s="97">
        <f ca="1">DAY(A424)</f>
        <v>18</v>
      </c>
      <c r="E424" s="97">
        <f>E423</f>
        <v>1</v>
      </c>
      <c r="F424" s="98" t="str">
        <f>IF(AND(E424=1),"甲班",IF(AND(E424=2),"乙班",IF(AND(E424=3),"丙班",IF(AND(E424=4),"丁班",))))</f>
        <v>甲班</v>
      </c>
      <c r="G424" s="97">
        <f>IF(I424=0,0,HOUR(I424-0))</f>
        <v>9</v>
      </c>
      <c r="H424" s="99">
        <f>H423</f>
        <v>0.041666666666666699</v>
      </c>
      <c r="I424" s="100">
        <f>IF(HOUR(I423)=0,H424,I423+H424)</f>
        <v>0.375</v>
      </c>
      <c r="J424" s="101" t="str">
        <f>IF(_penmei1_month_day!A419="","",_penmei1_month_day!A419)</f>
        <v/>
      </c>
      <c r="K424" s="101" t="str">
        <f>IF(_penmei1_month_day!B419="","",_penmei1_month_day!B419)</f>
        <v/>
      </c>
      <c r="L424" s="101" t="str">
        <f>IF(_penmei1_month_day!C419="","",_penmei1_month_day!C419)</f>
        <v/>
      </c>
      <c r="M424" s="101" t="str">
        <f>IF(_penmei1_month_day!D419="","",_penmei1_month_day!D419)</f>
        <v/>
      </c>
      <c r="N424" s="101" t="str">
        <f>IF(_penmei1_month_day!E419="","",_penmei1_month_day!E419)</f>
        <v/>
      </c>
      <c r="O424" s="101" t="str">
        <f>IF(_penmei1_month_day!F419="","",_penmei1_month_day!F419)</f>
        <v/>
      </c>
      <c r="P424" s="101" t="str">
        <f>IF(_penmei1_month_day!G419="","",_penmei1_month_day!G419)</f>
        <v/>
      </c>
      <c r="Q424" s="101" t="str">
        <f>IF(_penmei1_month_day!H419="","",_penmei1_month_day!H419)</f>
        <v/>
      </c>
      <c r="R424" s="101" t="str">
        <f>IF(_penmei1_month_day!I419="","",_penmei1_month_day!I419)</f>
        <v/>
      </c>
      <c r="S424" s="102" t="str">
        <f>IF(_penmei1_month_day!J419="","",_penmei1_month_day!J419)</f>
        <v/>
      </c>
      <c r="T424" s="103" t="str">
        <f>IF(_penmei1_month_day!K419="","",_penmei1_month_day!K419)</f>
        <v/>
      </c>
      <c r="U424" s="102" t="str">
        <f>IF(_penmei1_month_day!L419="","",_penmei1_month_day!L419)</f>
        <v/>
      </c>
      <c r="V424" s="102" t="str">
        <f>IF(_penmei1_month_day!M419="","",_penmei1_month_day!M419)</f>
        <v/>
      </c>
      <c r="W424" s="102" t="str">
        <f>IF(_penmei1_month_day!N419="","",_penmei1_month_day!N419)</f>
        <v/>
      </c>
      <c r="X424" s="101" t="str">
        <f>IF(_penmei1_month_day!O419="","",_penmei1_month_day!O419)</f>
        <v/>
      </c>
      <c r="Y424" s="103" t="str">
        <f>IF(_penmei1_month_day!P419="","",_penmei1_month_day!P419)</f>
        <v/>
      </c>
      <c r="Z424" s="103" t="str">
        <f>IF(_penmei1_month_day!Q419="","",_penmei1_month_day!Q419)</f>
        <v/>
      </c>
      <c r="AA424" s="101" t="str">
        <f>IF(_penmei1_month_day!R419="","",_penmei1_month_day!R419)</f>
        <v/>
      </c>
      <c r="AB424" s="101" t="str">
        <f>IF(_penmei1_month_day!S419="","",_penmei1_month_day!S419)</f>
        <v/>
      </c>
      <c r="AC424" s="101" t="str">
        <f>IF(_penmei1_month_day!T419="","",_penmei1_month_day!T419)</f>
        <v/>
      </c>
      <c r="AD424" s="101" t="str">
        <f>IF(_penmei1_month_day!U419="","",_penmei1_month_day!U419)</f>
        <v/>
      </c>
      <c r="AE424" s="101" t="str">
        <f>IF(_penmei1_month_day!V419="","",_penmei1_month_day!V419)</f>
        <v/>
      </c>
      <c r="AF424" s="101" t="str">
        <f>IF(_penmei1_month_day!W419="","",_penmei1_month_day!W419)</f>
        <v/>
      </c>
      <c r="AG424" s="101" t="str">
        <f>IF(_penmei1_month_day!X419="","",_penmei1_month_day!X419)</f>
        <v/>
      </c>
      <c r="AH424" s="101" t="str">
        <f>IF(_penmei1_month_day!Y419="","",_penmei1_month_day!Y419)</f>
        <v/>
      </c>
      <c r="AI424" s="103" t="str">
        <f>IF(_penmei1_month_day!Z419="","",_penmei1_month_day!Z419)</f>
        <v/>
      </c>
      <c r="AJ424" s="103" t="str">
        <f>IF(_penmei1_month_day!AA419="","",_penmei1_month_day!AA419)</f>
        <v/>
      </c>
      <c r="AK424" s="101" t="str">
        <f>IF(_penmei1_month_day!AB419="","",_penmei1_month_day!AB419)</f>
        <v/>
      </c>
      <c r="AL424" s="117"/>
      <c r="AM424" s="117"/>
    </row>
    <row r="425">
      <c r="A425" s="95">
        <f ca="1">IF(HOUR(I425)=0,A424+1,A424)</f>
        <v>43573</v>
      </c>
      <c r="B425" s="96">
        <f ca="1">A425</f>
        <v>43573</v>
      </c>
      <c r="C425" s="97" t="str">
        <f>IF(AND(G425&lt;16,G425&gt;=8),"白",IF(AND(G425&lt;8,G425&gt;=0),"夜",IF(G425&gt;=16,"中")))</f>
        <v>白</v>
      </c>
      <c r="D425" s="97">
        <f ca="1">DAY(A425)</f>
        <v>18</v>
      </c>
      <c r="E425" s="97">
        <f>E424</f>
        <v>1</v>
      </c>
      <c r="F425" s="98" t="str">
        <f>IF(AND(E425=1),"甲班",IF(AND(E425=2),"乙班",IF(AND(E425=3),"丙班",IF(AND(E425=4),"丁班",))))</f>
        <v>甲班</v>
      </c>
      <c r="G425" s="97">
        <f>IF(I425=0,0,HOUR(I425-0))</f>
        <v>10</v>
      </c>
      <c r="H425" s="99">
        <f>H424</f>
        <v>0.041666666666666699</v>
      </c>
      <c r="I425" s="100">
        <f>IF(HOUR(I424)=0,H425,I424+H425)</f>
        <v>0.41666666666666702</v>
      </c>
      <c r="J425" s="101" t="str">
        <f>IF(_penmei1_month_day!A420="","",_penmei1_month_day!A420)</f>
        <v/>
      </c>
      <c r="K425" s="101" t="str">
        <f>IF(_penmei1_month_day!B420="","",_penmei1_month_day!B420)</f>
        <v/>
      </c>
      <c r="L425" s="101" t="str">
        <f>IF(_penmei1_month_day!C420="","",_penmei1_month_day!C420)</f>
        <v/>
      </c>
      <c r="M425" s="101" t="str">
        <f>IF(_penmei1_month_day!D420="","",_penmei1_month_day!D420)</f>
        <v/>
      </c>
      <c r="N425" s="101" t="str">
        <f>IF(_penmei1_month_day!E420="","",_penmei1_month_day!E420)</f>
        <v/>
      </c>
      <c r="O425" s="101" t="str">
        <f>IF(_penmei1_month_day!F420="","",_penmei1_month_day!F420)</f>
        <v/>
      </c>
      <c r="P425" s="101" t="str">
        <f>IF(_penmei1_month_day!G420="","",_penmei1_month_day!G420)</f>
        <v/>
      </c>
      <c r="Q425" s="101" t="str">
        <f>IF(_penmei1_month_day!H420="","",_penmei1_month_day!H420)</f>
        <v/>
      </c>
      <c r="R425" s="101" t="str">
        <f>IF(_penmei1_month_day!I420="","",_penmei1_month_day!I420)</f>
        <v/>
      </c>
      <c r="S425" s="102" t="str">
        <f>IF(_penmei1_month_day!J420="","",_penmei1_month_day!J420)</f>
        <v/>
      </c>
      <c r="T425" s="103" t="str">
        <f>IF(_penmei1_month_day!K420="","",_penmei1_month_day!K420)</f>
        <v/>
      </c>
      <c r="U425" s="102" t="str">
        <f>IF(_penmei1_month_day!L420="","",_penmei1_month_day!L420)</f>
        <v/>
      </c>
      <c r="V425" s="102" t="str">
        <f>IF(_penmei1_month_day!M420="","",_penmei1_month_day!M420)</f>
        <v/>
      </c>
      <c r="W425" s="102" t="str">
        <f>IF(_penmei1_month_day!N420="","",_penmei1_month_day!N420)</f>
        <v/>
      </c>
      <c r="X425" s="101" t="str">
        <f>IF(_penmei1_month_day!O420="","",_penmei1_month_day!O420)</f>
        <v/>
      </c>
      <c r="Y425" s="103" t="str">
        <f>IF(_penmei1_month_day!P420="","",_penmei1_month_day!P420)</f>
        <v/>
      </c>
      <c r="Z425" s="103" t="str">
        <f>IF(_penmei1_month_day!Q420="","",_penmei1_month_day!Q420)</f>
        <v/>
      </c>
      <c r="AA425" s="101" t="str">
        <f>IF(_penmei1_month_day!R420="","",_penmei1_month_day!R420)</f>
        <v/>
      </c>
      <c r="AB425" s="101" t="str">
        <f>IF(_penmei1_month_day!S420="","",_penmei1_month_day!S420)</f>
        <v/>
      </c>
      <c r="AC425" s="101" t="str">
        <f>IF(_penmei1_month_day!T420="","",_penmei1_month_day!T420)</f>
        <v/>
      </c>
      <c r="AD425" s="101" t="str">
        <f>IF(_penmei1_month_day!U420="","",_penmei1_month_day!U420)</f>
        <v/>
      </c>
      <c r="AE425" s="101" t="str">
        <f>IF(_penmei1_month_day!V420="","",_penmei1_month_day!V420)</f>
        <v/>
      </c>
      <c r="AF425" s="101" t="str">
        <f>IF(_penmei1_month_day!W420="","",_penmei1_month_day!W420)</f>
        <v/>
      </c>
      <c r="AG425" s="101" t="str">
        <f>IF(_penmei1_month_day!X420="","",_penmei1_month_day!X420)</f>
        <v/>
      </c>
      <c r="AH425" s="101" t="str">
        <f>IF(_penmei1_month_day!Y420="","",_penmei1_month_day!Y420)</f>
        <v/>
      </c>
      <c r="AI425" s="103" t="str">
        <f>IF(_penmei1_month_day!Z420="","",_penmei1_month_day!Z420)</f>
        <v/>
      </c>
      <c r="AJ425" s="103" t="str">
        <f>IF(_penmei1_month_day!AA420="","",_penmei1_month_day!AA420)</f>
        <v/>
      </c>
      <c r="AK425" s="101" t="str">
        <f>IF(_penmei1_month_day!AB420="","",_penmei1_month_day!AB420)</f>
        <v/>
      </c>
      <c r="AL425" s="117"/>
      <c r="AM425" s="117"/>
    </row>
    <row r="426">
      <c r="A426" s="95">
        <f ca="1">IF(HOUR(I426)=0,A425+1,A425)</f>
        <v>43573</v>
      </c>
      <c r="B426" s="96">
        <f ca="1">A426</f>
        <v>43573</v>
      </c>
      <c r="C426" s="97" t="str">
        <f>IF(AND(G426&lt;16,G426&gt;=8),"白",IF(AND(G426&lt;8,G426&gt;=0),"夜",IF(G426&gt;=16,"中")))</f>
        <v>白</v>
      </c>
      <c r="D426" s="97">
        <f ca="1">DAY(A426)</f>
        <v>18</v>
      </c>
      <c r="E426" s="97">
        <f>E425</f>
        <v>1</v>
      </c>
      <c r="F426" s="98" t="str">
        <f>IF(AND(E426=1),"甲班",IF(AND(E426=2),"乙班",IF(AND(E426=3),"丙班",IF(AND(E426=4),"丁班",))))</f>
        <v>甲班</v>
      </c>
      <c r="G426" s="97">
        <f>IF(I426=0,0,HOUR(I426-0))</f>
        <v>11</v>
      </c>
      <c r="H426" s="99">
        <f>H425</f>
        <v>0.041666666666666699</v>
      </c>
      <c r="I426" s="100">
        <f>IF(HOUR(I425)=0,H426,I425+H426)</f>
        <v>0.45833333333333398</v>
      </c>
      <c r="J426" s="101" t="str">
        <f>IF(_penmei1_month_day!A421="","",_penmei1_month_day!A421)</f>
        <v/>
      </c>
      <c r="K426" s="101" t="str">
        <f>IF(_penmei1_month_day!B421="","",_penmei1_month_day!B421)</f>
        <v/>
      </c>
      <c r="L426" s="101" t="str">
        <f>IF(_penmei1_month_day!C421="","",_penmei1_month_day!C421)</f>
        <v/>
      </c>
      <c r="M426" s="101" t="str">
        <f>IF(_penmei1_month_day!D421="","",_penmei1_month_day!D421)</f>
        <v/>
      </c>
      <c r="N426" s="101" t="str">
        <f>IF(_penmei1_month_day!E421="","",_penmei1_month_day!E421)</f>
        <v/>
      </c>
      <c r="O426" s="101" t="str">
        <f>IF(_penmei1_month_day!F421="","",_penmei1_month_day!F421)</f>
        <v/>
      </c>
      <c r="P426" s="101" t="str">
        <f>IF(_penmei1_month_day!G421="","",_penmei1_month_day!G421)</f>
        <v/>
      </c>
      <c r="Q426" s="101" t="str">
        <f>IF(_penmei1_month_day!H421="","",_penmei1_month_day!H421)</f>
        <v/>
      </c>
      <c r="R426" s="101" t="str">
        <f>IF(_penmei1_month_day!I421="","",_penmei1_month_day!I421)</f>
        <v/>
      </c>
      <c r="S426" s="102" t="str">
        <f>IF(_penmei1_month_day!J421="","",_penmei1_month_day!J421)</f>
        <v/>
      </c>
      <c r="T426" s="103" t="str">
        <f>IF(_penmei1_month_day!K421="","",_penmei1_month_day!K421)</f>
        <v/>
      </c>
      <c r="U426" s="102" t="str">
        <f>IF(_penmei1_month_day!L421="","",_penmei1_month_day!L421)</f>
        <v/>
      </c>
      <c r="V426" s="102" t="str">
        <f>IF(_penmei1_month_day!M421="","",_penmei1_month_day!M421)</f>
        <v/>
      </c>
      <c r="W426" s="102" t="str">
        <f>IF(_penmei1_month_day!N421="","",_penmei1_month_day!N421)</f>
        <v/>
      </c>
      <c r="X426" s="101" t="str">
        <f>IF(_penmei1_month_day!O421="","",_penmei1_month_day!O421)</f>
        <v/>
      </c>
      <c r="Y426" s="103" t="str">
        <f>IF(_penmei1_month_day!P421="","",_penmei1_month_day!P421)</f>
        <v/>
      </c>
      <c r="Z426" s="103" t="str">
        <f>IF(_penmei1_month_day!Q421="","",_penmei1_month_day!Q421)</f>
        <v/>
      </c>
      <c r="AA426" s="101" t="str">
        <f>IF(_penmei1_month_day!R421="","",_penmei1_month_day!R421)</f>
        <v/>
      </c>
      <c r="AB426" s="101" t="str">
        <f>IF(_penmei1_month_day!S421="","",_penmei1_month_day!S421)</f>
        <v/>
      </c>
      <c r="AC426" s="101" t="str">
        <f>IF(_penmei1_month_day!T421="","",_penmei1_month_day!T421)</f>
        <v/>
      </c>
      <c r="AD426" s="101" t="str">
        <f>IF(_penmei1_month_day!U421="","",_penmei1_month_day!U421)</f>
        <v/>
      </c>
      <c r="AE426" s="101" t="str">
        <f>IF(_penmei1_month_day!V421="","",_penmei1_month_day!V421)</f>
        <v/>
      </c>
      <c r="AF426" s="101" t="str">
        <f>IF(_penmei1_month_day!W421="","",_penmei1_month_day!W421)</f>
        <v/>
      </c>
      <c r="AG426" s="101" t="str">
        <f>IF(_penmei1_month_day!X421="","",_penmei1_month_day!X421)</f>
        <v/>
      </c>
      <c r="AH426" s="101" t="str">
        <f>IF(_penmei1_month_day!Y421="","",_penmei1_month_day!Y421)</f>
        <v/>
      </c>
      <c r="AI426" s="103" t="str">
        <f>IF(_penmei1_month_day!Z421="","",_penmei1_month_day!Z421)</f>
        <v/>
      </c>
      <c r="AJ426" s="103" t="str">
        <f>IF(_penmei1_month_day!AA421="","",_penmei1_month_day!AA421)</f>
        <v/>
      </c>
      <c r="AK426" s="101" t="str">
        <f>IF(_penmei1_month_day!AB421="","",_penmei1_month_day!AB421)</f>
        <v/>
      </c>
      <c r="AL426" s="117"/>
      <c r="AM426" s="117"/>
    </row>
    <row r="427">
      <c r="A427" s="95">
        <f ca="1">IF(HOUR(I427)=0,A426+1,A426)</f>
        <v>43573</v>
      </c>
      <c r="B427" s="96">
        <f ca="1">A427</f>
        <v>43573</v>
      </c>
      <c r="C427" s="97" t="str">
        <f>IF(AND(G427&lt;16,G427&gt;=8),"白",IF(AND(G427&lt;8,G427&gt;=0),"夜",IF(G427&gt;=16,"中")))</f>
        <v>白</v>
      </c>
      <c r="D427" s="97">
        <f ca="1">DAY(A427)</f>
        <v>18</v>
      </c>
      <c r="E427" s="97">
        <f>E426</f>
        <v>1</v>
      </c>
      <c r="F427" s="98" t="str">
        <f>IF(AND(E427=1),"甲班",IF(AND(E427=2),"乙班",IF(AND(E427=3),"丙班",IF(AND(E427=4),"丁班",))))</f>
        <v>甲班</v>
      </c>
      <c r="G427" s="97">
        <f>IF(I427=0,0,HOUR(I427-0))</f>
        <v>12</v>
      </c>
      <c r="H427" s="99">
        <f>H426</f>
        <v>0.041666666666666699</v>
      </c>
      <c r="I427" s="100">
        <f>IF(HOUR(I426)=0,H427,I426+H427)</f>
        <v>0.5</v>
      </c>
      <c r="J427" s="101" t="str">
        <f>IF(_penmei1_month_day!A422="","",_penmei1_month_day!A422)</f>
        <v/>
      </c>
      <c r="K427" s="101" t="str">
        <f>IF(_penmei1_month_day!B422="","",_penmei1_month_day!B422)</f>
        <v/>
      </c>
      <c r="L427" s="101" t="str">
        <f>IF(_penmei1_month_day!C422="","",_penmei1_month_day!C422)</f>
        <v/>
      </c>
      <c r="M427" s="101" t="str">
        <f>IF(_penmei1_month_day!D422="","",_penmei1_month_day!D422)</f>
        <v/>
      </c>
      <c r="N427" s="101" t="str">
        <f>IF(_penmei1_month_day!E422="","",_penmei1_month_day!E422)</f>
        <v/>
      </c>
      <c r="O427" s="101" t="str">
        <f>IF(_penmei1_month_day!F422="","",_penmei1_month_day!F422)</f>
        <v/>
      </c>
      <c r="P427" s="101" t="str">
        <f>IF(_penmei1_month_day!G422="","",_penmei1_month_day!G422)</f>
        <v/>
      </c>
      <c r="Q427" s="101" t="str">
        <f>IF(_penmei1_month_day!H422="","",_penmei1_month_day!H422)</f>
        <v/>
      </c>
      <c r="R427" s="101" t="str">
        <f>IF(_penmei1_month_day!I422="","",_penmei1_month_day!I422)</f>
        <v/>
      </c>
      <c r="S427" s="102" t="str">
        <f>IF(_penmei1_month_day!J422="","",_penmei1_month_day!J422)</f>
        <v/>
      </c>
      <c r="T427" s="103" t="str">
        <f>IF(_penmei1_month_day!K422="","",_penmei1_month_day!K422)</f>
        <v/>
      </c>
      <c r="U427" s="102" t="str">
        <f>IF(_penmei1_month_day!L422="","",_penmei1_month_day!L422)</f>
        <v/>
      </c>
      <c r="V427" s="102" t="str">
        <f>IF(_penmei1_month_day!M422="","",_penmei1_month_day!M422)</f>
        <v/>
      </c>
      <c r="W427" s="102" t="str">
        <f>IF(_penmei1_month_day!N422="","",_penmei1_month_day!N422)</f>
        <v/>
      </c>
      <c r="X427" s="101" t="str">
        <f>IF(_penmei1_month_day!O422="","",_penmei1_month_day!O422)</f>
        <v/>
      </c>
      <c r="Y427" s="103" t="str">
        <f>IF(_penmei1_month_day!P422="","",_penmei1_month_day!P422)</f>
        <v/>
      </c>
      <c r="Z427" s="103" t="str">
        <f>IF(_penmei1_month_day!Q422="","",_penmei1_month_day!Q422)</f>
        <v/>
      </c>
      <c r="AA427" s="101" t="str">
        <f>IF(_penmei1_month_day!R422="","",_penmei1_month_day!R422)</f>
        <v/>
      </c>
      <c r="AB427" s="101" t="str">
        <f>IF(_penmei1_month_day!S422="","",_penmei1_month_day!S422)</f>
        <v/>
      </c>
      <c r="AC427" s="101" t="str">
        <f>IF(_penmei1_month_day!T422="","",_penmei1_month_day!T422)</f>
        <v/>
      </c>
      <c r="AD427" s="101" t="str">
        <f>IF(_penmei1_month_day!U422="","",_penmei1_month_day!U422)</f>
        <v/>
      </c>
      <c r="AE427" s="101" t="str">
        <f>IF(_penmei1_month_day!V422="","",_penmei1_month_day!V422)</f>
        <v/>
      </c>
      <c r="AF427" s="101" t="str">
        <f>IF(_penmei1_month_day!W422="","",_penmei1_month_day!W422)</f>
        <v/>
      </c>
      <c r="AG427" s="101" t="str">
        <f>IF(_penmei1_month_day!X422="","",_penmei1_month_day!X422)</f>
        <v/>
      </c>
      <c r="AH427" s="101" t="str">
        <f>IF(_penmei1_month_day!Y422="","",_penmei1_month_day!Y422)</f>
        <v/>
      </c>
      <c r="AI427" s="103" t="str">
        <f>IF(_penmei1_month_day!Z422="","",_penmei1_month_day!Z422)</f>
        <v/>
      </c>
      <c r="AJ427" s="103" t="str">
        <f>IF(_penmei1_month_day!AA422="","",_penmei1_month_day!AA422)</f>
        <v/>
      </c>
      <c r="AK427" s="101" t="str">
        <f>IF(_penmei1_month_day!AB422="","",_penmei1_month_day!AB422)</f>
        <v/>
      </c>
      <c r="AL427" s="117"/>
      <c r="AM427" s="117"/>
    </row>
    <row r="428">
      <c r="A428" s="95">
        <f ca="1">IF(HOUR(I428)=0,A427+1,A427)</f>
        <v>43573</v>
      </c>
      <c r="B428" s="96">
        <f ca="1">A428</f>
        <v>43573</v>
      </c>
      <c r="C428" s="97" t="str">
        <f>IF(AND(G428&lt;16,G428&gt;=8),"白",IF(AND(G428&lt;8,G428&gt;=0),"夜",IF(G428&gt;=16,"中")))</f>
        <v>白</v>
      </c>
      <c r="D428" s="97">
        <f ca="1">DAY(A428)</f>
        <v>18</v>
      </c>
      <c r="E428" s="97">
        <f>E427</f>
        <v>1</v>
      </c>
      <c r="F428" s="98" t="str">
        <f>IF(AND(E428=1),"甲班",IF(AND(E428=2),"乙班",IF(AND(E428=3),"丙班",IF(AND(E428=4),"丁班",))))</f>
        <v>甲班</v>
      </c>
      <c r="G428" s="97">
        <f>IF(I428=0,0,HOUR(I428-0))</f>
        <v>13</v>
      </c>
      <c r="H428" s="99">
        <f>H427</f>
        <v>0.041666666666666699</v>
      </c>
      <c r="I428" s="100">
        <f>IF(HOUR(I427)=0,H428,I427+H428)</f>
        <v>0.54166666666666696</v>
      </c>
      <c r="J428" s="101" t="str">
        <f>IF(_penmei1_month_day!A423="","",_penmei1_month_day!A423)</f>
        <v/>
      </c>
      <c r="K428" s="101" t="str">
        <f>IF(_penmei1_month_day!B423="","",_penmei1_month_day!B423)</f>
        <v/>
      </c>
      <c r="L428" s="101" t="str">
        <f>IF(_penmei1_month_day!C423="","",_penmei1_month_day!C423)</f>
        <v/>
      </c>
      <c r="M428" s="101" t="str">
        <f>IF(_penmei1_month_day!D423="","",_penmei1_month_day!D423)</f>
        <v/>
      </c>
      <c r="N428" s="101" t="str">
        <f>IF(_penmei1_month_day!E423="","",_penmei1_month_day!E423)</f>
        <v/>
      </c>
      <c r="O428" s="101" t="str">
        <f>IF(_penmei1_month_day!F423="","",_penmei1_month_day!F423)</f>
        <v/>
      </c>
      <c r="P428" s="101" t="str">
        <f>IF(_penmei1_month_day!G423="","",_penmei1_month_day!G423)</f>
        <v/>
      </c>
      <c r="Q428" s="101" t="str">
        <f>IF(_penmei1_month_day!H423="","",_penmei1_month_day!H423)</f>
        <v/>
      </c>
      <c r="R428" s="101" t="str">
        <f>IF(_penmei1_month_day!I423="","",_penmei1_month_day!I423)</f>
        <v/>
      </c>
      <c r="S428" s="102" t="str">
        <f>IF(_penmei1_month_day!J423="","",_penmei1_month_day!J423)</f>
        <v/>
      </c>
      <c r="T428" s="103" t="str">
        <f>IF(_penmei1_month_day!K423="","",_penmei1_month_day!K423)</f>
        <v/>
      </c>
      <c r="U428" s="102" t="str">
        <f>IF(_penmei1_month_day!L423="","",_penmei1_month_day!L423)</f>
        <v/>
      </c>
      <c r="V428" s="102" t="str">
        <f>IF(_penmei1_month_day!M423="","",_penmei1_month_day!M423)</f>
        <v/>
      </c>
      <c r="W428" s="102" t="str">
        <f>IF(_penmei1_month_day!N423="","",_penmei1_month_day!N423)</f>
        <v/>
      </c>
      <c r="X428" s="101" t="str">
        <f>IF(_penmei1_month_day!O423="","",_penmei1_month_day!O423)</f>
        <v/>
      </c>
      <c r="Y428" s="103" t="str">
        <f>IF(_penmei1_month_day!P423="","",_penmei1_month_day!P423)</f>
        <v/>
      </c>
      <c r="Z428" s="103" t="str">
        <f>IF(_penmei1_month_day!Q423="","",_penmei1_month_day!Q423)</f>
        <v/>
      </c>
      <c r="AA428" s="101" t="str">
        <f>IF(_penmei1_month_day!R423="","",_penmei1_month_day!R423)</f>
        <v/>
      </c>
      <c r="AB428" s="101" t="str">
        <f>IF(_penmei1_month_day!S423="","",_penmei1_month_day!S423)</f>
        <v/>
      </c>
      <c r="AC428" s="101" t="str">
        <f>IF(_penmei1_month_day!T423="","",_penmei1_month_day!T423)</f>
        <v/>
      </c>
      <c r="AD428" s="101" t="str">
        <f>IF(_penmei1_month_day!U423="","",_penmei1_month_day!U423)</f>
        <v/>
      </c>
      <c r="AE428" s="101" t="str">
        <f>IF(_penmei1_month_day!V423="","",_penmei1_month_day!V423)</f>
        <v/>
      </c>
      <c r="AF428" s="101" t="str">
        <f>IF(_penmei1_month_day!W423="","",_penmei1_month_day!W423)</f>
        <v/>
      </c>
      <c r="AG428" s="101" t="str">
        <f>IF(_penmei1_month_day!X423="","",_penmei1_month_day!X423)</f>
        <v/>
      </c>
      <c r="AH428" s="101" t="str">
        <f>IF(_penmei1_month_day!Y423="","",_penmei1_month_day!Y423)</f>
        <v/>
      </c>
      <c r="AI428" s="103" t="str">
        <f>IF(_penmei1_month_day!Z423="","",_penmei1_month_day!Z423)</f>
        <v/>
      </c>
      <c r="AJ428" s="103" t="str">
        <f>IF(_penmei1_month_day!AA423="","",_penmei1_month_day!AA423)</f>
        <v/>
      </c>
      <c r="AK428" s="101" t="str">
        <f>IF(_penmei1_month_day!AB423="","",_penmei1_month_day!AB423)</f>
        <v/>
      </c>
      <c r="AL428" s="117"/>
      <c r="AM428" s="117"/>
    </row>
    <row r="429">
      <c r="A429" s="95">
        <f ca="1">IF(HOUR(I429)=0,A428+1,A428)</f>
        <v>43573</v>
      </c>
      <c r="B429" s="96">
        <f ca="1">A429</f>
        <v>43573</v>
      </c>
      <c r="C429" s="97" t="str">
        <f>IF(AND(G429&lt;16,G429&gt;=8),"白",IF(AND(G429&lt;8,G429&gt;=0),"夜",IF(G429&gt;=16,"中")))</f>
        <v>白</v>
      </c>
      <c r="D429" s="97">
        <f ca="1">DAY(A429)</f>
        <v>18</v>
      </c>
      <c r="E429" s="97">
        <f>E428</f>
        <v>1</v>
      </c>
      <c r="F429" s="98" t="str">
        <f>IF(AND(E429=1),"甲班",IF(AND(E429=2),"乙班",IF(AND(E429=3),"丙班",IF(AND(E429=4),"丁班",))))</f>
        <v>甲班</v>
      </c>
      <c r="G429" s="97">
        <f>IF(I429=0,0,HOUR(I429-0))</f>
        <v>14</v>
      </c>
      <c r="H429" s="99">
        <f>H428</f>
        <v>0.041666666666666699</v>
      </c>
      <c r="I429" s="100">
        <f>IF(HOUR(I428)=0,H429,I428+H429)</f>
        <v>0.58333333333333404</v>
      </c>
      <c r="J429" s="101" t="str">
        <f>IF(_penmei1_month_day!A424="","",_penmei1_month_day!A424)</f>
        <v/>
      </c>
      <c r="K429" s="101" t="str">
        <f>IF(_penmei1_month_day!B424="","",_penmei1_month_day!B424)</f>
        <v/>
      </c>
      <c r="L429" s="101" t="str">
        <f>IF(_penmei1_month_day!C424="","",_penmei1_month_day!C424)</f>
        <v/>
      </c>
      <c r="M429" s="101" t="str">
        <f>IF(_penmei1_month_day!D424="","",_penmei1_month_day!D424)</f>
        <v/>
      </c>
      <c r="N429" s="101" t="str">
        <f>IF(_penmei1_month_day!E424="","",_penmei1_month_day!E424)</f>
        <v/>
      </c>
      <c r="O429" s="101" t="str">
        <f>IF(_penmei1_month_day!F424="","",_penmei1_month_day!F424)</f>
        <v/>
      </c>
      <c r="P429" s="101" t="str">
        <f>IF(_penmei1_month_day!G424="","",_penmei1_month_day!G424)</f>
        <v/>
      </c>
      <c r="Q429" s="101" t="str">
        <f>IF(_penmei1_month_day!H424="","",_penmei1_month_day!H424)</f>
        <v/>
      </c>
      <c r="R429" s="101" t="str">
        <f>IF(_penmei1_month_day!I424="","",_penmei1_month_day!I424)</f>
        <v/>
      </c>
      <c r="S429" s="102" t="str">
        <f>IF(_penmei1_month_day!J424="","",_penmei1_month_day!J424)</f>
        <v/>
      </c>
      <c r="T429" s="103" t="str">
        <f>IF(_penmei1_month_day!K424="","",_penmei1_month_day!K424)</f>
        <v/>
      </c>
      <c r="U429" s="102" t="str">
        <f>IF(_penmei1_month_day!L424="","",_penmei1_month_day!L424)</f>
        <v/>
      </c>
      <c r="V429" s="102" t="str">
        <f>IF(_penmei1_month_day!M424="","",_penmei1_month_day!M424)</f>
        <v/>
      </c>
      <c r="W429" s="102" t="str">
        <f>IF(_penmei1_month_day!N424="","",_penmei1_month_day!N424)</f>
        <v/>
      </c>
      <c r="X429" s="101" t="str">
        <f>IF(_penmei1_month_day!O424="","",_penmei1_month_day!O424)</f>
        <v/>
      </c>
      <c r="Y429" s="103" t="str">
        <f>IF(_penmei1_month_day!P424="","",_penmei1_month_day!P424)</f>
        <v/>
      </c>
      <c r="Z429" s="103" t="str">
        <f>IF(_penmei1_month_day!Q424="","",_penmei1_month_day!Q424)</f>
        <v/>
      </c>
      <c r="AA429" s="101" t="str">
        <f>IF(_penmei1_month_day!R424="","",_penmei1_month_day!R424)</f>
        <v/>
      </c>
      <c r="AB429" s="101" t="str">
        <f>IF(_penmei1_month_day!S424="","",_penmei1_month_day!S424)</f>
        <v/>
      </c>
      <c r="AC429" s="101" t="str">
        <f>IF(_penmei1_month_day!T424="","",_penmei1_month_day!T424)</f>
        <v/>
      </c>
      <c r="AD429" s="101" t="str">
        <f>IF(_penmei1_month_day!U424="","",_penmei1_month_day!U424)</f>
        <v/>
      </c>
      <c r="AE429" s="101" t="str">
        <f>IF(_penmei1_month_day!V424="","",_penmei1_month_day!V424)</f>
        <v/>
      </c>
      <c r="AF429" s="101" t="str">
        <f>IF(_penmei1_month_day!W424="","",_penmei1_month_day!W424)</f>
        <v/>
      </c>
      <c r="AG429" s="101" t="str">
        <f>IF(_penmei1_month_day!X424="","",_penmei1_month_day!X424)</f>
        <v/>
      </c>
      <c r="AH429" s="101" t="str">
        <f>IF(_penmei1_month_day!Y424="","",_penmei1_month_day!Y424)</f>
        <v/>
      </c>
      <c r="AI429" s="103" t="str">
        <f>IF(_penmei1_month_day!Z424="","",_penmei1_month_day!Z424)</f>
        <v/>
      </c>
      <c r="AJ429" s="103" t="str">
        <f>IF(_penmei1_month_day!AA424="","",_penmei1_month_day!AA424)</f>
        <v/>
      </c>
      <c r="AK429" s="101" t="str">
        <f>IF(_penmei1_month_day!AB424="","",_penmei1_month_day!AB424)</f>
        <v/>
      </c>
      <c r="AL429" s="117"/>
      <c r="AM429" s="117"/>
    </row>
    <row ht="15" r="430">
      <c r="A430" s="105">
        <f ca="1">IF(HOUR(I430)=0,A429+1,A429)</f>
        <v>43573</v>
      </c>
      <c r="B430" s="106">
        <f ca="1">A430</f>
        <v>43573</v>
      </c>
      <c r="C430" s="107" t="str">
        <f>IF(AND(G430&lt;16,G430&gt;=8),"白",IF(AND(G430&lt;8,G430&gt;=0),"夜",IF(G430&gt;=16,"中")))</f>
        <v>白</v>
      </c>
      <c r="D430" s="107">
        <f ca="1">DAY(A430)</f>
        <v>18</v>
      </c>
      <c r="E430" s="107">
        <f>E429</f>
        <v>1</v>
      </c>
      <c r="F430" s="108" t="str">
        <f>IF(AND(E430=1),"甲班",IF(AND(E430=2),"乙班",IF(AND(E430=3),"丙班",IF(AND(E430=4),"丁班",))))</f>
        <v>甲班</v>
      </c>
      <c r="G430" s="107">
        <f>IF(I430=0,0,HOUR(I430-0))</f>
        <v>15</v>
      </c>
      <c r="H430" s="109">
        <f>H429</f>
        <v>0.041666666666666699</v>
      </c>
      <c r="I430" s="110">
        <f>IF(HOUR(I429)=0,H430,I429+H430)</f>
        <v>0.625000000000001</v>
      </c>
      <c r="J430" s="111" t="str">
        <f>IF(_penmei1_month_day!A425="","",_penmei1_month_day!A425)</f>
        <v/>
      </c>
      <c r="K430" s="111" t="str">
        <f>IF(_penmei1_month_day!B425="","",_penmei1_month_day!B425)</f>
        <v/>
      </c>
      <c r="L430" s="111" t="str">
        <f>IF(_penmei1_month_day!C425="","",_penmei1_month_day!C425)</f>
        <v/>
      </c>
      <c r="M430" s="111" t="str">
        <f>IF(_penmei1_month_day!D425="","",_penmei1_month_day!D425)</f>
        <v/>
      </c>
      <c r="N430" s="111" t="str">
        <f>IF(_penmei1_month_day!E425="","",_penmei1_month_day!E425)</f>
        <v/>
      </c>
      <c r="O430" s="111" t="str">
        <f>IF(_penmei1_month_day!F425="","",_penmei1_month_day!F425)</f>
        <v/>
      </c>
      <c r="P430" s="111" t="str">
        <f>IF(_penmei1_month_day!G425="","",_penmei1_month_day!G425)</f>
        <v/>
      </c>
      <c r="Q430" s="111" t="str">
        <f>IF(_penmei1_month_day!H425="","",_penmei1_month_day!H425)</f>
        <v/>
      </c>
      <c r="R430" s="111" t="str">
        <f>IF(_penmei1_month_day!I425="","",_penmei1_month_day!I425)</f>
        <v/>
      </c>
      <c r="S430" s="112" t="str">
        <f>IF(_penmei1_month_day!J425="","",_penmei1_month_day!J425)</f>
        <v/>
      </c>
      <c r="T430" s="113" t="str">
        <f>IF(_penmei1_month_day!K425="","",_penmei1_month_day!K425)</f>
        <v/>
      </c>
      <c r="U430" s="112" t="str">
        <f>IF(_penmei1_month_day!L425="","",_penmei1_month_day!L425)</f>
        <v/>
      </c>
      <c r="V430" s="112" t="str">
        <f>IF(_penmei1_month_day!M425="","",_penmei1_month_day!M425)</f>
        <v/>
      </c>
      <c r="W430" s="112" t="str">
        <f>IF(_penmei1_month_day!N425="","",_penmei1_month_day!N425)</f>
        <v/>
      </c>
      <c r="X430" s="111" t="str">
        <f>IF(_penmei1_month_day!O425="","",_penmei1_month_day!O425)</f>
        <v/>
      </c>
      <c r="Y430" s="113" t="str">
        <f>IF(_penmei1_month_day!P425="","",_penmei1_month_day!P425)</f>
        <v/>
      </c>
      <c r="Z430" s="113" t="str">
        <f>IF(_penmei1_month_day!Q425="","",_penmei1_month_day!Q425)</f>
        <v/>
      </c>
      <c r="AA430" s="111" t="str">
        <f>IF(_penmei1_month_day!R425="","",_penmei1_month_day!R425)</f>
        <v/>
      </c>
      <c r="AB430" s="111" t="str">
        <f>IF(_penmei1_month_day!S425="","",_penmei1_month_day!S425)</f>
        <v/>
      </c>
      <c r="AC430" s="111" t="str">
        <f>IF(_penmei1_month_day!T425="","",_penmei1_month_day!T425)</f>
        <v/>
      </c>
      <c r="AD430" s="111" t="str">
        <f>IF(_penmei1_month_day!U425="","",_penmei1_month_day!U425)</f>
        <v/>
      </c>
      <c r="AE430" s="111" t="str">
        <f>IF(_penmei1_month_day!V425="","",_penmei1_month_day!V425)</f>
        <v/>
      </c>
      <c r="AF430" s="111" t="str">
        <f>IF(_penmei1_month_day!W425="","",_penmei1_month_day!W425)</f>
        <v/>
      </c>
      <c r="AG430" s="111" t="str">
        <f>IF(_penmei1_month_day!X425="","",_penmei1_month_day!X425)</f>
        <v/>
      </c>
      <c r="AH430" s="111" t="str">
        <f>IF(_penmei1_month_day!Y425="","",_penmei1_month_day!Y425)</f>
        <v/>
      </c>
      <c r="AI430" s="113" t="str">
        <f>IF(_penmei1_month_day!Z425="","",_penmei1_month_day!Z425)</f>
        <v/>
      </c>
      <c r="AJ430" s="113" t="str">
        <f>IF(_penmei1_month_day!AA425="","",_penmei1_month_day!AA425)</f>
        <v/>
      </c>
      <c r="AK430" s="111" t="str">
        <f>IF(_penmei1_month_day!AB425="","",_penmei1_month_day!AB425)</f>
        <v/>
      </c>
      <c r="AL430" s="114" t="s">
        <v>62</v>
      </c>
      <c r="AM430" s="115" t="s">
        <v>66</v>
      </c>
    </row>
    <row ht="15" r="431">
      <c r="A431" s="85">
        <f ca="1">IF(HOUR(I431)=0,A430+1,A430)</f>
        <v>43573</v>
      </c>
      <c r="B431" s="86">
        <f ca="1">A431</f>
        <v>43573</v>
      </c>
      <c r="C431" s="87" t="str">
        <f>IF(AND(G431&lt;16,G431&gt;=8),"白",IF(AND(G431&lt;8,G431&gt;=0),"夜",IF(G431&gt;=16,"中")))</f>
        <v>中</v>
      </c>
      <c r="D431" s="87">
        <f ca="1">DAY(A431)</f>
        <v>18</v>
      </c>
      <c r="E431" s="87">
        <f>IF(AND(E423=4),1,IF(AND(E423&lt;4),(E423+1),))</f>
        <v>2</v>
      </c>
      <c r="F431" s="88" t="str">
        <f>IF(AND(E431=1),"甲班",IF(AND(E431=2),"乙班",IF(AND(E431=3),"丙班",IF(AND(E431=4),"丁班",))))</f>
        <v>乙班</v>
      </c>
      <c r="G431" s="87">
        <f>IF(I431=0,0,HOUR(I431-0))</f>
        <v>16</v>
      </c>
      <c r="H431" s="89">
        <f>H430</f>
        <v>0.041666666666666699</v>
      </c>
      <c r="I431" s="90">
        <f>IF(HOUR(I430)=0,H431,I430+H431)</f>
        <v>0.66666666666666696</v>
      </c>
      <c r="J431" s="91" t="str">
        <f>IF(_penmei1_month_day!A426="","",_penmei1_month_day!A426)</f>
        <v/>
      </c>
      <c r="K431" s="91" t="str">
        <f>IF(_penmei1_month_day!B426="","",_penmei1_month_day!B426)</f>
        <v/>
      </c>
      <c r="L431" s="91" t="str">
        <f>IF(_penmei1_month_day!C426="","",_penmei1_month_day!C426)</f>
        <v/>
      </c>
      <c r="M431" s="91" t="str">
        <f>IF(_penmei1_month_day!D426="","",_penmei1_month_day!D426)</f>
        <v/>
      </c>
      <c r="N431" s="91" t="str">
        <f>IF(_penmei1_month_day!E426="","",_penmei1_month_day!E426)</f>
        <v/>
      </c>
      <c r="O431" s="91" t="str">
        <f>IF(_penmei1_month_day!F426="","",_penmei1_month_day!F426)</f>
        <v/>
      </c>
      <c r="P431" s="91" t="str">
        <f>IF(_penmei1_month_day!G426="","",_penmei1_month_day!G426)</f>
        <v/>
      </c>
      <c r="Q431" s="91" t="str">
        <f>IF(_penmei1_month_day!H426="","",_penmei1_month_day!H426)</f>
        <v/>
      </c>
      <c r="R431" s="91" t="str">
        <f>IF(_penmei1_month_day!I426="","",_penmei1_month_day!I426)</f>
        <v/>
      </c>
      <c r="S431" s="92" t="str">
        <f>IF(_penmei1_month_day!J426="","",_penmei1_month_day!J426)</f>
        <v/>
      </c>
      <c r="T431" s="93" t="str">
        <f>IF(_penmei1_month_day!K426="","",_penmei1_month_day!K426)</f>
        <v/>
      </c>
      <c r="U431" s="92" t="str">
        <f>IF(_penmei1_month_day!L426="","",_penmei1_month_day!L426)</f>
        <v/>
      </c>
      <c r="V431" s="92" t="str">
        <f>IF(_penmei1_month_day!M426="","",_penmei1_month_day!M426)</f>
        <v/>
      </c>
      <c r="W431" s="92" t="str">
        <f>IF(_penmei1_month_day!N426="","",_penmei1_month_day!N426)</f>
        <v/>
      </c>
      <c r="X431" s="91" t="str">
        <f>IF(_penmei1_month_day!O426="","",_penmei1_month_day!O426)</f>
        <v/>
      </c>
      <c r="Y431" s="93" t="str">
        <f>IF(_penmei1_month_day!P426="","",_penmei1_month_day!P426)</f>
        <v/>
      </c>
      <c r="Z431" s="93" t="str">
        <f>IF(_penmei1_month_day!Q426="","",_penmei1_month_day!Q426)</f>
        <v/>
      </c>
      <c r="AA431" s="91" t="str">
        <f>IF(_penmei1_month_day!R426="","",_penmei1_month_day!R426)</f>
        <v/>
      </c>
      <c r="AB431" s="91" t="str">
        <f>IF(_penmei1_month_day!S426="","",_penmei1_month_day!S426)</f>
        <v/>
      </c>
      <c r="AC431" s="91" t="str">
        <f>IF(_penmei1_month_day!T426="","",_penmei1_month_day!T426)</f>
        <v/>
      </c>
      <c r="AD431" s="91" t="str">
        <f>IF(_penmei1_month_day!U426="","",_penmei1_month_day!U426)</f>
        <v/>
      </c>
      <c r="AE431" s="91" t="str">
        <f>IF(_penmei1_month_day!V426="","",_penmei1_month_day!V426)</f>
        <v/>
      </c>
      <c r="AF431" s="91" t="str">
        <f>IF(_penmei1_month_day!W426="","",_penmei1_month_day!W426)</f>
        <v/>
      </c>
      <c r="AG431" s="91" t="str">
        <f>IF(_penmei1_month_day!X426="","",_penmei1_month_day!X426)</f>
        <v/>
      </c>
      <c r="AH431" s="91" t="str">
        <f>IF(_penmei1_month_day!Y426="","",_penmei1_month_day!Y426)</f>
        <v/>
      </c>
      <c r="AI431" s="93" t="str">
        <f>IF(_penmei1_month_day!Z426="","",_penmei1_month_day!Z426)</f>
        <v/>
      </c>
      <c r="AJ431" s="93" t="str">
        <f>IF(_penmei1_month_day!AA426="","",_penmei1_month_day!AA426)</f>
        <v/>
      </c>
      <c r="AK431" s="91" t="str">
        <f>IF(_penmei1_month_day!AB426="","",_penmei1_month_day!AB426)</f>
        <v/>
      </c>
      <c r="AL431" s="116"/>
      <c r="AM431" s="116"/>
    </row>
    <row r="432">
      <c r="A432" s="95">
        <f ca="1">IF(HOUR(I432)=0,A431+1,A431)</f>
        <v>43573</v>
      </c>
      <c r="B432" s="96">
        <f ca="1">A432</f>
        <v>43573</v>
      </c>
      <c r="C432" s="97" t="str">
        <f>IF(AND(G432&lt;16,G432&gt;=8),"白",IF(AND(G432&lt;8,G432&gt;=0),"夜",IF(G432&gt;=16,"中")))</f>
        <v>中</v>
      </c>
      <c r="D432" s="97">
        <f ca="1">DAY(A432)</f>
        <v>18</v>
      </c>
      <c r="E432" s="97">
        <f>E431</f>
        <v>2</v>
      </c>
      <c r="F432" s="98" t="str">
        <f>IF(AND(E432=1),"甲班",IF(AND(E432=2),"乙班",IF(AND(E432=3),"丙班",IF(AND(E432=4),"丁班",))))</f>
        <v>乙班</v>
      </c>
      <c r="G432" s="97">
        <f>IF(I432=0,0,HOUR(I432-0))</f>
        <v>17</v>
      </c>
      <c r="H432" s="99">
        <f>H431</f>
        <v>0.041666666666666699</v>
      </c>
      <c r="I432" s="100">
        <f>IF(HOUR(I431)=0,H432,I431+H432)</f>
        <v>0.70833333333333404</v>
      </c>
      <c r="J432" s="101" t="str">
        <f>IF(_penmei1_month_day!A427="","",_penmei1_month_day!A427)</f>
        <v/>
      </c>
      <c r="K432" s="101" t="str">
        <f>IF(_penmei1_month_day!B427="","",_penmei1_month_day!B427)</f>
        <v/>
      </c>
      <c r="L432" s="101" t="str">
        <f>IF(_penmei1_month_day!C427="","",_penmei1_month_day!C427)</f>
        <v/>
      </c>
      <c r="M432" s="101" t="str">
        <f>IF(_penmei1_month_day!D427="","",_penmei1_month_day!D427)</f>
        <v/>
      </c>
      <c r="N432" s="101" t="str">
        <f>IF(_penmei1_month_day!E427="","",_penmei1_month_day!E427)</f>
        <v/>
      </c>
      <c r="O432" s="101" t="str">
        <f>IF(_penmei1_month_day!F427="","",_penmei1_month_day!F427)</f>
        <v/>
      </c>
      <c r="P432" s="101" t="str">
        <f>IF(_penmei1_month_day!G427="","",_penmei1_month_day!G427)</f>
        <v/>
      </c>
      <c r="Q432" s="101" t="str">
        <f>IF(_penmei1_month_day!H427="","",_penmei1_month_day!H427)</f>
        <v/>
      </c>
      <c r="R432" s="101" t="str">
        <f>IF(_penmei1_month_day!I427="","",_penmei1_month_day!I427)</f>
        <v/>
      </c>
      <c r="S432" s="102" t="str">
        <f>IF(_penmei1_month_day!J427="","",_penmei1_month_day!J427)</f>
        <v/>
      </c>
      <c r="T432" s="103" t="str">
        <f>IF(_penmei1_month_day!K427="","",_penmei1_month_day!K427)</f>
        <v/>
      </c>
      <c r="U432" s="102" t="str">
        <f>IF(_penmei1_month_day!L427="","",_penmei1_month_day!L427)</f>
        <v/>
      </c>
      <c r="V432" s="102" t="str">
        <f>IF(_penmei1_month_day!M427="","",_penmei1_month_day!M427)</f>
        <v/>
      </c>
      <c r="W432" s="102" t="str">
        <f>IF(_penmei1_month_day!N427="","",_penmei1_month_day!N427)</f>
        <v/>
      </c>
      <c r="X432" s="101" t="str">
        <f>IF(_penmei1_month_day!O427="","",_penmei1_month_day!O427)</f>
        <v/>
      </c>
      <c r="Y432" s="103" t="str">
        <f>IF(_penmei1_month_day!P427="","",_penmei1_month_day!P427)</f>
        <v/>
      </c>
      <c r="Z432" s="103" t="str">
        <f>IF(_penmei1_month_day!Q427="","",_penmei1_month_day!Q427)</f>
        <v/>
      </c>
      <c r="AA432" s="101" t="str">
        <f>IF(_penmei1_month_day!R427="","",_penmei1_month_day!R427)</f>
        <v/>
      </c>
      <c r="AB432" s="101" t="str">
        <f>IF(_penmei1_month_day!S427="","",_penmei1_month_day!S427)</f>
        <v/>
      </c>
      <c r="AC432" s="101" t="str">
        <f>IF(_penmei1_month_day!T427="","",_penmei1_month_day!T427)</f>
        <v/>
      </c>
      <c r="AD432" s="101" t="str">
        <f>IF(_penmei1_month_day!U427="","",_penmei1_month_day!U427)</f>
        <v/>
      </c>
      <c r="AE432" s="101" t="str">
        <f>IF(_penmei1_month_day!V427="","",_penmei1_month_day!V427)</f>
        <v/>
      </c>
      <c r="AF432" s="101" t="str">
        <f>IF(_penmei1_month_day!W427="","",_penmei1_month_day!W427)</f>
        <v/>
      </c>
      <c r="AG432" s="101" t="str">
        <f>IF(_penmei1_month_day!X427="","",_penmei1_month_day!X427)</f>
        <v/>
      </c>
      <c r="AH432" s="101" t="str">
        <f>IF(_penmei1_month_day!Y427="","",_penmei1_month_day!Y427)</f>
        <v/>
      </c>
      <c r="AI432" s="103" t="str">
        <f>IF(_penmei1_month_day!Z427="","",_penmei1_month_day!Z427)</f>
        <v/>
      </c>
      <c r="AJ432" s="103" t="str">
        <f>IF(_penmei1_month_day!AA427="","",_penmei1_month_day!AA427)</f>
        <v/>
      </c>
      <c r="AK432" s="101" t="str">
        <f>IF(_penmei1_month_day!AB427="","",_penmei1_month_day!AB427)</f>
        <v/>
      </c>
      <c r="AL432" s="117"/>
      <c r="AM432" s="117"/>
    </row>
    <row r="433">
      <c r="A433" s="95">
        <f ca="1">IF(HOUR(I433)=0,A432+1,A432)</f>
        <v>43573</v>
      </c>
      <c r="B433" s="96">
        <f ca="1">A433</f>
        <v>43573</v>
      </c>
      <c r="C433" s="97" t="str">
        <f>IF(AND(G433&lt;16,G433&gt;=8),"白",IF(AND(G433&lt;8,G433&gt;=0),"夜",IF(G433&gt;=16,"中")))</f>
        <v>中</v>
      </c>
      <c r="D433" s="97">
        <f ca="1">DAY(A433)</f>
        <v>18</v>
      </c>
      <c r="E433" s="97">
        <f>E432</f>
        <v>2</v>
      </c>
      <c r="F433" s="98" t="str">
        <f>IF(AND(E433=1),"甲班",IF(AND(E433=2),"乙班",IF(AND(E433=3),"丙班",IF(AND(E433=4),"丁班",))))</f>
        <v>乙班</v>
      </c>
      <c r="G433" s="97">
        <f>IF(I433=0,0,HOUR(I433-0))</f>
        <v>18</v>
      </c>
      <c r="H433" s="99">
        <f>H432</f>
        <v>0.041666666666666699</v>
      </c>
      <c r="I433" s="100">
        <f>IF(HOUR(I432)=0,H433,I432+H433)</f>
        <v>0.750000000000001</v>
      </c>
      <c r="J433" s="101" t="str">
        <f>IF(_penmei1_month_day!A428="","",_penmei1_month_day!A428)</f>
        <v/>
      </c>
      <c r="K433" s="101" t="str">
        <f>IF(_penmei1_month_day!B428="","",_penmei1_month_day!B428)</f>
        <v/>
      </c>
      <c r="L433" s="101" t="str">
        <f>IF(_penmei1_month_day!C428="","",_penmei1_month_day!C428)</f>
        <v/>
      </c>
      <c r="M433" s="101" t="str">
        <f>IF(_penmei1_month_day!D428="","",_penmei1_month_day!D428)</f>
        <v/>
      </c>
      <c r="N433" s="101" t="str">
        <f>IF(_penmei1_month_day!E428="","",_penmei1_month_day!E428)</f>
        <v/>
      </c>
      <c r="O433" s="101" t="str">
        <f>IF(_penmei1_month_day!F428="","",_penmei1_month_day!F428)</f>
        <v/>
      </c>
      <c r="P433" s="101" t="str">
        <f>IF(_penmei1_month_day!G428="","",_penmei1_month_day!G428)</f>
        <v/>
      </c>
      <c r="Q433" s="101" t="str">
        <f>IF(_penmei1_month_day!H428="","",_penmei1_month_day!H428)</f>
        <v/>
      </c>
      <c r="R433" s="101" t="str">
        <f>IF(_penmei1_month_day!I428="","",_penmei1_month_day!I428)</f>
        <v/>
      </c>
      <c r="S433" s="102" t="str">
        <f>IF(_penmei1_month_day!J428="","",_penmei1_month_day!J428)</f>
        <v/>
      </c>
      <c r="T433" s="103" t="str">
        <f>IF(_penmei1_month_day!K428="","",_penmei1_month_day!K428)</f>
        <v/>
      </c>
      <c r="U433" s="102" t="str">
        <f>IF(_penmei1_month_day!L428="","",_penmei1_month_day!L428)</f>
        <v/>
      </c>
      <c r="V433" s="102" t="str">
        <f>IF(_penmei1_month_day!M428="","",_penmei1_month_day!M428)</f>
        <v/>
      </c>
      <c r="W433" s="102" t="str">
        <f>IF(_penmei1_month_day!N428="","",_penmei1_month_day!N428)</f>
        <v/>
      </c>
      <c r="X433" s="101" t="str">
        <f>IF(_penmei1_month_day!O428="","",_penmei1_month_day!O428)</f>
        <v/>
      </c>
      <c r="Y433" s="103" t="str">
        <f>IF(_penmei1_month_day!P428="","",_penmei1_month_day!P428)</f>
        <v/>
      </c>
      <c r="Z433" s="103" t="str">
        <f>IF(_penmei1_month_day!Q428="","",_penmei1_month_day!Q428)</f>
        <v/>
      </c>
      <c r="AA433" s="101" t="str">
        <f>IF(_penmei1_month_day!R428="","",_penmei1_month_day!R428)</f>
        <v/>
      </c>
      <c r="AB433" s="101" t="str">
        <f>IF(_penmei1_month_day!S428="","",_penmei1_month_day!S428)</f>
        <v/>
      </c>
      <c r="AC433" s="101" t="str">
        <f>IF(_penmei1_month_day!T428="","",_penmei1_month_day!T428)</f>
        <v/>
      </c>
      <c r="AD433" s="101" t="str">
        <f>IF(_penmei1_month_day!U428="","",_penmei1_month_day!U428)</f>
        <v/>
      </c>
      <c r="AE433" s="101" t="str">
        <f>IF(_penmei1_month_day!V428="","",_penmei1_month_day!V428)</f>
        <v/>
      </c>
      <c r="AF433" s="101" t="str">
        <f>IF(_penmei1_month_day!W428="","",_penmei1_month_day!W428)</f>
        <v/>
      </c>
      <c r="AG433" s="101" t="str">
        <f>IF(_penmei1_month_day!X428="","",_penmei1_month_day!X428)</f>
        <v/>
      </c>
      <c r="AH433" s="101" t="str">
        <f>IF(_penmei1_month_day!Y428="","",_penmei1_month_day!Y428)</f>
        <v/>
      </c>
      <c r="AI433" s="103" t="str">
        <f>IF(_penmei1_month_day!Z428="","",_penmei1_month_day!Z428)</f>
        <v/>
      </c>
      <c r="AJ433" s="103" t="str">
        <f>IF(_penmei1_month_day!AA428="","",_penmei1_month_day!AA428)</f>
        <v/>
      </c>
      <c r="AK433" s="101" t="str">
        <f>IF(_penmei1_month_day!AB428="","",_penmei1_month_day!AB428)</f>
        <v/>
      </c>
      <c r="AL433" s="117"/>
      <c r="AM433" s="117"/>
    </row>
    <row r="434">
      <c r="A434" s="95">
        <f ca="1">IF(HOUR(I434)=0,A433+1,A433)</f>
        <v>43573</v>
      </c>
      <c r="B434" s="96">
        <f ca="1">A434</f>
        <v>43573</v>
      </c>
      <c r="C434" s="97" t="str">
        <f>IF(AND(G434&lt;16,G434&gt;=8),"白",IF(AND(G434&lt;8,G434&gt;=0),"夜",IF(G434&gt;=16,"中")))</f>
        <v>中</v>
      </c>
      <c r="D434" s="97">
        <f ca="1">DAY(A434)</f>
        <v>18</v>
      </c>
      <c r="E434" s="97">
        <f>E433</f>
        <v>2</v>
      </c>
      <c r="F434" s="98" t="str">
        <f>IF(AND(E434=1),"甲班",IF(AND(E434=2),"乙班",IF(AND(E434=3),"丙班",IF(AND(E434=4),"丁班",))))</f>
        <v>乙班</v>
      </c>
      <c r="G434" s="97">
        <f>IF(I434=0,0,HOUR(I434-0))</f>
        <v>19</v>
      </c>
      <c r="H434" s="99">
        <f>H433</f>
        <v>0.041666666666666699</v>
      </c>
      <c r="I434" s="100">
        <f>IF(HOUR(I433)=0,H434,I433+H434)</f>
        <v>0.79166666666666796</v>
      </c>
      <c r="J434" s="101" t="str">
        <f>IF(_penmei1_month_day!A429="","",_penmei1_month_day!A429)</f>
        <v/>
      </c>
      <c r="K434" s="101" t="str">
        <f>IF(_penmei1_month_day!B429="","",_penmei1_month_day!B429)</f>
        <v/>
      </c>
      <c r="L434" s="101" t="str">
        <f>IF(_penmei1_month_day!C429="","",_penmei1_month_day!C429)</f>
        <v/>
      </c>
      <c r="M434" s="101" t="str">
        <f>IF(_penmei1_month_day!D429="","",_penmei1_month_day!D429)</f>
        <v/>
      </c>
      <c r="N434" s="101" t="str">
        <f>IF(_penmei1_month_day!E429="","",_penmei1_month_day!E429)</f>
        <v/>
      </c>
      <c r="O434" s="101" t="str">
        <f>IF(_penmei1_month_day!F429="","",_penmei1_month_day!F429)</f>
        <v/>
      </c>
      <c r="P434" s="101" t="str">
        <f>IF(_penmei1_month_day!G429="","",_penmei1_month_day!G429)</f>
        <v/>
      </c>
      <c r="Q434" s="101" t="str">
        <f>IF(_penmei1_month_day!H429="","",_penmei1_month_day!H429)</f>
        <v/>
      </c>
      <c r="R434" s="101" t="str">
        <f>IF(_penmei1_month_day!I429="","",_penmei1_month_day!I429)</f>
        <v/>
      </c>
      <c r="S434" s="102" t="str">
        <f>IF(_penmei1_month_day!J429="","",_penmei1_month_day!J429)</f>
        <v/>
      </c>
      <c r="T434" s="103" t="str">
        <f>IF(_penmei1_month_day!K429="","",_penmei1_month_day!K429)</f>
        <v/>
      </c>
      <c r="U434" s="102" t="str">
        <f>IF(_penmei1_month_day!L429="","",_penmei1_month_day!L429)</f>
        <v/>
      </c>
      <c r="V434" s="102" t="str">
        <f>IF(_penmei1_month_day!M429="","",_penmei1_month_day!M429)</f>
        <v/>
      </c>
      <c r="W434" s="102" t="str">
        <f>IF(_penmei1_month_day!N429="","",_penmei1_month_day!N429)</f>
        <v/>
      </c>
      <c r="X434" s="101" t="str">
        <f>IF(_penmei1_month_day!O429="","",_penmei1_month_day!O429)</f>
        <v/>
      </c>
      <c r="Y434" s="103" t="str">
        <f>IF(_penmei1_month_day!P429="","",_penmei1_month_day!P429)</f>
        <v/>
      </c>
      <c r="Z434" s="103" t="str">
        <f>IF(_penmei1_month_day!Q429="","",_penmei1_month_day!Q429)</f>
        <v/>
      </c>
      <c r="AA434" s="101" t="str">
        <f>IF(_penmei1_month_day!R429="","",_penmei1_month_day!R429)</f>
        <v/>
      </c>
      <c r="AB434" s="101" t="str">
        <f>IF(_penmei1_month_day!S429="","",_penmei1_month_day!S429)</f>
        <v/>
      </c>
      <c r="AC434" s="101" t="str">
        <f>IF(_penmei1_month_day!T429="","",_penmei1_month_day!T429)</f>
        <v/>
      </c>
      <c r="AD434" s="101" t="str">
        <f>IF(_penmei1_month_day!U429="","",_penmei1_month_day!U429)</f>
        <v/>
      </c>
      <c r="AE434" s="101" t="str">
        <f>IF(_penmei1_month_day!V429="","",_penmei1_month_day!V429)</f>
        <v/>
      </c>
      <c r="AF434" s="101" t="str">
        <f>IF(_penmei1_month_day!W429="","",_penmei1_month_day!W429)</f>
        <v/>
      </c>
      <c r="AG434" s="101" t="str">
        <f>IF(_penmei1_month_day!X429="","",_penmei1_month_day!X429)</f>
        <v/>
      </c>
      <c r="AH434" s="101" t="str">
        <f>IF(_penmei1_month_day!Y429="","",_penmei1_month_day!Y429)</f>
        <v/>
      </c>
      <c r="AI434" s="103" t="str">
        <f>IF(_penmei1_month_day!Z429="","",_penmei1_month_day!Z429)</f>
        <v/>
      </c>
      <c r="AJ434" s="103" t="str">
        <f>IF(_penmei1_month_day!AA429="","",_penmei1_month_day!AA429)</f>
        <v/>
      </c>
      <c r="AK434" s="101" t="str">
        <f>IF(_penmei1_month_day!AB429="","",_penmei1_month_day!AB429)</f>
        <v/>
      </c>
      <c r="AL434" s="117"/>
      <c r="AM434" s="117"/>
    </row>
    <row r="435">
      <c r="A435" s="95">
        <f ca="1">IF(HOUR(I435)=0,A434+1,A434)</f>
        <v>43573</v>
      </c>
      <c r="B435" s="96">
        <f ca="1">A435</f>
        <v>43573</v>
      </c>
      <c r="C435" s="97" t="str">
        <f>IF(AND(G435&lt;16,G435&gt;=8),"白",IF(AND(G435&lt;8,G435&gt;=0),"夜",IF(G435&gt;=16,"中")))</f>
        <v>中</v>
      </c>
      <c r="D435" s="97">
        <f ca="1">DAY(A435)</f>
        <v>18</v>
      </c>
      <c r="E435" s="97">
        <f>E434</f>
        <v>2</v>
      </c>
      <c r="F435" s="98" t="str">
        <f>IF(AND(E435=1),"甲班",IF(AND(E435=2),"乙班",IF(AND(E435=3),"丙班",IF(AND(E435=4),"丁班",))))</f>
        <v>乙班</v>
      </c>
      <c r="G435" s="97">
        <f>IF(I435=0,0,HOUR(I435-0))</f>
        <v>20</v>
      </c>
      <c r="H435" s="99">
        <f>H434</f>
        <v>0.041666666666666699</v>
      </c>
      <c r="I435" s="100">
        <f>IF(HOUR(I434)=0,H435,I434+H435)</f>
        <v>0.83333333333333404</v>
      </c>
      <c r="J435" s="101" t="str">
        <f>IF(_penmei1_month_day!A430="","",_penmei1_month_day!A430)</f>
        <v/>
      </c>
      <c r="K435" s="101" t="str">
        <f>IF(_penmei1_month_day!B430="","",_penmei1_month_day!B430)</f>
        <v/>
      </c>
      <c r="L435" s="101" t="str">
        <f>IF(_penmei1_month_day!C430="","",_penmei1_month_day!C430)</f>
        <v/>
      </c>
      <c r="M435" s="101" t="str">
        <f>IF(_penmei1_month_day!D430="","",_penmei1_month_day!D430)</f>
        <v/>
      </c>
      <c r="N435" s="101" t="str">
        <f>IF(_penmei1_month_day!E430="","",_penmei1_month_day!E430)</f>
        <v/>
      </c>
      <c r="O435" s="101" t="str">
        <f>IF(_penmei1_month_day!F430="","",_penmei1_month_day!F430)</f>
        <v/>
      </c>
      <c r="P435" s="101" t="str">
        <f>IF(_penmei1_month_day!G430="","",_penmei1_month_day!G430)</f>
        <v/>
      </c>
      <c r="Q435" s="101" t="str">
        <f>IF(_penmei1_month_day!H430="","",_penmei1_month_day!H430)</f>
        <v/>
      </c>
      <c r="R435" s="101" t="str">
        <f>IF(_penmei1_month_day!I430="","",_penmei1_month_day!I430)</f>
        <v/>
      </c>
      <c r="S435" s="102" t="str">
        <f>IF(_penmei1_month_day!J430="","",_penmei1_month_day!J430)</f>
        <v/>
      </c>
      <c r="T435" s="103" t="str">
        <f>IF(_penmei1_month_day!K430="","",_penmei1_month_day!K430)</f>
        <v/>
      </c>
      <c r="U435" s="102" t="str">
        <f>IF(_penmei1_month_day!L430="","",_penmei1_month_day!L430)</f>
        <v/>
      </c>
      <c r="V435" s="102" t="str">
        <f>IF(_penmei1_month_day!M430="","",_penmei1_month_day!M430)</f>
        <v/>
      </c>
      <c r="W435" s="102" t="str">
        <f>IF(_penmei1_month_day!N430="","",_penmei1_month_day!N430)</f>
        <v/>
      </c>
      <c r="X435" s="101" t="str">
        <f>IF(_penmei1_month_day!O430="","",_penmei1_month_day!O430)</f>
        <v/>
      </c>
      <c r="Y435" s="103" t="str">
        <f>IF(_penmei1_month_day!P430="","",_penmei1_month_day!P430)</f>
        <v/>
      </c>
      <c r="Z435" s="103" t="str">
        <f>IF(_penmei1_month_day!Q430="","",_penmei1_month_day!Q430)</f>
        <v/>
      </c>
      <c r="AA435" s="101" t="str">
        <f>IF(_penmei1_month_day!R430="","",_penmei1_month_day!R430)</f>
        <v/>
      </c>
      <c r="AB435" s="101" t="str">
        <f>IF(_penmei1_month_day!S430="","",_penmei1_month_day!S430)</f>
        <v/>
      </c>
      <c r="AC435" s="101" t="str">
        <f>IF(_penmei1_month_day!T430="","",_penmei1_month_day!T430)</f>
        <v/>
      </c>
      <c r="AD435" s="101" t="str">
        <f>IF(_penmei1_month_day!U430="","",_penmei1_month_day!U430)</f>
        <v/>
      </c>
      <c r="AE435" s="101" t="str">
        <f>IF(_penmei1_month_day!V430="","",_penmei1_month_day!V430)</f>
        <v/>
      </c>
      <c r="AF435" s="101" t="str">
        <f>IF(_penmei1_month_day!W430="","",_penmei1_month_day!W430)</f>
        <v/>
      </c>
      <c r="AG435" s="101" t="str">
        <f>IF(_penmei1_month_day!X430="","",_penmei1_month_day!X430)</f>
        <v/>
      </c>
      <c r="AH435" s="101" t="str">
        <f>IF(_penmei1_month_day!Y430="","",_penmei1_month_day!Y430)</f>
        <v/>
      </c>
      <c r="AI435" s="103" t="str">
        <f>IF(_penmei1_month_day!Z430="","",_penmei1_month_day!Z430)</f>
        <v/>
      </c>
      <c r="AJ435" s="103" t="str">
        <f>IF(_penmei1_month_day!AA430="","",_penmei1_month_day!AA430)</f>
        <v/>
      </c>
      <c r="AK435" s="101" t="str">
        <f>IF(_penmei1_month_day!AB430="","",_penmei1_month_day!AB430)</f>
        <v/>
      </c>
      <c r="AL435" s="117"/>
      <c r="AM435" s="117"/>
    </row>
    <row r="436">
      <c r="A436" s="95">
        <f ca="1">IF(HOUR(I436)=0,A435+1,A435)</f>
        <v>43573</v>
      </c>
      <c r="B436" s="96">
        <f ca="1">A436</f>
        <v>43573</v>
      </c>
      <c r="C436" s="97" t="str">
        <f>IF(AND(G436&lt;16,G436&gt;=8),"白",IF(AND(G436&lt;8,G436&gt;=0),"夜",IF(G436&gt;=16,"中")))</f>
        <v>中</v>
      </c>
      <c r="D436" s="97">
        <f ca="1">DAY(A436)</f>
        <v>18</v>
      </c>
      <c r="E436" s="97">
        <f>E435</f>
        <v>2</v>
      </c>
      <c r="F436" s="98" t="str">
        <f>IF(AND(E436=1),"甲班",IF(AND(E436=2),"乙班",IF(AND(E436=3),"丙班",IF(AND(E436=4),"丁班",))))</f>
        <v>乙班</v>
      </c>
      <c r="G436" s="97">
        <f>IF(I436=0,0,HOUR(I436-0))</f>
        <v>21</v>
      </c>
      <c r="H436" s="99">
        <f>H435</f>
        <v>0.041666666666666699</v>
      </c>
      <c r="I436" s="100">
        <f>IF(HOUR(I435)=0,H436,I435+H436)</f>
        <v>0.875000000000001</v>
      </c>
      <c r="J436" s="101" t="str">
        <f>IF(_penmei1_month_day!A431="","",_penmei1_month_day!A431)</f>
        <v/>
      </c>
      <c r="K436" s="101" t="str">
        <f>IF(_penmei1_month_day!B431="","",_penmei1_month_day!B431)</f>
        <v/>
      </c>
      <c r="L436" s="101" t="str">
        <f>IF(_penmei1_month_day!C431="","",_penmei1_month_day!C431)</f>
        <v/>
      </c>
      <c r="M436" s="101" t="str">
        <f>IF(_penmei1_month_day!D431="","",_penmei1_month_day!D431)</f>
        <v/>
      </c>
      <c r="N436" s="101" t="str">
        <f>IF(_penmei1_month_day!E431="","",_penmei1_month_day!E431)</f>
        <v/>
      </c>
      <c r="O436" s="101" t="str">
        <f>IF(_penmei1_month_day!F431="","",_penmei1_month_day!F431)</f>
        <v/>
      </c>
      <c r="P436" s="101" t="str">
        <f>IF(_penmei1_month_day!G431="","",_penmei1_month_day!G431)</f>
        <v/>
      </c>
      <c r="Q436" s="101" t="str">
        <f>IF(_penmei1_month_day!H431="","",_penmei1_month_day!H431)</f>
        <v/>
      </c>
      <c r="R436" s="101" t="str">
        <f>IF(_penmei1_month_day!I431="","",_penmei1_month_day!I431)</f>
        <v/>
      </c>
      <c r="S436" s="102" t="str">
        <f>IF(_penmei1_month_day!J431="","",_penmei1_month_day!J431)</f>
        <v/>
      </c>
      <c r="T436" s="103" t="str">
        <f>IF(_penmei1_month_day!K431="","",_penmei1_month_day!K431)</f>
        <v/>
      </c>
      <c r="U436" s="102" t="str">
        <f>IF(_penmei1_month_day!L431="","",_penmei1_month_day!L431)</f>
        <v/>
      </c>
      <c r="V436" s="102" t="str">
        <f>IF(_penmei1_month_day!M431="","",_penmei1_month_day!M431)</f>
        <v/>
      </c>
      <c r="W436" s="102" t="str">
        <f>IF(_penmei1_month_day!N431="","",_penmei1_month_day!N431)</f>
        <v/>
      </c>
      <c r="X436" s="101" t="str">
        <f>IF(_penmei1_month_day!O431="","",_penmei1_month_day!O431)</f>
        <v/>
      </c>
      <c r="Y436" s="103" t="str">
        <f>IF(_penmei1_month_day!P431="","",_penmei1_month_day!P431)</f>
        <v/>
      </c>
      <c r="Z436" s="103" t="str">
        <f>IF(_penmei1_month_day!Q431="","",_penmei1_month_day!Q431)</f>
        <v/>
      </c>
      <c r="AA436" s="101" t="str">
        <f>IF(_penmei1_month_day!R431="","",_penmei1_month_day!R431)</f>
        <v/>
      </c>
      <c r="AB436" s="101" t="str">
        <f>IF(_penmei1_month_day!S431="","",_penmei1_month_day!S431)</f>
        <v/>
      </c>
      <c r="AC436" s="101" t="str">
        <f>IF(_penmei1_month_day!T431="","",_penmei1_month_day!T431)</f>
        <v/>
      </c>
      <c r="AD436" s="101" t="str">
        <f>IF(_penmei1_month_day!U431="","",_penmei1_month_day!U431)</f>
        <v/>
      </c>
      <c r="AE436" s="101" t="str">
        <f>IF(_penmei1_month_day!V431="","",_penmei1_month_day!V431)</f>
        <v/>
      </c>
      <c r="AF436" s="101" t="str">
        <f>IF(_penmei1_month_day!W431="","",_penmei1_month_day!W431)</f>
        <v/>
      </c>
      <c r="AG436" s="101" t="str">
        <f>IF(_penmei1_month_day!X431="","",_penmei1_month_day!X431)</f>
        <v/>
      </c>
      <c r="AH436" s="101" t="str">
        <f>IF(_penmei1_month_day!Y431="","",_penmei1_month_day!Y431)</f>
        <v/>
      </c>
      <c r="AI436" s="103" t="str">
        <f>IF(_penmei1_month_day!Z431="","",_penmei1_month_day!Z431)</f>
        <v/>
      </c>
      <c r="AJ436" s="103" t="str">
        <f>IF(_penmei1_month_day!AA431="","",_penmei1_month_day!AA431)</f>
        <v/>
      </c>
      <c r="AK436" s="101" t="str">
        <f>IF(_penmei1_month_day!AB431="","",_penmei1_month_day!AB431)</f>
        <v/>
      </c>
      <c r="AL436" s="117"/>
      <c r="AM436" s="117"/>
    </row>
    <row r="437">
      <c r="A437" s="95">
        <f ca="1">IF(HOUR(I437)=0,A436+1,A436)</f>
        <v>43573</v>
      </c>
      <c r="B437" s="96">
        <f ca="1">A437</f>
        <v>43573</v>
      </c>
      <c r="C437" s="97" t="str">
        <f>IF(AND(G437&lt;16,G437&gt;=8),"白",IF(AND(G437&lt;8,G437&gt;=0),"夜",IF(G437&gt;=16,"中")))</f>
        <v>中</v>
      </c>
      <c r="D437" s="97">
        <f ca="1">DAY(A437)</f>
        <v>18</v>
      </c>
      <c r="E437" s="97">
        <f>E436</f>
        <v>2</v>
      </c>
      <c r="F437" s="98" t="str">
        <f>IF(AND(E437=1),"甲班",IF(AND(E437=2),"乙班",IF(AND(E437=3),"丙班",IF(AND(E437=4),"丁班",))))</f>
        <v>乙班</v>
      </c>
      <c r="G437" s="97">
        <f>IF(I437=0,0,HOUR(I437-0))</f>
        <v>22</v>
      </c>
      <c r="H437" s="99">
        <f>H436</f>
        <v>0.041666666666666699</v>
      </c>
      <c r="I437" s="100">
        <f>IF(HOUR(I436)=0,H437,I436+H437)</f>
        <v>0.91666666666666796</v>
      </c>
      <c r="J437" s="101" t="str">
        <f>IF(_penmei1_month_day!A432="","",_penmei1_month_day!A432)</f>
        <v/>
      </c>
      <c r="K437" s="101" t="str">
        <f>IF(_penmei1_month_day!B432="","",_penmei1_month_day!B432)</f>
        <v/>
      </c>
      <c r="L437" s="101" t="str">
        <f>IF(_penmei1_month_day!C432="","",_penmei1_month_day!C432)</f>
        <v/>
      </c>
      <c r="M437" s="101" t="str">
        <f>IF(_penmei1_month_day!D432="","",_penmei1_month_day!D432)</f>
        <v/>
      </c>
      <c r="N437" s="101" t="str">
        <f>IF(_penmei1_month_day!E432="","",_penmei1_month_day!E432)</f>
        <v/>
      </c>
      <c r="O437" s="101" t="str">
        <f>IF(_penmei1_month_day!F432="","",_penmei1_month_day!F432)</f>
        <v/>
      </c>
      <c r="P437" s="101" t="str">
        <f>IF(_penmei1_month_day!G432="","",_penmei1_month_day!G432)</f>
        <v/>
      </c>
      <c r="Q437" s="101" t="str">
        <f>IF(_penmei1_month_day!H432="","",_penmei1_month_day!H432)</f>
        <v/>
      </c>
      <c r="R437" s="101" t="str">
        <f>IF(_penmei1_month_day!I432="","",_penmei1_month_day!I432)</f>
        <v/>
      </c>
      <c r="S437" s="102" t="str">
        <f>IF(_penmei1_month_day!J432="","",_penmei1_month_day!J432)</f>
        <v/>
      </c>
      <c r="T437" s="103" t="str">
        <f>IF(_penmei1_month_day!K432="","",_penmei1_month_day!K432)</f>
        <v/>
      </c>
      <c r="U437" s="102" t="str">
        <f>IF(_penmei1_month_day!L432="","",_penmei1_month_day!L432)</f>
        <v/>
      </c>
      <c r="V437" s="102" t="str">
        <f>IF(_penmei1_month_day!M432="","",_penmei1_month_day!M432)</f>
        <v/>
      </c>
      <c r="W437" s="102" t="str">
        <f>IF(_penmei1_month_day!N432="","",_penmei1_month_day!N432)</f>
        <v/>
      </c>
      <c r="X437" s="101" t="str">
        <f>IF(_penmei1_month_day!O432="","",_penmei1_month_day!O432)</f>
        <v/>
      </c>
      <c r="Y437" s="103" t="str">
        <f>IF(_penmei1_month_day!P432="","",_penmei1_month_day!P432)</f>
        <v/>
      </c>
      <c r="Z437" s="103" t="str">
        <f>IF(_penmei1_month_day!Q432="","",_penmei1_month_day!Q432)</f>
        <v/>
      </c>
      <c r="AA437" s="101" t="str">
        <f>IF(_penmei1_month_day!R432="","",_penmei1_month_day!R432)</f>
        <v/>
      </c>
      <c r="AB437" s="101" t="str">
        <f>IF(_penmei1_month_day!S432="","",_penmei1_month_day!S432)</f>
        <v/>
      </c>
      <c r="AC437" s="101" t="str">
        <f>IF(_penmei1_month_day!T432="","",_penmei1_month_day!T432)</f>
        <v/>
      </c>
      <c r="AD437" s="101" t="str">
        <f>IF(_penmei1_month_day!U432="","",_penmei1_month_day!U432)</f>
        <v/>
      </c>
      <c r="AE437" s="101" t="str">
        <f>IF(_penmei1_month_day!V432="","",_penmei1_month_day!V432)</f>
        <v/>
      </c>
      <c r="AF437" s="101" t="str">
        <f>IF(_penmei1_month_day!W432="","",_penmei1_month_day!W432)</f>
        <v/>
      </c>
      <c r="AG437" s="101" t="str">
        <f>IF(_penmei1_month_day!X432="","",_penmei1_month_day!X432)</f>
        <v/>
      </c>
      <c r="AH437" s="101" t="str">
        <f>IF(_penmei1_month_day!Y432="","",_penmei1_month_day!Y432)</f>
        <v/>
      </c>
      <c r="AI437" s="103" t="str">
        <f>IF(_penmei1_month_day!Z432="","",_penmei1_month_day!Z432)</f>
        <v/>
      </c>
      <c r="AJ437" s="103" t="str">
        <f>IF(_penmei1_month_day!AA432="","",_penmei1_month_day!AA432)</f>
        <v/>
      </c>
      <c r="AK437" s="101" t="str">
        <f>IF(_penmei1_month_day!AB432="","",_penmei1_month_day!AB432)</f>
        <v/>
      </c>
      <c r="AL437" s="117"/>
      <c r="AM437" s="117"/>
    </row>
    <row ht="15" r="438">
      <c r="A438" s="105">
        <f ca="1">IF(HOUR(I438)=0,A437+1,A437)</f>
        <v>43573</v>
      </c>
      <c r="B438" s="106">
        <f ca="1">A438</f>
        <v>43573</v>
      </c>
      <c r="C438" s="107" t="str">
        <f>IF(AND(G438&lt;16,G438&gt;=8),"白",IF(AND(G438&lt;8,G438&gt;=0),"夜",IF(G438&gt;=16,"中")))</f>
        <v>中</v>
      </c>
      <c r="D438" s="107">
        <f ca="1">DAY(A438)</f>
        <v>18</v>
      </c>
      <c r="E438" s="107">
        <f>E437</f>
        <v>2</v>
      </c>
      <c r="F438" s="108" t="str">
        <f>IF(AND(E438=1),"甲班",IF(AND(E438=2),"乙班",IF(AND(E438=3),"丙班",IF(AND(E438=4),"丁班",))))</f>
        <v>乙班</v>
      </c>
      <c r="G438" s="107">
        <f>IF(I438=0,0,HOUR(I438-0))</f>
        <v>23</v>
      </c>
      <c r="H438" s="109">
        <f>H437</f>
        <v>0.041666666666666699</v>
      </c>
      <c r="I438" s="110">
        <f>IF(HOUR(I437)=0,H438,I437+H438)</f>
        <v>0.95833333333333404</v>
      </c>
      <c r="J438" s="111" t="str">
        <f>IF(_penmei1_month_day!A433="","",_penmei1_month_day!A433)</f>
        <v/>
      </c>
      <c r="K438" s="111" t="str">
        <f>IF(_penmei1_month_day!B433="","",_penmei1_month_day!B433)</f>
        <v/>
      </c>
      <c r="L438" s="111" t="str">
        <f>IF(_penmei1_month_day!C433="","",_penmei1_month_day!C433)</f>
        <v/>
      </c>
      <c r="M438" s="111" t="str">
        <f>IF(_penmei1_month_day!D433="","",_penmei1_month_day!D433)</f>
        <v/>
      </c>
      <c r="N438" s="111" t="str">
        <f>IF(_penmei1_month_day!E433="","",_penmei1_month_day!E433)</f>
        <v/>
      </c>
      <c r="O438" s="111" t="str">
        <f>IF(_penmei1_month_day!F433="","",_penmei1_month_day!F433)</f>
        <v/>
      </c>
      <c r="P438" s="111" t="str">
        <f>IF(_penmei1_month_day!G433="","",_penmei1_month_day!G433)</f>
        <v/>
      </c>
      <c r="Q438" s="111" t="str">
        <f>IF(_penmei1_month_day!H433="","",_penmei1_month_day!H433)</f>
        <v/>
      </c>
      <c r="R438" s="111" t="str">
        <f>IF(_penmei1_month_day!I433="","",_penmei1_month_day!I433)</f>
        <v/>
      </c>
      <c r="S438" s="112" t="str">
        <f>IF(_penmei1_month_day!J433="","",_penmei1_month_day!J433)</f>
        <v/>
      </c>
      <c r="T438" s="113" t="str">
        <f>IF(_penmei1_month_day!K433="","",_penmei1_month_day!K433)</f>
        <v/>
      </c>
      <c r="U438" s="112" t="str">
        <f>IF(_penmei1_month_day!L433="","",_penmei1_month_day!L433)</f>
        <v/>
      </c>
      <c r="V438" s="112" t="str">
        <f>IF(_penmei1_month_day!M433="","",_penmei1_month_day!M433)</f>
        <v/>
      </c>
      <c r="W438" s="112" t="str">
        <f>IF(_penmei1_month_day!N433="","",_penmei1_month_day!N433)</f>
        <v/>
      </c>
      <c r="X438" s="111" t="str">
        <f>IF(_penmei1_month_day!O433="","",_penmei1_month_day!O433)</f>
        <v/>
      </c>
      <c r="Y438" s="113" t="str">
        <f>IF(_penmei1_month_day!P433="","",_penmei1_month_day!P433)</f>
        <v/>
      </c>
      <c r="Z438" s="113" t="str">
        <f>IF(_penmei1_month_day!Q433="","",_penmei1_month_day!Q433)</f>
        <v/>
      </c>
      <c r="AA438" s="111" t="str">
        <f>IF(_penmei1_month_day!R433="","",_penmei1_month_day!R433)</f>
        <v/>
      </c>
      <c r="AB438" s="111" t="str">
        <f>IF(_penmei1_month_day!S433="","",_penmei1_month_day!S433)</f>
        <v/>
      </c>
      <c r="AC438" s="111" t="str">
        <f>IF(_penmei1_month_day!T433="","",_penmei1_month_day!T433)</f>
        <v/>
      </c>
      <c r="AD438" s="111" t="str">
        <f>IF(_penmei1_month_day!U433="","",_penmei1_month_day!U433)</f>
        <v/>
      </c>
      <c r="AE438" s="111" t="str">
        <f>IF(_penmei1_month_day!V433="","",_penmei1_month_day!V433)</f>
        <v/>
      </c>
      <c r="AF438" s="111" t="str">
        <f>IF(_penmei1_month_day!W433="","",_penmei1_month_day!W433)</f>
        <v/>
      </c>
      <c r="AG438" s="111" t="str">
        <f>IF(_penmei1_month_day!X433="","",_penmei1_month_day!X433)</f>
        <v/>
      </c>
      <c r="AH438" s="111" t="str">
        <f>IF(_penmei1_month_day!Y433="","",_penmei1_month_day!Y433)</f>
        <v/>
      </c>
      <c r="AI438" s="113" t="str">
        <f>IF(_penmei1_month_day!Z433="","",_penmei1_month_day!Z433)</f>
        <v/>
      </c>
      <c r="AJ438" s="113" t="str">
        <f>IF(_penmei1_month_day!AA433="","",_penmei1_month_day!AA433)</f>
        <v/>
      </c>
      <c r="AK438" s="111" t="str">
        <f>IF(_penmei1_month_day!AB433="","",_penmei1_month_day!AB433)</f>
        <v/>
      </c>
      <c r="AL438" s="114" t="s">
        <v>62</v>
      </c>
      <c r="AM438" s="115" t="s">
        <v>69</v>
      </c>
    </row>
    <row ht="15" r="439">
      <c r="A439" s="85">
        <f ca="1">IF(HOUR(I439)=0,A438+1,A438)</f>
        <v>43574</v>
      </c>
      <c r="B439" s="86">
        <f ca="1">A439</f>
        <v>43574</v>
      </c>
      <c r="C439" s="87" t="str">
        <f>IF(AND(G439&lt;16,G439&gt;=8),"白",IF(AND(G439&lt;8,G439&gt;=0),"夜",IF(G439&gt;=16,"中")))</f>
        <v>夜</v>
      </c>
      <c r="D439" s="87">
        <f ca="1">DAY(A439)</f>
        <v>19</v>
      </c>
      <c r="E439" s="87">
        <f>E247</f>
        <v>3</v>
      </c>
      <c r="F439" s="88" t="str">
        <f>IF(AND(E439=1),"甲班",IF(AND(E439=2),"乙班",IF(AND(E439=3),"丙班",IF(AND(E439=4),"丁班",))))</f>
        <v>丙班</v>
      </c>
      <c r="G439" s="87">
        <f>IF(I439=0,0,HOUR(I439-0))</f>
        <v>0</v>
      </c>
      <c r="H439" s="89">
        <f>H438</f>
        <v>0.041666666666666699</v>
      </c>
      <c r="I439" s="90">
        <f>IF(HOUR(I438)=0,H439,I438+H439)</f>
        <v>1</v>
      </c>
      <c r="J439" s="91" t="str">
        <f>IF(_penmei1_month_day!A434="","",_penmei1_month_day!A434)</f>
        <v/>
      </c>
      <c r="K439" s="91" t="str">
        <f>IF(_penmei1_month_day!B434="","",_penmei1_month_day!B434)</f>
        <v/>
      </c>
      <c r="L439" s="91" t="str">
        <f>IF(_penmei1_month_day!C434="","",_penmei1_month_day!C434)</f>
        <v/>
      </c>
      <c r="M439" s="91" t="str">
        <f>IF(_penmei1_month_day!D434="","",_penmei1_month_day!D434)</f>
        <v/>
      </c>
      <c r="N439" s="91" t="str">
        <f>IF(_penmei1_month_day!E434="","",_penmei1_month_day!E434)</f>
        <v/>
      </c>
      <c r="O439" s="91" t="str">
        <f>IF(_penmei1_month_day!F434="","",_penmei1_month_day!F434)</f>
        <v/>
      </c>
      <c r="P439" s="91" t="str">
        <f>IF(_penmei1_month_day!G434="","",_penmei1_month_day!G434)</f>
        <v/>
      </c>
      <c r="Q439" s="91" t="str">
        <f>IF(_penmei1_month_day!H434="","",_penmei1_month_day!H434)</f>
        <v/>
      </c>
      <c r="R439" s="91" t="str">
        <f>IF(_penmei1_month_day!I434="","",_penmei1_month_day!I434)</f>
        <v/>
      </c>
      <c r="S439" s="92" t="str">
        <f>IF(_penmei1_month_day!J434="","",_penmei1_month_day!J434)</f>
        <v/>
      </c>
      <c r="T439" s="93" t="str">
        <f>IF(_penmei1_month_day!K434="","",_penmei1_month_day!K434)</f>
        <v/>
      </c>
      <c r="U439" s="92" t="str">
        <f>IF(_penmei1_month_day!L434="","",_penmei1_month_day!L434)</f>
        <v/>
      </c>
      <c r="V439" s="92" t="str">
        <f>IF(_penmei1_month_day!M434="","",_penmei1_month_day!M434)</f>
        <v/>
      </c>
      <c r="W439" s="92" t="str">
        <f>IF(_penmei1_month_day!N434="","",_penmei1_month_day!N434)</f>
        <v/>
      </c>
      <c r="X439" s="91" t="str">
        <f>IF(_penmei1_month_day!O434="","",_penmei1_month_day!O434)</f>
        <v/>
      </c>
      <c r="Y439" s="93" t="str">
        <f>IF(_penmei1_month_day!P434="","",_penmei1_month_day!P434)</f>
        <v/>
      </c>
      <c r="Z439" s="93" t="str">
        <f>IF(_penmei1_month_day!Q434="","",_penmei1_month_day!Q434)</f>
        <v/>
      </c>
      <c r="AA439" s="91" t="str">
        <f>IF(_penmei1_month_day!R434="","",_penmei1_month_day!R434)</f>
        <v/>
      </c>
      <c r="AB439" s="91" t="str">
        <f>IF(_penmei1_month_day!S434="","",_penmei1_month_day!S434)</f>
        <v/>
      </c>
      <c r="AC439" s="91" t="str">
        <f>IF(_penmei1_month_day!T434="","",_penmei1_month_day!T434)</f>
        <v/>
      </c>
      <c r="AD439" s="91" t="str">
        <f>IF(_penmei1_month_day!U434="","",_penmei1_month_day!U434)</f>
        <v/>
      </c>
      <c r="AE439" s="91" t="str">
        <f>IF(_penmei1_month_day!V434="","",_penmei1_month_day!V434)</f>
        <v/>
      </c>
      <c r="AF439" s="91" t="str">
        <f>IF(_penmei1_month_day!W434="","",_penmei1_month_day!W434)</f>
        <v/>
      </c>
      <c r="AG439" s="91" t="str">
        <f>IF(_penmei1_month_day!X434="","",_penmei1_month_day!X434)</f>
        <v/>
      </c>
      <c r="AH439" s="91" t="str">
        <f>IF(_penmei1_month_day!Y434="","",_penmei1_month_day!Y434)</f>
        <v/>
      </c>
      <c r="AI439" s="93" t="str">
        <f>IF(_penmei1_month_day!Z434="","",_penmei1_month_day!Z434)</f>
        <v/>
      </c>
      <c r="AJ439" s="93" t="str">
        <f>IF(_penmei1_month_day!AA434="","",_penmei1_month_day!AA434)</f>
        <v/>
      </c>
      <c r="AK439" s="91" t="str">
        <f>IF(_penmei1_month_day!AB434="","",_penmei1_month_day!AB434)</f>
        <v/>
      </c>
      <c r="AL439" s="116"/>
      <c r="AM439" s="116"/>
    </row>
    <row r="440">
      <c r="A440" s="95">
        <f ca="1">IF(HOUR(I440)=0,A439+1,A439)</f>
        <v>43574</v>
      </c>
      <c r="B440" s="96">
        <f ca="1">A440</f>
        <v>43574</v>
      </c>
      <c r="C440" s="97" t="str">
        <f>IF(AND(G440&lt;16,G440&gt;=8),"白",IF(AND(G440&lt;8,G440&gt;=0),"夜",IF(G440&gt;=16,"中")))</f>
        <v>夜</v>
      </c>
      <c r="D440" s="97">
        <f ca="1">DAY(A440)</f>
        <v>19</v>
      </c>
      <c r="E440" s="97">
        <f>E439</f>
        <v>3</v>
      </c>
      <c r="F440" s="98" t="str">
        <f>IF(AND(E440=1),"甲班",IF(AND(E440=2),"乙班",IF(AND(E440=3),"丙班",IF(AND(E440=4),"丁班",))))</f>
        <v>丙班</v>
      </c>
      <c r="G440" s="97">
        <f>IF(I440=0,0,HOUR(I440-0))</f>
        <v>1</v>
      </c>
      <c r="H440" s="99">
        <f>H439</f>
        <v>0.041666666666666699</v>
      </c>
      <c r="I440" s="100">
        <f>IF(HOUR(I439)=0,H440,I439+H440)</f>
        <v>0.041666666666666699</v>
      </c>
      <c r="J440" s="101" t="str">
        <f>IF(_penmei1_month_day!A435="","",_penmei1_month_day!A435)</f>
        <v/>
      </c>
      <c r="K440" s="101" t="str">
        <f>IF(_penmei1_month_day!B435="","",_penmei1_month_day!B435)</f>
        <v/>
      </c>
      <c r="L440" s="101" t="str">
        <f>IF(_penmei1_month_day!C435="","",_penmei1_month_day!C435)</f>
        <v/>
      </c>
      <c r="M440" s="101" t="str">
        <f>IF(_penmei1_month_day!D435="","",_penmei1_month_day!D435)</f>
        <v/>
      </c>
      <c r="N440" s="101" t="str">
        <f>IF(_penmei1_month_day!E435="","",_penmei1_month_day!E435)</f>
        <v/>
      </c>
      <c r="O440" s="101" t="str">
        <f>IF(_penmei1_month_day!F435="","",_penmei1_month_day!F435)</f>
        <v/>
      </c>
      <c r="P440" s="101" t="str">
        <f>IF(_penmei1_month_day!G435="","",_penmei1_month_day!G435)</f>
        <v/>
      </c>
      <c r="Q440" s="101" t="str">
        <f>IF(_penmei1_month_day!H435="","",_penmei1_month_day!H435)</f>
        <v/>
      </c>
      <c r="R440" s="101" t="str">
        <f>IF(_penmei1_month_day!I435="","",_penmei1_month_day!I435)</f>
        <v/>
      </c>
      <c r="S440" s="102" t="str">
        <f>IF(_penmei1_month_day!J435="","",_penmei1_month_day!J435)</f>
        <v/>
      </c>
      <c r="T440" s="103" t="str">
        <f>IF(_penmei1_month_day!K435="","",_penmei1_month_day!K435)</f>
        <v/>
      </c>
      <c r="U440" s="102" t="str">
        <f>IF(_penmei1_month_day!L435="","",_penmei1_month_day!L435)</f>
        <v/>
      </c>
      <c r="V440" s="102" t="str">
        <f>IF(_penmei1_month_day!M435="","",_penmei1_month_day!M435)</f>
        <v/>
      </c>
      <c r="W440" s="102" t="str">
        <f>IF(_penmei1_month_day!N435="","",_penmei1_month_day!N435)</f>
        <v/>
      </c>
      <c r="X440" s="101" t="str">
        <f>IF(_penmei1_month_day!O435="","",_penmei1_month_day!O435)</f>
        <v/>
      </c>
      <c r="Y440" s="103" t="str">
        <f>IF(_penmei1_month_day!P435="","",_penmei1_month_day!P435)</f>
        <v/>
      </c>
      <c r="Z440" s="103" t="str">
        <f>IF(_penmei1_month_day!Q435="","",_penmei1_month_day!Q435)</f>
        <v/>
      </c>
      <c r="AA440" s="101" t="str">
        <f>IF(_penmei1_month_day!R435="","",_penmei1_month_day!R435)</f>
        <v/>
      </c>
      <c r="AB440" s="101" t="str">
        <f>IF(_penmei1_month_day!S435="","",_penmei1_month_day!S435)</f>
        <v/>
      </c>
      <c r="AC440" s="101" t="str">
        <f>IF(_penmei1_month_day!T435="","",_penmei1_month_day!T435)</f>
        <v/>
      </c>
      <c r="AD440" s="101" t="str">
        <f>IF(_penmei1_month_day!U435="","",_penmei1_month_day!U435)</f>
        <v/>
      </c>
      <c r="AE440" s="101" t="str">
        <f>IF(_penmei1_month_day!V435="","",_penmei1_month_day!V435)</f>
        <v/>
      </c>
      <c r="AF440" s="101" t="str">
        <f>IF(_penmei1_month_day!W435="","",_penmei1_month_day!W435)</f>
        <v/>
      </c>
      <c r="AG440" s="101" t="str">
        <f>IF(_penmei1_month_day!X435="","",_penmei1_month_day!X435)</f>
        <v/>
      </c>
      <c r="AH440" s="101" t="str">
        <f>IF(_penmei1_month_day!Y435="","",_penmei1_month_day!Y435)</f>
        <v/>
      </c>
      <c r="AI440" s="103" t="str">
        <f>IF(_penmei1_month_day!Z435="","",_penmei1_month_day!Z435)</f>
        <v/>
      </c>
      <c r="AJ440" s="103" t="str">
        <f>IF(_penmei1_month_day!AA435="","",_penmei1_month_day!AA435)</f>
        <v/>
      </c>
      <c r="AK440" s="101" t="str">
        <f>IF(_penmei1_month_day!AB435="","",_penmei1_month_day!AB435)</f>
        <v/>
      </c>
      <c r="AL440" s="117"/>
      <c r="AM440" s="117"/>
    </row>
    <row r="441">
      <c r="A441" s="95">
        <f ca="1">IF(HOUR(I441)=0,A440+1,A440)</f>
        <v>43574</v>
      </c>
      <c r="B441" s="96">
        <f ca="1">A441</f>
        <v>43574</v>
      </c>
      <c r="C441" s="97" t="str">
        <f>IF(AND(G441&lt;16,G441&gt;=8),"白",IF(AND(G441&lt;8,G441&gt;=0),"夜",IF(G441&gt;=16,"中")))</f>
        <v>夜</v>
      </c>
      <c r="D441" s="97">
        <f ca="1">DAY(A441)</f>
        <v>19</v>
      </c>
      <c r="E441" s="97">
        <f>E440</f>
        <v>3</v>
      </c>
      <c r="F441" s="98" t="str">
        <f>IF(AND(E441=1),"甲班",IF(AND(E441=2),"乙班",IF(AND(E441=3),"丙班",IF(AND(E441=4),"丁班",))))</f>
        <v>丙班</v>
      </c>
      <c r="G441" s="97">
        <f>IF(I441=0,0,HOUR(I441-0))</f>
        <v>2</v>
      </c>
      <c r="H441" s="99">
        <f>H440</f>
        <v>0.041666666666666699</v>
      </c>
      <c r="I441" s="100">
        <f>IF(HOUR(I440)=0,H441,I440+H441)</f>
        <v>0.083333333333333398</v>
      </c>
      <c r="J441" s="101" t="str">
        <f>IF(_penmei1_month_day!A436="","",_penmei1_month_day!A436)</f>
        <v/>
      </c>
      <c r="K441" s="101" t="str">
        <f>IF(_penmei1_month_day!B436="","",_penmei1_month_day!B436)</f>
        <v/>
      </c>
      <c r="L441" s="101" t="str">
        <f>IF(_penmei1_month_day!C436="","",_penmei1_month_day!C436)</f>
        <v/>
      </c>
      <c r="M441" s="101" t="str">
        <f>IF(_penmei1_month_day!D436="","",_penmei1_month_day!D436)</f>
        <v/>
      </c>
      <c r="N441" s="101" t="str">
        <f>IF(_penmei1_month_day!E436="","",_penmei1_month_day!E436)</f>
        <v/>
      </c>
      <c r="O441" s="101" t="str">
        <f>IF(_penmei1_month_day!F436="","",_penmei1_month_day!F436)</f>
        <v/>
      </c>
      <c r="P441" s="101" t="str">
        <f>IF(_penmei1_month_day!G436="","",_penmei1_month_day!G436)</f>
        <v/>
      </c>
      <c r="Q441" s="101" t="str">
        <f>IF(_penmei1_month_day!H436="","",_penmei1_month_day!H436)</f>
        <v/>
      </c>
      <c r="R441" s="101" t="str">
        <f>IF(_penmei1_month_day!I436="","",_penmei1_month_day!I436)</f>
        <v/>
      </c>
      <c r="S441" s="102" t="str">
        <f>IF(_penmei1_month_day!J436="","",_penmei1_month_day!J436)</f>
        <v/>
      </c>
      <c r="T441" s="103" t="str">
        <f>IF(_penmei1_month_day!K436="","",_penmei1_month_day!K436)</f>
        <v/>
      </c>
      <c r="U441" s="102" t="str">
        <f>IF(_penmei1_month_day!L436="","",_penmei1_month_day!L436)</f>
        <v/>
      </c>
      <c r="V441" s="102" t="str">
        <f>IF(_penmei1_month_day!M436="","",_penmei1_month_day!M436)</f>
        <v/>
      </c>
      <c r="W441" s="102" t="str">
        <f>IF(_penmei1_month_day!N436="","",_penmei1_month_day!N436)</f>
        <v/>
      </c>
      <c r="X441" s="101" t="str">
        <f>IF(_penmei1_month_day!O436="","",_penmei1_month_day!O436)</f>
        <v/>
      </c>
      <c r="Y441" s="103" t="str">
        <f>IF(_penmei1_month_day!P436="","",_penmei1_month_day!P436)</f>
        <v/>
      </c>
      <c r="Z441" s="103" t="str">
        <f>IF(_penmei1_month_day!Q436="","",_penmei1_month_day!Q436)</f>
        <v/>
      </c>
      <c r="AA441" s="101" t="str">
        <f>IF(_penmei1_month_day!R436="","",_penmei1_month_day!R436)</f>
        <v/>
      </c>
      <c r="AB441" s="101" t="str">
        <f>IF(_penmei1_month_day!S436="","",_penmei1_month_day!S436)</f>
        <v/>
      </c>
      <c r="AC441" s="101" t="str">
        <f>IF(_penmei1_month_day!T436="","",_penmei1_month_day!T436)</f>
        <v/>
      </c>
      <c r="AD441" s="101" t="str">
        <f>IF(_penmei1_month_day!U436="","",_penmei1_month_day!U436)</f>
        <v/>
      </c>
      <c r="AE441" s="101" t="str">
        <f>IF(_penmei1_month_day!V436="","",_penmei1_month_day!V436)</f>
        <v/>
      </c>
      <c r="AF441" s="101" t="str">
        <f>IF(_penmei1_month_day!W436="","",_penmei1_month_day!W436)</f>
        <v/>
      </c>
      <c r="AG441" s="101" t="str">
        <f>IF(_penmei1_month_day!X436="","",_penmei1_month_day!X436)</f>
        <v/>
      </c>
      <c r="AH441" s="101" t="str">
        <f>IF(_penmei1_month_day!Y436="","",_penmei1_month_day!Y436)</f>
        <v/>
      </c>
      <c r="AI441" s="103" t="str">
        <f>IF(_penmei1_month_day!Z436="","",_penmei1_month_day!Z436)</f>
        <v/>
      </c>
      <c r="AJ441" s="103" t="str">
        <f>IF(_penmei1_month_day!AA436="","",_penmei1_month_day!AA436)</f>
        <v/>
      </c>
      <c r="AK441" s="101" t="str">
        <f>IF(_penmei1_month_day!AB436="","",_penmei1_month_day!AB436)</f>
        <v/>
      </c>
      <c r="AL441" s="117"/>
      <c r="AM441" s="117"/>
    </row>
    <row r="442">
      <c r="A442" s="95">
        <f ca="1">IF(HOUR(I442)=0,A441+1,A441)</f>
        <v>43574</v>
      </c>
      <c r="B442" s="96">
        <f ca="1">A442</f>
        <v>43574</v>
      </c>
      <c r="C442" s="97" t="str">
        <f>IF(AND(G442&lt;16,G442&gt;=8),"白",IF(AND(G442&lt;8,G442&gt;=0),"夜",IF(G442&gt;=16,"中")))</f>
        <v>夜</v>
      </c>
      <c r="D442" s="97">
        <f ca="1">DAY(A442)</f>
        <v>19</v>
      </c>
      <c r="E442" s="97">
        <f>E441</f>
        <v>3</v>
      </c>
      <c r="F442" s="98" t="str">
        <f>IF(AND(E442=1),"甲班",IF(AND(E442=2),"乙班",IF(AND(E442=3),"丙班",IF(AND(E442=4),"丁班",))))</f>
        <v>丙班</v>
      </c>
      <c r="G442" s="97">
        <f>IF(I442=0,0,HOUR(I442-0))</f>
        <v>3</v>
      </c>
      <c r="H442" s="99">
        <f>H441</f>
        <v>0.041666666666666699</v>
      </c>
      <c r="I442" s="100">
        <f>IF(HOUR(I441)=0,H442,I441+H442)</f>
        <v>0.125</v>
      </c>
      <c r="J442" s="101" t="str">
        <f>IF(_penmei1_month_day!A437="","",_penmei1_month_day!A437)</f>
        <v/>
      </c>
      <c r="K442" s="101" t="str">
        <f>IF(_penmei1_month_day!B437="","",_penmei1_month_day!B437)</f>
        <v/>
      </c>
      <c r="L442" s="101" t="str">
        <f>IF(_penmei1_month_day!C437="","",_penmei1_month_day!C437)</f>
        <v/>
      </c>
      <c r="M442" s="101" t="str">
        <f>IF(_penmei1_month_day!D437="","",_penmei1_month_day!D437)</f>
        <v/>
      </c>
      <c r="N442" s="101" t="str">
        <f>IF(_penmei1_month_day!E437="","",_penmei1_month_day!E437)</f>
        <v/>
      </c>
      <c r="O442" s="101" t="str">
        <f>IF(_penmei1_month_day!F437="","",_penmei1_month_day!F437)</f>
        <v/>
      </c>
      <c r="P442" s="101" t="str">
        <f>IF(_penmei1_month_day!G437="","",_penmei1_month_day!G437)</f>
        <v/>
      </c>
      <c r="Q442" s="101" t="str">
        <f>IF(_penmei1_month_day!H437="","",_penmei1_month_day!H437)</f>
        <v/>
      </c>
      <c r="R442" s="101" t="str">
        <f>IF(_penmei1_month_day!I437="","",_penmei1_month_day!I437)</f>
        <v/>
      </c>
      <c r="S442" s="102" t="str">
        <f>IF(_penmei1_month_day!J437="","",_penmei1_month_day!J437)</f>
        <v/>
      </c>
      <c r="T442" s="103" t="str">
        <f>IF(_penmei1_month_day!K437="","",_penmei1_month_day!K437)</f>
        <v/>
      </c>
      <c r="U442" s="102" t="str">
        <f>IF(_penmei1_month_day!L437="","",_penmei1_month_day!L437)</f>
        <v/>
      </c>
      <c r="V442" s="102" t="str">
        <f>IF(_penmei1_month_day!M437="","",_penmei1_month_day!M437)</f>
        <v/>
      </c>
      <c r="W442" s="102" t="str">
        <f>IF(_penmei1_month_day!N437="","",_penmei1_month_day!N437)</f>
        <v/>
      </c>
      <c r="X442" s="101" t="str">
        <f>IF(_penmei1_month_day!O437="","",_penmei1_month_day!O437)</f>
        <v/>
      </c>
      <c r="Y442" s="103" t="str">
        <f>IF(_penmei1_month_day!P437="","",_penmei1_month_day!P437)</f>
        <v/>
      </c>
      <c r="Z442" s="103" t="str">
        <f>IF(_penmei1_month_day!Q437="","",_penmei1_month_day!Q437)</f>
        <v/>
      </c>
      <c r="AA442" s="101" t="str">
        <f>IF(_penmei1_month_day!R437="","",_penmei1_month_day!R437)</f>
        <v/>
      </c>
      <c r="AB442" s="101" t="str">
        <f>IF(_penmei1_month_day!S437="","",_penmei1_month_day!S437)</f>
        <v/>
      </c>
      <c r="AC442" s="101" t="str">
        <f>IF(_penmei1_month_day!T437="","",_penmei1_month_day!T437)</f>
        <v/>
      </c>
      <c r="AD442" s="101" t="str">
        <f>IF(_penmei1_month_day!U437="","",_penmei1_month_day!U437)</f>
        <v/>
      </c>
      <c r="AE442" s="101" t="str">
        <f>IF(_penmei1_month_day!V437="","",_penmei1_month_day!V437)</f>
        <v/>
      </c>
      <c r="AF442" s="101" t="str">
        <f>IF(_penmei1_month_day!W437="","",_penmei1_month_day!W437)</f>
        <v/>
      </c>
      <c r="AG442" s="101" t="str">
        <f>IF(_penmei1_month_day!X437="","",_penmei1_month_day!X437)</f>
        <v/>
      </c>
      <c r="AH442" s="101" t="str">
        <f>IF(_penmei1_month_day!Y437="","",_penmei1_month_day!Y437)</f>
        <v/>
      </c>
      <c r="AI442" s="103" t="str">
        <f>IF(_penmei1_month_day!Z437="","",_penmei1_month_day!Z437)</f>
        <v/>
      </c>
      <c r="AJ442" s="103" t="str">
        <f>IF(_penmei1_month_day!AA437="","",_penmei1_month_day!AA437)</f>
        <v/>
      </c>
      <c r="AK442" s="101" t="str">
        <f>IF(_penmei1_month_day!AB437="","",_penmei1_month_day!AB437)</f>
        <v/>
      </c>
      <c r="AL442" s="117"/>
      <c r="AM442" s="117"/>
    </row>
    <row r="443">
      <c r="A443" s="95">
        <f ca="1">IF(HOUR(I443)=0,A442+1,A442)</f>
        <v>43574</v>
      </c>
      <c r="B443" s="96">
        <f ca="1">A443</f>
        <v>43574</v>
      </c>
      <c r="C443" s="97" t="str">
        <f>IF(AND(G443&lt;16,G443&gt;=8),"白",IF(AND(G443&lt;8,G443&gt;=0),"夜",IF(G443&gt;=16,"中")))</f>
        <v>夜</v>
      </c>
      <c r="D443" s="97">
        <f ca="1">DAY(A443)</f>
        <v>19</v>
      </c>
      <c r="E443" s="97">
        <f>E442</f>
        <v>3</v>
      </c>
      <c r="F443" s="98" t="str">
        <f>IF(AND(E443=1),"甲班",IF(AND(E443=2),"乙班",IF(AND(E443=3),"丙班",IF(AND(E443=4),"丁班",))))</f>
        <v>丙班</v>
      </c>
      <c r="G443" s="97">
        <f>IF(I443=0,0,HOUR(I443-0))</f>
        <v>4</v>
      </c>
      <c r="H443" s="99">
        <f>H442</f>
        <v>0.041666666666666699</v>
      </c>
      <c r="I443" s="100">
        <f>IF(HOUR(I442)=0,H443,I442+H443)</f>
        <v>0.16666666666666699</v>
      </c>
      <c r="J443" s="101" t="str">
        <f>IF(_penmei1_month_day!A438="","",_penmei1_month_day!A438)</f>
        <v/>
      </c>
      <c r="K443" s="101" t="str">
        <f>IF(_penmei1_month_day!B438="","",_penmei1_month_day!B438)</f>
        <v/>
      </c>
      <c r="L443" s="101" t="str">
        <f>IF(_penmei1_month_day!C438="","",_penmei1_month_day!C438)</f>
        <v/>
      </c>
      <c r="M443" s="101" t="str">
        <f>IF(_penmei1_month_day!D438="","",_penmei1_month_day!D438)</f>
        <v/>
      </c>
      <c r="N443" s="101" t="str">
        <f>IF(_penmei1_month_day!E438="","",_penmei1_month_day!E438)</f>
        <v/>
      </c>
      <c r="O443" s="101" t="str">
        <f>IF(_penmei1_month_day!F438="","",_penmei1_month_day!F438)</f>
        <v/>
      </c>
      <c r="P443" s="101" t="str">
        <f>IF(_penmei1_month_day!G438="","",_penmei1_month_day!G438)</f>
        <v/>
      </c>
      <c r="Q443" s="101" t="str">
        <f>IF(_penmei1_month_day!H438="","",_penmei1_month_day!H438)</f>
        <v/>
      </c>
      <c r="R443" s="101" t="str">
        <f>IF(_penmei1_month_day!I438="","",_penmei1_month_day!I438)</f>
        <v/>
      </c>
      <c r="S443" s="102" t="str">
        <f>IF(_penmei1_month_day!J438="","",_penmei1_month_day!J438)</f>
        <v/>
      </c>
      <c r="T443" s="103" t="str">
        <f>IF(_penmei1_month_day!K438="","",_penmei1_month_day!K438)</f>
        <v/>
      </c>
      <c r="U443" s="102" t="str">
        <f>IF(_penmei1_month_day!L438="","",_penmei1_month_day!L438)</f>
        <v/>
      </c>
      <c r="V443" s="102" t="str">
        <f>IF(_penmei1_month_day!M438="","",_penmei1_month_day!M438)</f>
        <v/>
      </c>
      <c r="W443" s="102" t="str">
        <f>IF(_penmei1_month_day!N438="","",_penmei1_month_day!N438)</f>
        <v/>
      </c>
      <c r="X443" s="101" t="str">
        <f>IF(_penmei1_month_day!O438="","",_penmei1_month_day!O438)</f>
        <v/>
      </c>
      <c r="Y443" s="103" t="str">
        <f>IF(_penmei1_month_day!P438="","",_penmei1_month_day!P438)</f>
        <v/>
      </c>
      <c r="Z443" s="103" t="str">
        <f>IF(_penmei1_month_day!Q438="","",_penmei1_month_day!Q438)</f>
        <v/>
      </c>
      <c r="AA443" s="101" t="str">
        <f>IF(_penmei1_month_day!R438="","",_penmei1_month_day!R438)</f>
        <v/>
      </c>
      <c r="AB443" s="101" t="str">
        <f>IF(_penmei1_month_day!S438="","",_penmei1_month_day!S438)</f>
        <v/>
      </c>
      <c r="AC443" s="101" t="str">
        <f>IF(_penmei1_month_day!T438="","",_penmei1_month_day!T438)</f>
        <v/>
      </c>
      <c r="AD443" s="101" t="str">
        <f>IF(_penmei1_month_day!U438="","",_penmei1_month_day!U438)</f>
        <v/>
      </c>
      <c r="AE443" s="101" t="str">
        <f>IF(_penmei1_month_day!V438="","",_penmei1_month_day!V438)</f>
        <v/>
      </c>
      <c r="AF443" s="101" t="str">
        <f>IF(_penmei1_month_day!W438="","",_penmei1_month_day!W438)</f>
        <v/>
      </c>
      <c r="AG443" s="101" t="str">
        <f>IF(_penmei1_month_day!X438="","",_penmei1_month_day!X438)</f>
        <v/>
      </c>
      <c r="AH443" s="101" t="str">
        <f>IF(_penmei1_month_day!Y438="","",_penmei1_month_day!Y438)</f>
        <v/>
      </c>
      <c r="AI443" s="103" t="str">
        <f>IF(_penmei1_month_day!Z438="","",_penmei1_month_day!Z438)</f>
        <v/>
      </c>
      <c r="AJ443" s="103" t="str">
        <f>IF(_penmei1_month_day!AA438="","",_penmei1_month_day!AA438)</f>
        <v/>
      </c>
      <c r="AK443" s="101" t="str">
        <f>IF(_penmei1_month_day!AB438="","",_penmei1_month_day!AB438)</f>
        <v/>
      </c>
      <c r="AL443" s="117"/>
      <c r="AM443" s="117"/>
    </row>
    <row r="444">
      <c r="A444" s="95">
        <f ca="1">IF(HOUR(I444)=0,A443+1,A443)</f>
        <v>43574</v>
      </c>
      <c r="B444" s="96">
        <f ca="1">A444</f>
        <v>43574</v>
      </c>
      <c r="C444" s="97" t="str">
        <f>IF(AND(G444&lt;16,G444&gt;=8),"白",IF(AND(G444&lt;8,G444&gt;=0),"夜",IF(G444&gt;=16,"中")))</f>
        <v>夜</v>
      </c>
      <c r="D444" s="97">
        <f ca="1">DAY(A444)</f>
        <v>19</v>
      </c>
      <c r="E444" s="97">
        <f>E443</f>
        <v>3</v>
      </c>
      <c r="F444" s="98" t="str">
        <f>IF(AND(E444=1),"甲班",IF(AND(E444=2),"乙班",IF(AND(E444=3),"丙班",IF(AND(E444=4),"丁班",))))</f>
        <v>丙班</v>
      </c>
      <c r="G444" s="97">
        <f>IF(I444=0,0,HOUR(I444-0))</f>
        <v>5</v>
      </c>
      <c r="H444" s="99">
        <f>H443</f>
        <v>0.041666666666666699</v>
      </c>
      <c r="I444" s="100">
        <f>IF(HOUR(I443)=0,H444,I443+H444)</f>
        <v>0.20833333333333301</v>
      </c>
      <c r="J444" s="101" t="str">
        <f>IF(_penmei1_month_day!A439="","",_penmei1_month_day!A439)</f>
        <v/>
      </c>
      <c r="K444" s="101" t="str">
        <f>IF(_penmei1_month_day!B439="","",_penmei1_month_day!B439)</f>
        <v/>
      </c>
      <c r="L444" s="101" t="str">
        <f>IF(_penmei1_month_day!C439="","",_penmei1_month_day!C439)</f>
        <v/>
      </c>
      <c r="M444" s="101" t="str">
        <f>IF(_penmei1_month_day!D439="","",_penmei1_month_day!D439)</f>
        <v/>
      </c>
      <c r="N444" s="101" t="str">
        <f>IF(_penmei1_month_day!E439="","",_penmei1_month_day!E439)</f>
        <v/>
      </c>
      <c r="O444" s="101" t="str">
        <f>IF(_penmei1_month_day!F439="","",_penmei1_month_day!F439)</f>
        <v/>
      </c>
      <c r="P444" s="101" t="str">
        <f>IF(_penmei1_month_day!G439="","",_penmei1_month_day!G439)</f>
        <v/>
      </c>
      <c r="Q444" s="101" t="str">
        <f>IF(_penmei1_month_day!H439="","",_penmei1_month_day!H439)</f>
        <v/>
      </c>
      <c r="R444" s="101" t="str">
        <f>IF(_penmei1_month_day!I439="","",_penmei1_month_day!I439)</f>
        <v/>
      </c>
      <c r="S444" s="102" t="str">
        <f>IF(_penmei1_month_day!J439="","",_penmei1_month_day!J439)</f>
        <v/>
      </c>
      <c r="T444" s="103" t="str">
        <f>IF(_penmei1_month_day!K439="","",_penmei1_month_day!K439)</f>
        <v/>
      </c>
      <c r="U444" s="102" t="str">
        <f>IF(_penmei1_month_day!L439="","",_penmei1_month_day!L439)</f>
        <v/>
      </c>
      <c r="V444" s="102" t="str">
        <f>IF(_penmei1_month_day!M439="","",_penmei1_month_day!M439)</f>
        <v/>
      </c>
      <c r="W444" s="102" t="str">
        <f>IF(_penmei1_month_day!N439="","",_penmei1_month_day!N439)</f>
        <v/>
      </c>
      <c r="X444" s="101" t="str">
        <f>IF(_penmei1_month_day!O439="","",_penmei1_month_day!O439)</f>
        <v/>
      </c>
      <c r="Y444" s="103" t="str">
        <f>IF(_penmei1_month_day!P439="","",_penmei1_month_day!P439)</f>
        <v/>
      </c>
      <c r="Z444" s="103" t="str">
        <f>IF(_penmei1_month_day!Q439="","",_penmei1_month_day!Q439)</f>
        <v/>
      </c>
      <c r="AA444" s="101" t="str">
        <f>IF(_penmei1_month_day!R439="","",_penmei1_month_day!R439)</f>
        <v/>
      </c>
      <c r="AB444" s="101" t="str">
        <f>IF(_penmei1_month_day!S439="","",_penmei1_month_day!S439)</f>
        <v/>
      </c>
      <c r="AC444" s="101" t="str">
        <f>IF(_penmei1_month_day!T439="","",_penmei1_month_day!T439)</f>
        <v/>
      </c>
      <c r="AD444" s="101" t="str">
        <f>IF(_penmei1_month_day!U439="","",_penmei1_month_day!U439)</f>
        <v/>
      </c>
      <c r="AE444" s="101" t="str">
        <f>IF(_penmei1_month_day!V439="","",_penmei1_month_day!V439)</f>
        <v/>
      </c>
      <c r="AF444" s="101" t="str">
        <f>IF(_penmei1_month_day!W439="","",_penmei1_month_day!W439)</f>
        <v/>
      </c>
      <c r="AG444" s="101" t="str">
        <f>IF(_penmei1_month_day!X439="","",_penmei1_month_day!X439)</f>
        <v/>
      </c>
      <c r="AH444" s="101" t="str">
        <f>IF(_penmei1_month_day!Y439="","",_penmei1_month_day!Y439)</f>
        <v/>
      </c>
      <c r="AI444" s="103" t="str">
        <f>IF(_penmei1_month_day!Z439="","",_penmei1_month_day!Z439)</f>
        <v/>
      </c>
      <c r="AJ444" s="103" t="str">
        <f>IF(_penmei1_month_day!AA439="","",_penmei1_month_day!AA439)</f>
        <v/>
      </c>
      <c r="AK444" s="101" t="str">
        <f>IF(_penmei1_month_day!AB439="","",_penmei1_month_day!AB439)</f>
        <v/>
      </c>
      <c r="AL444" s="117"/>
      <c r="AM444" s="117"/>
    </row>
    <row r="445">
      <c r="A445" s="95">
        <f ca="1">IF(HOUR(I445)=0,A444+1,A444)</f>
        <v>43574</v>
      </c>
      <c r="B445" s="96">
        <f ca="1">A445</f>
        <v>43574</v>
      </c>
      <c r="C445" s="97" t="str">
        <f>IF(AND(G445&lt;16,G445&gt;=8),"白",IF(AND(G445&lt;8,G445&gt;=0),"夜",IF(G445&gt;=16,"中")))</f>
        <v>夜</v>
      </c>
      <c r="D445" s="97">
        <f ca="1">DAY(A445)</f>
        <v>19</v>
      </c>
      <c r="E445" s="97">
        <f>E444</f>
        <v>3</v>
      </c>
      <c r="F445" s="98" t="str">
        <f>IF(AND(E445=1),"甲班",IF(AND(E445=2),"乙班",IF(AND(E445=3),"丙班",IF(AND(E445=4),"丁班",))))</f>
        <v>丙班</v>
      </c>
      <c r="G445" s="97">
        <f>IF(I445=0,0,HOUR(I445-0))</f>
        <v>6</v>
      </c>
      <c r="H445" s="99">
        <f>H444</f>
        <v>0.041666666666666699</v>
      </c>
      <c r="I445" s="100">
        <f>IF(HOUR(I444)=0,H445,I444+H445)</f>
        <v>0.25</v>
      </c>
      <c r="J445" s="101" t="str">
        <f>IF(_penmei1_month_day!A440="","",_penmei1_month_day!A440)</f>
        <v/>
      </c>
      <c r="K445" s="101" t="str">
        <f>IF(_penmei1_month_day!B440="","",_penmei1_month_day!B440)</f>
        <v/>
      </c>
      <c r="L445" s="101" t="str">
        <f>IF(_penmei1_month_day!C440="","",_penmei1_month_day!C440)</f>
        <v/>
      </c>
      <c r="M445" s="101" t="str">
        <f>IF(_penmei1_month_day!D440="","",_penmei1_month_day!D440)</f>
        <v/>
      </c>
      <c r="N445" s="101" t="str">
        <f>IF(_penmei1_month_day!E440="","",_penmei1_month_day!E440)</f>
        <v/>
      </c>
      <c r="O445" s="101" t="str">
        <f>IF(_penmei1_month_day!F440="","",_penmei1_month_day!F440)</f>
        <v/>
      </c>
      <c r="P445" s="101" t="str">
        <f>IF(_penmei1_month_day!G440="","",_penmei1_month_day!G440)</f>
        <v/>
      </c>
      <c r="Q445" s="101" t="str">
        <f>IF(_penmei1_month_day!H440="","",_penmei1_month_day!H440)</f>
        <v/>
      </c>
      <c r="R445" s="101" t="str">
        <f>IF(_penmei1_month_day!I440="","",_penmei1_month_day!I440)</f>
        <v/>
      </c>
      <c r="S445" s="102" t="str">
        <f>IF(_penmei1_month_day!J440="","",_penmei1_month_day!J440)</f>
        <v/>
      </c>
      <c r="T445" s="103" t="str">
        <f>IF(_penmei1_month_day!K440="","",_penmei1_month_day!K440)</f>
        <v/>
      </c>
      <c r="U445" s="102" t="str">
        <f>IF(_penmei1_month_day!L440="","",_penmei1_month_day!L440)</f>
        <v/>
      </c>
      <c r="V445" s="102" t="str">
        <f>IF(_penmei1_month_day!M440="","",_penmei1_month_day!M440)</f>
        <v/>
      </c>
      <c r="W445" s="102" t="str">
        <f>IF(_penmei1_month_day!N440="","",_penmei1_month_day!N440)</f>
        <v/>
      </c>
      <c r="X445" s="101" t="str">
        <f>IF(_penmei1_month_day!O440="","",_penmei1_month_day!O440)</f>
        <v/>
      </c>
      <c r="Y445" s="103" t="str">
        <f>IF(_penmei1_month_day!P440="","",_penmei1_month_day!P440)</f>
        <v/>
      </c>
      <c r="Z445" s="103" t="str">
        <f>IF(_penmei1_month_day!Q440="","",_penmei1_month_day!Q440)</f>
        <v/>
      </c>
      <c r="AA445" s="101" t="str">
        <f>IF(_penmei1_month_day!R440="","",_penmei1_month_day!R440)</f>
        <v/>
      </c>
      <c r="AB445" s="101" t="str">
        <f>IF(_penmei1_month_day!S440="","",_penmei1_month_day!S440)</f>
        <v/>
      </c>
      <c r="AC445" s="101" t="str">
        <f>IF(_penmei1_month_day!T440="","",_penmei1_month_day!T440)</f>
        <v/>
      </c>
      <c r="AD445" s="101" t="str">
        <f>IF(_penmei1_month_day!U440="","",_penmei1_month_day!U440)</f>
        <v/>
      </c>
      <c r="AE445" s="101" t="str">
        <f>IF(_penmei1_month_day!V440="","",_penmei1_month_day!V440)</f>
        <v/>
      </c>
      <c r="AF445" s="101" t="str">
        <f>IF(_penmei1_month_day!W440="","",_penmei1_month_day!W440)</f>
        <v/>
      </c>
      <c r="AG445" s="101" t="str">
        <f>IF(_penmei1_month_day!X440="","",_penmei1_month_day!X440)</f>
        <v/>
      </c>
      <c r="AH445" s="101" t="str">
        <f>IF(_penmei1_month_day!Y440="","",_penmei1_month_day!Y440)</f>
        <v/>
      </c>
      <c r="AI445" s="103" t="str">
        <f>IF(_penmei1_month_day!Z440="","",_penmei1_month_day!Z440)</f>
        <v/>
      </c>
      <c r="AJ445" s="103" t="str">
        <f>IF(_penmei1_month_day!AA440="","",_penmei1_month_day!AA440)</f>
        <v/>
      </c>
      <c r="AK445" s="101" t="str">
        <f>IF(_penmei1_month_day!AB440="","",_penmei1_month_day!AB440)</f>
        <v/>
      </c>
      <c r="AL445" s="117"/>
      <c r="AM445" s="117"/>
    </row>
    <row ht="15" r="446">
      <c r="A446" s="105">
        <f ca="1">IF(HOUR(I446)=0,A445+1,A445)</f>
        <v>43574</v>
      </c>
      <c r="B446" s="106">
        <f ca="1">A446</f>
        <v>43574</v>
      </c>
      <c r="C446" s="107" t="str">
        <f>IF(AND(G446&lt;16,G446&gt;=8),"白",IF(AND(G446&lt;8,G446&gt;=0),"夜",IF(G446&gt;=16,"中")))</f>
        <v>夜</v>
      </c>
      <c r="D446" s="107">
        <f ca="1">DAY(A446)</f>
        <v>19</v>
      </c>
      <c r="E446" s="107">
        <f>E445</f>
        <v>3</v>
      </c>
      <c r="F446" s="108" t="str">
        <f>IF(AND(E446=1),"甲班",IF(AND(E446=2),"乙班",IF(AND(E446=3),"丙班",IF(AND(E446=4),"丁班",))))</f>
        <v>丙班</v>
      </c>
      <c r="G446" s="107">
        <f>IF(I446=0,0,HOUR(I446-0))</f>
        <v>7</v>
      </c>
      <c r="H446" s="109">
        <f>H445</f>
        <v>0.041666666666666699</v>
      </c>
      <c r="I446" s="110">
        <f>IF(HOUR(I445)=0,H446,I445+H446)</f>
        <v>0.29166666666666702</v>
      </c>
      <c r="J446" s="111" t="str">
        <f>IF(_penmei1_month_day!A441="","",_penmei1_month_day!A441)</f>
        <v/>
      </c>
      <c r="K446" s="111" t="str">
        <f>IF(_penmei1_month_day!B441="","",_penmei1_month_day!B441)</f>
        <v/>
      </c>
      <c r="L446" s="111" t="str">
        <f>IF(_penmei1_month_day!C441="","",_penmei1_month_day!C441)</f>
        <v/>
      </c>
      <c r="M446" s="111" t="str">
        <f>IF(_penmei1_month_day!D441="","",_penmei1_month_day!D441)</f>
        <v/>
      </c>
      <c r="N446" s="111" t="str">
        <f>IF(_penmei1_month_day!E441="","",_penmei1_month_day!E441)</f>
        <v/>
      </c>
      <c r="O446" s="111" t="str">
        <f>IF(_penmei1_month_day!F441="","",_penmei1_month_day!F441)</f>
        <v/>
      </c>
      <c r="P446" s="111" t="str">
        <f>IF(_penmei1_month_day!G441="","",_penmei1_month_day!G441)</f>
        <v/>
      </c>
      <c r="Q446" s="111" t="str">
        <f>IF(_penmei1_month_day!H441="","",_penmei1_month_day!H441)</f>
        <v/>
      </c>
      <c r="R446" s="111" t="str">
        <f>IF(_penmei1_month_day!I441="","",_penmei1_month_day!I441)</f>
        <v/>
      </c>
      <c r="S446" s="112" t="str">
        <f>IF(_penmei1_month_day!J441="","",_penmei1_month_day!J441)</f>
        <v/>
      </c>
      <c r="T446" s="113" t="str">
        <f>IF(_penmei1_month_day!K441="","",_penmei1_month_day!K441)</f>
        <v/>
      </c>
      <c r="U446" s="112" t="str">
        <f>IF(_penmei1_month_day!L441="","",_penmei1_month_day!L441)</f>
        <v/>
      </c>
      <c r="V446" s="112" t="str">
        <f>IF(_penmei1_month_day!M441="","",_penmei1_month_day!M441)</f>
        <v/>
      </c>
      <c r="W446" s="112" t="str">
        <f>IF(_penmei1_month_day!N441="","",_penmei1_month_day!N441)</f>
        <v/>
      </c>
      <c r="X446" s="111" t="str">
        <f>IF(_penmei1_month_day!O441="","",_penmei1_month_day!O441)</f>
        <v/>
      </c>
      <c r="Y446" s="113" t="str">
        <f>IF(_penmei1_month_day!P441="","",_penmei1_month_day!P441)</f>
        <v/>
      </c>
      <c r="Z446" s="113" t="str">
        <f>IF(_penmei1_month_day!Q441="","",_penmei1_month_day!Q441)</f>
        <v/>
      </c>
      <c r="AA446" s="111" t="str">
        <f>IF(_penmei1_month_day!R441="","",_penmei1_month_day!R441)</f>
        <v/>
      </c>
      <c r="AB446" s="111" t="str">
        <f>IF(_penmei1_month_day!S441="","",_penmei1_month_day!S441)</f>
        <v/>
      </c>
      <c r="AC446" s="111" t="str">
        <f>IF(_penmei1_month_day!T441="","",_penmei1_month_day!T441)</f>
        <v/>
      </c>
      <c r="AD446" s="111" t="str">
        <f>IF(_penmei1_month_day!U441="","",_penmei1_month_day!U441)</f>
        <v/>
      </c>
      <c r="AE446" s="111" t="str">
        <f>IF(_penmei1_month_day!V441="","",_penmei1_month_day!V441)</f>
        <v/>
      </c>
      <c r="AF446" s="111" t="str">
        <f>IF(_penmei1_month_day!W441="","",_penmei1_month_day!W441)</f>
        <v/>
      </c>
      <c r="AG446" s="111" t="str">
        <f>IF(_penmei1_month_day!X441="","",_penmei1_month_day!X441)</f>
        <v/>
      </c>
      <c r="AH446" s="111" t="str">
        <f>IF(_penmei1_month_day!Y441="","",_penmei1_month_day!Y441)</f>
        <v/>
      </c>
      <c r="AI446" s="113" t="str">
        <f>IF(_penmei1_month_day!Z441="","",_penmei1_month_day!Z441)</f>
        <v/>
      </c>
      <c r="AJ446" s="113" t="str">
        <f>IF(_penmei1_month_day!AA441="","",_penmei1_month_day!AA441)</f>
        <v/>
      </c>
      <c r="AK446" s="111" t="str">
        <f>IF(_penmei1_month_day!AB441="","",_penmei1_month_day!AB441)</f>
        <v/>
      </c>
      <c r="AL446" s="114" t="s">
        <v>62</v>
      </c>
      <c r="AM446" s="115" t="s">
        <v>72</v>
      </c>
    </row>
    <row ht="15" r="447">
      <c r="A447" s="85">
        <f ca="1">IF(HOUR(I447)=0,A446+1,A446)</f>
        <v>43574</v>
      </c>
      <c r="B447" s="86">
        <f ca="1">A447</f>
        <v>43574</v>
      </c>
      <c r="C447" s="87" t="str">
        <f>IF(AND(G447&lt;16,G447&gt;=8),"白",IF(AND(G447&lt;8,G447&gt;=0),"夜",IF(G447&gt;=16,"中")))</f>
        <v>白</v>
      </c>
      <c r="D447" s="87">
        <f ca="1">DAY(A447)</f>
        <v>19</v>
      </c>
      <c r="E447" s="87">
        <f>IF(AND(E439=4),1,IF(AND(E439&lt;4),(E439+1),))</f>
        <v>4</v>
      </c>
      <c r="F447" s="88" t="str">
        <f>IF(AND(E447=1),"甲班",IF(AND(E447=2),"乙班",IF(AND(E447=3),"丙班",IF(AND(E447=4),"丁班",))))</f>
        <v>丁班</v>
      </c>
      <c r="G447" s="87">
        <f>IF(I447=0,0,HOUR(I447-0))</f>
        <v>8</v>
      </c>
      <c r="H447" s="89">
        <f>H446</f>
        <v>0.041666666666666699</v>
      </c>
      <c r="I447" s="90">
        <f>IF(HOUR(I446)=0,H447,I446+H447)</f>
        <v>0.33333333333333398</v>
      </c>
      <c r="J447" s="91" t="str">
        <f>IF(_penmei1_month_day!A442="","",_penmei1_month_day!A442)</f>
        <v/>
      </c>
      <c r="K447" s="91" t="str">
        <f>IF(_penmei1_month_day!B442="","",_penmei1_month_day!B442)</f>
        <v/>
      </c>
      <c r="L447" s="91" t="str">
        <f>IF(_penmei1_month_day!C442="","",_penmei1_month_day!C442)</f>
        <v/>
      </c>
      <c r="M447" s="91" t="str">
        <f>IF(_penmei1_month_day!D442="","",_penmei1_month_day!D442)</f>
        <v/>
      </c>
      <c r="N447" s="91" t="str">
        <f>IF(_penmei1_month_day!E442="","",_penmei1_month_day!E442)</f>
        <v/>
      </c>
      <c r="O447" s="91" t="str">
        <f>IF(_penmei1_month_day!F442="","",_penmei1_month_day!F442)</f>
        <v/>
      </c>
      <c r="P447" s="91" t="str">
        <f>IF(_penmei1_month_day!G442="","",_penmei1_month_day!G442)</f>
        <v/>
      </c>
      <c r="Q447" s="91" t="str">
        <f>IF(_penmei1_month_day!H442="","",_penmei1_month_day!H442)</f>
        <v/>
      </c>
      <c r="R447" s="91" t="str">
        <f>IF(_penmei1_month_day!I442="","",_penmei1_month_day!I442)</f>
        <v/>
      </c>
      <c r="S447" s="92" t="str">
        <f>IF(_penmei1_month_day!J442="","",_penmei1_month_day!J442)</f>
        <v/>
      </c>
      <c r="T447" s="93" t="str">
        <f>IF(_penmei1_month_day!K442="","",_penmei1_month_day!K442)</f>
        <v/>
      </c>
      <c r="U447" s="92" t="str">
        <f>IF(_penmei1_month_day!L442="","",_penmei1_month_day!L442)</f>
        <v/>
      </c>
      <c r="V447" s="92" t="str">
        <f>IF(_penmei1_month_day!M442="","",_penmei1_month_day!M442)</f>
        <v/>
      </c>
      <c r="W447" s="92" t="str">
        <f>IF(_penmei1_month_day!N442="","",_penmei1_month_day!N442)</f>
        <v/>
      </c>
      <c r="X447" s="91" t="str">
        <f>IF(_penmei1_month_day!O442="","",_penmei1_month_day!O442)</f>
        <v/>
      </c>
      <c r="Y447" s="93" t="str">
        <f>IF(_penmei1_month_day!P442="","",_penmei1_month_day!P442)</f>
        <v/>
      </c>
      <c r="Z447" s="93" t="str">
        <f>IF(_penmei1_month_day!Q442="","",_penmei1_month_day!Q442)</f>
        <v/>
      </c>
      <c r="AA447" s="91" t="str">
        <f>IF(_penmei1_month_day!R442="","",_penmei1_month_day!R442)</f>
        <v/>
      </c>
      <c r="AB447" s="91" t="str">
        <f>IF(_penmei1_month_day!S442="","",_penmei1_month_day!S442)</f>
        <v/>
      </c>
      <c r="AC447" s="91" t="str">
        <f>IF(_penmei1_month_day!T442="","",_penmei1_month_day!T442)</f>
        <v/>
      </c>
      <c r="AD447" s="91" t="str">
        <f>IF(_penmei1_month_day!U442="","",_penmei1_month_day!U442)</f>
        <v/>
      </c>
      <c r="AE447" s="91" t="str">
        <f>IF(_penmei1_month_day!V442="","",_penmei1_month_day!V442)</f>
        <v/>
      </c>
      <c r="AF447" s="91" t="str">
        <f>IF(_penmei1_month_day!W442="","",_penmei1_month_day!W442)</f>
        <v/>
      </c>
      <c r="AG447" s="91" t="str">
        <f>IF(_penmei1_month_day!X442="","",_penmei1_month_day!X442)</f>
        <v/>
      </c>
      <c r="AH447" s="91" t="str">
        <f>IF(_penmei1_month_day!Y442="","",_penmei1_month_day!Y442)</f>
        <v/>
      </c>
      <c r="AI447" s="93" t="str">
        <f>IF(_penmei1_month_day!Z442="","",_penmei1_month_day!Z442)</f>
        <v/>
      </c>
      <c r="AJ447" s="93" t="str">
        <f>IF(_penmei1_month_day!AA442="","",_penmei1_month_day!AA442)</f>
        <v/>
      </c>
      <c r="AK447" s="91" t="str">
        <f>IF(_penmei1_month_day!AB442="","",_penmei1_month_day!AB442)</f>
        <v/>
      </c>
      <c r="AL447" s="116"/>
      <c r="AM447" s="116"/>
    </row>
    <row r="448">
      <c r="A448" s="95">
        <f ca="1">IF(HOUR(I448)=0,A447+1,A447)</f>
        <v>43574</v>
      </c>
      <c r="B448" s="96">
        <f ca="1">A448</f>
        <v>43574</v>
      </c>
      <c r="C448" s="97" t="str">
        <f>IF(AND(G448&lt;16,G448&gt;=8),"白",IF(AND(G448&lt;8,G448&gt;=0),"夜",IF(G448&gt;=16,"中")))</f>
        <v>白</v>
      </c>
      <c r="D448" s="97">
        <f ca="1">DAY(A448)</f>
        <v>19</v>
      </c>
      <c r="E448" s="97">
        <f>E447</f>
        <v>4</v>
      </c>
      <c r="F448" s="98" t="str">
        <f>IF(AND(E448=1),"甲班",IF(AND(E448=2),"乙班",IF(AND(E448=3),"丙班",IF(AND(E448=4),"丁班",))))</f>
        <v>丁班</v>
      </c>
      <c r="G448" s="97">
        <f>IF(I448=0,0,HOUR(I448-0))</f>
        <v>9</v>
      </c>
      <c r="H448" s="99">
        <f>H447</f>
        <v>0.041666666666666699</v>
      </c>
      <c r="I448" s="100">
        <f>IF(HOUR(I447)=0,H448,I447+H448)</f>
        <v>0.375</v>
      </c>
      <c r="J448" s="101" t="str">
        <f>IF(_penmei1_month_day!A443="","",_penmei1_month_day!A443)</f>
        <v/>
      </c>
      <c r="K448" s="101" t="str">
        <f>IF(_penmei1_month_day!B443="","",_penmei1_month_day!B443)</f>
        <v/>
      </c>
      <c r="L448" s="101" t="str">
        <f>IF(_penmei1_month_day!C443="","",_penmei1_month_day!C443)</f>
        <v/>
      </c>
      <c r="M448" s="101" t="str">
        <f>IF(_penmei1_month_day!D443="","",_penmei1_month_day!D443)</f>
        <v/>
      </c>
      <c r="N448" s="101" t="str">
        <f>IF(_penmei1_month_day!E443="","",_penmei1_month_day!E443)</f>
        <v/>
      </c>
      <c r="O448" s="101" t="str">
        <f>IF(_penmei1_month_day!F443="","",_penmei1_month_day!F443)</f>
        <v/>
      </c>
      <c r="P448" s="101" t="str">
        <f>IF(_penmei1_month_day!G443="","",_penmei1_month_day!G443)</f>
        <v/>
      </c>
      <c r="Q448" s="101" t="str">
        <f>IF(_penmei1_month_day!H443="","",_penmei1_month_day!H443)</f>
        <v/>
      </c>
      <c r="R448" s="101" t="str">
        <f>IF(_penmei1_month_day!I443="","",_penmei1_month_day!I443)</f>
        <v/>
      </c>
      <c r="S448" s="102" t="str">
        <f>IF(_penmei1_month_day!J443="","",_penmei1_month_day!J443)</f>
        <v/>
      </c>
      <c r="T448" s="103" t="str">
        <f>IF(_penmei1_month_day!K443="","",_penmei1_month_day!K443)</f>
        <v/>
      </c>
      <c r="U448" s="102" t="str">
        <f>IF(_penmei1_month_day!L443="","",_penmei1_month_day!L443)</f>
        <v/>
      </c>
      <c r="V448" s="102" t="str">
        <f>IF(_penmei1_month_day!M443="","",_penmei1_month_day!M443)</f>
        <v/>
      </c>
      <c r="W448" s="102" t="str">
        <f>IF(_penmei1_month_day!N443="","",_penmei1_month_day!N443)</f>
        <v/>
      </c>
      <c r="X448" s="101" t="str">
        <f>IF(_penmei1_month_day!O443="","",_penmei1_month_day!O443)</f>
        <v/>
      </c>
      <c r="Y448" s="103" t="str">
        <f>IF(_penmei1_month_day!P443="","",_penmei1_month_day!P443)</f>
        <v/>
      </c>
      <c r="Z448" s="103" t="str">
        <f>IF(_penmei1_month_day!Q443="","",_penmei1_month_day!Q443)</f>
        <v/>
      </c>
      <c r="AA448" s="101" t="str">
        <f>IF(_penmei1_month_day!R443="","",_penmei1_month_day!R443)</f>
        <v/>
      </c>
      <c r="AB448" s="101" t="str">
        <f>IF(_penmei1_month_day!S443="","",_penmei1_month_day!S443)</f>
        <v/>
      </c>
      <c r="AC448" s="101" t="str">
        <f>IF(_penmei1_month_day!T443="","",_penmei1_month_day!T443)</f>
        <v/>
      </c>
      <c r="AD448" s="101" t="str">
        <f>IF(_penmei1_month_day!U443="","",_penmei1_month_day!U443)</f>
        <v/>
      </c>
      <c r="AE448" s="101" t="str">
        <f>IF(_penmei1_month_day!V443="","",_penmei1_month_day!V443)</f>
        <v/>
      </c>
      <c r="AF448" s="101" t="str">
        <f>IF(_penmei1_month_day!W443="","",_penmei1_month_day!W443)</f>
        <v/>
      </c>
      <c r="AG448" s="101" t="str">
        <f>IF(_penmei1_month_day!X443="","",_penmei1_month_day!X443)</f>
        <v/>
      </c>
      <c r="AH448" s="101" t="str">
        <f>IF(_penmei1_month_day!Y443="","",_penmei1_month_day!Y443)</f>
        <v/>
      </c>
      <c r="AI448" s="103" t="str">
        <f>IF(_penmei1_month_day!Z443="","",_penmei1_month_day!Z443)</f>
        <v/>
      </c>
      <c r="AJ448" s="103" t="str">
        <f>IF(_penmei1_month_day!AA443="","",_penmei1_month_day!AA443)</f>
        <v/>
      </c>
      <c r="AK448" s="101" t="str">
        <f>IF(_penmei1_month_day!AB443="","",_penmei1_month_day!AB443)</f>
        <v/>
      </c>
      <c r="AL448" s="117"/>
      <c r="AM448" s="117"/>
    </row>
    <row r="449">
      <c r="A449" s="95">
        <f ca="1">IF(HOUR(I449)=0,A448+1,A448)</f>
        <v>43574</v>
      </c>
      <c r="B449" s="96">
        <f ca="1">A449</f>
        <v>43574</v>
      </c>
      <c r="C449" s="97" t="str">
        <f>IF(AND(G449&lt;16,G449&gt;=8),"白",IF(AND(G449&lt;8,G449&gt;=0),"夜",IF(G449&gt;=16,"中")))</f>
        <v>白</v>
      </c>
      <c r="D449" s="97">
        <f ca="1">DAY(A449)</f>
        <v>19</v>
      </c>
      <c r="E449" s="97">
        <f>E448</f>
        <v>4</v>
      </c>
      <c r="F449" s="98" t="str">
        <f>IF(AND(E449=1),"甲班",IF(AND(E449=2),"乙班",IF(AND(E449=3),"丙班",IF(AND(E449=4),"丁班",))))</f>
        <v>丁班</v>
      </c>
      <c r="G449" s="97">
        <f>IF(I449=0,0,HOUR(I449-0))</f>
        <v>10</v>
      </c>
      <c r="H449" s="99">
        <f>H448</f>
        <v>0.041666666666666699</v>
      </c>
      <c r="I449" s="100">
        <f>IF(HOUR(I448)=0,H449,I448+H449)</f>
        <v>0.41666666666666702</v>
      </c>
      <c r="J449" s="101" t="str">
        <f>IF(_penmei1_month_day!A444="","",_penmei1_month_day!A444)</f>
        <v/>
      </c>
      <c r="K449" s="101" t="str">
        <f>IF(_penmei1_month_day!B444="","",_penmei1_month_day!B444)</f>
        <v/>
      </c>
      <c r="L449" s="101" t="str">
        <f>IF(_penmei1_month_day!C444="","",_penmei1_month_day!C444)</f>
        <v/>
      </c>
      <c r="M449" s="101" t="str">
        <f>IF(_penmei1_month_day!D444="","",_penmei1_month_day!D444)</f>
        <v/>
      </c>
      <c r="N449" s="101" t="str">
        <f>IF(_penmei1_month_day!E444="","",_penmei1_month_day!E444)</f>
        <v/>
      </c>
      <c r="O449" s="101" t="str">
        <f>IF(_penmei1_month_day!F444="","",_penmei1_month_day!F444)</f>
        <v/>
      </c>
      <c r="P449" s="101" t="str">
        <f>IF(_penmei1_month_day!G444="","",_penmei1_month_day!G444)</f>
        <v/>
      </c>
      <c r="Q449" s="101" t="str">
        <f>IF(_penmei1_month_day!H444="","",_penmei1_month_day!H444)</f>
        <v/>
      </c>
      <c r="R449" s="101" t="str">
        <f>IF(_penmei1_month_day!I444="","",_penmei1_month_day!I444)</f>
        <v/>
      </c>
      <c r="S449" s="102" t="str">
        <f>IF(_penmei1_month_day!J444="","",_penmei1_month_day!J444)</f>
        <v/>
      </c>
      <c r="T449" s="103" t="str">
        <f>IF(_penmei1_month_day!K444="","",_penmei1_month_day!K444)</f>
        <v/>
      </c>
      <c r="U449" s="102" t="str">
        <f>IF(_penmei1_month_day!L444="","",_penmei1_month_day!L444)</f>
        <v/>
      </c>
      <c r="V449" s="102" t="str">
        <f>IF(_penmei1_month_day!M444="","",_penmei1_month_day!M444)</f>
        <v/>
      </c>
      <c r="W449" s="102" t="str">
        <f>IF(_penmei1_month_day!N444="","",_penmei1_month_day!N444)</f>
        <v/>
      </c>
      <c r="X449" s="101" t="str">
        <f>IF(_penmei1_month_day!O444="","",_penmei1_month_day!O444)</f>
        <v/>
      </c>
      <c r="Y449" s="103" t="str">
        <f>IF(_penmei1_month_day!P444="","",_penmei1_month_day!P444)</f>
        <v/>
      </c>
      <c r="Z449" s="103" t="str">
        <f>IF(_penmei1_month_day!Q444="","",_penmei1_month_day!Q444)</f>
        <v/>
      </c>
      <c r="AA449" s="101" t="str">
        <f>IF(_penmei1_month_day!R444="","",_penmei1_month_day!R444)</f>
        <v/>
      </c>
      <c r="AB449" s="101" t="str">
        <f>IF(_penmei1_month_day!S444="","",_penmei1_month_day!S444)</f>
        <v/>
      </c>
      <c r="AC449" s="101" t="str">
        <f>IF(_penmei1_month_day!T444="","",_penmei1_month_day!T444)</f>
        <v/>
      </c>
      <c r="AD449" s="101" t="str">
        <f>IF(_penmei1_month_day!U444="","",_penmei1_month_day!U444)</f>
        <v/>
      </c>
      <c r="AE449" s="101" t="str">
        <f>IF(_penmei1_month_day!V444="","",_penmei1_month_day!V444)</f>
        <v/>
      </c>
      <c r="AF449" s="101" t="str">
        <f>IF(_penmei1_month_day!W444="","",_penmei1_month_day!W444)</f>
        <v/>
      </c>
      <c r="AG449" s="101" t="str">
        <f>IF(_penmei1_month_day!X444="","",_penmei1_month_day!X444)</f>
        <v/>
      </c>
      <c r="AH449" s="101" t="str">
        <f>IF(_penmei1_month_day!Y444="","",_penmei1_month_day!Y444)</f>
        <v/>
      </c>
      <c r="AI449" s="103" t="str">
        <f>IF(_penmei1_month_day!Z444="","",_penmei1_month_day!Z444)</f>
        <v/>
      </c>
      <c r="AJ449" s="103" t="str">
        <f>IF(_penmei1_month_day!AA444="","",_penmei1_month_day!AA444)</f>
        <v/>
      </c>
      <c r="AK449" s="101" t="str">
        <f>IF(_penmei1_month_day!AB444="","",_penmei1_month_day!AB444)</f>
        <v/>
      </c>
      <c r="AL449" s="117"/>
      <c r="AM449" s="117"/>
    </row>
    <row r="450">
      <c r="A450" s="95">
        <f ca="1">IF(HOUR(I450)=0,A449+1,A449)</f>
        <v>43574</v>
      </c>
      <c r="B450" s="96">
        <f ca="1">A450</f>
        <v>43574</v>
      </c>
      <c r="C450" s="97" t="str">
        <f>IF(AND(G450&lt;16,G450&gt;=8),"白",IF(AND(G450&lt;8,G450&gt;=0),"夜",IF(G450&gt;=16,"中")))</f>
        <v>白</v>
      </c>
      <c r="D450" s="97">
        <f ca="1">DAY(A450)</f>
        <v>19</v>
      </c>
      <c r="E450" s="97">
        <f>E449</f>
        <v>4</v>
      </c>
      <c r="F450" s="98" t="str">
        <f>IF(AND(E450=1),"甲班",IF(AND(E450=2),"乙班",IF(AND(E450=3),"丙班",IF(AND(E450=4),"丁班",))))</f>
        <v>丁班</v>
      </c>
      <c r="G450" s="97">
        <f>IF(I450=0,0,HOUR(I450-0))</f>
        <v>11</v>
      </c>
      <c r="H450" s="99">
        <f>H449</f>
        <v>0.041666666666666699</v>
      </c>
      <c r="I450" s="100">
        <f>IF(HOUR(I449)=0,H450,I449+H450)</f>
        <v>0.45833333333333398</v>
      </c>
      <c r="J450" s="101" t="str">
        <f>IF(_penmei1_month_day!A445="","",_penmei1_month_day!A445)</f>
        <v/>
      </c>
      <c r="K450" s="101" t="str">
        <f>IF(_penmei1_month_day!B445="","",_penmei1_month_day!B445)</f>
        <v/>
      </c>
      <c r="L450" s="101" t="str">
        <f>IF(_penmei1_month_day!C445="","",_penmei1_month_day!C445)</f>
        <v/>
      </c>
      <c r="M450" s="101" t="str">
        <f>IF(_penmei1_month_day!D445="","",_penmei1_month_day!D445)</f>
        <v/>
      </c>
      <c r="N450" s="101" t="str">
        <f>IF(_penmei1_month_day!E445="","",_penmei1_month_day!E445)</f>
        <v/>
      </c>
      <c r="O450" s="101" t="str">
        <f>IF(_penmei1_month_day!F445="","",_penmei1_month_day!F445)</f>
        <v/>
      </c>
      <c r="P450" s="101" t="str">
        <f>IF(_penmei1_month_day!G445="","",_penmei1_month_day!G445)</f>
        <v/>
      </c>
      <c r="Q450" s="101" t="str">
        <f>IF(_penmei1_month_day!H445="","",_penmei1_month_day!H445)</f>
        <v/>
      </c>
      <c r="R450" s="101" t="str">
        <f>IF(_penmei1_month_day!I445="","",_penmei1_month_day!I445)</f>
        <v/>
      </c>
      <c r="S450" s="102" t="str">
        <f>IF(_penmei1_month_day!J445="","",_penmei1_month_day!J445)</f>
        <v/>
      </c>
      <c r="T450" s="103" t="str">
        <f>IF(_penmei1_month_day!K445="","",_penmei1_month_day!K445)</f>
        <v/>
      </c>
      <c r="U450" s="102" t="str">
        <f>IF(_penmei1_month_day!L445="","",_penmei1_month_day!L445)</f>
        <v/>
      </c>
      <c r="V450" s="102" t="str">
        <f>IF(_penmei1_month_day!M445="","",_penmei1_month_day!M445)</f>
        <v/>
      </c>
      <c r="W450" s="102" t="str">
        <f>IF(_penmei1_month_day!N445="","",_penmei1_month_day!N445)</f>
        <v/>
      </c>
      <c r="X450" s="101" t="str">
        <f>IF(_penmei1_month_day!O445="","",_penmei1_month_day!O445)</f>
        <v/>
      </c>
      <c r="Y450" s="103" t="str">
        <f>IF(_penmei1_month_day!P445="","",_penmei1_month_day!P445)</f>
        <v/>
      </c>
      <c r="Z450" s="103" t="str">
        <f>IF(_penmei1_month_day!Q445="","",_penmei1_month_day!Q445)</f>
        <v/>
      </c>
      <c r="AA450" s="101" t="str">
        <f>IF(_penmei1_month_day!R445="","",_penmei1_month_day!R445)</f>
        <v/>
      </c>
      <c r="AB450" s="101" t="str">
        <f>IF(_penmei1_month_day!S445="","",_penmei1_month_day!S445)</f>
        <v/>
      </c>
      <c r="AC450" s="101" t="str">
        <f>IF(_penmei1_month_day!T445="","",_penmei1_month_day!T445)</f>
        <v/>
      </c>
      <c r="AD450" s="101" t="str">
        <f>IF(_penmei1_month_day!U445="","",_penmei1_month_day!U445)</f>
        <v/>
      </c>
      <c r="AE450" s="101" t="str">
        <f>IF(_penmei1_month_day!V445="","",_penmei1_month_day!V445)</f>
        <v/>
      </c>
      <c r="AF450" s="101" t="str">
        <f>IF(_penmei1_month_day!W445="","",_penmei1_month_day!W445)</f>
        <v/>
      </c>
      <c r="AG450" s="101" t="str">
        <f>IF(_penmei1_month_day!X445="","",_penmei1_month_day!X445)</f>
        <v/>
      </c>
      <c r="AH450" s="101" t="str">
        <f>IF(_penmei1_month_day!Y445="","",_penmei1_month_day!Y445)</f>
        <v/>
      </c>
      <c r="AI450" s="103" t="str">
        <f>IF(_penmei1_month_day!Z445="","",_penmei1_month_day!Z445)</f>
        <v/>
      </c>
      <c r="AJ450" s="103" t="str">
        <f>IF(_penmei1_month_day!AA445="","",_penmei1_month_day!AA445)</f>
        <v/>
      </c>
      <c r="AK450" s="101" t="str">
        <f>IF(_penmei1_month_day!AB445="","",_penmei1_month_day!AB445)</f>
        <v/>
      </c>
      <c r="AL450" s="117"/>
      <c r="AM450" s="117"/>
    </row>
    <row r="451">
      <c r="A451" s="95">
        <f ca="1">IF(HOUR(I451)=0,A450+1,A450)</f>
        <v>43574</v>
      </c>
      <c r="B451" s="96">
        <f ca="1">A451</f>
        <v>43574</v>
      </c>
      <c r="C451" s="97" t="str">
        <f>IF(AND(G451&lt;16,G451&gt;=8),"白",IF(AND(G451&lt;8,G451&gt;=0),"夜",IF(G451&gt;=16,"中")))</f>
        <v>白</v>
      </c>
      <c r="D451" s="97">
        <f ca="1">DAY(A451)</f>
        <v>19</v>
      </c>
      <c r="E451" s="97">
        <f>E450</f>
        <v>4</v>
      </c>
      <c r="F451" s="98" t="str">
        <f>IF(AND(E451=1),"甲班",IF(AND(E451=2),"乙班",IF(AND(E451=3),"丙班",IF(AND(E451=4),"丁班",))))</f>
        <v>丁班</v>
      </c>
      <c r="G451" s="97">
        <f>IF(I451=0,0,HOUR(I451-0))</f>
        <v>12</v>
      </c>
      <c r="H451" s="99">
        <f>H450</f>
        <v>0.041666666666666699</v>
      </c>
      <c r="I451" s="100">
        <f>IF(HOUR(I450)=0,H451,I450+H451)</f>
        <v>0.5</v>
      </c>
      <c r="J451" s="101" t="str">
        <f>IF(_penmei1_month_day!A446="","",_penmei1_month_day!A446)</f>
        <v/>
      </c>
      <c r="K451" s="101" t="str">
        <f>IF(_penmei1_month_day!B446="","",_penmei1_month_day!B446)</f>
        <v/>
      </c>
      <c r="L451" s="101" t="str">
        <f>IF(_penmei1_month_day!C446="","",_penmei1_month_day!C446)</f>
        <v/>
      </c>
      <c r="M451" s="101" t="str">
        <f>IF(_penmei1_month_day!D446="","",_penmei1_month_day!D446)</f>
        <v/>
      </c>
      <c r="N451" s="101" t="str">
        <f>IF(_penmei1_month_day!E446="","",_penmei1_month_day!E446)</f>
        <v/>
      </c>
      <c r="O451" s="101" t="str">
        <f>IF(_penmei1_month_day!F446="","",_penmei1_month_day!F446)</f>
        <v/>
      </c>
      <c r="P451" s="101" t="str">
        <f>IF(_penmei1_month_day!G446="","",_penmei1_month_day!G446)</f>
        <v/>
      </c>
      <c r="Q451" s="101" t="str">
        <f>IF(_penmei1_month_day!H446="","",_penmei1_month_day!H446)</f>
        <v/>
      </c>
      <c r="R451" s="101" t="str">
        <f>IF(_penmei1_month_day!I446="","",_penmei1_month_day!I446)</f>
        <v/>
      </c>
      <c r="S451" s="102" t="str">
        <f>IF(_penmei1_month_day!J446="","",_penmei1_month_day!J446)</f>
        <v/>
      </c>
      <c r="T451" s="103" t="str">
        <f>IF(_penmei1_month_day!K446="","",_penmei1_month_day!K446)</f>
        <v/>
      </c>
      <c r="U451" s="102" t="str">
        <f>IF(_penmei1_month_day!L446="","",_penmei1_month_day!L446)</f>
        <v/>
      </c>
      <c r="V451" s="102" t="str">
        <f>IF(_penmei1_month_day!M446="","",_penmei1_month_day!M446)</f>
        <v/>
      </c>
      <c r="W451" s="102" t="str">
        <f>IF(_penmei1_month_day!N446="","",_penmei1_month_day!N446)</f>
        <v/>
      </c>
      <c r="X451" s="101" t="str">
        <f>IF(_penmei1_month_day!O446="","",_penmei1_month_day!O446)</f>
        <v/>
      </c>
      <c r="Y451" s="103" t="str">
        <f>IF(_penmei1_month_day!P446="","",_penmei1_month_day!P446)</f>
        <v/>
      </c>
      <c r="Z451" s="103" t="str">
        <f>IF(_penmei1_month_day!Q446="","",_penmei1_month_day!Q446)</f>
        <v/>
      </c>
      <c r="AA451" s="101" t="str">
        <f>IF(_penmei1_month_day!R446="","",_penmei1_month_day!R446)</f>
        <v/>
      </c>
      <c r="AB451" s="101" t="str">
        <f>IF(_penmei1_month_day!S446="","",_penmei1_month_day!S446)</f>
        <v/>
      </c>
      <c r="AC451" s="101" t="str">
        <f>IF(_penmei1_month_day!T446="","",_penmei1_month_day!T446)</f>
        <v/>
      </c>
      <c r="AD451" s="101" t="str">
        <f>IF(_penmei1_month_day!U446="","",_penmei1_month_day!U446)</f>
        <v/>
      </c>
      <c r="AE451" s="101" t="str">
        <f>IF(_penmei1_month_day!V446="","",_penmei1_month_day!V446)</f>
        <v/>
      </c>
      <c r="AF451" s="101" t="str">
        <f>IF(_penmei1_month_day!W446="","",_penmei1_month_day!W446)</f>
        <v/>
      </c>
      <c r="AG451" s="101" t="str">
        <f>IF(_penmei1_month_day!X446="","",_penmei1_month_day!X446)</f>
        <v/>
      </c>
      <c r="AH451" s="101" t="str">
        <f>IF(_penmei1_month_day!Y446="","",_penmei1_month_day!Y446)</f>
        <v/>
      </c>
      <c r="AI451" s="103" t="str">
        <f>IF(_penmei1_month_day!Z446="","",_penmei1_month_day!Z446)</f>
        <v/>
      </c>
      <c r="AJ451" s="103" t="str">
        <f>IF(_penmei1_month_day!AA446="","",_penmei1_month_day!AA446)</f>
        <v/>
      </c>
      <c r="AK451" s="101" t="str">
        <f>IF(_penmei1_month_day!AB446="","",_penmei1_month_day!AB446)</f>
        <v/>
      </c>
      <c r="AL451" s="117"/>
      <c r="AM451" s="117"/>
    </row>
    <row r="452">
      <c r="A452" s="95">
        <f ca="1">IF(HOUR(I452)=0,A451+1,A451)</f>
        <v>43574</v>
      </c>
      <c r="B452" s="96">
        <f ca="1">A452</f>
        <v>43574</v>
      </c>
      <c r="C452" s="97" t="str">
        <f>IF(AND(G452&lt;16,G452&gt;=8),"白",IF(AND(G452&lt;8,G452&gt;=0),"夜",IF(G452&gt;=16,"中")))</f>
        <v>白</v>
      </c>
      <c r="D452" s="97">
        <f ca="1">DAY(A452)</f>
        <v>19</v>
      </c>
      <c r="E452" s="97">
        <f>E451</f>
        <v>4</v>
      </c>
      <c r="F452" s="98" t="str">
        <f>IF(AND(E452=1),"甲班",IF(AND(E452=2),"乙班",IF(AND(E452=3),"丙班",IF(AND(E452=4),"丁班",))))</f>
        <v>丁班</v>
      </c>
      <c r="G452" s="97">
        <f>IF(I452=0,0,HOUR(I452-0))</f>
        <v>13</v>
      </c>
      <c r="H452" s="99">
        <f>H451</f>
        <v>0.041666666666666699</v>
      </c>
      <c r="I452" s="100">
        <f>IF(HOUR(I451)=0,H452,I451+H452)</f>
        <v>0.54166666666666696</v>
      </c>
      <c r="J452" s="101" t="str">
        <f>IF(_penmei1_month_day!A447="","",_penmei1_month_day!A447)</f>
        <v/>
      </c>
      <c r="K452" s="101" t="str">
        <f>IF(_penmei1_month_day!B447="","",_penmei1_month_day!B447)</f>
        <v/>
      </c>
      <c r="L452" s="101" t="str">
        <f>IF(_penmei1_month_day!C447="","",_penmei1_month_day!C447)</f>
        <v/>
      </c>
      <c r="M452" s="101" t="str">
        <f>IF(_penmei1_month_day!D447="","",_penmei1_month_day!D447)</f>
        <v/>
      </c>
      <c r="N452" s="101" t="str">
        <f>IF(_penmei1_month_day!E447="","",_penmei1_month_day!E447)</f>
        <v/>
      </c>
      <c r="O452" s="101" t="str">
        <f>IF(_penmei1_month_day!F447="","",_penmei1_month_day!F447)</f>
        <v/>
      </c>
      <c r="P452" s="101" t="str">
        <f>IF(_penmei1_month_day!G447="","",_penmei1_month_day!G447)</f>
        <v/>
      </c>
      <c r="Q452" s="101" t="str">
        <f>IF(_penmei1_month_day!H447="","",_penmei1_month_day!H447)</f>
        <v/>
      </c>
      <c r="R452" s="101" t="str">
        <f>IF(_penmei1_month_day!I447="","",_penmei1_month_day!I447)</f>
        <v/>
      </c>
      <c r="S452" s="102" t="str">
        <f>IF(_penmei1_month_day!J447="","",_penmei1_month_day!J447)</f>
        <v/>
      </c>
      <c r="T452" s="103" t="str">
        <f>IF(_penmei1_month_day!K447="","",_penmei1_month_day!K447)</f>
        <v/>
      </c>
      <c r="U452" s="102" t="str">
        <f>IF(_penmei1_month_day!L447="","",_penmei1_month_day!L447)</f>
        <v/>
      </c>
      <c r="V452" s="102" t="str">
        <f>IF(_penmei1_month_day!M447="","",_penmei1_month_day!M447)</f>
        <v/>
      </c>
      <c r="W452" s="102" t="str">
        <f>IF(_penmei1_month_day!N447="","",_penmei1_month_day!N447)</f>
        <v/>
      </c>
      <c r="X452" s="101" t="str">
        <f>IF(_penmei1_month_day!O447="","",_penmei1_month_day!O447)</f>
        <v/>
      </c>
      <c r="Y452" s="103" t="str">
        <f>IF(_penmei1_month_day!P447="","",_penmei1_month_day!P447)</f>
        <v/>
      </c>
      <c r="Z452" s="103" t="str">
        <f>IF(_penmei1_month_day!Q447="","",_penmei1_month_day!Q447)</f>
        <v/>
      </c>
      <c r="AA452" s="101" t="str">
        <f>IF(_penmei1_month_day!R447="","",_penmei1_month_day!R447)</f>
        <v/>
      </c>
      <c r="AB452" s="101" t="str">
        <f>IF(_penmei1_month_day!S447="","",_penmei1_month_day!S447)</f>
        <v/>
      </c>
      <c r="AC452" s="101" t="str">
        <f>IF(_penmei1_month_day!T447="","",_penmei1_month_day!T447)</f>
        <v/>
      </c>
      <c r="AD452" s="101" t="str">
        <f>IF(_penmei1_month_day!U447="","",_penmei1_month_day!U447)</f>
        <v/>
      </c>
      <c r="AE452" s="101" t="str">
        <f>IF(_penmei1_month_day!V447="","",_penmei1_month_day!V447)</f>
        <v/>
      </c>
      <c r="AF452" s="101" t="str">
        <f>IF(_penmei1_month_day!W447="","",_penmei1_month_day!W447)</f>
        <v/>
      </c>
      <c r="AG452" s="101" t="str">
        <f>IF(_penmei1_month_day!X447="","",_penmei1_month_day!X447)</f>
        <v/>
      </c>
      <c r="AH452" s="101" t="str">
        <f>IF(_penmei1_month_day!Y447="","",_penmei1_month_day!Y447)</f>
        <v/>
      </c>
      <c r="AI452" s="103" t="str">
        <f>IF(_penmei1_month_day!Z447="","",_penmei1_month_day!Z447)</f>
        <v/>
      </c>
      <c r="AJ452" s="103" t="str">
        <f>IF(_penmei1_month_day!AA447="","",_penmei1_month_day!AA447)</f>
        <v/>
      </c>
      <c r="AK452" s="101" t="str">
        <f>IF(_penmei1_month_day!AB447="","",_penmei1_month_day!AB447)</f>
        <v/>
      </c>
      <c r="AL452" s="117"/>
      <c r="AM452" s="117"/>
    </row>
    <row r="453">
      <c r="A453" s="95">
        <f ca="1">IF(HOUR(I453)=0,A452+1,A452)</f>
        <v>43574</v>
      </c>
      <c r="B453" s="96">
        <f ca="1">A453</f>
        <v>43574</v>
      </c>
      <c r="C453" s="97" t="str">
        <f>IF(AND(G453&lt;16,G453&gt;=8),"白",IF(AND(G453&lt;8,G453&gt;=0),"夜",IF(G453&gt;=16,"中")))</f>
        <v>白</v>
      </c>
      <c r="D453" s="97">
        <f ca="1">DAY(A453)</f>
        <v>19</v>
      </c>
      <c r="E453" s="97">
        <f>E452</f>
        <v>4</v>
      </c>
      <c r="F453" s="98" t="str">
        <f>IF(AND(E453=1),"甲班",IF(AND(E453=2),"乙班",IF(AND(E453=3),"丙班",IF(AND(E453=4),"丁班",))))</f>
        <v>丁班</v>
      </c>
      <c r="G453" s="97">
        <f>IF(I453=0,0,HOUR(I453-0))</f>
        <v>14</v>
      </c>
      <c r="H453" s="99">
        <f>H452</f>
        <v>0.041666666666666699</v>
      </c>
      <c r="I453" s="100">
        <f>IF(HOUR(I452)=0,H453,I452+H453)</f>
        <v>0.58333333333333404</v>
      </c>
      <c r="J453" s="101" t="str">
        <f>IF(_penmei1_month_day!A448="","",_penmei1_month_day!A448)</f>
        <v/>
      </c>
      <c r="K453" s="101" t="str">
        <f>IF(_penmei1_month_day!B448="","",_penmei1_month_day!B448)</f>
        <v/>
      </c>
      <c r="L453" s="101" t="str">
        <f>IF(_penmei1_month_day!C448="","",_penmei1_month_day!C448)</f>
        <v/>
      </c>
      <c r="M453" s="101" t="str">
        <f>IF(_penmei1_month_day!D448="","",_penmei1_month_day!D448)</f>
        <v/>
      </c>
      <c r="N453" s="101" t="str">
        <f>IF(_penmei1_month_day!E448="","",_penmei1_month_day!E448)</f>
        <v/>
      </c>
      <c r="O453" s="101" t="str">
        <f>IF(_penmei1_month_day!F448="","",_penmei1_month_day!F448)</f>
        <v/>
      </c>
      <c r="P453" s="101" t="str">
        <f>IF(_penmei1_month_day!G448="","",_penmei1_month_day!G448)</f>
        <v/>
      </c>
      <c r="Q453" s="101" t="str">
        <f>IF(_penmei1_month_day!H448="","",_penmei1_month_day!H448)</f>
        <v/>
      </c>
      <c r="R453" s="101" t="str">
        <f>IF(_penmei1_month_day!I448="","",_penmei1_month_day!I448)</f>
        <v/>
      </c>
      <c r="S453" s="102" t="str">
        <f>IF(_penmei1_month_day!J448="","",_penmei1_month_day!J448)</f>
        <v/>
      </c>
      <c r="T453" s="103" t="str">
        <f>IF(_penmei1_month_day!K448="","",_penmei1_month_day!K448)</f>
        <v/>
      </c>
      <c r="U453" s="102" t="str">
        <f>IF(_penmei1_month_day!L448="","",_penmei1_month_day!L448)</f>
        <v/>
      </c>
      <c r="V453" s="102" t="str">
        <f>IF(_penmei1_month_day!M448="","",_penmei1_month_day!M448)</f>
        <v/>
      </c>
      <c r="W453" s="102" t="str">
        <f>IF(_penmei1_month_day!N448="","",_penmei1_month_day!N448)</f>
        <v/>
      </c>
      <c r="X453" s="101" t="str">
        <f>IF(_penmei1_month_day!O448="","",_penmei1_month_day!O448)</f>
        <v/>
      </c>
      <c r="Y453" s="103" t="str">
        <f>IF(_penmei1_month_day!P448="","",_penmei1_month_day!P448)</f>
        <v/>
      </c>
      <c r="Z453" s="103" t="str">
        <f>IF(_penmei1_month_day!Q448="","",_penmei1_month_day!Q448)</f>
        <v/>
      </c>
      <c r="AA453" s="101" t="str">
        <f>IF(_penmei1_month_day!R448="","",_penmei1_month_day!R448)</f>
        <v/>
      </c>
      <c r="AB453" s="101" t="str">
        <f>IF(_penmei1_month_day!S448="","",_penmei1_month_day!S448)</f>
        <v/>
      </c>
      <c r="AC453" s="101" t="str">
        <f>IF(_penmei1_month_day!T448="","",_penmei1_month_day!T448)</f>
        <v/>
      </c>
      <c r="AD453" s="101" t="str">
        <f>IF(_penmei1_month_day!U448="","",_penmei1_month_day!U448)</f>
        <v/>
      </c>
      <c r="AE453" s="101" t="str">
        <f>IF(_penmei1_month_day!V448="","",_penmei1_month_day!V448)</f>
        <v/>
      </c>
      <c r="AF453" s="101" t="str">
        <f>IF(_penmei1_month_day!W448="","",_penmei1_month_day!W448)</f>
        <v/>
      </c>
      <c r="AG453" s="101" t="str">
        <f>IF(_penmei1_month_day!X448="","",_penmei1_month_day!X448)</f>
        <v/>
      </c>
      <c r="AH453" s="101" t="str">
        <f>IF(_penmei1_month_day!Y448="","",_penmei1_month_day!Y448)</f>
        <v/>
      </c>
      <c r="AI453" s="103" t="str">
        <f>IF(_penmei1_month_day!Z448="","",_penmei1_month_day!Z448)</f>
        <v/>
      </c>
      <c r="AJ453" s="103" t="str">
        <f>IF(_penmei1_month_day!AA448="","",_penmei1_month_day!AA448)</f>
        <v/>
      </c>
      <c r="AK453" s="101" t="str">
        <f>IF(_penmei1_month_day!AB448="","",_penmei1_month_day!AB448)</f>
        <v/>
      </c>
      <c r="AL453" s="117"/>
      <c r="AM453" s="117"/>
    </row>
    <row ht="15" r="454">
      <c r="A454" s="105">
        <f ca="1">IF(HOUR(I454)=0,A453+1,A453)</f>
        <v>43574</v>
      </c>
      <c r="B454" s="106">
        <f ca="1">A454</f>
        <v>43574</v>
      </c>
      <c r="C454" s="107" t="str">
        <f>IF(AND(G454&lt;16,G454&gt;=8),"白",IF(AND(G454&lt;8,G454&gt;=0),"夜",IF(G454&gt;=16,"中")))</f>
        <v>白</v>
      </c>
      <c r="D454" s="107">
        <f ca="1">DAY(A454)</f>
        <v>19</v>
      </c>
      <c r="E454" s="107">
        <f>E453</f>
        <v>4</v>
      </c>
      <c r="F454" s="108" t="str">
        <f>IF(AND(E454=1),"甲班",IF(AND(E454=2),"乙班",IF(AND(E454=3),"丙班",IF(AND(E454=4),"丁班",))))</f>
        <v>丁班</v>
      </c>
      <c r="G454" s="107">
        <f>IF(I454=0,0,HOUR(I454-0))</f>
        <v>15</v>
      </c>
      <c r="H454" s="109">
        <f>H453</f>
        <v>0.041666666666666699</v>
      </c>
      <c r="I454" s="110">
        <f>IF(HOUR(I453)=0,H454,I453+H454)</f>
        <v>0.625000000000001</v>
      </c>
      <c r="J454" s="111" t="str">
        <f>IF(_penmei1_month_day!A449="","",_penmei1_month_day!A449)</f>
        <v/>
      </c>
      <c r="K454" s="111" t="str">
        <f>IF(_penmei1_month_day!B449="","",_penmei1_month_day!B449)</f>
        <v/>
      </c>
      <c r="L454" s="111" t="str">
        <f>IF(_penmei1_month_day!C449="","",_penmei1_month_day!C449)</f>
        <v/>
      </c>
      <c r="M454" s="111" t="str">
        <f>IF(_penmei1_month_day!D449="","",_penmei1_month_day!D449)</f>
        <v/>
      </c>
      <c r="N454" s="111" t="str">
        <f>IF(_penmei1_month_day!E449="","",_penmei1_month_day!E449)</f>
        <v/>
      </c>
      <c r="O454" s="111" t="str">
        <f>IF(_penmei1_month_day!F449="","",_penmei1_month_day!F449)</f>
        <v/>
      </c>
      <c r="P454" s="111" t="str">
        <f>IF(_penmei1_month_day!G449="","",_penmei1_month_day!G449)</f>
        <v/>
      </c>
      <c r="Q454" s="111" t="str">
        <f>IF(_penmei1_month_day!H449="","",_penmei1_month_day!H449)</f>
        <v/>
      </c>
      <c r="R454" s="111" t="str">
        <f>IF(_penmei1_month_day!I449="","",_penmei1_month_day!I449)</f>
        <v/>
      </c>
      <c r="S454" s="112" t="str">
        <f>IF(_penmei1_month_day!J449="","",_penmei1_month_day!J449)</f>
        <v/>
      </c>
      <c r="T454" s="113" t="str">
        <f>IF(_penmei1_month_day!K449="","",_penmei1_month_day!K449)</f>
        <v/>
      </c>
      <c r="U454" s="112" t="str">
        <f>IF(_penmei1_month_day!L449="","",_penmei1_month_day!L449)</f>
        <v/>
      </c>
      <c r="V454" s="112" t="str">
        <f>IF(_penmei1_month_day!M449="","",_penmei1_month_day!M449)</f>
        <v/>
      </c>
      <c r="W454" s="112" t="str">
        <f>IF(_penmei1_month_day!N449="","",_penmei1_month_day!N449)</f>
        <v/>
      </c>
      <c r="X454" s="111" t="str">
        <f>IF(_penmei1_month_day!O449="","",_penmei1_month_day!O449)</f>
        <v/>
      </c>
      <c r="Y454" s="113" t="str">
        <f>IF(_penmei1_month_day!P449="","",_penmei1_month_day!P449)</f>
        <v/>
      </c>
      <c r="Z454" s="113" t="str">
        <f>IF(_penmei1_month_day!Q449="","",_penmei1_month_day!Q449)</f>
        <v/>
      </c>
      <c r="AA454" s="111" t="str">
        <f>IF(_penmei1_month_day!R449="","",_penmei1_month_day!R449)</f>
        <v/>
      </c>
      <c r="AB454" s="111" t="str">
        <f>IF(_penmei1_month_day!S449="","",_penmei1_month_day!S449)</f>
        <v/>
      </c>
      <c r="AC454" s="111" t="str">
        <f>IF(_penmei1_month_day!T449="","",_penmei1_month_day!T449)</f>
        <v/>
      </c>
      <c r="AD454" s="111" t="str">
        <f>IF(_penmei1_month_day!U449="","",_penmei1_month_day!U449)</f>
        <v/>
      </c>
      <c r="AE454" s="111" t="str">
        <f>IF(_penmei1_month_day!V449="","",_penmei1_month_day!V449)</f>
        <v/>
      </c>
      <c r="AF454" s="111" t="str">
        <f>IF(_penmei1_month_day!W449="","",_penmei1_month_day!W449)</f>
        <v/>
      </c>
      <c r="AG454" s="111" t="str">
        <f>IF(_penmei1_month_day!X449="","",_penmei1_month_day!X449)</f>
        <v/>
      </c>
      <c r="AH454" s="111" t="str">
        <f>IF(_penmei1_month_day!Y449="","",_penmei1_month_day!Y449)</f>
        <v/>
      </c>
      <c r="AI454" s="113" t="str">
        <f>IF(_penmei1_month_day!Z449="","",_penmei1_month_day!Z449)</f>
        <v/>
      </c>
      <c r="AJ454" s="113" t="str">
        <f>IF(_penmei1_month_day!AA449="","",_penmei1_month_day!AA449)</f>
        <v/>
      </c>
      <c r="AK454" s="111" t="str">
        <f>IF(_penmei1_month_day!AB449="","",_penmei1_month_day!AB449)</f>
        <v/>
      </c>
      <c r="AL454" s="114" t="s">
        <v>62</v>
      </c>
      <c r="AM454" s="115" t="s">
        <v>63</v>
      </c>
    </row>
    <row ht="15" r="455">
      <c r="A455" s="85">
        <f ca="1">IF(HOUR(I455)=0,A454+1,A454)</f>
        <v>43574</v>
      </c>
      <c r="B455" s="86">
        <f ca="1">A455</f>
        <v>43574</v>
      </c>
      <c r="C455" s="87" t="str">
        <f>IF(AND(G455&lt;16,G455&gt;=8),"白",IF(AND(G455&lt;8,G455&gt;=0),"夜",IF(G455&gt;=16,"中")))</f>
        <v>中</v>
      </c>
      <c r="D455" s="87">
        <f ca="1">DAY(A455)</f>
        <v>19</v>
      </c>
      <c r="E455" s="87">
        <f>IF(AND(E447=4),1,IF(AND(E447&lt;4),(E447+1),))</f>
        <v>1</v>
      </c>
      <c r="F455" s="88" t="str">
        <f>IF(AND(E455=1),"甲班",IF(AND(E455=2),"乙班",IF(AND(E455=3),"丙班",IF(AND(E455=4),"丁班",))))</f>
        <v>甲班</v>
      </c>
      <c r="G455" s="87">
        <f>IF(I455=0,0,HOUR(I455-0))</f>
        <v>16</v>
      </c>
      <c r="H455" s="89">
        <f>H454</f>
        <v>0.041666666666666699</v>
      </c>
      <c r="I455" s="90">
        <f>IF(HOUR(I454)=0,H455,I454+H455)</f>
        <v>0.66666666666666696</v>
      </c>
      <c r="J455" s="91" t="str">
        <f>IF(_penmei1_month_day!A450="","",_penmei1_month_day!A450)</f>
        <v/>
      </c>
      <c r="K455" s="91" t="str">
        <f>IF(_penmei1_month_day!B450="","",_penmei1_month_day!B450)</f>
        <v/>
      </c>
      <c r="L455" s="91" t="str">
        <f>IF(_penmei1_month_day!C450="","",_penmei1_month_day!C450)</f>
        <v/>
      </c>
      <c r="M455" s="91" t="str">
        <f>IF(_penmei1_month_day!D450="","",_penmei1_month_day!D450)</f>
        <v/>
      </c>
      <c r="N455" s="91" t="str">
        <f>IF(_penmei1_month_day!E450="","",_penmei1_month_day!E450)</f>
        <v/>
      </c>
      <c r="O455" s="91" t="str">
        <f>IF(_penmei1_month_day!F450="","",_penmei1_month_day!F450)</f>
        <v/>
      </c>
      <c r="P455" s="91" t="str">
        <f>IF(_penmei1_month_day!G450="","",_penmei1_month_day!G450)</f>
        <v/>
      </c>
      <c r="Q455" s="91" t="str">
        <f>IF(_penmei1_month_day!H450="","",_penmei1_month_day!H450)</f>
        <v/>
      </c>
      <c r="R455" s="91" t="str">
        <f>IF(_penmei1_month_day!I450="","",_penmei1_month_day!I450)</f>
        <v/>
      </c>
      <c r="S455" s="92" t="str">
        <f>IF(_penmei1_month_day!J450="","",_penmei1_month_day!J450)</f>
        <v/>
      </c>
      <c r="T455" s="93" t="str">
        <f>IF(_penmei1_month_day!K450="","",_penmei1_month_day!K450)</f>
        <v/>
      </c>
      <c r="U455" s="92" t="str">
        <f>IF(_penmei1_month_day!L450="","",_penmei1_month_day!L450)</f>
        <v/>
      </c>
      <c r="V455" s="92" t="str">
        <f>IF(_penmei1_month_day!M450="","",_penmei1_month_day!M450)</f>
        <v/>
      </c>
      <c r="W455" s="92" t="str">
        <f>IF(_penmei1_month_day!N450="","",_penmei1_month_day!N450)</f>
        <v/>
      </c>
      <c r="X455" s="91" t="str">
        <f>IF(_penmei1_month_day!O450="","",_penmei1_month_day!O450)</f>
        <v/>
      </c>
      <c r="Y455" s="93" t="str">
        <f>IF(_penmei1_month_day!P450="","",_penmei1_month_day!P450)</f>
        <v/>
      </c>
      <c r="Z455" s="93" t="str">
        <f>IF(_penmei1_month_day!Q450="","",_penmei1_month_day!Q450)</f>
        <v/>
      </c>
      <c r="AA455" s="91" t="str">
        <f>IF(_penmei1_month_day!R450="","",_penmei1_month_day!R450)</f>
        <v/>
      </c>
      <c r="AB455" s="91" t="str">
        <f>IF(_penmei1_month_day!S450="","",_penmei1_month_day!S450)</f>
        <v/>
      </c>
      <c r="AC455" s="91" t="str">
        <f>IF(_penmei1_month_day!T450="","",_penmei1_month_day!T450)</f>
        <v/>
      </c>
      <c r="AD455" s="91" t="str">
        <f>IF(_penmei1_month_day!U450="","",_penmei1_month_day!U450)</f>
        <v/>
      </c>
      <c r="AE455" s="91" t="str">
        <f>IF(_penmei1_month_day!V450="","",_penmei1_month_day!V450)</f>
        <v/>
      </c>
      <c r="AF455" s="91" t="str">
        <f>IF(_penmei1_month_day!W450="","",_penmei1_month_day!W450)</f>
        <v/>
      </c>
      <c r="AG455" s="91" t="str">
        <f>IF(_penmei1_month_day!X450="","",_penmei1_month_day!X450)</f>
        <v/>
      </c>
      <c r="AH455" s="91" t="str">
        <f>IF(_penmei1_month_day!Y450="","",_penmei1_month_day!Y450)</f>
        <v/>
      </c>
      <c r="AI455" s="93" t="str">
        <f>IF(_penmei1_month_day!Z450="","",_penmei1_month_day!Z450)</f>
        <v/>
      </c>
      <c r="AJ455" s="93" t="str">
        <f>IF(_penmei1_month_day!AA450="","",_penmei1_month_day!AA450)</f>
        <v/>
      </c>
      <c r="AK455" s="91" t="str">
        <f>IF(_penmei1_month_day!AB450="","",_penmei1_month_day!AB450)</f>
        <v/>
      </c>
      <c r="AL455" s="116"/>
      <c r="AM455" s="116"/>
    </row>
    <row r="456">
      <c r="A456" s="95">
        <f ca="1">IF(HOUR(I456)=0,A455+1,A455)</f>
        <v>43574</v>
      </c>
      <c r="B456" s="96">
        <f ca="1">A456</f>
        <v>43574</v>
      </c>
      <c r="C456" s="97" t="str">
        <f>IF(AND(G456&lt;16,G456&gt;=8),"白",IF(AND(G456&lt;8,G456&gt;=0),"夜",IF(G456&gt;=16,"中")))</f>
        <v>中</v>
      </c>
      <c r="D456" s="97">
        <f ca="1">DAY(A456)</f>
        <v>19</v>
      </c>
      <c r="E456" s="97">
        <f>E455</f>
        <v>1</v>
      </c>
      <c r="F456" s="98" t="str">
        <f>IF(AND(E456=1),"甲班",IF(AND(E456=2),"乙班",IF(AND(E456=3),"丙班",IF(AND(E456=4),"丁班",))))</f>
        <v>甲班</v>
      </c>
      <c r="G456" s="97">
        <f>IF(I456=0,0,HOUR(I456-0))</f>
        <v>17</v>
      </c>
      <c r="H456" s="99">
        <f>H455</f>
        <v>0.041666666666666699</v>
      </c>
      <c r="I456" s="100">
        <f>IF(HOUR(I455)=0,H456,I455+H456)</f>
        <v>0.70833333333333404</v>
      </c>
      <c r="J456" s="101" t="str">
        <f>IF(_penmei1_month_day!A451="","",_penmei1_month_day!A451)</f>
        <v/>
      </c>
      <c r="K456" s="101" t="str">
        <f>IF(_penmei1_month_day!B451="","",_penmei1_month_day!B451)</f>
        <v/>
      </c>
      <c r="L456" s="101" t="str">
        <f>IF(_penmei1_month_day!C451="","",_penmei1_month_day!C451)</f>
        <v/>
      </c>
      <c r="M456" s="101" t="str">
        <f>IF(_penmei1_month_day!D451="","",_penmei1_month_day!D451)</f>
        <v/>
      </c>
      <c r="N456" s="101" t="str">
        <f>IF(_penmei1_month_day!E451="","",_penmei1_month_day!E451)</f>
        <v/>
      </c>
      <c r="O456" s="101" t="str">
        <f>IF(_penmei1_month_day!F451="","",_penmei1_month_day!F451)</f>
        <v/>
      </c>
      <c r="P456" s="101" t="str">
        <f>IF(_penmei1_month_day!G451="","",_penmei1_month_day!G451)</f>
        <v/>
      </c>
      <c r="Q456" s="101" t="str">
        <f>IF(_penmei1_month_day!H451="","",_penmei1_month_day!H451)</f>
        <v/>
      </c>
      <c r="R456" s="101" t="str">
        <f>IF(_penmei1_month_day!I451="","",_penmei1_month_day!I451)</f>
        <v/>
      </c>
      <c r="S456" s="102" t="str">
        <f>IF(_penmei1_month_day!J451="","",_penmei1_month_day!J451)</f>
        <v/>
      </c>
      <c r="T456" s="103" t="str">
        <f>IF(_penmei1_month_day!K451="","",_penmei1_month_day!K451)</f>
        <v/>
      </c>
      <c r="U456" s="102" t="str">
        <f>IF(_penmei1_month_day!L451="","",_penmei1_month_day!L451)</f>
        <v/>
      </c>
      <c r="V456" s="102" t="str">
        <f>IF(_penmei1_month_day!M451="","",_penmei1_month_day!M451)</f>
        <v/>
      </c>
      <c r="W456" s="102" t="str">
        <f>IF(_penmei1_month_day!N451="","",_penmei1_month_day!N451)</f>
        <v/>
      </c>
      <c r="X456" s="101" t="str">
        <f>IF(_penmei1_month_day!O451="","",_penmei1_month_day!O451)</f>
        <v/>
      </c>
      <c r="Y456" s="103" t="str">
        <f>IF(_penmei1_month_day!P451="","",_penmei1_month_day!P451)</f>
        <v/>
      </c>
      <c r="Z456" s="103" t="str">
        <f>IF(_penmei1_month_day!Q451="","",_penmei1_month_day!Q451)</f>
        <v/>
      </c>
      <c r="AA456" s="101" t="str">
        <f>IF(_penmei1_month_day!R451="","",_penmei1_month_day!R451)</f>
        <v/>
      </c>
      <c r="AB456" s="101" t="str">
        <f>IF(_penmei1_month_day!S451="","",_penmei1_month_day!S451)</f>
        <v/>
      </c>
      <c r="AC456" s="101" t="str">
        <f>IF(_penmei1_month_day!T451="","",_penmei1_month_day!T451)</f>
        <v/>
      </c>
      <c r="AD456" s="101" t="str">
        <f>IF(_penmei1_month_day!U451="","",_penmei1_month_day!U451)</f>
        <v/>
      </c>
      <c r="AE456" s="101" t="str">
        <f>IF(_penmei1_month_day!V451="","",_penmei1_month_day!V451)</f>
        <v/>
      </c>
      <c r="AF456" s="101" t="str">
        <f>IF(_penmei1_month_day!W451="","",_penmei1_month_day!W451)</f>
        <v/>
      </c>
      <c r="AG456" s="101" t="str">
        <f>IF(_penmei1_month_day!X451="","",_penmei1_month_day!X451)</f>
        <v/>
      </c>
      <c r="AH456" s="101" t="str">
        <f>IF(_penmei1_month_day!Y451="","",_penmei1_month_day!Y451)</f>
        <v/>
      </c>
      <c r="AI456" s="103" t="str">
        <f>IF(_penmei1_month_day!Z451="","",_penmei1_month_day!Z451)</f>
        <v/>
      </c>
      <c r="AJ456" s="103" t="str">
        <f>IF(_penmei1_month_day!AA451="","",_penmei1_month_day!AA451)</f>
        <v/>
      </c>
      <c r="AK456" s="101" t="str">
        <f>IF(_penmei1_month_day!AB451="","",_penmei1_month_day!AB451)</f>
        <v/>
      </c>
      <c r="AL456" s="117"/>
      <c r="AM456" s="117"/>
    </row>
    <row r="457">
      <c r="A457" s="95">
        <f ca="1">IF(HOUR(I457)=0,A456+1,A456)</f>
        <v>43574</v>
      </c>
      <c r="B457" s="96">
        <f ca="1">A457</f>
        <v>43574</v>
      </c>
      <c r="C457" s="97" t="str">
        <f>IF(AND(G457&lt;16,G457&gt;=8),"白",IF(AND(G457&lt;8,G457&gt;=0),"夜",IF(G457&gt;=16,"中")))</f>
        <v>中</v>
      </c>
      <c r="D457" s="97">
        <f ca="1">DAY(A457)</f>
        <v>19</v>
      </c>
      <c r="E457" s="97">
        <f>E456</f>
        <v>1</v>
      </c>
      <c r="F457" s="98" t="str">
        <f>IF(AND(E457=1),"甲班",IF(AND(E457=2),"乙班",IF(AND(E457=3),"丙班",IF(AND(E457=4),"丁班",))))</f>
        <v>甲班</v>
      </c>
      <c r="G457" s="97">
        <f>IF(I457=0,0,HOUR(I457-0))</f>
        <v>18</v>
      </c>
      <c r="H457" s="99">
        <f>H456</f>
        <v>0.041666666666666699</v>
      </c>
      <c r="I457" s="100">
        <f>IF(HOUR(I456)=0,H457,I456+H457)</f>
        <v>0.750000000000001</v>
      </c>
      <c r="J457" s="101" t="str">
        <f>IF(_penmei1_month_day!A452="","",_penmei1_month_day!A452)</f>
        <v/>
      </c>
      <c r="K457" s="101" t="str">
        <f>IF(_penmei1_month_day!B452="","",_penmei1_month_day!B452)</f>
        <v/>
      </c>
      <c r="L457" s="101" t="str">
        <f>IF(_penmei1_month_day!C452="","",_penmei1_month_day!C452)</f>
        <v/>
      </c>
      <c r="M457" s="101" t="str">
        <f>IF(_penmei1_month_day!D452="","",_penmei1_month_day!D452)</f>
        <v/>
      </c>
      <c r="N457" s="101" t="str">
        <f>IF(_penmei1_month_day!E452="","",_penmei1_month_day!E452)</f>
        <v/>
      </c>
      <c r="O457" s="101" t="str">
        <f>IF(_penmei1_month_day!F452="","",_penmei1_month_day!F452)</f>
        <v/>
      </c>
      <c r="P457" s="101" t="str">
        <f>IF(_penmei1_month_day!G452="","",_penmei1_month_day!G452)</f>
        <v/>
      </c>
      <c r="Q457" s="101" t="str">
        <f>IF(_penmei1_month_day!H452="","",_penmei1_month_day!H452)</f>
        <v/>
      </c>
      <c r="R457" s="101" t="str">
        <f>IF(_penmei1_month_day!I452="","",_penmei1_month_day!I452)</f>
        <v/>
      </c>
      <c r="S457" s="102" t="str">
        <f>IF(_penmei1_month_day!J452="","",_penmei1_month_day!J452)</f>
        <v/>
      </c>
      <c r="T457" s="103" t="str">
        <f>IF(_penmei1_month_day!K452="","",_penmei1_month_day!K452)</f>
        <v/>
      </c>
      <c r="U457" s="102" t="str">
        <f>IF(_penmei1_month_day!L452="","",_penmei1_month_day!L452)</f>
        <v/>
      </c>
      <c r="V457" s="102" t="str">
        <f>IF(_penmei1_month_day!M452="","",_penmei1_month_day!M452)</f>
        <v/>
      </c>
      <c r="W457" s="102" t="str">
        <f>IF(_penmei1_month_day!N452="","",_penmei1_month_day!N452)</f>
        <v/>
      </c>
      <c r="X457" s="101" t="str">
        <f>IF(_penmei1_month_day!O452="","",_penmei1_month_day!O452)</f>
        <v/>
      </c>
      <c r="Y457" s="103" t="str">
        <f>IF(_penmei1_month_day!P452="","",_penmei1_month_day!P452)</f>
        <v/>
      </c>
      <c r="Z457" s="103" t="str">
        <f>IF(_penmei1_month_day!Q452="","",_penmei1_month_day!Q452)</f>
        <v/>
      </c>
      <c r="AA457" s="101" t="str">
        <f>IF(_penmei1_month_day!R452="","",_penmei1_month_day!R452)</f>
        <v/>
      </c>
      <c r="AB457" s="101" t="str">
        <f>IF(_penmei1_month_day!S452="","",_penmei1_month_day!S452)</f>
        <v/>
      </c>
      <c r="AC457" s="101" t="str">
        <f>IF(_penmei1_month_day!T452="","",_penmei1_month_day!T452)</f>
        <v/>
      </c>
      <c r="AD457" s="101" t="str">
        <f>IF(_penmei1_month_day!U452="","",_penmei1_month_day!U452)</f>
        <v/>
      </c>
      <c r="AE457" s="101" t="str">
        <f>IF(_penmei1_month_day!V452="","",_penmei1_month_day!V452)</f>
        <v/>
      </c>
      <c r="AF457" s="101" t="str">
        <f>IF(_penmei1_month_day!W452="","",_penmei1_month_day!W452)</f>
        <v/>
      </c>
      <c r="AG457" s="101" t="str">
        <f>IF(_penmei1_month_day!X452="","",_penmei1_month_day!X452)</f>
        <v/>
      </c>
      <c r="AH457" s="101" t="str">
        <f>IF(_penmei1_month_day!Y452="","",_penmei1_month_day!Y452)</f>
        <v/>
      </c>
      <c r="AI457" s="103" t="str">
        <f>IF(_penmei1_month_day!Z452="","",_penmei1_month_day!Z452)</f>
        <v/>
      </c>
      <c r="AJ457" s="103" t="str">
        <f>IF(_penmei1_month_day!AA452="","",_penmei1_month_day!AA452)</f>
        <v/>
      </c>
      <c r="AK457" s="101" t="str">
        <f>IF(_penmei1_month_day!AB452="","",_penmei1_month_day!AB452)</f>
        <v/>
      </c>
      <c r="AL457" s="117"/>
      <c r="AM457" s="117"/>
    </row>
    <row r="458">
      <c r="A458" s="95">
        <f ca="1">IF(HOUR(I458)=0,A457+1,A457)</f>
        <v>43574</v>
      </c>
      <c r="B458" s="96">
        <f ca="1">A458</f>
        <v>43574</v>
      </c>
      <c r="C458" s="97" t="str">
        <f>IF(AND(G458&lt;16,G458&gt;=8),"白",IF(AND(G458&lt;8,G458&gt;=0),"夜",IF(G458&gt;=16,"中")))</f>
        <v>中</v>
      </c>
      <c r="D458" s="97">
        <f ca="1">DAY(A458)</f>
        <v>19</v>
      </c>
      <c r="E458" s="97">
        <f>E457</f>
        <v>1</v>
      </c>
      <c r="F458" s="98" t="str">
        <f>IF(AND(E458=1),"甲班",IF(AND(E458=2),"乙班",IF(AND(E458=3),"丙班",IF(AND(E458=4),"丁班",))))</f>
        <v>甲班</v>
      </c>
      <c r="G458" s="97">
        <f>IF(I458=0,0,HOUR(I458-0))</f>
        <v>19</v>
      </c>
      <c r="H458" s="99">
        <f>H457</f>
        <v>0.041666666666666699</v>
      </c>
      <c r="I458" s="100">
        <f>IF(HOUR(I457)=0,H458,I457+H458)</f>
        <v>0.79166666666666796</v>
      </c>
      <c r="J458" s="101" t="str">
        <f>IF(_penmei1_month_day!A453="","",_penmei1_month_day!A453)</f>
        <v/>
      </c>
      <c r="K458" s="101" t="str">
        <f>IF(_penmei1_month_day!B453="","",_penmei1_month_day!B453)</f>
        <v/>
      </c>
      <c r="L458" s="101" t="str">
        <f>IF(_penmei1_month_day!C453="","",_penmei1_month_day!C453)</f>
        <v/>
      </c>
      <c r="M458" s="101" t="str">
        <f>IF(_penmei1_month_day!D453="","",_penmei1_month_day!D453)</f>
        <v/>
      </c>
      <c r="N458" s="101" t="str">
        <f>IF(_penmei1_month_day!E453="","",_penmei1_month_day!E453)</f>
        <v/>
      </c>
      <c r="O458" s="101" t="str">
        <f>IF(_penmei1_month_day!F453="","",_penmei1_month_day!F453)</f>
        <v/>
      </c>
      <c r="P458" s="101" t="str">
        <f>IF(_penmei1_month_day!G453="","",_penmei1_month_day!G453)</f>
        <v/>
      </c>
      <c r="Q458" s="101" t="str">
        <f>IF(_penmei1_month_day!H453="","",_penmei1_month_day!H453)</f>
        <v/>
      </c>
      <c r="R458" s="101" t="str">
        <f>IF(_penmei1_month_day!I453="","",_penmei1_month_day!I453)</f>
        <v/>
      </c>
      <c r="S458" s="102" t="str">
        <f>IF(_penmei1_month_day!J453="","",_penmei1_month_day!J453)</f>
        <v/>
      </c>
      <c r="T458" s="103" t="str">
        <f>IF(_penmei1_month_day!K453="","",_penmei1_month_day!K453)</f>
        <v/>
      </c>
      <c r="U458" s="102" t="str">
        <f>IF(_penmei1_month_day!L453="","",_penmei1_month_day!L453)</f>
        <v/>
      </c>
      <c r="V458" s="102" t="str">
        <f>IF(_penmei1_month_day!M453="","",_penmei1_month_day!M453)</f>
        <v/>
      </c>
      <c r="W458" s="102" t="str">
        <f>IF(_penmei1_month_day!N453="","",_penmei1_month_day!N453)</f>
        <v/>
      </c>
      <c r="X458" s="101" t="str">
        <f>IF(_penmei1_month_day!O453="","",_penmei1_month_day!O453)</f>
        <v/>
      </c>
      <c r="Y458" s="103" t="str">
        <f>IF(_penmei1_month_day!P453="","",_penmei1_month_day!P453)</f>
        <v/>
      </c>
      <c r="Z458" s="103" t="str">
        <f>IF(_penmei1_month_day!Q453="","",_penmei1_month_day!Q453)</f>
        <v/>
      </c>
      <c r="AA458" s="101" t="str">
        <f>IF(_penmei1_month_day!R453="","",_penmei1_month_day!R453)</f>
        <v/>
      </c>
      <c r="AB458" s="101" t="str">
        <f>IF(_penmei1_month_day!S453="","",_penmei1_month_day!S453)</f>
        <v/>
      </c>
      <c r="AC458" s="101" t="str">
        <f>IF(_penmei1_month_day!T453="","",_penmei1_month_day!T453)</f>
        <v/>
      </c>
      <c r="AD458" s="101" t="str">
        <f>IF(_penmei1_month_day!U453="","",_penmei1_month_day!U453)</f>
        <v/>
      </c>
      <c r="AE458" s="101" t="str">
        <f>IF(_penmei1_month_day!V453="","",_penmei1_month_day!V453)</f>
        <v/>
      </c>
      <c r="AF458" s="101" t="str">
        <f>IF(_penmei1_month_day!W453="","",_penmei1_month_day!W453)</f>
        <v/>
      </c>
      <c r="AG458" s="101" t="str">
        <f>IF(_penmei1_month_day!X453="","",_penmei1_month_day!X453)</f>
        <v/>
      </c>
      <c r="AH458" s="101" t="str">
        <f>IF(_penmei1_month_day!Y453="","",_penmei1_month_day!Y453)</f>
        <v/>
      </c>
      <c r="AI458" s="103" t="str">
        <f>IF(_penmei1_month_day!Z453="","",_penmei1_month_day!Z453)</f>
        <v/>
      </c>
      <c r="AJ458" s="103" t="str">
        <f>IF(_penmei1_month_day!AA453="","",_penmei1_month_day!AA453)</f>
        <v/>
      </c>
      <c r="AK458" s="101" t="str">
        <f>IF(_penmei1_month_day!AB453="","",_penmei1_month_day!AB453)</f>
        <v/>
      </c>
      <c r="AL458" s="117"/>
      <c r="AM458" s="117"/>
    </row>
    <row r="459">
      <c r="A459" s="95">
        <f ca="1">IF(HOUR(I459)=0,A458+1,A458)</f>
        <v>43574</v>
      </c>
      <c r="B459" s="96">
        <f ca="1">A459</f>
        <v>43574</v>
      </c>
      <c r="C459" s="97" t="str">
        <f>IF(AND(G459&lt;16,G459&gt;=8),"白",IF(AND(G459&lt;8,G459&gt;=0),"夜",IF(G459&gt;=16,"中")))</f>
        <v>中</v>
      </c>
      <c r="D459" s="97">
        <f ca="1">DAY(A459)</f>
        <v>19</v>
      </c>
      <c r="E459" s="97">
        <f>E458</f>
        <v>1</v>
      </c>
      <c r="F459" s="98" t="str">
        <f>IF(AND(E459=1),"甲班",IF(AND(E459=2),"乙班",IF(AND(E459=3),"丙班",IF(AND(E459=4),"丁班",))))</f>
        <v>甲班</v>
      </c>
      <c r="G459" s="97">
        <f>IF(I459=0,0,HOUR(I459-0))</f>
        <v>20</v>
      </c>
      <c r="H459" s="99">
        <f>H458</f>
        <v>0.041666666666666699</v>
      </c>
      <c r="I459" s="100">
        <f>IF(HOUR(I458)=0,H459,I458+H459)</f>
        <v>0.83333333333333404</v>
      </c>
      <c r="J459" s="101" t="str">
        <f>IF(_penmei1_month_day!A454="","",_penmei1_month_day!A454)</f>
        <v/>
      </c>
      <c r="K459" s="101" t="str">
        <f>IF(_penmei1_month_day!B454="","",_penmei1_month_day!B454)</f>
        <v/>
      </c>
      <c r="L459" s="101" t="str">
        <f>IF(_penmei1_month_day!C454="","",_penmei1_month_day!C454)</f>
        <v/>
      </c>
      <c r="M459" s="101" t="str">
        <f>IF(_penmei1_month_day!D454="","",_penmei1_month_day!D454)</f>
        <v/>
      </c>
      <c r="N459" s="101" t="str">
        <f>IF(_penmei1_month_day!E454="","",_penmei1_month_day!E454)</f>
        <v/>
      </c>
      <c r="O459" s="101" t="str">
        <f>IF(_penmei1_month_day!F454="","",_penmei1_month_day!F454)</f>
        <v/>
      </c>
      <c r="P459" s="101" t="str">
        <f>IF(_penmei1_month_day!G454="","",_penmei1_month_day!G454)</f>
        <v/>
      </c>
      <c r="Q459" s="101" t="str">
        <f>IF(_penmei1_month_day!H454="","",_penmei1_month_day!H454)</f>
        <v/>
      </c>
      <c r="R459" s="101" t="str">
        <f>IF(_penmei1_month_day!I454="","",_penmei1_month_day!I454)</f>
        <v/>
      </c>
      <c r="S459" s="102" t="str">
        <f>IF(_penmei1_month_day!J454="","",_penmei1_month_day!J454)</f>
        <v/>
      </c>
      <c r="T459" s="103" t="str">
        <f>IF(_penmei1_month_day!K454="","",_penmei1_month_day!K454)</f>
        <v/>
      </c>
      <c r="U459" s="102" t="str">
        <f>IF(_penmei1_month_day!L454="","",_penmei1_month_day!L454)</f>
        <v/>
      </c>
      <c r="V459" s="102" t="str">
        <f>IF(_penmei1_month_day!M454="","",_penmei1_month_day!M454)</f>
        <v/>
      </c>
      <c r="W459" s="102" t="str">
        <f>IF(_penmei1_month_day!N454="","",_penmei1_month_day!N454)</f>
        <v/>
      </c>
      <c r="X459" s="101" t="str">
        <f>IF(_penmei1_month_day!O454="","",_penmei1_month_day!O454)</f>
        <v/>
      </c>
      <c r="Y459" s="103" t="str">
        <f>IF(_penmei1_month_day!P454="","",_penmei1_month_day!P454)</f>
        <v/>
      </c>
      <c r="Z459" s="103" t="str">
        <f>IF(_penmei1_month_day!Q454="","",_penmei1_month_day!Q454)</f>
        <v/>
      </c>
      <c r="AA459" s="101" t="str">
        <f>IF(_penmei1_month_day!R454="","",_penmei1_month_day!R454)</f>
        <v/>
      </c>
      <c r="AB459" s="101" t="str">
        <f>IF(_penmei1_month_day!S454="","",_penmei1_month_day!S454)</f>
        <v/>
      </c>
      <c r="AC459" s="101" t="str">
        <f>IF(_penmei1_month_day!T454="","",_penmei1_month_day!T454)</f>
        <v/>
      </c>
      <c r="AD459" s="101" t="str">
        <f>IF(_penmei1_month_day!U454="","",_penmei1_month_day!U454)</f>
        <v/>
      </c>
      <c r="AE459" s="101" t="str">
        <f>IF(_penmei1_month_day!V454="","",_penmei1_month_day!V454)</f>
        <v/>
      </c>
      <c r="AF459" s="101" t="str">
        <f>IF(_penmei1_month_day!W454="","",_penmei1_month_day!W454)</f>
        <v/>
      </c>
      <c r="AG459" s="101" t="str">
        <f>IF(_penmei1_month_day!X454="","",_penmei1_month_day!X454)</f>
        <v/>
      </c>
      <c r="AH459" s="101" t="str">
        <f>IF(_penmei1_month_day!Y454="","",_penmei1_month_day!Y454)</f>
        <v/>
      </c>
      <c r="AI459" s="103" t="str">
        <f>IF(_penmei1_month_day!Z454="","",_penmei1_month_day!Z454)</f>
        <v/>
      </c>
      <c r="AJ459" s="103" t="str">
        <f>IF(_penmei1_month_day!AA454="","",_penmei1_month_day!AA454)</f>
        <v/>
      </c>
      <c r="AK459" s="101" t="str">
        <f>IF(_penmei1_month_day!AB454="","",_penmei1_month_day!AB454)</f>
        <v/>
      </c>
      <c r="AL459" s="117"/>
      <c r="AM459" s="117"/>
    </row>
    <row r="460">
      <c r="A460" s="95">
        <f ca="1">IF(HOUR(I460)=0,A459+1,A459)</f>
        <v>43574</v>
      </c>
      <c r="B460" s="96">
        <f ca="1">A460</f>
        <v>43574</v>
      </c>
      <c r="C460" s="97" t="str">
        <f>IF(AND(G460&lt;16,G460&gt;=8),"白",IF(AND(G460&lt;8,G460&gt;=0),"夜",IF(G460&gt;=16,"中")))</f>
        <v>中</v>
      </c>
      <c r="D460" s="97">
        <f ca="1">DAY(A460)</f>
        <v>19</v>
      </c>
      <c r="E460" s="97">
        <f>E459</f>
        <v>1</v>
      </c>
      <c r="F460" s="98" t="str">
        <f>IF(AND(E460=1),"甲班",IF(AND(E460=2),"乙班",IF(AND(E460=3),"丙班",IF(AND(E460=4),"丁班",))))</f>
        <v>甲班</v>
      </c>
      <c r="G460" s="97">
        <f>IF(I460=0,0,HOUR(I460-0))</f>
        <v>21</v>
      </c>
      <c r="H460" s="99">
        <f>H459</f>
        <v>0.041666666666666699</v>
      </c>
      <c r="I460" s="100">
        <f>IF(HOUR(I459)=0,H460,I459+H460)</f>
        <v>0.875000000000001</v>
      </c>
      <c r="J460" s="101" t="str">
        <f>IF(_penmei1_month_day!A455="","",_penmei1_month_day!A455)</f>
        <v/>
      </c>
      <c r="K460" s="101" t="str">
        <f>IF(_penmei1_month_day!B455="","",_penmei1_month_day!B455)</f>
        <v/>
      </c>
      <c r="L460" s="101" t="str">
        <f>IF(_penmei1_month_day!C455="","",_penmei1_month_day!C455)</f>
        <v/>
      </c>
      <c r="M460" s="101" t="str">
        <f>IF(_penmei1_month_day!D455="","",_penmei1_month_day!D455)</f>
        <v/>
      </c>
      <c r="N460" s="101" t="str">
        <f>IF(_penmei1_month_day!E455="","",_penmei1_month_day!E455)</f>
        <v/>
      </c>
      <c r="O460" s="101" t="str">
        <f>IF(_penmei1_month_day!F455="","",_penmei1_month_day!F455)</f>
        <v/>
      </c>
      <c r="P460" s="101" t="str">
        <f>IF(_penmei1_month_day!G455="","",_penmei1_month_day!G455)</f>
        <v/>
      </c>
      <c r="Q460" s="101" t="str">
        <f>IF(_penmei1_month_day!H455="","",_penmei1_month_day!H455)</f>
        <v/>
      </c>
      <c r="R460" s="101" t="str">
        <f>IF(_penmei1_month_day!I455="","",_penmei1_month_day!I455)</f>
        <v/>
      </c>
      <c r="S460" s="102" t="str">
        <f>IF(_penmei1_month_day!J455="","",_penmei1_month_day!J455)</f>
        <v/>
      </c>
      <c r="T460" s="103" t="str">
        <f>IF(_penmei1_month_day!K455="","",_penmei1_month_day!K455)</f>
        <v/>
      </c>
      <c r="U460" s="102" t="str">
        <f>IF(_penmei1_month_day!L455="","",_penmei1_month_day!L455)</f>
        <v/>
      </c>
      <c r="V460" s="102" t="str">
        <f>IF(_penmei1_month_day!M455="","",_penmei1_month_day!M455)</f>
        <v/>
      </c>
      <c r="W460" s="102" t="str">
        <f>IF(_penmei1_month_day!N455="","",_penmei1_month_day!N455)</f>
        <v/>
      </c>
      <c r="X460" s="101" t="str">
        <f>IF(_penmei1_month_day!O455="","",_penmei1_month_day!O455)</f>
        <v/>
      </c>
      <c r="Y460" s="103" t="str">
        <f>IF(_penmei1_month_day!P455="","",_penmei1_month_day!P455)</f>
        <v/>
      </c>
      <c r="Z460" s="103" t="str">
        <f>IF(_penmei1_month_day!Q455="","",_penmei1_month_day!Q455)</f>
        <v/>
      </c>
      <c r="AA460" s="101" t="str">
        <f>IF(_penmei1_month_day!R455="","",_penmei1_month_day!R455)</f>
        <v/>
      </c>
      <c r="AB460" s="101" t="str">
        <f>IF(_penmei1_month_day!S455="","",_penmei1_month_day!S455)</f>
        <v/>
      </c>
      <c r="AC460" s="101" t="str">
        <f>IF(_penmei1_month_day!T455="","",_penmei1_month_day!T455)</f>
        <v/>
      </c>
      <c r="AD460" s="101" t="str">
        <f>IF(_penmei1_month_day!U455="","",_penmei1_month_day!U455)</f>
        <v/>
      </c>
      <c r="AE460" s="101" t="str">
        <f>IF(_penmei1_month_day!V455="","",_penmei1_month_day!V455)</f>
        <v/>
      </c>
      <c r="AF460" s="101" t="str">
        <f>IF(_penmei1_month_day!W455="","",_penmei1_month_day!W455)</f>
        <v/>
      </c>
      <c r="AG460" s="101" t="str">
        <f>IF(_penmei1_month_day!X455="","",_penmei1_month_day!X455)</f>
        <v/>
      </c>
      <c r="AH460" s="101" t="str">
        <f>IF(_penmei1_month_day!Y455="","",_penmei1_month_day!Y455)</f>
        <v/>
      </c>
      <c r="AI460" s="103" t="str">
        <f>IF(_penmei1_month_day!Z455="","",_penmei1_month_day!Z455)</f>
        <v/>
      </c>
      <c r="AJ460" s="103" t="str">
        <f>IF(_penmei1_month_day!AA455="","",_penmei1_month_day!AA455)</f>
        <v/>
      </c>
      <c r="AK460" s="101" t="str">
        <f>IF(_penmei1_month_day!AB455="","",_penmei1_month_day!AB455)</f>
        <v/>
      </c>
      <c r="AL460" s="117"/>
      <c r="AM460" s="117"/>
    </row>
    <row r="461">
      <c r="A461" s="95">
        <f ca="1">IF(HOUR(I461)=0,A460+1,A460)</f>
        <v>43574</v>
      </c>
      <c r="B461" s="96">
        <f ca="1">A461</f>
        <v>43574</v>
      </c>
      <c r="C461" s="97" t="str">
        <f>IF(AND(G461&lt;16,G461&gt;=8),"白",IF(AND(G461&lt;8,G461&gt;=0),"夜",IF(G461&gt;=16,"中")))</f>
        <v>中</v>
      </c>
      <c r="D461" s="97">
        <f ca="1">DAY(A461)</f>
        <v>19</v>
      </c>
      <c r="E461" s="97">
        <f>E460</f>
        <v>1</v>
      </c>
      <c r="F461" s="98" t="str">
        <f>IF(AND(E461=1),"甲班",IF(AND(E461=2),"乙班",IF(AND(E461=3),"丙班",IF(AND(E461=4),"丁班",))))</f>
        <v>甲班</v>
      </c>
      <c r="G461" s="97">
        <f>IF(I461=0,0,HOUR(I461-0))</f>
        <v>22</v>
      </c>
      <c r="H461" s="99">
        <f>H460</f>
        <v>0.041666666666666699</v>
      </c>
      <c r="I461" s="100">
        <f>IF(HOUR(I460)=0,H461,I460+H461)</f>
        <v>0.91666666666666796</v>
      </c>
      <c r="J461" s="101" t="str">
        <f>IF(_penmei1_month_day!A456="","",_penmei1_month_day!A456)</f>
        <v/>
      </c>
      <c r="K461" s="101" t="str">
        <f>IF(_penmei1_month_day!B456="","",_penmei1_month_day!B456)</f>
        <v/>
      </c>
      <c r="L461" s="101" t="str">
        <f>IF(_penmei1_month_day!C456="","",_penmei1_month_day!C456)</f>
        <v/>
      </c>
      <c r="M461" s="101" t="str">
        <f>IF(_penmei1_month_day!D456="","",_penmei1_month_day!D456)</f>
        <v/>
      </c>
      <c r="N461" s="101" t="str">
        <f>IF(_penmei1_month_day!E456="","",_penmei1_month_day!E456)</f>
        <v/>
      </c>
      <c r="O461" s="101" t="str">
        <f>IF(_penmei1_month_day!F456="","",_penmei1_month_day!F456)</f>
        <v/>
      </c>
      <c r="P461" s="101" t="str">
        <f>IF(_penmei1_month_day!G456="","",_penmei1_month_day!G456)</f>
        <v/>
      </c>
      <c r="Q461" s="101" t="str">
        <f>IF(_penmei1_month_day!H456="","",_penmei1_month_day!H456)</f>
        <v/>
      </c>
      <c r="R461" s="101" t="str">
        <f>IF(_penmei1_month_day!I456="","",_penmei1_month_day!I456)</f>
        <v/>
      </c>
      <c r="S461" s="102" t="str">
        <f>IF(_penmei1_month_day!J456="","",_penmei1_month_day!J456)</f>
        <v/>
      </c>
      <c r="T461" s="103" t="str">
        <f>IF(_penmei1_month_day!K456="","",_penmei1_month_day!K456)</f>
        <v/>
      </c>
      <c r="U461" s="102" t="str">
        <f>IF(_penmei1_month_day!L456="","",_penmei1_month_day!L456)</f>
        <v/>
      </c>
      <c r="V461" s="102" t="str">
        <f>IF(_penmei1_month_day!M456="","",_penmei1_month_day!M456)</f>
        <v/>
      </c>
      <c r="W461" s="102" t="str">
        <f>IF(_penmei1_month_day!N456="","",_penmei1_month_day!N456)</f>
        <v/>
      </c>
      <c r="X461" s="101" t="str">
        <f>IF(_penmei1_month_day!O456="","",_penmei1_month_day!O456)</f>
        <v/>
      </c>
      <c r="Y461" s="103" t="str">
        <f>IF(_penmei1_month_day!P456="","",_penmei1_month_day!P456)</f>
        <v/>
      </c>
      <c r="Z461" s="103" t="str">
        <f>IF(_penmei1_month_day!Q456="","",_penmei1_month_day!Q456)</f>
        <v/>
      </c>
      <c r="AA461" s="101" t="str">
        <f>IF(_penmei1_month_day!R456="","",_penmei1_month_day!R456)</f>
        <v/>
      </c>
      <c r="AB461" s="101" t="str">
        <f>IF(_penmei1_month_day!S456="","",_penmei1_month_day!S456)</f>
        <v/>
      </c>
      <c r="AC461" s="101" t="str">
        <f>IF(_penmei1_month_day!T456="","",_penmei1_month_day!T456)</f>
        <v/>
      </c>
      <c r="AD461" s="101" t="str">
        <f>IF(_penmei1_month_day!U456="","",_penmei1_month_day!U456)</f>
        <v/>
      </c>
      <c r="AE461" s="101" t="str">
        <f>IF(_penmei1_month_day!V456="","",_penmei1_month_day!V456)</f>
        <v/>
      </c>
      <c r="AF461" s="101" t="str">
        <f>IF(_penmei1_month_day!W456="","",_penmei1_month_day!W456)</f>
        <v/>
      </c>
      <c r="AG461" s="101" t="str">
        <f>IF(_penmei1_month_day!X456="","",_penmei1_month_day!X456)</f>
        <v/>
      </c>
      <c r="AH461" s="101" t="str">
        <f>IF(_penmei1_month_day!Y456="","",_penmei1_month_day!Y456)</f>
        <v/>
      </c>
      <c r="AI461" s="103" t="str">
        <f>IF(_penmei1_month_day!Z456="","",_penmei1_month_day!Z456)</f>
        <v/>
      </c>
      <c r="AJ461" s="103" t="str">
        <f>IF(_penmei1_month_day!AA456="","",_penmei1_month_day!AA456)</f>
        <v/>
      </c>
      <c r="AK461" s="101" t="str">
        <f>IF(_penmei1_month_day!AB456="","",_penmei1_month_day!AB456)</f>
        <v/>
      </c>
      <c r="AL461" s="117"/>
      <c r="AM461" s="117"/>
    </row>
    <row ht="15" r="462">
      <c r="A462" s="105">
        <f ca="1">IF(HOUR(I462)=0,A461+1,A461)</f>
        <v>43574</v>
      </c>
      <c r="B462" s="106">
        <f ca="1">A462</f>
        <v>43574</v>
      </c>
      <c r="C462" s="107" t="str">
        <f>IF(AND(G462&lt;16,G462&gt;=8),"白",IF(AND(G462&lt;8,G462&gt;=0),"夜",IF(G462&gt;=16,"中")))</f>
        <v>中</v>
      </c>
      <c r="D462" s="107">
        <f ca="1">DAY(A462)</f>
        <v>19</v>
      </c>
      <c r="E462" s="107">
        <f>E461</f>
        <v>1</v>
      </c>
      <c r="F462" s="108" t="str">
        <f>IF(AND(E462=1),"甲班",IF(AND(E462=2),"乙班",IF(AND(E462=3),"丙班",IF(AND(E462=4),"丁班",))))</f>
        <v>甲班</v>
      </c>
      <c r="G462" s="107">
        <f>IF(I462=0,0,HOUR(I462-0))</f>
        <v>23</v>
      </c>
      <c r="H462" s="109">
        <f>H461</f>
        <v>0.041666666666666699</v>
      </c>
      <c r="I462" s="110">
        <f>IF(HOUR(I461)=0,H462,I461+H462)</f>
        <v>0.95833333333333404</v>
      </c>
      <c r="J462" s="111" t="str">
        <f>IF(_penmei1_month_day!A457="","",_penmei1_month_day!A457)</f>
        <v/>
      </c>
      <c r="K462" s="111" t="str">
        <f>IF(_penmei1_month_day!B457="","",_penmei1_month_day!B457)</f>
        <v/>
      </c>
      <c r="L462" s="111" t="str">
        <f>IF(_penmei1_month_day!C457="","",_penmei1_month_day!C457)</f>
        <v/>
      </c>
      <c r="M462" s="111" t="str">
        <f>IF(_penmei1_month_day!D457="","",_penmei1_month_day!D457)</f>
        <v/>
      </c>
      <c r="N462" s="111" t="str">
        <f>IF(_penmei1_month_day!E457="","",_penmei1_month_day!E457)</f>
        <v/>
      </c>
      <c r="O462" s="111" t="str">
        <f>IF(_penmei1_month_day!F457="","",_penmei1_month_day!F457)</f>
        <v/>
      </c>
      <c r="P462" s="111" t="str">
        <f>IF(_penmei1_month_day!G457="","",_penmei1_month_day!G457)</f>
        <v/>
      </c>
      <c r="Q462" s="111" t="str">
        <f>IF(_penmei1_month_day!H457="","",_penmei1_month_day!H457)</f>
        <v/>
      </c>
      <c r="R462" s="111" t="str">
        <f>IF(_penmei1_month_day!I457="","",_penmei1_month_day!I457)</f>
        <v/>
      </c>
      <c r="S462" s="112" t="str">
        <f>IF(_penmei1_month_day!J457="","",_penmei1_month_day!J457)</f>
        <v/>
      </c>
      <c r="T462" s="113" t="str">
        <f>IF(_penmei1_month_day!K457="","",_penmei1_month_day!K457)</f>
        <v/>
      </c>
      <c r="U462" s="112" t="str">
        <f>IF(_penmei1_month_day!L457="","",_penmei1_month_day!L457)</f>
        <v/>
      </c>
      <c r="V462" s="112" t="str">
        <f>IF(_penmei1_month_day!M457="","",_penmei1_month_day!M457)</f>
        <v/>
      </c>
      <c r="W462" s="112" t="str">
        <f>IF(_penmei1_month_day!N457="","",_penmei1_month_day!N457)</f>
        <v/>
      </c>
      <c r="X462" s="111" t="str">
        <f>IF(_penmei1_month_day!O457="","",_penmei1_month_day!O457)</f>
        <v/>
      </c>
      <c r="Y462" s="113" t="str">
        <f>IF(_penmei1_month_day!P457="","",_penmei1_month_day!P457)</f>
        <v/>
      </c>
      <c r="Z462" s="113" t="str">
        <f>IF(_penmei1_month_day!Q457="","",_penmei1_month_day!Q457)</f>
        <v/>
      </c>
      <c r="AA462" s="111" t="str">
        <f>IF(_penmei1_month_day!R457="","",_penmei1_month_day!R457)</f>
        <v/>
      </c>
      <c r="AB462" s="111" t="str">
        <f>IF(_penmei1_month_day!S457="","",_penmei1_month_day!S457)</f>
        <v/>
      </c>
      <c r="AC462" s="111" t="str">
        <f>IF(_penmei1_month_day!T457="","",_penmei1_month_day!T457)</f>
        <v/>
      </c>
      <c r="AD462" s="111" t="str">
        <f>IF(_penmei1_month_day!U457="","",_penmei1_month_day!U457)</f>
        <v/>
      </c>
      <c r="AE462" s="111" t="str">
        <f>IF(_penmei1_month_day!V457="","",_penmei1_month_day!V457)</f>
        <v/>
      </c>
      <c r="AF462" s="111" t="str">
        <f>IF(_penmei1_month_day!W457="","",_penmei1_month_day!W457)</f>
        <v/>
      </c>
      <c r="AG462" s="111" t="str">
        <f>IF(_penmei1_month_day!X457="","",_penmei1_month_day!X457)</f>
        <v/>
      </c>
      <c r="AH462" s="111" t="str">
        <f>IF(_penmei1_month_day!Y457="","",_penmei1_month_day!Y457)</f>
        <v/>
      </c>
      <c r="AI462" s="113" t="str">
        <f>IF(_penmei1_month_day!Z457="","",_penmei1_month_day!Z457)</f>
        <v/>
      </c>
      <c r="AJ462" s="113" t="str">
        <f>IF(_penmei1_month_day!AA457="","",_penmei1_month_day!AA457)</f>
        <v/>
      </c>
      <c r="AK462" s="111" t="str">
        <f>IF(_penmei1_month_day!AB457="","",_penmei1_month_day!AB457)</f>
        <v/>
      </c>
      <c r="AL462" s="114" t="s">
        <v>62</v>
      </c>
      <c r="AM462" s="115" t="s">
        <v>66</v>
      </c>
    </row>
    <row ht="15" r="463">
      <c r="A463" s="85">
        <f ca="1">IF(HOUR(I463)=0,A462+1,A462)</f>
        <v>43575</v>
      </c>
      <c r="B463" s="86">
        <f ca="1">A463</f>
        <v>43575</v>
      </c>
      <c r="C463" s="87" t="str">
        <f>IF(AND(G463&lt;16,G463&gt;=8),"白",IF(AND(G463&lt;8,G463&gt;=0),"夜",IF(G463&gt;=16,"中")))</f>
        <v>夜</v>
      </c>
      <c r="D463" s="87">
        <f ca="1">DAY(A463)</f>
        <v>20</v>
      </c>
      <c r="E463" s="87">
        <f>IF(AND(E415=1),4,IF(AND(E415&gt;1),(E415-1),))</f>
        <v>3</v>
      </c>
      <c r="F463" s="88" t="str">
        <f>IF(AND(E463=1),"甲班",IF(AND(E463=2),"乙班",IF(AND(E463=3),"丙班",IF(AND(E463=4),"丁班",))))</f>
        <v>丙班</v>
      </c>
      <c r="G463" s="87">
        <f>IF(I463=0,0,HOUR(I463-0))</f>
        <v>0</v>
      </c>
      <c r="H463" s="89">
        <f>H462</f>
        <v>0.041666666666666699</v>
      </c>
      <c r="I463" s="90">
        <f>IF(HOUR(I462)=0,H463,I462+H463)</f>
        <v>1</v>
      </c>
      <c r="J463" s="91" t="str">
        <f>IF(_penmei1_month_day!A458="","",_penmei1_month_day!A458)</f>
        <v/>
      </c>
      <c r="K463" s="91" t="str">
        <f>IF(_penmei1_month_day!B458="","",_penmei1_month_day!B458)</f>
        <v/>
      </c>
      <c r="L463" s="91" t="str">
        <f>IF(_penmei1_month_day!C458="","",_penmei1_month_day!C458)</f>
        <v/>
      </c>
      <c r="M463" s="91" t="str">
        <f>IF(_penmei1_month_day!D458="","",_penmei1_month_day!D458)</f>
        <v/>
      </c>
      <c r="N463" s="91" t="str">
        <f>IF(_penmei1_month_day!E458="","",_penmei1_month_day!E458)</f>
        <v/>
      </c>
      <c r="O463" s="91" t="str">
        <f>IF(_penmei1_month_day!F458="","",_penmei1_month_day!F458)</f>
        <v/>
      </c>
      <c r="P463" s="91" t="str">
        <f>IF(_penmei1_month_day!G458="","",_penmei1_month_day!G458)</f>
        <v/>
      </c>
      <c r="Q463" s="91" t="str">
        <f>IF(_penmei1_month_day!H458="","",_penmei1_month_day!H458)</f>
        <v/>
      </c>
      <c r="R463" s="91" t="str">
        <f>IF(_penmei1_month_day!I458="","",_penmei1_month_day!I458)</f>
        <v/>
      </c>
      <c r="S463" s="92" t="str">
        <f>IF(_penmei1_month_day!J458="","",_penmei1_month_day!J458)</f>
        <v/>
      </c>
      <c r="T463" s="93" t="str">
        <f>IF(_penmei1_month_day!K458="","",_penmei1_month_day!K458)</f>
        <v/>
      </c>
      <c r="U463" s="92" t="str">
        <f>IF(_penmei1_month_day!L458="","",_penmei1_month_day!L458)</f>
        <v/>
      </c>
      <c r="V463" s="92" t="str">
        <f>IF(_penmei1_month_day!M458="","",_penmei1_month_day!M458)</f>
        <v/>
      </c>
      <c r="W463" s="92" t="str">
        <f>IF(_penmei1_month_day!N458="","",_penmei1_month_day!N458)</f>
        <v/>
      </c>
      <c r="X463" s="91" t="str">
        <f>IF(_penmei1_month_day!O458="","",_penmei1_month_day!O458)</f>
        <v/>
      </c>
      <c r="Y463" s="93" t="str">
        <f>IF(_penmei1_month_day!P458="","",_penmei1_month_day!P458)</f>
        <v/>
      </c>
      <c r="Z463" s="93" t="str">
        <f>IF(_penmei1_month_day!Q458="","",_penmei1_month_day!Q458)</f>
        <v/>
      </c>
      <c r="AA463" s="91" t="str">
        <f>IF(_penmei1_month_day!R458="","",_penmei1_month_day!R458)</f>
        <v/>
      </c>
      <c r="AB463" s="91" t="str">
        <f>IF(_penmei1_month_day!S458="","",_penmei1_month_day!S458)</f>
        <v/>
      </c>
      <c r="AC463" s="91" t="str">
        <f>IF(_penmei1_month_day!T458="","",_penmei1_month_day!T458)</f>
        <v/>
      </c>
      <c r="AD463" s="91" t="str">
        <f>IF(_penmei1_month_day!U458="","",_penmei1_month_day!U458)</f>
        <v/>
      </c>
      <c r="AE463" s="91" t="str">
        <f>IF(_penmei1_month_day!V458="","",_penmei1_month_day!V458)</f>
        <v/>
      </c>
      <c r="AF463" s="91" t="str">
        <f>IF(_penmei1_month_day!W458="","",_penmei1_month_day!W458)</f>
        <v/>
      </c>
      <c r="AG463" s="91" t="str">
        <f>IF(_penmei1_month_day!X458="","",_penmei1_month_day!X458)</f>
        <v/>
      </c>
      <c r="AH463" s="91" t="str">
        <f>IF(_penmei1_month_day!Y458="","",_penmei1_month_day!Y458)</f>
        <v/>
      </c>
      <c r="AI463" s="93" t="str">
        <f>IF(_penmei1_month_day!Z458="","",_penmei1_month_day!Z458)</f>
        <v/>
      </c>
      <c r="AJ463" s="93" t="str">
        <f>IF(_penmei1_month_day!AA458="","",_penmei1_month_day!AA458)</f>
        <v/>
      </c>
      <c r="AK463" s="91" t="str">
        <f>IF(_penmei1_month_day!AB458="","",_penmei1_month_day!AB458)</f>
        <v/>
      </c>
      <c r="AL463" s="116"/>
      <c r="AM463" s="116"/>
    </row>
    <row r="464">
      <c r="A464" s="95">
        <f ca="1">IF(HOUR(I464)=0,A463+1,A463)</f>
        <v>43575</v>
      </c>
      <c r="B464" s="96">
        <f ca="1">A464</f>
        <v>43575</v>
      </c>
      <c r="C464" s="97" t="str">
        <f>IF(AND(G464&lt;16,G464&gt;=8),"白",IF(AND(G464&lt;8,G464&gt;=0),"夜",IF(G464&gt;=16,"中")))</f>
        <v>夜</v>
      </c>
      <c r="D464" s="97">
        <f ca="1">DAY(A464)</f>
        <v>20</v>
      </c>
      <c r="E464" s="97">
        <f>E463</f>
        <v>3</v>
      </c>
      <c r="F464" s="98" t="str">
        <f>IF(AND(E464=1),"甲班",IF(AND(E464=2),"乙班",IF(AND(E464=3),"丙班",IF(AND(E464=4),"丁班",))))</f>
        <v>丙班</v>
      </c>
      <c r="G464" s="97">
        <f>IF(I464=0,0,HOUR(I464-0))</f>
        <v>1</v>
      </c>
      <c r="H464" s="99">
        <f>H463</f>
        <v>0.041666666666666699</v>
      </c>
      <c r="I464" s="100">
        <f>IF(HOUR(I463)=0,H464,I463+H464)</f>
        <v>0.041666666666666699</v>
      </c>
      <c r="J464" s="101" t="str">
        <f>IF(_penmei1_month_day!A459="","",_penmei1_month_day!A459)</f>
        <v/>
      </c>
      <c r="K464" s="101" t="str">
        <f>IF(_penmei1_month_day!B459="","",_penmei1_month_day!B459)</f>
        <v/>
      </c>
      <c r="L464" s="101" t="str">
        <f>IF(_penmei1_month_day!C459="","",_penmei1_month_day!C459)</f>
        <v/>
      </c>
      <c r="M464" s="101" t="str">
        <f>IF(_penmei1_month_day!D459="","",_penmei1_month_day!D459)</f>
        <v/>
      </c>
      <c r="N464" s="101" t="str">
        <f>IF(_penmei1_month_day!E459="","",_penmei1_month_day!E459)</f>
        <v/>
      </c>
      <c r="O464" s="101" t="str">
        <f>IF(_penmei1_month_day!F459="","",_penmei1_month_day!F459)</f>
        <v/>
      </c>
      <c r="P464" s="101" t="str">
        <f>IF(_penmei1_month_day!G459="","",_penmei1_month_day!G459)</f>
        <v/>
      </c>
      <c r="Q464" s="101" t="str">
        <f>IF(_penmei1_month_day!H459="","",_penmei1_month_day!H459)</f>
        <v/>
      </c>
      <c r="R464" s="101" t="str">
        <f>IF(_penmei1_month_day!I459="","",_penmei1_month_day!I459)</f>
        <v/>
      </c>
      <c r="S464" s="102" t="str">
        <f>IF(_penmei1_month_day!J459="","",_penmei1_month_day!J459)</f>
        <v/>
      </c>
      <c r="T464" s="103" t="str">
        <f>IF(_penmei1_month_day!K459="","",_penmei1_month_day!K459)</f>
        <v/>
      </c>
      <c r="U464" s="102" t="str">
        <f>IF(_penmei1_month_day!L459="","",_penmei1_month_day!L459)</f>
        <v/>
      </c>
      <c r="V464" s="102" t="str">
        <f>IF(_penmei1_month_day!M459="","",_penmei1_month_day!M459)</f>
        <v/>
      </c>
      <c r="W464" s="102" t="str">
        <f>IF(_penmei1_month_day!N459="","",_penmei1_month_day!N459)</f>
        <v/>
      </c>
      <c r="X464" s="101" t="str">
        <f>IF(_penmei1_month_day!O459="","",_penmei1_month_day!O459)</f>
        <v/>
      </c>
      <c r="Y464" s="103" t="str">
        <f>IF(_penmei1_month_day!P459="","",_penmei1_month_day!P459)</f>
        <v/>
      </c>
      <c r="Z464" s="103" t="str">
        <f>IF(_penmei1_month_day!Q459="","",_penmei1_month_day!Q459)</f>
        <v/>
      </c>
      <c r="AA464" s="101" t="str">
        <f>IF(_penmei1_month_day!R459="","",_penmei1_month_day!R459)</f>
        <v/>
      </c>
      <c r="AB464" s="101" t="str">
        <f>IF(_penmei1_month_day!S459="","",_penmei1_month_day!S459)</f>
        <v/>
      </c>
      <c r="AC464" s="101" t="str">
        <f>IF(_penmei1_month_day!T459="","",_penmei1_month_day!T459)</f>
        <v/>
      </c>
      <c r="AD464" s="101" t="str">
        <f>IF(_penmei1_month_day!U459="","",_penmei1_month_day!U459)</f>
        <v/>
      </c>
      <c r="AE464" s="101" t="str">
        <f>IF(_penmei1_month_day!V459="","",_penmei1_month_day!V459)</f>
        <v/>
      </c>
      <c r="AF464" s="101" t="str">
        <f>IF(_penmei1_month_day!W459="","",_penmei1_month_day!W459)</f>
        <v/>
      </c>
      <c r="AG464" s="101" t="str">
        <f>IF(_penmei1_month_day!X459="","",_penmei1_month_day!X459)</f>
        <v/>
      </c>
      <c r="AH464" s="101" t="str">
        <f>IF(_penmei1_month_day!Y459="","",_penmei1_month_day!Y459)</f>
        <v/>
      </c>
      <c r="AI464" s="103" t="str">
        <f>IF(_penmei1_month_day!Z459="","",_penmei1_month_day!Z459)</f>
        <v/>
      </c>
      <c r="AJ464" s="103" t="str">
        <f>IF(_penmei1_month_day!AA459="","",_penmei1_month_day!AA459)</f>
        <v/>
      </c>
      <c r="AK464" s="101" t="str">
        <f>IF(_penmei1_month_day!AB459="","",_penmei1_month_day!AB459)</f>
        <v/>
      </c>
      <c r="AL464" s="117"/>
      <c r="AM464" s="117"/>
    </row>
    <row r="465">
      <c r="A465" s="95">
        <f ca="1">IF(HOUR(I465)=0,A464+1,A464)</f>
        <v>43575</v>
      </c>
      <c r="B465" s="96">
        <f ca="1">A465</f>
        <v>43575</v>
      </c>
      <c r="C465" s="97" t="str">
        <f>IF(AND(G465&lt;16,G465&gt;=8),"白",IF(AND(G465&lt;8,G465&gt;=0),"夜",IF(G465&gt;=16,"中")))</f>
        <v>夜</v>
      </c>
      <c r="D465" s="97">
        <f ca="1">DAY(A465)</f>
        <v>20</v>
      </c>
      <c r="E465" s="97">
        <f>E464</f>
        <v>3</v>
      </c>
      <c r="F465" s="98" t="str">
        <f>IF(AND(E465=1),"甲班",IF(AND(E465=2),"乙班",IF(AND(E465=3),"丙班",IF(AND(E465=4),"丁班",))))</f>
        <v>丙班</v>
      </c>
      <c r="G465" s="97">
        <f>IF(I465=0,0,HOUR(I465-0))</f>
        <v>2</v>
      </c>
      <c r="H465" s="99">
        <f>H464</f>
        <v>0.041666666666666699</v>
      </c>
      <c r="I465" s="100">
        <f>IF(HOUR(I464)=0,H465,I464+H465)</f>
        <v>0.083333333333333398</v>
      </c>
      <c r="J465" s="101" t="str">
        <f>IF(_penmei1_month_day!A460="","",_penmei1_month_day!A460)</f>
        <v/>
      </c>
      <c r="K465" s="101" t="str">
        <f>IF(_penmei1_month_day!B460="","",_penmei1_month_day!B460)</f>
        <v/>
      </c>
      <c r="L465" s="101" t="str">
        <f>IF(_penmei1_month_day!C460="","",_penmei1_month_day!C460)</f>
        <v/>
      </c>
      <c r="M465" s="101" t="str">
        <f>IF(_penmei1_month_day!D460="","",_penmei1_month_day!D460)</f>
        <v/>
      </c>
      <c r="N465" s="101" t="str">
        <f>IF(_penmei1_month_day!E460="","",_penmei1_month_day!E460)</f>
        <v/>
      </c>
      <c r="O465" s="101" t="str">
        <f>IF(_penmei1_month_day!F460="","",_penmei1_month_day!F460)</f>
        <v/>
      </c>
      <c r="P465" s="101" t="str">
        <f>IF(_penmei1_month_day!G460="","",_penmei1_month_day!G460)</f>
        <v/>
      </c>
      <c r="Q465" s="101" t="str">
        <f>IF(_penmei1_month_day!H460="","",_penmei1_month_day!H460)</f>
        <v/>
      </c>
      <c r="R465" s="101" t="str">
        <f>IF(_penmei1_month_day!I460="","",_penmei1_month_day!I460)</f>
        <v/>
      </c>
      <c r="S465" s="102" t="str">
        <f>IF(_penmei1_month_day!J460="","",_penmei1_month_day!J460)</f>
        <v/>
      </c>
      <c r="T465" s="103" t="str">
        <f>IF(_penmei1_month_day!K460="","",_penmei1_month_day!K460)</f>
        <v/>
      </c>
      <c r="U465" s="102" t="str">
        <f>IF(_penmei1_month_day!L460="","",_penmei1_month_day!L460)</f>
        <v/>
      </c>
      <c r="V465" s="102" t="str">
        <f>IF(_penmei1_month_day!M460="","",_penmei1_month_day!M460)</f>
        <v/>
      </c>
      <c r="W465" s="102" t="str">
        <f>IF(_penmei1_month_day!N460="","",_penmei1_month_day!N460)</f>
        <v/>
      </c>
      <c r="X465" s="101" t="str">
        <f>IF(_penmei1_month_day!O460="","",_penmei1_month_day!O460)</f>
        <v/>
      </c>
      <c r="Y465" s="103" t="str">
        <f>IF(_penmei1_month_day!P460="","",_penmei1_month_day!P460)</f>
        <v/>
      </c>
      <c r="Z465" s="103" t="str">
        <f>IF(_penmei1_month_day!Q460="","",_penmei1_month_day!Q460)</f>
        <v/>
      </c>
      <c r="AA465" s="101" t="str">
        <f>IF(_penmei1_month_day!R460="","",_penmei1_month_day!R460)</f>
        <v/>
      </c>
      <c r="AB465" s="101" t="str">
        <f>IF(_penmei1_month_day!S460="","",_penmei1_month_day!S460)</f>
        <v/>
      </c>
      <c r="AC465" s="101" t="str">
        <f>IF(_penmei1_month_day!T460="","",_penmei1_month_day!T460)</f>
        <v/>
      </c>
      <c r="AD465" s="101" t="str">
        <f>IF(_penmei1_month_day!U460="","",_penmei1_month_day!U460)</f>
        <v/>
      </c>
      <c r="AE465" s="101" t="str">
        <f>IF(_penmei1_month_day!V460="","",_penmei1_month_day!V460)</f>
        <v/>
      </c>
      <c r="AF465" s="101" t="str">
        <f>IF(_penmei1_month_day!W460="","",_penmei1_month_day!W460)</f>
        <v/>
      </c>
      <c r="AG465" s="101" t="str">
        <f>IF(_penmei1_month_day!X460="","",_penmei1_month_day!X460)</f>
        <v/>
      </c>
      <c r="AH465" s="101" t="str">
        <f>IF(_penmei1_month_day!Y460="","",_penmei1_month_day!Y460)</f>
        <v/>
      </c>
      <c r="AI465" s="103" t="str">
        <f>IF(_penmei1_month_day!Z460="","",_penmei1_month_day!Z460)</f>
        <v/>
      </c>
      <c r="AJ465" s="103" t="str">
        <f>IF(_penmei1_month_day!AA460="","",_penmei1_month_day!AA460)</f>
        <v/>
      </c>
      <c r="AK465" s="101" t="str">
        <f>IF(_penmei1_month_day!AB460="","",_penmei1_month_day!AB460)</f>
        <v/>
      </c>
      <c r="AL465" s="117"/>
      <c r="AM465" s="117"/>
    </row>
    <row r="466">
      <c r="A466" s="95">
        <f ca="1">IF(HOUR(I466)=0,A465+1,A465)</f>
        <v>43575</v>
      </c>
      <c r="B466" s="96">
        <f ca="1">A466</f>
        <v>43575</v>
      </c>
      <c r="C466" s="97" t="str">
        <f>IF(AND(G466&lt;16,G466&gt;=8),"白",IF(AND(G466&lt;8,G466&gt;=0),"夜",IF(G466&gt;=16,"中")))</f>
        <v>夜</v>
      </c>
      <c r="D466" s="97">
        <f ca="1">DAY(A466)</f>
        <v>20</v>
      </c>
      <c r="E466" s="97">
        <f>E465</f>
        <v>3</v>
      </c>
      <c r="F466" s="98" t="str">
        <f>IF(AND(E466=1),"甲班",IF(AND(E466=2),"乙班",IF(AND(E466=3),"丙班",IF(AND(E466=4),"丁班",))))</f>
        <v>丙班</v>
      </c>
      <c r="G466" s="97">
        <f>IF(I466=0,0,HOUR(I466-0))</f>
        <v>3</v>
      </c>
      <c r="H466" s="99">
        <f>H465</f>
        <v>0.041666666666666699</v>
      </c>
      <c r="I466" s="100">
        <f>IF(HOUR(I465)=0,H466,I465+H466)</f>
        <v>0.125</v>
      </c>
      <c r="J466" s="101" t="str">
        <f>IF(_penmei1_month_day!A461="","",_penmei1_month_day!A461)</f>
        <v/>
      </c>
      <c r="K466" s="101" t="str">
        <f>IF(_penmei1_month_day!B461="","",_penmei1_month_day!B461)</f>
        <v/>
      </c>
      <c r="L466" s="101" t="str">
        <f>IF(_penmei1_month_day!C461="","",_penmei1_month_day!C461)</f>
        <v/>
      </c>
      <c r="M466" s="101" t="str">
        <f>IF(_penmei1_month_day!D461="","",_penmei1_month_day!D461)</f>
        <v/>
      </c>
      <c r="N466" s="101" t="str">
        <f>IF(_penmei1_month_day!E461="","",_penmei1_month_day!E461)</f>
        <v/>
      </c>
      <c r="O466" s="101" t="str">
        <f>IF(_penmei1_month_day!F461="","",_penmei1_month_day!F461)</f>
        <v/>
      </c>
      <c r="P466" s="101" t="str">
        <f>IF(_penmei1_month_day!G461="","",_penmei1_month_day!G461)</f>
        <v/>
      </c>
      <c r="Q466" s="101" t="str">
        <f>IF(_penmei1_month_day!H461="","",_penmei1_month_day!H461)</f>
        <v/>
      </c>
      <c r="R466" s="101" t="str">
        <f>IF(_penmei1_month_day!I461="","",_penmei1_month_day!I461)</f>
        <v/>
      </c>
      <c r="S466" s="102" t="str">
        <f>IF(_penmei1_month_day!J461="","",_penmei1_month_day!J461)</f>
        <v/>
      </c>
      <c r="T466" s="103" t="str">
        <f>IF(_penmei1_month_day!K461="","",_penmei1_month_day!K461)</f>
        <v/>
      </c>
      <c r="U466" s="102" t="str">
        <f>IF(_penmei1_month_day!L461="","",_penmei1_month_day!L461)</f>
        <v/>
      </c>
      <c r="V466" s="102" t="str">
        <f>IF(_penmei1_month_day!M461="","",_penmei1_month_day!M461)</f>
        <v/>
      </c>
      <c r="W466" s="102" t="str">
        <f>IF(_penmei1_month_day!N461="","",_penmei1_month_day!N461)</f>
        <v/>
      </c>
      <c r="X466" s="101" t="str">
        <f>IF(_penmei1_month_day!O461="","",_penmei1_month_day!O461)</f>
        <v/>
      </c>
      <c r="Y466" s="103" t="str">
        <f>IF(_penmei1_month_day!P461="","",_penmei1_month_day!P461)</f>
        <v/>
      </c>
      <c r="Z466" s="103" t="str">
        <f>IF(_penmei1_month_day!Q461="","",_penmei1_month_day!Q461)</f>
        <v/>
      </c>
      <c r="AA466" s="101" t="str">
        <f>IF(_penmei1_month_day!R461="","",_penmei1_month_day!R461)</f>
        <v/>
      </c>
      <c r="AB466" s="101" t="str">
        <f>IF(_penmei1_month_day!S461="","",_penmei1_month_day!S461)</f>
        <v/>
      </c>
      <c r="AC466" s="101" t="str">
        <f>IF(_penmei1_month_day!T461="","",_penmei1_month_day!T461)</f>
        <v/>
      </c>
      <c r="AD466" s="101" t="str">
        <f>IF(_penmei1_month_day!U461="","",_penmei1_month_day!U461)</f>
        <v/>
      </c>
      <c r="AE466" s="101" t="str">
        <f>IF(_penmei1_month_day!V461="","",_penmei1_month_day!V461)</f>
        <v/>
      </c>
      <c r="AF466" s="101" t="str">
        <f>IF(_penmei1_month_day!W461="","",_penmei1_month_day!W461)</f>
        <v/>
      </c>
      <c r="AG466" s="101" t="str">
        <f>IF(_penmei1_month_day!X461="","",_penmei1_month_day!X461)</f>
        <v/>
      </c>
      <c r="AH466" s="101" t="str">
        <f>IF(_penmei1_month_day!Y461="","",_penmei1_month_day!Y461)</f>
        <v/>
      </c>
      <c r="AI466" s="103" t="str">
        <f>IF(_penmei1_month_day!Z461="","",_penmei1_month_day!Z461)</f>
        <v/>
      </c>
      <c r="AJ466" s="103" t="str">
        <f>IF(_penmei1_month_day!AA461="","",_penmei1_month_day!AA461)</f>
        <v/>
      </c>
      <c r="AK466" s="101" t="str">
        <f>IF(_penmei1_month_day!AB461="","",_penmei1_month_day!AB461)</f>
        <v/>
      </c>
      <c r="AL466" s="117"/>
      <c r="AM466" s="117"/>
    </row>
    <row r="467">
      <c r="A467" s="95">
        <f ca="1">IF(HOUR(I467)=0,A466+1,A466)</f>
        <v>43575</v>
      </c>
      <c r="B467" s="96">
        <f ca="1">A467</f>
        <v>43575</v>
      </c>
      <c r="C467" s="97" t="str">
        <f>IF(AND(G467&lt;16,G467&gt;=8),"白",IF(AND(G467&lt;8,G467&gt;=0),"夜",IF(G467&gt;=16,"中")))</f>
        <v>夜</v>
      </c>
      <c r="D467" s="97">
        <f ca="1">DAY(A467)</f>
        <v>20</v>
      </c>
      <c r="E467" s="97">
        <f>E466</f>
        <v>3</v>
      </c>
      <c r="F467" s="98" t="str">
        <f>IF(AND(E467=1),"甲班",IF(AND(E467=2),"乙班",IF(AND(E467=3),"丙班",IF(AND(E467=4),"丁班",))))</f>
        <v>丙班</v>
      </c>
      <c r="G467" s="97">
        <f>IF(I467=0,0,HOUR(I467-0))</f>
        <v>4</v>
      </c>
      <c r="H467" s="99">
        <f>H466</f>
        <v>0.041666666666666699</v>
      </c>
      <c r="I467" s="100">
        <f>IF(HOUR(I466)=0,H467,I466+H467)</f>
        <v>0.16666666666666699</v>
      </c>
      <c r="J467" s="101" t="str">
        <f>IF(_penmei1_month_day!A462="","",_penmei1_month_day!A462)</f>
        <v/>
      </c>
      <c r="K467" s="101" t="str">
        <f>IF(_penmei1_month_day!B462="","",_penmei1_month_day!B462)</f>
        <v/>
      </c>
      <c r="L467" s="101" t="str">
        <f>IF(_penmei1_month_day!C462="","",_penmei1_month_day!C462)</f>
        <v/>
      </c>
      <c r="M467" s="101" t="str">
        <f>IF(_penmei1_month_day!D462="","",_penmei1_month_day!D462)</f>
        <v/>
      </c>
      <c r="N467" s="101" t="str">
        <f>IF(_penmei1_month_day!E462="","",_penmei1_month_day!E462)</f>
        <v/>
      </c>
      <c r="O467" s="101" t="str">
        <f>IF(_penmei1_month_day!F462="","",_penmei1_month_day!F462)</f>
        <v/>
      </c>
      <c r="P467" s="101" t="str">
        <f>IF(_penmei1_month_day!G462="","",_penmei1_month_day!G462)</f>
        <v/>
      </c>
      <c r="Q467" s="101" t="str">
        <f>IF(_penmei1_month_day!H462="","",_penmei1_month_day!H462)</f>
        <v/>
      </c>
      <c r="R467" s="101" t="str">
        <f>IF(_penmei1_month_day!I462="","",_penmei1_month_day!I462)</f>
        <v/>
      </c>
      <c r="S467" s="102" t="str">
        <f>IF(_penmei1_month_day!J462="","",_penmei1_month_day!J462)</f>
        <v/>
      </c>
      <c r="T467" s="103" t="str">
        <f>IF(_penmei1_month_day!K462="","",_penmei1_month_day!K462)</f>
        <v/>
      </c>
      <c r="U467" s="102" t="str">
        <f>IF(_penmei1_month_day!L462="","",_penmei1_month_day!L462)</f>
        <v/>
      </c>
      <c r="V467" s="102" t="str">
        <f>IF(_penmei1_month_day!M462="","",_penmei1_month_day!M462)</f>
        <v/>
      </c>
      <c r="W467" s="102" t="str">
        <f>IF(_penmei1_month_day!N462="","",_penmei1_month_day!N462)</f>
        <v/>
      </c>
      <c r="X467" s="101" t="str">
        <f>IF(_penmei1_month_day!O462="","",_penmei1_month_day!O462)</f>
        <v/>
      </c>
      <c r="Y467" s="103" t="str">
        <f>IF(_penmei1_month_day!P462="","",_penmei1_month_day!P462)</f>
        <v/>
      </c>
      <c r="Z467" s="103" t="str">
        <f>IF(_penmei1_month_day!Q462="","",_penmei1_month_day!Q462)</f>
        <v/>
      </c>
      <c r="AA467" s="101" t="str">
        <f>IF(_penmei1_month_day!R462="","",_penmei1_month_day!R462)</f>
        <v/>
      </c>
      <c r="AB467" s="101" t="str">
        <f>IF(_penmei1_month_day!S462="","",_penmei1_month_day!S462)</f>
        <v/>
      </c>
      <c r="AC467" s="101" t="str">
        <f>IF(_penmei1_month_day!T462="","",_penmei1_month_day!T462)</f>
        <v/>
      </c>
      <c r="AD467" s="101" t="str">
        <f>IF(_penmei1_month_day!U462="","",_penmei1_month_day!U462)</f>
        <v/>
      </c>
      <c r="AE467" s="101" t="str">
        <f>IF(_penmei1_month_day!V462="","",_penmei1_month_day!V462)</f>
        <v/>
      </c>
      <c r="AF467" s="101" t="str">
        <f>IF(_penmei1_month_day!W462="","",_penmei1_month_day!W462)</f>
        <v/>
      </c>
      <c r="AG467" s="101" t="str">
        <f>IF(_penmei1_month_day!X462="","",_penmei1_month_day!X462)</f>
        <v/>
      </c>
      <c r="AH467" s="101" t="str">
        <f>IF(_penmei1_month_day!Y462="","",_penmei1_month_day!Y462)</f>
        <v/>
      </c>
      <c r="AI467" s="103" t="str">
        <f>IF(_penmei1_month_day!Z462="","",_penmei1_month_day!Z462)</f>
        <v/>
      </c>
      <c r="AJ467" s="103" t="str">
        <f>IF(_penmei1_month_day!AA462="","",_penmei1_month_day!AA462)</f>
        <v/>
      </c>
      <c r="AK467" s="101" t="str">
        <f>IF(_penmei1_month_day!AB462="","",_penmei1_month_day!AB462)</f>
        <v/>
      </c>
      <c r="AL467" s="117"/>
      <c r="AM467" s="117"/>
    </row>
    <row r="468">
      <c r="A468" s="95">
        <f ca="1">IF(HOUR(I468)=0,A467+1,A467)</f>
        <v>43575</v>
      </c>
      <c r="B468" s="96">
        <f ca="1">A468</f>
        <v>43575</v>
      </c>
      <c r="C468" s="97" t="str">
        <f>IF(AND(G468&lt;16,G468&gt;=8),"白",IF(AND(G468&lt;8,G468&gt;=0),"夜",IF(G468&gt;=16,"中")))</f>
        <v>夜</v>
      </c>
      <c r="D468" s="97">
        <f ca="1">DAY(A468)</f>
        <v>20</v>
      </c>
      <c r="E468" s="97">
        <f>E467</f>
        <v>3</v>
      </c>
      <c r="F468" s="98" t="str">
        <f>IF(AND(E468=1),"甲班",IF(AND(E468=2),"乙班",IF(AND(E468=3),"丙班",IF(AND(E468=4),"丁班",))))</f>
        <v>丙班</v>
      </c>
      <c r="G468" s="97">
        <f>IF(I468=0,0,HOUR(I468-0))</f>
        <v>5</v>
      </c>
      <c r="H468" s="99">
        <f>H467</f>
        <v>0.041666666666666699</v>
      </c>
      <c r="I468" s="100">
        <f>IF(HOUR(I467)=0,H468,I467+H468)</f>
        <v>0.20833333333333301</v>
      </c>
      <c r="J468" s="101" t="str">
        <f>IF(_penmei1_month_day!A463="","",_penmei1_month_day!A463)</f>
        <v/>
      </c>
      <c r="K468" s="101" t="str">
        <f>IF(_penmei1_month_day!B463="","",_penmei1_month_day!B463)</f>
        <v/>
      </c>
      <c r="L468" s="101" t="str">
        <f>IF(_penmei1_month_day!C463="","",_penmei1_month_day!C463)</f>
        <v/>
      </c>
      <c r="M468" s="101" t="str">
        <f>IF(_penmei1_month_day!D463="","",_penmei1_month_day!D463)</f>
        <v/>
      </c>
      <c r="N468" s="101" t="str">
        <f>IF(_penmei1_month_day!E463="","",_penmei1_month_day!E463)</f>
        <v/>
      </c>
      <c r="O468" s="101" t="str">
        <f>IF(_penmei1_month_day!F463="","",_penmei1_month_day!F463)</f>
        <v/>
      </c>
      <c r="P468" s="101" t="str">
        <f>IF(_penmei1_month_day!G463="","",_penmei1_month_day!G463)</f>
        <v/>
      </c>
      <c r="Q468" s="101" t="str">
        <f>IF(_penmei1_month_day!H463="","",_penmei1_month_day!H463)</f>
        <v/>
      </c>
      <c r="R468" s="101" t="str">
        <f>IF(_penmei1_month_day!I463="","",_penmei1_month_day!I463)</f>
        <v/>
      </c>
      <c r="S468" s="102" t="str">
        <f>IF(_penmei1_month_day!J463="","",_penmei1_month_day!J463)</f>
        <v/>
      </c>
      <c r="T468" s="103" t="str">
        <f>IF(_penmei1_month_day!K463="","",_penmei1_month_day!K463)</f>
        <v/>
      </c>
      <c r="U468" s="102" t="str">
        <f>IF(_penmei1_month_day!L463="","",_penmei1_month_day!L463)</f>
        <v/>
      </c>
      <c r="V468" s="102" t="str">
        <f>IF(_penmei1_month_day!M463="","",_penmei1_month_day!M463)</f>
        <v/>
      </c>
      <c r="W468" s="102" t="str">
        <f>IF(_penmei1_month_day!N463="","",_penmei1_month_day!N463)</f>
        <v/>
      </c>
      <c r="X468" s="101" t="str">
        <f>IF(_penmei1_month_day!O463="","",_penmei1_month_day!O463)</f>
        <v/>
      </c>
      <c r="Y468" s="103" t="str">
        <f>IF(_penmei1_month_day!P463="","",_penmei1_month_day!P463)</f>
        <v/>
      </c>
      <c r="Z468" s="103" t="str">
        <f>IF(_penmei1_month_day!Q463="","",_penmei1_month_day!Q463)</f>
        <v/>
      </c>
      <c r="AA468" s="101" t="str">
        <f>IF(_penmei1_month_day!R463="","",_penmei1_month_day!R463)</f>
        <v/>
      </c>
      <c r="AB468" s="101" t="str">
        <f>IF(_penmei1_month_day!S463="","",_penmei1_month_day!S463)</f>
        <v/>
      </c>
      <c r="AC468" s="101" t="str">
        <f>IF(_penmei1_month_day!T463="","",_penmei1_month_day!T463)</f>
        <v/>
      </c>
      <c r="AD468" s="101" t="str">
        <f>IF(_penmei1_month_day!U463="","",_penmei1_month_day!U463)</f>
        <v/>
      </c>
      <c r="AE468" s="101" t="str">
        <f>IF(_penmei1_month_day!V463="","",_penmei1_month_day!V463)</f>
        <v/>
      </c>
      <c r="AF468" s="101" t="str">
        <f>IF(_penmei1_month_day!W463="","",_penmei1_month_day!W463)</f>
        <v/>
      </c>
      <c r="AG468" s="101" t="str">
        <f>IF(_penmei1_month_day!X463="","",_penmei1_month_day!X463)</f>
        <v/>
      </c>
      <c r="AH468" s="101" t="str">
        <f>IF(_penmei1_month_day!Y463="","",_penmei1_month_day!Y463)</f>
        <v/>
      </c>
      <c r="AI468" s="103" t="str">
        <f>IF(_penmei1_month_day!Z463="","",_penmei1_month_day!Z463)</f>
        <v/>
      </c>
      <c r="AJ468" s="103" t="str">
        <f>IF(_penmei1_month_day!AA463="","",_penmei1_month_day!AA463)</f>
        <v/>
      </c>
      <c r="AK468" s="101" t="str">
        <f>IF(_penmei1_month_day!AB463="","",_penmei1_month_day!AB463)</f>
        <v/>
      </c>
      <c r="AL468" s="117"/>
      <c r="AM468" s="117"/>
    </row>
    <row r="469">
      <c r="A469" s="95">
        <f ca="1">IF(HOUR(I469)=0,A468+1,A468)</f>
        <v>43575</v>
      </c>
      <c r="B469" s="96">
        <f ca="1">A469</f>
        <v>43575</v>
      </c>
      <c r="C469" s="97" t="str">
        <f>IF(AND(G469&lt;16,G469&gt;=8),"白",IF(AND(G469&lt;8,G469&gt;=0),"夜",IF(G469&gt;=16,"中")))</f>
        <v>夜</v>
      </c>
      <c r="D469" s="97">
        <f ca="1">DAY(A469)</f>
        <v>20</v>
      </c>
      <c r="E469" s="97">
        <f>E468</f>
        <v>3</v>
      </c>
      <c r="F469" s="98" t="str">
        <f>IF(AND(E469=1),"甲班",IF(AND(E469=2),"乙班",IF(AND(E469=3),"丙班",IF(AND(E469=4),"丁班",))))</f>
        <v>丙班</v>
      </c>
      <c r="G469" s="97">
        <f>IF(I469=0,0,HOUR(I469-0))</f>
        <v>6</v>
      </c>
      <c r="H469" s="99">
        <f>H468</f>
        <v>0.041666666666666699</v>
      </c>
      <c r="I469" s="100">
        <f>IF(HOUR(I468)=0,H469,I468+H469)</f>
        <v>0.25</v>
      </c>
      <c r="J469" s="101" t="str">
        <f>IF(_penmei1_month_day!A464="","",_penmei1_month_day!A464)</f>
        <v/>
      </c>
      <c r="K469" s="101" t="str">
        <f>IF(_penmei1_month_day!B464="","",_penmei1_month_day!B464)</f>
        <v/>
      </c>
      <c r="L469" s="101" t="str">
        <f>IF(_penmei1_month_day!C464="","",_penmei1_month_day!C464)</f>
        <v/>
      </c>
      <c r="M469" s="101" t="str">
        <f>IF(_penmei1_month_day!D464="","",_penmei1_month_day!D464)</f>
        <v/>
      </c>
      <c r="N469" s="101" t="str">
        <f>IF(_penmei1_month_day!E464="","",_penmei1_month_day!E464)</f>
        <v/>
      </c>
      <c r="O469" s="101" t="str">
        <f>IF(_penmei1_month_day!F464="","",_penmei1_month_day!F464)</f>
        <v/>
      </c>
      <c r="P469" s="101" t="str">
        <f>IF(_penmei1_month_day!G464="","",_penmei1_month_day!G464)</f>
        <v/>
      </c>
      <c r="Q469" s="101" t="str">
        <f>IF(_penmei1_month_day!H464="","",_penmei1_month_day!H464)</f>
        <v/>
      </c>
      <c r="R469" s="101" t="str">
        <f>IF(_penmei1_month_day!I464="","",_penmei1_month_day!I464)</f>
        <v/>
      </c>
      <c r="S469" s="102" t="str">
        <f>IF(_penmei1_month_day!J464="","",_penmei1_month_day!J464)</f>
        <v/>
      </c>
      <c r="T469" s="103" t="str">
        <f>IF(_penmei1_month_day!K464="","",_penmei1_month_day!K464)</f>
        <v/>
      </c>
      <c r="U469" s="102" t="str">
        <f>IF(_penmei1_month_day!L464="","",_penmei1_month_day!L464)</f>
        <v/>
      </c>
      <c r="V469" s="102" t="str">
        <f>IF(_penmei1_month_day!M464="","",_penmei1_month_day!M464)</f>
        <v/>
      </c>
      <c r="W469" s="102" t="str">
        <f>IF(_penmei1_month_day!N464="","",_penmei1_month_day!N464)</f>
        <v/>
      </c>
      <c r="X469" s="101" t="str">
        <f>IF(_penmei1_month_day!O464="","",_penmei1_month_day!O464)</f>
        <v/>
      </c>
      <c r="Y469" s="103" t="str">
        <f>IF(_penmei1_month_day!P464="","",_penmei1_month_day!P464)</f>
        <v/>
      </c>
      <c r="Z469" s="103" t="str">
        <f>IF(_penmei1_month_day!Q464="","",_penmei1_month_day!Q464)</f>
        <v/>
      </c>
      <c r="AA469" s="101" t="str">
        <f>IF(_penmei1_month_day!R464="","",_penmei1_month_day!R464)</f>
        <v/>
      </c>
      <c r="AB469" s="101" t="str">
        <f>IF(_penmei1_month_day!S464="","",_penmei1_month_day!S464)</f>
        <v/>
      </c>
      <c r="AC469" s="101" t="str">
        <f>IF(_penmei1_month_day!T464="","",_penmei1_month_day!T464)</f>
        <v/>
      </c>
      <c r="AD469" s="101" t="str">
        <f>IF(_penmei1_month_day!U464="","",_penmei1_month_day!U464)</f>
        <v/>
      </c>
      <c r="AE469" s="101" t="str">
        <f>IF(_penmei1_month_day!V464="","",_penmei1_month_day!V464)</f>
        <v/>
      </c>
      <c r="AF469" s="101" t="str">
        <f>IF(_penmei1_month_day!W464="","",_penmei1_month_day!W464)</f>
        <v/>
      </c>
      <c r="AG469" s="101" t="str">
        <f>IF(_penmei1_month_day!X464="","",_penmei1_month_day!X464)</f>
        <v/>
      </c>
      <c r="AH469" s="101" t="str">
        <f>IF(_penmei1_month_day!Y464="","",_penmei1_month_day!Y464)</f>
        <v/>
      </c>
      <c r="AI469" s="103" t="str">
        <f>IF(_penmei1_month_day!Z464="","",_penmei1_month_day!Z464)</f>
        <v/>
      </c>
      <c r="AJ469" s="103" t="str">
        <f>IF(_penmei1_month_day!AA464="","",_penmei1_month_day!AA464)</f>
        <v/>
      </c>
      <c r="AK469" s="101" t="str">
        <f>IF(_penmei1_month_day!AB464="","",_penmei1_month_day!AB464)</f>
        <v/>
      </c>
      <c r="AL469" s="117"/>
      <c r="AM469" s="117"/>
    </row>
    <row ht="15" r="470">
      <c r="A470" s="105">
        <f ca="1">IF(HOUR(I470)=0,A469+1,A469)</f>
        <v>43575</v>
      </c>
      <c r="B470" s="106">
        <f ca="1">A470</f>
        <v>43575</v>
      </c>
      <c r="C470" s="107" t="str">
        <f>IF(AND(G470&lt;16,G470&gt;=8),"白",IF(AND(G470&lt;8,G470&gt;=0),"夜",IF(G470&gt;=16,"中")))</f>
        <v>夜</v>
      </c>
      <c r="D470" s="107">
        <f ca="1">DAY(A470)</f>
        <v>20</v>
      </c>
      <c r="E470" s="107">
        <f>E469</f>
        <v>3</v>
      </c>
      <c r="F470" s="108" t="str">
        <f>IF(AND(E470=1),"甲班",IF(AND(E470=2),"乙班",IF(AND(E470=3),"丙班",IF(AND(E470=4),"丁班",))))</f>
        <v>丙班</v>
      </c>
      <c r="G470" s="107">
        <f>IF(I470=0,0,HOUR(I470-0))</f>
        <v>7</v>
      </c>
      <c r="H470" s="109">
        <f>H469</f>
        <v>0.041666666666666699</v>
      </c>
      <c r="I470" s="110">
        <f>IF(HOUR(I469)=0,H470,I469+H470)</f>
        <v>0.29166666666666702</v>
      </c>
      <c r="J470" s="111" t="str">
        <f>IF(_penmei1_month_day!A465="","",_penmei1_month_day!A465)</f>
        <v/>
      </c>
      <c r="K470" s="111" t="str">
        <f>IF(_penmei1_month_day!B465="","",_penmei1_month_day!B465)</f>
        <v/>
      </c>
      <c r="L470" s="111" t="str">
        <f>IF(_penmei1_month_day!C465="","",_penmei1_month_day!C465)</f>
        <v/>
      </c>
      <c r="M470" s="111" t="str">
        <f>IF(_penmei1_month_day!D465="","",_penmei1_month_day!D465)</f>
        <v/>
      </c>
      <c r="N470" s="111" t="str">
        <f>IF(_penmei1_month_day!E465="","",_penmei1_month_day!E465)</f>
        <v/>
      </c>
      <c r="O470" s="111" t="str">
        <f>IF(_penmei1_month_day!F465="","",_penmei1_month_day!F465)</f>
        <v/>
      </c>
      <c r="P470" s="111" t="str">
        <f>IF(_penmei1_month_day!G465="","",_penmei1_month_day!G465)</f>
        <v/>
      </c>
      <c r="Q470" s="111" t="str">
        <f>IF(_penmei1_month_day!H465="","",_penmei1_month_day!H465)</f>
        <v/>
      </c>
      <c r="R470" s="111" t="str">
        <f>IF(_penmei1_month_day!I465="","",_penmei1_month_day!I465)</f>
        <v/>
      </c>
      <c r="S470" s="112" t="str">
        <f>IF(_penmei1_month_day!J465="","",_penmei1_month_day!J465)</f>
        <v/>
      </c>
      <c r="T470" s="113" t="str">
        <f>IF(_penmei1_month_day!K465="","",_penmei1_month_day!K465)</f>
        <v/>
      </c>
      <c r="U470" s="112" t="str">
        <f>IF(_penmei1_month_day!L465="","",_penmei1_month_day!L465)</f>
        <v/>
      </c>
      <c r="V470" s="112" t="str">
        <f>IF(_penmei1_month_day!M465="","",_penmei1_month_day!M465)</f>
        <v/>
      </c>
      <c r="W470" s="112" t="str">
        <f>IF(_penmei1_month_day!N465="","",_penmei1_month_day!N465)</f>
        <v/>
      </c>
      <c r="X470" s="111" t="str">
        <f>IF(_penmei1_month_day!O465="","",_penmei1_month_day!O465)</f>
        <v/>
      </c>
      <c r="Y470" s="113" t="str">
        <f>IF(_penmei1_month_day!P465="","",_penmei1_month_day!P465)</f>
        <v/>
      </c>
      <c r="Z470" s="113" t="str">
        <f>IF(_penmei1_month_day!Q465="","",_penmei1_month_day!Q465)</f>
        <v/>
      </c>
      <c r="AA470" s="111" t="str">
        <f>IF(_penmei1_month_day!R465="","",_penmei1_month_day!R465)</f>
        <v/>
      </c>
      <c r="AB470" s="111" t="str">
        <f>IF(_penmei1_month_day!S465="","",_penmei1_month_day!S465)</f>
        <v/>
      </c>
      <c r="AC470" s="111" t="str">
        <f>IF(_penmei1_month_day!T465="","",_penmei1_month_day!T465)</f>
        <v/>
      </c>
      <c r="AD470" s="111" t="str">
        <f>IF(_penmei1_month_day!U465="","",_penmei1_month_day!U465)</f>
        <v/>
      </c>
      <c r="AE470" s="111" t="str">
        <f>IF(_penmei1_month_day!V465="","",_penmei1_month_day!V465)</f>
        <v/>
      </c>
      <c r="AF470" s="111" t="str">
        <f>IF(_penmei1_month_day!W465="","",_penmei1_month_day!W465)</f>
        <v/>
      </c>
      <c r="AG470" s="111" t="str">
        <f>IF(_penmei1_month_day!X465="","",_penmei1_month_day!X465)</f>
        <v/>
      </c>
      <c r="AH470" s="111" t="str">
        <f>IF(_penmei1_month_day!Y465="","",_penmei1_month_day!Y465)</f>
        <v/>
      </c>
      <c r="AI470" s="113" t="str">
        <f>IF(_penmei1_month_day!Z465="","",_penmei1_month_day!Z465)</f>
        <v/>
      </c>
      <c r="AJ470" s="113" t="str">
        <f>IF(_penmei1_month_day!AA465="","",_penmei1_month_day!AA465)</f>
        <v/>
      </c>
      <c r="AK470" s="111" t="str">
        <f>IF(_penmei1_month_day!AB465="","",_penmei1_month_day!AB465)</f>
        <v/>
      </c>
      <c r="AL470" s="114" t="s">
        <v>62</v>
      </c>
      <c r="AM470" s="115" t="s">
        <v>72</v>
      </c>
    </row>
    <row ht="15" r="471">
      <c r="A471" s="85">
        <f ca="1">IF(HOUR(I471)=0,A470+1,A470)</f>
        <v>43575</v>
      </c>
      <c r="B471" s="86">
        <f ca="1">A471</f>
        <v>43575</v>
      </c>
      <c r="C471" s="87" t="str">
        <f>IF(AND(G471&lt;16,G471&gt;=8),"白",IF(AND(G471&lt;8,G471&gt;=0),"夜",IF(G471&gt;=16,"中")))</f>
        <v>白</v>
      </c>
      <c r="D471" s="87">
        <f ca="1">DAY(A471)</f>
        <v>20</v>
      </c>
      <c r="E471" s="87">
        <f>IF(AND(E463=4),1,IF(AND(E463&lt;4),(E463+1),))</f>
        <v>4</v>
      </c>
      <c r="F471" s="88" t="str">
        <f>IF(AND(E471=1),"甲班",IF(AND(E471=2),"乙班",IF(AND(E471=3),"丙班",IF(AND(E471=4),"丁班",))))</f>
        <v>丁班</v>
      </c>
      <c r="G471" s="87">
        <f>IF(I471=0,0,HOUR(I471-0))</f>
        <v>8</v>
      </c>
      <c r="H471" s="89">
        <f>H470</f>
        <v>0.041666666666666699</v>
      </c>
      <c r="I471" s="90">
        <f>IF(HOUR(I470)=0,H471,I470+H471)</f>
        <v>0.33333333333333398</v>
      </c>
      <c r="J471" s="91" t="str">
        <f>IF(_penmei1_month_day!A466="","",_penmei1_month_day!A466)</f>
        <v/>
      </c>
      <c r="K471" s="91" t="str">
        <f>IF(_penmei1_month_day!B466="","",_penmei1_month_day!B466)</f>
        <v/>
      </c>
      <c r="L471" s="91" t="str">
        <f>IF(_penmei1_month_day!C466="","",_penmei1_month_day!C466)</f>
        <v/>
      </c>
      <c r="M471" s="91" t="str">
        <f>IF(_penmei1_month_day!D466="","",_penmei1_month_day!D466)</f>
        <v/>
      </c>
      <c r="N471" s="91" t="str">
        <f>IF(_penmei1_month_day!E466="","",_penmei1_month_day!E466)</f>
        <v/>
      </c>
      <c r="O471" s="91" t="str">
        <f>IF(_penmei1_month_day!F466="","",_penmei1_month_day!F466)</f>
        <v/>
      </c>
      <c r="P471" s="91" t="str">
        <f>IF(_penmei1_month_day!G466="","",_penmei1_month_day!G466)</f>
        <v/>
      </c>
      <c r="Q471" s="91" t="str">
        <f>IF(_penmei1_month_day!H466="","",_penmei1_month_day!H466)</f>
        <v/>
      </c>
      <c r="R471" s="91" t="str">
        <f>IF(_penmei1_month_day!I466="","",_penmei1_month_day!I466)</f>
        <v/>
      </c>
      <c r="S471" s="92" t="str">
        <f>IF(_penmei1_month_day!J466="","",_penmei1_month_day!J466)</f>
        <v/>
      </c>
      <c r="T471" s="93" t="str">
        <f>IF(_penmei1_month_day!K466="","",_penmei1_month_day!K466)</f>
        <v/>
      </c>
      <c r="U471" s="92" t="str">
        <f>IF(_penmei1_month_day!L466="","",_penmei1_month_day!L466)</f>
        <v/>
      </c>
      <c r="V471" s="92" t="str">
        <f>IF(_penmei1_month_day!M466="","",_penmei1_month_day!M466)</f>
        <v/>
      </c>
      <c r="W471" s="92" t="str">
        <f>IF(_penmei1_month_day!N466="","",_penmei1_month_day!N466)</f>
        <v/>
      </c>
      <c r="X471" s="91" t="str">
        <f>IF(_penmei1_month_day!O466="","",_penmei1_month_day!O466)</f>
        <v/>
      </c>
      <c r="Y471" s="93" t="str">
        <f>IF(_penmei1_month_day!P466="","",_penmei1_month_day!P466)</f>
        <v/>
      </c>
      <c r="Z471" s="93" t="str">
        <f>IF(_penmei1_month_day!Q466="","",_penmei1_month_day!Q466)</f>
        <v/>
      </c>
      <c r="AA471" s="91" t="str">
        <f>IF(_penmei1_month_day!R466="","",_penmei1_month_day!R466)</f>
        <v/>
      </c>
      <c r="AB471" s="91" t="str">
        <f>IF(_penmei1_month_day!S466="","",_penmei1_month_day!S466)</f>
        <v/>
      </c>
      <c r="AC471" s="91" t="str">
        <f>IF(_penmei1_month_day!T466="","",_penmei1_month_day!T466)</f>
        <v/>
      </c>
      <c r="AD471" s="91" t="str">
        <f>IF(_penmei1_month_day!U466="","",_penmei1_month_day!U466)</f>
        <v/>
      </c>
      <c r="AE471" s="91" t="str">
        <f>IF(_penmei1_month_day!V466="","",_penmei1_month_day!V466)</f>
        <v/>
      </c>
      <c r="AF471" s="91" t="str">
        <f>IF(_penmei1_month_day!W466="","",_penmei1_month_day!W466)</f>
        <v/>
      </c>
      <c r="AG471" s="91" t="str">
        <f>IF(_penmei1_month_day!X466="","",_penmei1_month_day!X466)</f>
        <v/>
      </c>
      <c r="AH471" s="91" t="str">
        <f>IF(_penmei1_month_day!Y466="","",_penmei1_month_day!Y466)</f>
        <v/>
      </c>
      <c r="AI471" s="93" t="str">
        <f>IF(_penmei1_month_day!Z466="","",_penmei1_month_day!Z466)</f>
        <v/>
      </c>
      <c r="AJ471" s="93" t="str">
        <f>IF(_penmei1_month_day!AA466="","",_penmei1_month_day!AA466)</f>
        <v/>
      </c>
      <c r="AK471" s="91" t="str">
        <f>IF(_penmei1_month_day!AB466="","",_penmei1_month_day!AB466)</f>
        <v/>
      </c>
      <c r="AL471" s="116"/>
      <c r="AM471" s="116"/>
    </row>
    <row r="472">
      <c r="A472" s="95">
        <f ca="1">IF(HOUR(I472)=0,A471+1,A471)</f>
        <v>43575</v>
      </c>
      <c r="B472" s="96">
        <f ca="1">A472</f>
        <v>43575</v>
      </c>
      <c r="C472" s="97" t="str">
        <f>IF(AND(G472&lt;16,G472&gt;=8),"白",IF(AND(G472&lt;8,G472&gt;=0),"夜",IF(G472&gt;=16,"中")))</f>
        <v>白</v>
      </c>
      <c r="D472" s="97">
        <f ca="1">DAY(A472)</f>
        <v>20</v>
      </c>
      <c r="E472" s="97">
        <f>E471</f>
        <v>4</v>
      </c>
      <c r="F472" s="98" t="str">
        <f>IF(AND(E472=1),"甲班",IF(AND(E472=2),"乙班",IF(AND(E472=3),"丙班",IF(AND(E472=4),"丁班",))))</f>
        <v>丁班</v>
      </c>
      <c r="G472" s="97">
        <f>IF(I472=0,0,HOUR(I472-0))</f>
        <v>9</v>
      </c>
      <c r="H472" s="99">
        <f>H471</f>
        <v>0.041666666666666699</v>
      </c>
      <c r="I472" s="100">
        <f>IF(HOUR(I471)=0,H472,I471+H472)</f>
        <v>0.375</v>
      </c>
      <c r="J472" s="101" t="str">
        <f>IF(_penmei1_month_day!A467="","",_penmei1_month_day!A467)</f>
        <v/>
      </c>
      <c r="K472" s="101" t="str">
        <f>IF(_penmei1_month_day!B467="","",_penmei1_month_day!B467)</f>
        <v/>
      </c>
      <c r="L472" s="101" t="str">
        <f>IF(_penmei1_month_day!C467="","",_penmei1_month_day!C467)</f>
        <v/>
      </c>
      <c r="M472" s="101" t="str">
        <f>IF(_penmei1_month_day!D467="","",_penmei1_month_day!D467)</f>
        <v/>
      </c>
      <c r="N472" s="101" t="str">
        <f>IF(_penmei1_month_day!E467="","",_penmei1_month_day!E467)</f>
        <v/>
      </c>
      <c r="O472" s="101" t="str">
        <f>IF(_penmei1_month_day!F467="","",_penmei1_month_day!F467)</f>
        <v/>
      </c>
      <c r="P472" s="101" t="str">
        <f>IF(_penmei1_month_day!G467="","",_penmei1_month_day!G467)</f>
        <v/>
      </c>
      <c r="Q472" s="101" t="str">
        <f>IF(_penmei1_month_day!H467="","",_penmei1_month_day!H467)</f>
        <v/>
      </c>
      <c r="R472" s="101" t="str">
        <f>IF(_penmei1_month_day!I467="","",_penmei1_month_day!I467)</f>
        <v/>
      </c>
      <c r="S472" s="102" t="str">
        <f>IF(_penmei1_month_day!J467="","",_penmei1_month_day!J467)</f>
        <v/>
      </c>
      <c r="T472" s="103" t="str">
        <f>IF(_penmei1_month_day!K467="","",_penmei1_month_day!K467)</f>
        <v/>
      </c>
      <c r="U472" s="102" t="str">
        <f>IF(_penmei1_month_day!L467="","",_penmei1_month_day!L467)</f>
        <v/>
      </c>
      <c r="V472" s="102" t="str">
        <f>IF(_penmei1_month_day!M467="","",_penmei1_month_day!M467)</f>
        <v/>
      </c>
      <c r="W472" s="102" t="str">
        <f>IF(_penmei1_month_day!N467="","",_penmei1_month_day!N467)</f>
        <v/>
      </c>
      <c r="X472" s="101" t="str">
        <f>IF(_penmei1_month_day!O467="","",_penmei1_month_day!O467)</f>
        <v/>
      </c>
      <c r="Y472" s="103" t="str">
        <f>IF(_penmei1_month_day!P467="","",_penmei1_month_day!P467)</f>
        <v/>
      </c>
      <c r="Z472" s="103" t="str">
        <f>IF(_penmei1_month_day!Q467="","",_penmei1_month_day!Q467)</f>
        <v/>
      </c>
      <c r="AA472" s="101" t="str">
        <f>IF(_penmei1_month_day!R467="","",_penmei1_month_day!R467)</f>
        <v/>
      </c>
      <c r="AB472" s="101" t="str">
        <f>IF(_penmei1_month_day!S467="","",_penmei1_month_day!S467)</f>
        <v/>
      </c>
      <c r="AC472" s="101" t="str">
        <f>IF(_penmei1_month_day!T467="","",_penmei1_month_day!T467)</f>
        <v/>
      </c>
      <c r="AD472" s="101" t="str">
        <f>IF(_penmei1_month_day!U467="","",_penmei1_month_day!U467)</f>
        <v/>
      </c>
      <c r="AE472" s="101" t="str">
        <f>IF(_penmei1_month_day!V467="","",_penmei1_month_day!V467)</f>
        <v/>
      </c>
      <c r="AF472" s="101" t="str">
        <f>IF(_penmei1_month_day!W467="","",_penmei1_month_day!W467)</f>
        <v/>
      </c>
      <c r="AG472" s="101" t="str">
        <f>IF(_penmei1_month_day!X467="","",_penmei1_month_day!X467)</f>
        <v/>
      </c>
      <c r="AH472" s="101" t="str">
        <f>IF(_penmei1_month_day!Y467="","",_penmei1_month_day!Y467)</f>
        <v/>
      </c>
      <c r="AI472" s="103" t="str">
        <f>IF(_penmei1_month_day!Z467="","",_penmei1_month_day!Z467)</f>
        <v/>
      </c>
      <c r="AJ472" s="103" t="str">
        <f>IF(_penmei1_month_day!AA467="","",_penmei1_month_day!AA467)</f>
        <v/>
      </c>
      <c r="AK472" s="101" t="str">
        <f>IF(_penmei1_month_day!AB467="","",_penmei1_month_day!AB467)</f>
        <v/>
      </c>
      <c r="AL472" s="117"/>
      <c r="AM472" s="117"/>
    </row>
    <row r="473">
      <c r="A473" s="95">
        <f ca="1">IF(HOUR(I473)=0,A472+1,A472)</f>
        <v>43575</v>
      </c>
      <c r="B473" s="96">
        <f ca="1">A473</f>
        <v>43575</v>
      </c>
      <c r="C473" s="97" t="str">
        <f>IF(AND(G473&lt;16,G473&gt;=8),"白",IF(AND(G473&lt;8,G473&gt;=0),"夜",IF(G473&gt;=16,"中")))</f>
        <v>白</v>
      </c>
      <c r="D473" s="97">
        <f ca="1">DAY(A473)</f>
        <v>20</v>
      </c>
      <c r="E473" s="97">
        <f>E472</f>
        <v>4</v>
      </c>
      <c r="F473" s="98" t="str">
        <f>IF(AND(E473=1),"甲班",IF(AND(E473=2),"乙班",IF(AND(E473=3),"丙班",IF(AND(E473=4),"丁班",))))</f>
        <v>丁班</v>
      </c>
      <c r="G473" s="97">
        <f>IF(I473=0,0,HOUR(I473-0))</f>
        <v>10</v>
      </c>
      <c r="H473" s="99">
        <f>H472</f>
        <v>0.041666666666666699</v>
      </c>
      <c r="I473" s="100">
        <f>IF(HOUR(I472)=0,H473,I472+H473)</f>
        <v>0.41666666666666702</v>
      </c>
      <c r="J473" s="101" t="str">
        <f>IF(_penmei1_month_day!A468="","",_penmei1_month_day!A468)</f>
        <v/>
      </c>
      <c r="K473" s="101" t="str">
        <f>IF(_penmei1_month_day!B468="","",_penmei1_month_day!B468)</f>
        <v/>
      </c>
      <c r="L473" s="101" t="str">
        <f>IF(_penmei1_month_day!C468="","",_penmei1_month_day!C468)</f>
        <v/>
      </c>
      <c r="M473" s="101" t="str">
        <f>IF(_penmei1_month_day!D468="","",_penmei1_month_day!D468)</f>
        <v/>
      </c>
      <c r="N473" s="101" t="str">
        <f>IF(_penmei1_month_day!E468="","",_penmei1_month_day!E468)</f>
        <v/>
      </c>
      <c r="O473" s="101" t="str">
        <f>IF(_penmei1_month_day!F468="","",_penmei1_month_day!F468)</f>
        <v/>
      </c>
      <c r="P473" s="101" t="str">
        <f>IF(_penmei1_month_day!G468="","",_penmei1_month_day!G468)</f>
        <v/>
      </c>
      <c r="Q473" s="101" t="str">
        <f>IF(_penmei1_month_day!H468="","",_penmei1_month_day!H468)</f>
        <v/>
      </c>
      <c r="R473" s="101" t="str">
        <f>IF(_penmei1_month_day!I468="","",_penmei1_month_day!I468)</f>
        <v/>
      </c>
      <c r="S473" s="102" t="str">
        <f>IF(_penmei1_month_day!J468="","",_penmei1_month_day!J468)</f>
        <v/>
      </c>
      <c r="T473" s="103" t="str">
        <f>IF(_penmei1_month_day!K468="","",_penmei1_month_day!K468)</f>
        <v/>
      </c>
      <c r="U473" s="102" t="str">
        <f>IF(_penmei1_month_day!L468="","",_penmei1_month_day!L468)</f>
        <v/>
      </c>
      <c r="V473" s="102" t="str">
        <f>IF(_penmei1_month_day!M468="","",_penmei1_month_day!M468)</f>
        <v/>
      </c>
      <c r="W473" s="102" t="str">
        <f>IF(_penmei1_month_day!N468="","",_penmei1_month_day!N468)</f>
        <v/>
      </c>
      <c r="X473" s="101" t="str">
        <f>IF(_penmei1_month_day!O468="","",_penmei1_month_day!O468)</f>
        <v/>
      </c>
      <c r="Y473" s="103" t="str">
        <f>IF(_penmei1_month_day!P468="","",_penmei1_month_day!P468)</f>
        <v/>
      </c>
      <c r="Z473" s="103" t="str">
        <f>IF(_penmei1_month_day!Q468="","",_penmei1_month_day!Q468)</f>
        <v/>
      </c>
      <c r="AA473" s="101" t="str">
        <f>IF(_penmei1_month_day!R468="","",_penmei1_month_day!R468)</f>
        <v/>
      </c>
      <c r="AB473" s="101" t="str">
        <f>IF(_penmei1_month_day!S468="","",_penmei1_month_day!S468)</f>
        <v/>
      </c>
      <c r="AC473" s="101" t="str">
        <f>IF(_penmei1_month_day!T468="","",_penmei1_month_day!T468)</f>
        <v/>
      </c>
      <c r="AD473" s="101" t="str">
        <f>IF(_penmei1_month_day!U468="","",_penmei1_month_day!U468)</f>
        <v/>
      </c>
      <c r="AE473" s="101" t="str">
        <f>IF(_penmei1_month_day!V468="","",_penmei1_month_day!V468)</f>
        <v/>
      </c>
      <c r="AF473" s="101" t="str">
        <f>IF(_penmei1_month_day!W468="","",_penmei1_month_day!W468)</f>
        <v/>
      </c>
      <c r="AG473" s="101" t="str">
        <f>IF(_penmei1_month_day!X468="","",_penmei1_month_day!X468)</f>
        <v/>
      </c>
      <c r="AH473" s="101" t="str">
        <f>IF(_penmei1_month_day!Y468="","",_penmei1_month_day!Y468)</f>
        <v/>
      </c>
      <c r="AI473" s="103" t="str">
        <f>IF(_penmei1_month_day!Z468="","",_penmei1_month_day!Z468)</f>
        <v/>
      </c>
      <c r="AJ473" s="103" t="str">
        <f>IF(_penmei1_month_day!AA468="","",_penmei1_month_day!AA468)</f>
        <v/>
      </c>
      <c r="AK473" s="101" t="str">
        <f>IF(_penmei1_month_day!AB468="","",_penmei1_month_day!AB468)</f>
        <v/>
      </c>
      <c r="AL473" s="117"/>
      <c r="AM473" s="117"/>
    </row>
    <row r="474">
      <c r="A474" s="95">
        <f ca="1">IF(HOUR(I474)=0,A473+1,A473)</f>
        <v>43575</v>
      </c>
      <c r="B474" s="96">
        <f ca="1">A474</f>
        <v>43575</v>
      </c>
      <c r="C474" s="97" t="str">
        <f>IF(AND(G474&lt;16,G474&gt;=8),"白",IF(AND(G474&lt;8,G474&gt;=0),"夜",IF(G474&gt;=16,"中")))</f>
        <v>白</v>
      </c>
      <c r="D474" s="97">
        <f ca="1">DAY(A474)</f>
        <v>20</v>
      </c>
      <c r="E474" s="97">
        <f>E473</f>
        <v>4</v>
      </c>
      <c r="F474" s="98" t="str">
        <f>IF(AND(E474=1),"甲班",IF(AND(E474=2),"乙班",IF(AND(E474=3),"丙班",IF(AND(E474=4),"丁班",))))</f>
        <v>丁班</v>
      </c>
      <c r="G474" s="97">
        <f>IF(I474=0,0,HOUR(I474-0))</f>
        <v>11</v>
      </c>
      <c r="H474" s="99">
        <f>H473</f>
        <v>0.041666666666666699</v>
      </c>
      <c r="I474" s="100">
        <f>IF(HOUR(I473)=0,H474,I473+H474)</f>
        <v>0.45833333333333398</v>
      </c>
      <c r="J474" s="101" t="str">
        <f>IF(_penmei1_month_day!A469="","",_penmei1_month_day!A469)</f>
        <v/>
      </c>
      <c r="K474" s="101" t="str">
        <f>IF(_penmei1_month_day!B469="","",_penmei1_month_day!B469)</f>
        <v/>
      </c>
      <c r="L474" s="101" t="str">
        <f>IF(_penmei1_month_day!C469="","",_penmei1_month_day!C469)</f>
        <v/>
      </c>
      <c r="M474" s="101" t="str">
        <f>IF(_penmei1_month_day!D469="","",_penmei1_month_day!D469)</f>
        <v/>
      </c>
      <c r="N474" s="101" t="str">
        <f>IF(_penmei1_month_day!E469="","",_penmei1_month_day!E469)</f>
        <v/>
      </c>
      <c r="O474" s="101" t="str">
        <f>IF(_penmei1_month_day!F469="","",_penmei1_month_day!F469)</f>
        <v/>
      </c>
      <c r="P474" s="101" t="str">
        <f>IF(_penmei1_month_day!G469="","",_penmei1_month_day!G469)</f>
        <v/>
      </c>
      <c r="Q474" s="101" t="str">
        <f>IF(_penmei1_month_day!H469="","",_penmei1_month_day!H469)</f>
        <v/>
      </c>
      <c r="R474" s="101" t="str">
        <f>IF(_penmei1_month_day!I469="","",_penmei1_month_day!I469)</f>
        <v/>
      </c>
      <c r="S474" s="102" t="str">
        <f>IF(_penmei1_month_day!J469="","",_penmei1_month_day!J469)</f>
        <v/>
      </c>
      <c r="T474" s="103" t="str">
        <f>IF(_penmei1_month_day!K469="","",_penmei1_month_day!K469)</f>
        <v/>
      </c>
      <c r="U474" s="102" t="str">
        <f>IF(_penmei1_month_day!L469="","",_penmei1_month_day!L469)</f>
        <v/>
      </c>
      <c r="V474" s="102" t="str">
        <f>IF(_penmei1_month_day!M469="","",_penmei1_month_day!M469)</f>
        <v/>
      </c>
      <c r="W474" s="102" t="str">
        <f>IF(_penmei1_month_day!N469="","",_penmei1_month_day!N469)</f>
        <v/>
      </c>
      <c r="X474" s="101" t="str">
        <f>IF(_penmei1_month_day!O469="","",_penmei1_month_day!O469)</f>
        <v/>
      </c>
      <c r="Y474" s="103" t="str">
        <f>IF(_penmei1_month_day!P469="","",_penmei1_month_day!P469)</f>
        <v/>
      </c>
      <c r="Z474" s="103" t="str">
        <f>IF(_penmei1_month_day!Q469="","",_penmei1_month_day!Q469)</f>
        <v/>
      </c>
      <c r="AA474" s="101" t="str">
        <f>IF(_penmei1_month_day!R469="","",_penmei1_month_day!R469)</f>
        <v/>
      </c>
      <c r="AB474" s="101" t="str">
        <f>IF(_penmei1_month_day!S469="","",_penmei1_month_day!S469)</f>
        <v/>
      </c>
      <c r="AC474" s="101" t="str">
        <f>IF(_penmei1_month_day!T469="","",_penmei1_month_day!T469)</f>
        <v/>
      </c>
      <c r="AD474" s="101" t="str">
        <f>IF(_penmei1_month_day!U469="","",_penmei1_month_day!U469)</f>
        <v/>
      </c>
      <c r="AE474" s="101" t="str">
        <f>IF(_penmei1_month_day!V469="","",_penmei1_month_day!V469)</f>
        <v/>
      </c>
      <c r="AF474" s="101" t="str">
        <f>IF(_penmei1_month_day!W469="","",_penmei1_month_day!W469)</f>
        <v/>
      </c>
      <c r="AG474" s="101" t="str">
        <f>IF(_penmei1_month_day!X469="","",_penmei1_month_day!X469)</f>
        <v/>
      </c>
      <c r="AH474" s="101" t="str">
        <f>IF(_penmei1_month_day!Y469="","",_penmei1_month_day!Y469)</f>
        <v/>
      </c>
      <c r="AI474" s="103" t="str">
        <f>IF(_penmei1_month_day!Z469="","",_penmei1_month_day!Z469)</f>
        <v/>
      </c>
      <c r="AJ474" s="103" t="str">
        <f>IF(_penmei1_month_day!AA469="","",_penmei1_month_day!AA469)</f>
        <v/>
      </c>
      <c r="AK474" s="101" t="str">
        <f>IF(_penmei1_month_day!AB469="","",_penmei1_month_day!AB469)</f>
        <v/>
      </c>
      <c r="AL474" s="117"/>
      <c r="AM474" s="117"/>
    </row>
    <row r="475">
      <c r="A475" s="95">
        <f ca="1">IF(HOUR(I475)=0,A474+1,A474)</f>
        <v>43575</v>
      </c>
      <c r="B475" s="96">
        <f ca="1">A475</f>
        <v>43575</v>
      </c>
      <c r="C475" s="97" t="str">
        <f>IF(AND(G475&lt;16,G475&gt;=8),"白",IF(AND(G475&lt;8,G475&gt;=0),"夜",IF(G475&gt;=16,"中")))</f>
        <v>白</v>
      </c>
      <c r="D475" s="97">
        <f ca="1">DAY(A475)</f>
        <v>20</v>
      </c>
      <c r="E475" s="97">
        <f>E474</f>
        <v>4</v>
      </c>
      <c r="F475" s="98" t="str">
        <f>IF(AND(E475=1),"甲班",IF(AND(E475=2),"乙班",IF(AND(E475=3),"丙班",IF(AND(E475=4),"丁班",))))</f>
        <v>丁班</v>
      </c>
      <c r="G475" s="97">
        <f>IF(I475=0,0,HOUR(I475-0))</f>
        <v>12</v>
      </c>
      <c r="H475" s="99">
        <f>H474</f>
        <v>0.041666666666666699</v>
      </c>
      <c r="I475" s="100">
        <f>IF(HOUR(I474)=0,H475,I474+H475)</f>
        <v>0.5</v>
      </c>
      <c r="J475" s="101" t="str">
        <f>IF(_penmei1_month_day!A470="","",_penmei1_month_day!A470)</f>
        <v/>
      </c>
      <c r="K475" s="101" t="str">
        <f>IF(_penmei1_month_day!B470="","",_penmei1_month_day!B470)</f>
        <v/>
      </c>
      <c r="L475" s="101" t="str">
        <f>IF(_penmei1_month_day!C470="","",_penmei1_month_day!C470)</f>
        <v/>
      </c>
      <c r="M475" s="101" t="str">
        <f>IF(_penmei1_month_day!D470="","",_penmei1_month_day!D470)</f>
        <v/>
      </c>
      <c r="N475" s="101" t="str">
        <f>IF(_penmei1_month_day!E470="","",_penmei1_month_day!E470)</f>
        <v/>
      </c>
      <c r="O475" s="101" t="str">
        <f>IF(_penmei1_month_day!F470="","",_penmei1_month_day!F470)</f>
        <v/>
      </c>
      <c r="P475" s="101" t="str">
        <f>IF(_penmei1_month_day!G470="","",_penmei1_month_day!G470)</f>
        <v/>
      </c>
      <c r="Q475" s="101" t="str">
        <f>IF(_penmei1_month_day!H470="","",_penmei1_month_day!H470)</f>
        <v/>
      </c>
      <c r="R475" s="101" t="str">
        <f>IF(_penmei1_month_day!I470="","",_penmei1_month_day!I470)</f>
        <v/>
      </c>
      <c r="S475" s="102" t="str">
        <f>IF(_penmei1_month_day!J470="","",_penmei1_month_day!J470)</f>
        <v/>
      </c>
      <c r="T475" s="103" t="str">
        <f>IF(_penmei1_month_day!K470="","",_penmei1_month_day!K470)</f>
        <v/>
      </c>
      <c r="U475" s="102" t="str">
        <f>IF(_penmei1_month_day!L470="","",_penmei1_month_day!L470)</f>
        <v/>
      </c>
      <c r="V475" s="102" t="str">
        <f>IF(_penmei1_month_day!M470="","",_penmei1_month_day!M470)</f>
        <v/>
      </c>
      <c r="W475" s="102" t="str">
        <f>IF(_penmei1_month_day!N470="","",_penmei1_month_day!N470)</f>
        <v/>
      </c>
      <c r="X475" s="101" t="str">
        <f>IF(_penmei1_month_day!O470="","",_penmei1_month_day!O470)</f>
        <v/>
      </c>
      <c r="Y475" s="103" t="str">
        <f>IF(_penmei1_month_day!P470="","",_penmei1_month_day!P470)</f>
        <v/>
      </c>
      <c r="Z475" s="103" t="str">
        <f>IF(_penmei1_month_day!Q470="","",_penmei1_month_day!Q470)</f>
        <v/>
      </c>
      <c r="AA475" s="101" t="str">
        <f>IF(_penmei1_month_day!R470="","",_penmei1_month_day!R470)</f>
        <v/>
      </c>
      <c r="AB475" s="101" t="str">
        <f>IF(_penmei1_month_day!S470="","",_penmei1_month_day!S470)</f>
        <v/>
      </c>
      <c r="AC475" s="101" t="str">
        <f>IF(_penmei1_month_day!T470="","",_penmei1_month_day!T470)</f>
        <v/>
      </c>
      <c r="AD475" s="101" t="str">
        <f>IF(_penmei1_month_day!U470="","",_penmei1_month_day!U470)</f>
        <v/>
      </c>
      <c r="AE475" s="101" t="str">
        <f>IF(_penmei1_month_day!V470="","",_penmei1_month_day!V470)</f>
        <v/>
      </c>
      <c r="AF475" s="101" t="str">
        <f>IF(_penmei1_month_day!W470="","",_penmei1_month_day!W470)</f>
        <v/>
      </c>
      <c r="AG475" s="101" t="str">
        <f>IF(_penmei1_month_day!X470="","",_penmei1_month_day!X470)</f>
        <v/>
      </c>
      <c r="AH475" s="101" t="str">
        <f>IF(_penmei1_month_day!Y470="","",_penmei1_month_day!Y470)</f>
        <v/>
      </c>
      <c r="AI475" s="103" t="str">
        <f>IF(_penmei1_month_day!Z470="","",_penmei1_month_day!Z470)</f>
        <v/>
      </c>
      <c r="AJ475" s="103" t="str">
        <f>IF(_penmei1_month_day!AA470="","",_penmei1_month_day!AA470)</f>
        <v/>
      </c>
      <c r="AK475" s="101" t="str">
        <f>IF(_penmei1_month_day!AB470="","",_penmei1_month_day!AB470)</f>
        <v/>
      </c>
      <c r="AL475" s="117"/>
      <c r="AM475" s="117"/>
    </row>
    <row r="476">
      <c r="A476" s="95">
        <f ca="1">IF(HOUR(I476)=0,A475+1,A475)</f>
        <v>43575</v>
      </c>
      <c r="B476" s="96">
        <f ca="1">A476</f>
        <v>43575</v>
      </c>
      <c r="C476" s="97" t="str">
        <f>IF(AND(G476&lt;16,G476&gt;=8),"白",IF(AND(G476&lt;8,G476&gt;=0),"夜",IF(G476&gt;=16,"中")))</f>
        <v>白</v>
      </c>
      <c r="D476" s="97">
        <f ca="1">DAY(A476)</f>
        <v>20</v>
      </c>
      <c r="E476" s="97">
        <f>E475</f>
        <v>4</v>
      </c>
      <c r="F476" s="98" t="str">
        <f>IF(AND(E476=1),"甲班",IF(AND(E476=2),"乙班",IF(AND(E476=3),"丙班",IF(AND(E476=4),"丁班",))))</f>
        <v>丁班</v>
      </c>
      <c r="G476" s="97">
        <f>IF(I476=0,0,HOUR(I476-0))</f>
        <v>13</v>
      </c>
      <c r="H476" s="99">
        <f>H475</f>
        <v>0.041666666666666699</v>
      </c>
      <c r="I476" s="100">
        <f>IF(HOUR(I475)=0,H476,I475+H476)</f>
        <v>0.54166666666666696</v>
      </c>
      <c r="J476" s="101" t="str">
        <f>IF(_penmei1_month_day!A471="","",_penmei1_month_day!A471)</f>
        <v/>
      </c>
      <c r="K476" s="101" t="str">
        <f>IF(_penmei1_month_day!B471="","",_penmei1_month_day!B471)</f>
        <v/>
      </c>
      <c r="L476" s="101" t="str">
        <f>IF(_penmei1_month_day!C471="","",_penmei1_month_day!C471)</f>
        <v/>
      </c>
      <c r="M476" s="101" t="str">
        <f>IF(_penmei1_month_day!D471="","",_penmei1_month_day!D471)</f>
        <v/>
      </c>
      <c r="N476" s="101" t="str">
        <f>IF(_penmei1_month_day!E471="","",_penmei1_month_day!E471)</f>
        <v/>
      </c>
      <c r="O476" s="101" t="str">
        <f>IF(_penmei1_month_day!F471="","",_penmei1_month_day!F471)</f>
        <v/>
      </c>
      <c r="P476" s="101" t="str">
        <f>IF(_penmei1_month_day!G471="","",_penmei1_month_day!G471)</f>
        <v/>
      </c>
      <c r="Q476" s="101" t="str">
        <f>IF(_penmei1_month_day!H471="","",_penmei1_month_day!H471)</f>
        <v/>
      </c>
      <c r="R476" s="101" t="str">
        <f>IF(_penmei1_month_day!I471="","",_penmei1_month_day!I471)</f>
        <v/>
      </c>
      <c r="S476" s="102" t="str">
        <f>IF(_penmei1_month_day!J471="","",_penmei1_month_day!J471)</f>
        <v/>
      </c>
      <c r="T476" s="103" t="str">
        <f>IF(_penmei1_month_day!K471="","",_penmei1_month_day!K471)</f>
        <v/>
      </c>
      <c r="U476" s="102" t="str">
        <f>IF(_penmei1_month_day!L471="","",_penmei1_month_day!L471)</f>
        <v/>
      </c>
      <c r="V476" s="102" t="str">
        <f>IF(_penmei1_month_day!M471="","",_penmei1_month_day!M471)</f>
        <v/>
      </c>
      <c r="W476" s="102" t="str">
        <f>IF(_penmei1_month_day!N471="","",_penmei1_month_day!N471)</f>
        <v/>
      </c>
      <c r="X476" s="101" t="str">
        <f>IF(_penmei1_month_day!O471="","",_penmei1_month_day!O471)</f>
        <v/>
      </c>
      <c r="Y476" s="103" t="str">
        <f>IF(_penmei1_month_day!P471="","",_penmei1_month_day!P471)</f>
        <v/>
      </c>
      <c r="Z476" s="103" t="str">
        <f>IF(_penmei1_month_day!Q471="","",_penmei1_month_day!Q471)</f>
        <v/>
      </c>
      <c r="AA476" s="101" t="str">
        <f>IF(_penmei1_month_day!R471="","",_penmei1_month_day!R471)</f>
        <v/>
      </c>
      <c r="AB476" s="101" t="str">
        <f>IF(_penmei1_month_day!S471="","",_penmei1_month_day!S471)</f>
        <v/>
      </c>
      <c r="AC476" s="101" t="str">
        <f>IF(_penmei1_month_day!T471="","",_penmei1_month_day!T471)</f>
        <v/>
      </c>
      <c r="AD476" s="101" t="str">
        <f>IF(_penmei1_month_day!U471="","",_penmei1_month_day!U471)</f>
        <v/>
      </c>
      <c r="AE476" s="101" t="str">
        <f>IF(_penmei1_month_day!V471="","",_penmei1_month_day!V471)</f>
        <v/>
      </c>
      <c r="AF476" s="101" t="str">
        <f>IF(_penmei1_month_day!W471="","",_penmei1_month_day!W471)</f>
        <v/>
      </c>
      <c r="AG476" s="101" t="str">
        <f>IF(_penmei1_month_day!X471="","",_penmei1_month_day!X471)</f>
        <v/>
      </c>
      <c r="AH476" s="101" t="str">
        <f>IF(_penmei1_month_day!Y471="","",_penmei1_month_day!Y471)</f>
        <v/>
      </c>
      <c r="AI476" s="103" t="str">
        <f>IF(_penmei1_month_day!Z471="","",_penmei1_month_day!Z471)</f>
        <v/>
      </c>
      <c r="AJ476" s="103" t="str">
        <f>IF(_penmei1_month_day!AA471="","",_penmei1_month_day!AA471)</f>
        <v/>
      </c>
      <c r="AK476" s="101" t="str">
        <f>IF(_penmei1_month_day!AB471="","",_penmei1_month_day!AB471)</f>
        <v/>
      </c>
      <c r="AL476" s="117"/>
      <c r="AM476" s="117"/>
    </row>
    <row r="477">
      <c r="A477" s="95">
        <f ca="1">IF(HOUR(I477)=0,A476+1,A476)</f>
        <v>43575</v>
      </c>
      <c r="B477" s="96">
        <f ca="1">A477</f>
        <v>43575</v>
      </c>
      <c r="C477" s="97" t="str">
        <f>IF(AND(G477&lt;16,G477&gt;=8),"白",IF(AND(G477&lt;8,G477&gt;=0),"夜",IF(G477&gt;=16,"中")))</f>
        <v>白</v>
      </c>
      <c r="D477" s="97">
        <f ca="1">DAY(A477)</f>
        <v>20</v>
      </c>
      <c r="E477" s="97">
        <f>E476</f>
        <v>4</v>
      </c>
      <c r="F477" s="98" t="str">
        <f>IF(AND(E477=1),"甲班",IF(AND(E477=2),"乙班",IF(AND(E477=3),"丙班",IF(AND(E477=4),"丁班",))))</f>
        <v>丁班</v>
      </c>
      <c r="G477" s="97">
        <f>IF(I477=0,0,HOUR(I477-0))</f>
        <v>14</v>
      </c>
      <c r="H477" s="99">
        <f>H476</f>
        <v>0.041666666666666699</v>
      </c>
      <c r="I477" s="100">
        <f>IF(HOUR(I476)=0,H477,I476+H477)</f>
        <v>0.58333333333333404</v>
      </c>
      <c r="J477" s="101" t="str">
        <f>IF(_penmei1_month_day!A472="","",_penmei1_month_day!A472)</f>
        <v/>
      </c>
      <c r="K477" s="101" t="str">
        <f>IF(_penmei1_month_day!B472="","",_penmei1_month_day!B472)</f>
        <v/>
      </c>
      <c r="L477" s="101" t="str">
        <f>IF(_penmei1_month_day!C472="","",_penmei1_month_day!C472)</f>
        <v/>
      </c>
      <c r="M477" s="101" t="str">
        <f>IF(_penmei1_month_day!D472="","",_penmei1_month_day!D472)</f>
        <v/>
      </c>
      <c r="N477" s="101" t="str">
        <f>IF(_penmei1_month_day!E472="","",_penmei1_month_day!E472)</f>
        <v/>
      </c>
      <c r="O477" s="101" t="str">
        <f>IF(_penmei1_month_day!F472="","",_penmei1_month_day!F472)</f>
        <v/>
      </c>
      <c r="P477" s="101" t="str">
        <f>IF(_penmei1_month_day!G472="","",_penmei1_month_day!G472)</f>
        <v/>
      </c>
      <c r="Q477" s="101" t="str">
        <f>IF(_penmei1_month_day!H472="","",_penmei1_month_day!H472)</f>
        <v/>
      </c>
      <c r="R477" s="101" t="str">
        <f>IF(_penmei1_month_day!I472="","",_penmei1_month_day!I472)</f>
        <v/>
      </c>
      <c r="S477" s="102" t="str">
        <f>IF(_penmei1_month_day!J472="","",_penmei1_month_day!J472)</f>
        <v/>
      </c>
      <c r="T477" s="103" t="str">
        <f>IF(_penmei1_month_day!K472="","",_penmei1_month_day!K472)</f>
        <v/>
      </c>
      <c r="U477" s="102" t="str">
        <f>IF(_penmei1_month_day!L472="","",_penmei1_month_day!L472)</f>
        <v/>
      </c>
      <c r="V477" s="102" t="str">
        <f>IF(_penmei1_month_day!M472="","",_penmei1_month_day!M472)</f>
        <v/>
      </c>
      <c r="W477" s="102" t="str">
        <f>IF(_penmei1_month_day!N472="","",_penmei1_month_day!N472)</f>
        <v/>
      </c>
      <c r="X477" s="101" t="str">
        <f>IF(_penmei1_month_day!O472="","",_penmei1_month_day!O472)</f>
        <v/>
      </c>
      <c r="Y477" s="103" t="str">
        <f>IF(_penmei1_month_day!P472="","",_penmei1_month_day!P472)</f>
        <v/>
      </c>
      <c r="Z477" s="103" t="str">
        <f>IF(_penmei1_month_day!Q472="","",_penmei1_month_day!Q472)</f>
        <v/>
      </c>
      <c r="AA477" s="101" t="str">
        <f>IF(_penmei1_month_day!R472="","",_penmei1_month_day!R472)</f>
        <v/>
      </c>
      <c r="AB477" s="101" t="str">
        <f>IF(_penmei1_month_day!S472="","",_penmei1_month_day!S472)</f>
        <v/>
      </c>
      <c r="AC477" s="101" t="str">
        <f>IF(_penmei1_month_day!T472="","",_penmei1_month_day!T472)</f>
        <v/>
      </c>
      <c r="AD477" s="101" t="str">
        <f>IF(_penmei1_month_day!U472="","",_penmei1_month_day!U472)</f>
        <v/>
      </c>
      <c r="AE477" s="101" t="str">
        <f>IF(_penmei1_month_day!V472="","",_penmei1_month_day!V472)</f>
        <v/>
      </c>
      <c r="AF477" s="101" t="str">
        <f>IF(_penmei1_month_day!W472="","",_penmei1_month_day!W472)</f>
        <v/>
      </c>
      <c r="AG477" s="101" t="str">
        <f>IF(_penmei1_month_day!X472="","",_penmei1_month_day!X472)</f>
        <v/>
      </c>
      <c r="AH477" s="101" t="str">
        <f>IF(_penmei1_month_day!Y472="","",_penmei1_month_day!Y472)</f>
        <v/>
      </c>
      <c r="AI477" s="103" t="str">
        <f>IF(_penmei1_month_day!Z472="","",_penmei1_month_day!Z472)</f>
        <v/>
      </c>
      <c r="AJ477" s="103" t="str">
        <f>IF(_penmei1_month_day!AA472="","",_penmei1_month_day!AA472)</f>
        <v/>
      </c>
      <c r="AK477" s="101" t="str">
        <f>IF(_penmei1_month_day!AB472="","",_penmei1_month_day!AB472)</f>
        <v/>
      </c>
      <c r="AL477" s="117"/>
      <c r="AM477" s="117"/>
    </row>
    <row ht="15" r="478">
      <c r="A478" s="105">
        <f ca="1">IF(HOUR(I478)=0,A477+1,A477)</f>
        <v>43575</v>
      </c>
      <c r="B478" s="106">
        <f ca="1">A478</f>
        <v>43575</v>
      </c>
      <c r="C478" s="107" t="str">
        <f>IF(AND(G478&lt;16,G478&gt;=8),"白",IF(AND(G478&lt;8,G478&gt;=0),"夜",IF(G478&gt;=16,"中")))</f>
        <v>白</v>
      </c>
      <c r="D478" s="107">
        <f ca="1">DAY(A478)</f>
        <v>20</v>
      </c>
      <c r="E478" s="107">
        <f>E477</f>
        <v>4</v>
      </c>
      <c r="F478" s="108" t="str">
        <f>IF(AND(E478=1),"甲班",IF(AND(E478=2),"乙班",IF(AND(E478=3),"丙班",IF(AND(E478=4),"丁班",))))</f>
        <v>丁班</v>
      </c>
      <c r="G478" s="107">
        <f>IF(I478=0,0,HOUR(I478-0))</f>
        <v>15</v>
      </c>
      <c r="H478" s="109">
        <f>H477</f>
        <v>0.041666666666666699</v>
      </c>
      <c r="I478" s="110">
        <f>IF(HOUR(I477)=0,H478,I477+H478)</f>
        <v>0.625000000000001</v>
      </c>
      <c r="J478" s="111" t="str">
        <f>IF(_penmei1_month_day!A473="","",_penmei1_month_day!A473)</f>
        <v/>
      </c>
      <c r="K478" s="111" t="str">
        <f>IF(_penmei1_month_day!B473="","",_penmei1_month_day!B473)</f>
        <v/>
      </c>
      <c r="L478" s="111" t="str">
        <f>IF(_penmei1_month_day!C473="","",_penmei1_month_day!C473)</f>
        <v/>
      </c>
      <c r="M478" s="111" t="str">
        <f>IF(_penmei1_month_day!D473="","",_penmei1_month_day!D473)</f>
        <v/>
      </c>
      <c r="N478" s="111" t="str">
        <f>IF(_penmei1_month_day!E473="","",_penmei1_month_day!E473)</f>
        <v/>
      </c>
      <c r="O478" s="111" t="str">
        <f>IF(_penmei1_month_day!F473="","",_penmei1_month_day!F473)</f>
        <v/>
      </c>
      <c r="P478" s="111" t="str">
        <f>IF(_penmei1_month_day!G473="","",_penmei1_month_day!G473)</f>
        <v/>
      </c>
      <c r="Q478" s="111" t="str">
        <f>IF(_penmei1_month_day!H473="","",_penmei1_month_day!H473)</f>
        <v/>
      </c>
      <c r="R478" s="111" t="str">
        <f>IF(_penmei1_month_day!I473="","",_penmei1_month_day!I473)</f>
        <v/>
      </c>
      <c r="S478" s="112" t="str">
        <f>IF(_penmei1_month_day!J473="","",_penmei1_month_day!J473)</f>
        <v/>
      </c>
      <c r="T478" s="113" t="str">
        <f>IF(_penmei1_month_day!K473="","",_penmei1_month_day!K473)</f>
        <v/>
      </c>
      <c r="U478" s="112" t="str">
        <f>IF(_penmei1_month_day!L473="","",_penmei1_month_day!L473)</f>
        <v/>
      </c>
      <c r="V478" s="112" t="str">
        <f>IF(_penmei1_month_day!M473="","",_penmei1_month_day!M473)</f>
        <v/>
      </c>
      <c r="W478" s="112" t="str">
        <f>IF(_penmei1_month_day!N473="","",_penmei1_month_day!N473)</f>
        <v/>
      </c>
      <c r="X478" s="111" t="str">
        <f>IF(_penmei1_month_day!O473="","",_penmei1_month_day!O473)</f>
        <v/>
      </c>
      <c r="Y478" s="113" t="str">
        <f>IF(_penmei1_month_day!P473="","",_penmei1_month_day!P473)</f>
        <v/>
      </c>
      <c r="Z478" s="113" t="str">
        <f>IF(_penmei1_month_day!Q473="","",_penmei1_month_day!Q473)</f>
        <v/>
      </c>
      <c r="AA478" s="111" t="str">
        <f>IF(_penmei1_month_day!R473="","",_penmei1_month_day!R473)</f>
        <v/>
      </c>
      <c r="AB478" s="111" t="str">
        <f>IF(_penmei1_month_day!S473="","",_penmei1_month_day!S473)</f>
        <v/>
      </c>
      <c r="AC478" s="111" t="str">
        <f>IF(_penmei1_month_day!T473="","",_penmei1_month_day!T473)</f>
        <v/>
      </c>
      <c r="AD478" s="111" t="str">
        <f>IF(_penmei1_month_day!U473="","",_penmei1_month_day!U473)</f>
        <v/>
      </c>
      <c r="AE478" s="111" t="str">
        <f>IF(_penmei1_month_day!V473="","",_penmei1_month_day!V473)</f>
        <v/>
      </c>
      <c r="AF478" s="111" t="str">
        <f>IF(_penmei1_month_day!W473="","",_penmei1_month_day!W473)</f>
        <v/>
      </c>
      <c r="AG478" s="111" t="str">
        <f>IF(_penmei1_month_day!X473="","",_penmei1_month_day!X473)</f>
        <v/>
      </c>
      <c r="AH478" s="111" t="str">
        <f>IF(_penmei1_month_day!Y473="","",_penmei1_month_day!Y473)</f>
        <v/>
      </c>
      <c r="AI478" s="113" t="str">
        <f>IF(_penmei1_month_day!Z473="","",_penmei1_month_day!Z473)</f>
        <v/>
      </c>
      <c r="AJ478" s="113" t="str">
        <f>IF(_penmei1_month_day!AA473="","",_penmei1_month_day!AA473)</f>
        <v/>
      </c>
      <c r="AK478" s="111" t="str">
        <f>IF(_penmei1_month_day!AB473="","",_penmei1_month_day!AB473)</f>
        <v/>
      </c>
      <c r="AL478" s="114" t="s">
        <v>62</v>
      </c>
      <c r="AM478" s="115" t="s">
        <v>63</v>
      </c>
    </row>
    <row ht="15" r="479">
      <c r="A479" s="85">
        <f ca="1">IF(HOUR(I479)=0,A478+1,A478)</f>
        <v>43575</v>
      </c>
      <c r="B479" s="86">
        <f ca="1">A479</f>
        <v>43575</v>
      </c>
      <c r="C479" s="87" t="str">
        <f>IF(AND(G479&lt;16,G479&gt;=8),"白",IF(AND(G479&lt;8,G479&gt;=0),"夜",IF(G479&gt;=16,"中")))</f>
        <v>中</v>
      </c>
      <c r="D479" s="87">
        <f ca="1">DAY(A479)</f>
        <v>20</v>
      </c>
      <c r="E479" s="87">
        <f>IF(AND(E471=4),1,IF(AND(E471&lt;4),(E471+1),))</f>
        <v>1</v>
      </c>
      <c r="F479" s="88" t="str">
        <f>IF(AND(E479=1),"甲班",IF(AND(E479=2),"乙班",IF(AND(E479=3),"丙班",IF(AND(E479=4),"丁班",))))</f>
        <v>甲班</v>
      </c>
      <c r="G479" s="87">
        <f>IF(I479=0,0,HOUR(I479-0))</f>
        <v>16</v>
      </c>
      <c r="H479" s="89">
        <f>H478</f>
        <v>0.041666666666666699</v>
      </c>
      <c r="I479" s="90">
        <f>IF(HOUR(I478)=0,H479,I478+H479)</f>
        <v>0.66666666666666696</v>
      </c>
      <c r="J479" s="91" t="str">
        <f>IF(_penmei1_month_day!A474="","",_penmei1_month_day!A474)</f>
        <v/>
      </c>
      <c r="K479" s="91" t="str">
        <f>IF(_penmei1_month_day!B474="","",_penmei1_month_day!B474)</f>
        <v/>
      </c>
      <c r="L479" s="91" t="str">
        <f>IF(_penmei1_month_day!C474="","",_penmei1_month_day!C474)</f>
        <v/>
      </c>
      <c r="M479" s="91" t="str">
        <f>IF(_penmei1_month_day!D474="","",_penmei1_month_day!D474)</f>
        <v/>
      </c>
      <c r="N479" s="91" t="str">
        <f>IF(_penmei1_month_day!E474="","",_penmei1_month_day!E474)</f>
        <v/>
      </c>
      <c r="O479" s="91" t="str">
        <f>IF(_penmei1_month_day!F474="","",_penmei1_month_day!F474)</f>
        <v/>
      </c>
      <c r="P479" s="91" t="str">
        <f>IF(_penmei1_month_day!G474="","",_penmei1_month_day!G474)</f>
        <v/>
      </c>
      <c r="Q479" s="91" t="str">
        <f>IF(_penmei1_month_day!H474="","",_penmei1_month_day!H474)</f>
        <v/>
      </c>
      <c r="R479" s="91" t="str">
        <f>IF(_penmei1_month_day!I474="","",_penmei1_month_day!I474)</f>
        <v/>
      </c>
      <c r="S479" s="92" t="str">
        <f>IF(_penmei1_month_day!J474="","",_penmei1_month_day!J474)</f>
        <v/>
      </c>
      <c r="T479" s="93" t="str">
        <f>IF(_penmei1_month_day!K474="","",_penmei1_month_day!K474)</f>
        <v/>
      </c>
      <c r="U479" s="92" t="str">
        <f>IF(_penmei1_month_day!L474="","",_penmei1_month_day!L474)</f>
        <v/>
      </c>
      <c r="V479" s="92" t="str">
        <f>IF(_penmei1_month_day!M474="","",_penmei1_month_day!M474)</f>
        <v/>
      </c>
      <c r="W479" s="92" t="str">
        <f>IF(_penmei1_month_day!N474="","",_penmei1_month_day!N474)</f>
        <v/>
      </c>
      <c r="X479" s="91" t="str">
        <f>IF(_penmei1_month_day!O474="","",_penmei1_month_day!O474)</f>
        <v/>
      </c>
      <c r="Y479" s="93" t="str">
        <f>IF(_penmei1_month_day!P474="","",_penmei1_month_day!P474)</f>
        <v/>
      </c>
      <c r="Z479" s="93" t="str">
        <f>IF(_penmei1_month_day!Q474="","",_penmei1_month_day!Q474)</f>
        <v/>
      </c>
      <c r="AA479" s="91" t="str">
        <f>IF(_penmei1_month_day!R474="","",_penmei1_month_day!R474)</f>
        <v/>
      </c>
      <c r="AB479" s="91" t="str">
        <f>IF(_penmei1_month_day!S474="","",_penmei1_month_day!S474)</f>
        <v/>
      </c>
      <c r="AC479" s="91" t="str">
        <f>IF(_penmei1_month_day!T474="","",_penmei1_month_day!T474)</f>
        <v/>
      </c>
      <c r="AD479" s="91" t="str">
        <f>IF(_penmei1_month_day!U474="","",_penmei1_month_day!U474)</f>
        <v/>
      </c>
      <c r="AE479" s="91" t="str">
        <f>IF(_penmei1_month_day!V474="","",_penmei1_month_day!V474)</f>
        <v/>
      </c>
      <c r="AF479" s="91" t="str">
        <f>IF(_penmei1_month_day!W474="","",_penmei1_month_day!W474)</f>
        <v/>
      </c>
      <c r="AG479" s="91" t="str">
        <f>IF(_penmei1_month_day!X474="","",_penmei1_month_day!X474)</f>
        <v/>
      </c>
      <c r="AH479" s="91" t="str">
        <f>IF(_penmei1_month_day!Y474="","",_penmei1_month_day!Y474)</f>
        <v/>
      </c>
      <c r="AI479" s="93" t="str">
        <f>IF(_penmei1_month_day!Z474="","",_penmei1_month_day!Z474)</f>
        <v/>
      </c>
      <c r="AJ479" s="93" t="str">
        <f>IF(_penmei1_month_day!AA474="","",_penmei1_month_day!AA474)</f>
        <v/>
      </c>
      <c r="AK479" s="91" t="str">
        <f>IF(_penmei1_month_day!AB474="","",_penmei1_month_day!AB474)</f>
        <v/>
      </c>
      <c r="AL479" s="118"/>
      <c r="AM479" s="119"/>
    </row>
    <row r="480">
      <c r="A480" s="95">
        <f ca="1">IF(HOUR(I480)=0,A479+1,A479)</f>
        <v>43575</v>
      </c>
      <c r="B480" s="96">
        <f ca="1">A480</f>
        <v>43575</v>
      </c>
      <c r="C480" s="97" t="str">
        <f>IF(AND(G480&lt;16,G480&gt;=8),"白",IF(AND(G480&lt;8,G480&gt;=0),"夜",IF(G480&gt;=16,"中")))</f>
        <v>中</v>
      </c>
      <c r="D480" s="97">
        <f ca="1">DAY(A480)</f>
        <v>20</v>
      </c>
      <c r="E480" s="97">
        <f>E479</f>
        <v>1</v>
      </c>
      <c r="F480" s="98" t="str">
        <f>IF(AND(E480=1),"甲班",IF(AND(E480=2),"乙班",IF(AND(E480=3),"丙班",IF(AND(E480=4),"丁班",))))</f>
        <v>甲班</v>
      </c>
      <c r="G480" s="97">
        <f>IF(I480=0,0,HOUR(I480-0))</f>
        <v>17</v>
      </c>
      <c r="H480" s="99">
        <f>H479</f>
        <v>0.041666666666666699</v>
      </c>
      <c r="I480" s="100">
        <f>IF(HOUR(I479)=0,H480,I479+H480)</f>
        <v>0.70833333333333404</v>
      </c>
      <c r="J480" s="101" t="str">
        <f>IF(_penmei1_month_day!A475="","",_penmei1_month_day!A475)</f>
        <v/>
      </c>
      <c r="K480" s="101" t="str">
        <f>IF(_penmei1_month_day!B475="","",_penmei1_month_day!B475)</f>
        <v/>
      </c>
      <c r="L480" s="101" t="str">
        <f>IF(_penmei1_month_day!C475="","",_penmei1_month_day!C475)</f>
        <v/>
      </c>
      <c r="M480" s="101" t="str">
        <f>IF(_penmei1_month_day!D475="","",_penmei1_month_day!D475)</f>
        <v/>
      </c>
      <c r="N480" s="101" t="str">
        <f>IF(_penmei1_month_day!E475="","",_penmei1_month_day!E475)</f>
        <v/>
      </c>
      <c r="O480" s="101" t="str">
        <f>IF(_penmei1_month_day!F475="","",_penmei1_month_day!F475)</f>
        <v/>
      </c>
      <c r="P480" s="101" t="str">
        <f>IF(_penmei1_month_day!G475="","",_penmei1_month_day!G475)</f>
        <v/>
      </c>
      <c r="Q480" s="101" t="str">
        <f>IF(_penmei1_month_day!H475="","",_penmei1_month_day!H475)</f>
        <v/>
      </c>
      <c r="R480" s="101" t="str">
        <f>IF(_penmei1_month_day!I475="","",_penmei1_month_day!I475)</f>
        <v/>
      </c>
      <c r="S480" s="102" t="str">
        <f>IF(_penmei1_month_day!J475="","",_penmei1_month_day!J475)</f>
        <v/>
      </c>
      <c r="T480" s="103" t="str">
        <f>IF(_penmei1_month_day!K475="","",_penmei1_month_day!K475)</f>
        <v/>
      </c>
      <c r="U480" s="102" t="str">
        <f>IF(_penmei1_month_day!L475="","",_penmei1_month_day!L475)</f>
        <v/>
      </c>
      <c r="V480" s="102" t="str">
        <f>IF(_penmei1_month_day!M475="","",_penmei1_month_day!M475)</f>
        <v/>
      </c>
      <c r="W480" s="102" t="str">
        <f>IF(_penmei1_month_day!N475="","",_penmei1_month_day!N475)</f>
        <v/>
      </c>
      <c r="X480" s="101" t="str">
        <f>IF(_penmei1_month_day!O475="","",_penmei1_month_day!O475)</f>
        <v/>
      </c>
      <c r="Y480" s="103" t="str">
        <f>IF(_penmei1_month_day!P475="","",_penmei1_month_day!P475)</f>
        <v/>
      </c>
      <c r="Z480" s="103" t="str">
        <f>IF(_penmei1_month_day!Q475="","",_penmei1_month_day!Q475)</f>
        <v/>
      </c>
      <c r="AA480" s="101" t="str">
        <f>IF(_penmei1_month_day!R475="","",_penmei1_month_day!R475)</f>
        <v/>
      </c>
      <c r="AB480" s="101" t="str">
        <f>IF(_penmei1_month_day!S475="","",_penmei1_month_day!S475)</f>
        <v/>
      </c>
      <c r="AC480" s="101" t="str">
        <f>IF(_penmei1_month_day!T475="","",_penmei1_month_day!T475)</f>
        <v/>
      </c>
      <c r="AD480" s="101" t="str">
        <f>IF(_penmei1_month_day!U475="","",_penmei1_month_day!U475)</f>
        <v/>
      </c>
      <c r="AE480" s="101" t="str">
        <f>IF(_penmei1_month_day!V475="","",_penmei1_month_day!V475)</f>
        <v/>
      </c>
      <c r="AF480" s="101" t="str">
        <f>IF(_penmei1_month_day!W475="","",_penmei1_month_day!W475)</f>
        <v/>
      </c>
      <c r="AG480" s="101" t="str">
        <f>IF(_penmei1_month_day!X475="","",_penmei1_month_day!X475)</f>
        <v/>
      </c>
      <c r="AH480" s="101" t="str">
        <f>IF(_penmei1_month_day!Y475="","",_penmei1_month_day!Y475)</f>
        <v/>
      </c>
      <c r="AI480" s="103" t="str">
        <f>IF(_penmei1_month_day!Z475="","",_penmei1_month_day!Z475)</f>
        <v/>
      </c>
      <c r="AJ480" s="103" t="str">
        <f>IF(_penmei1_month_day!AA475="","",_penmei1_month_day!AA475)</f>
        <v/>
      </c>
      <c r="AK480" s="101" t="str">
        <f>IF(_penmei1_month_day!AB475="","",_penmei1_month_day!AB475)</f>
        <v/>
      </c>
      <c r="AL480" s="120"/>
      <c r="AM480" s="121"/>
    </row>
    <row r="481">
      <c r="A481" s="95">
        <f ca="1">IF(HOUR(I481)=0,A480+1,A480)</f>
        <v>43575</v>
      </c>
      <c r="B481" s="96">
        <f ca="1">A481</f>
        <v>43575</v>
      </c>
      <c r="C481" s="97" t="str">
        <f>IF(AND(G481&lt;16,G481&gt;=8),"白",IF(AND(G481&lt;8,G481&gt;=0),"夜",IF(G481&gt;=16,"中")))</f>
        <v>中</v>
      </c>
      <c r="D481" s="97">
        <f ca="1">DAY(A481)</f>
        <v>20</v>
      </c>
      <c r="E481" s="97">
        <f>E480</f>
        <v>1</v>
      </c>
      <c r="F481" s="98" t="str">
        <f>IF(AND(E481=1),"甲班",IF(AND(E481=2),"乙班",IF(AND(E481=3),"丙班",IF(AND(E481=4),"丁班",))))</f>
        <v>甲班</v>
      </c>
      <c r="G481" s="97">
        <f>IF(I481=0,0,HOUR(I481-0))</f>
        <v>18</v>
      </c>
      <c r="H481" s="99">
        <f>H480</f>
        <v>0.041666666666666699</v>
      </c>
      <c r="I481" s="100">
        <f>IF(HOUR(I480)=0,H481,I480+H481)</f>
        <v>0.750000000000001</v>
      </c>
      <c r="J481" s="101" t="str">
        <f>IF(_penmei1_month_day!A476="","",_penmei1_month_day!A476)</f>
        <v/>
      </c>
      <c r="K481" s="101" t="str">
        <f>IF(_penmei1_month_day!B476="","",_penmei1_month_day!B476)</f>
        <v/>
      </c>
      <c r="L481" s="101" t="str">
        <f>IF(_penmei1_month_day!C476="","",_penmei1_month_day!C476)</f>
        <v/>
      </c>
      <c r="M481" s="101" t="str">
        <f>IF(_penmei1_month_day!D476="","",_penmei1_month_day!D476)</f>
        <v/>
      </c>
      <c r="N481" s="101" t="str">
        <f>IF(_penmei1_month_day!E476="","",_penmei1_month_day!E476)</f>
        <v/>
      </c>
      <c r="O481" s="101" t="str">
        <f>IF(_penmei1_month_day!F476="","",_penmei1_month_day!F476)</f>
        <v/>
      </c>
      <c r="P481" s="101" t="str">
        <f>IF(_penmei1_month_day!G476="","",_penmei1_month_day!G476)</f>
        <v/>
      </c>
      <c r="Q481" s="101" t="str">
        <f>IF(_penmei1_month_day!H476="","",_penmei1_month_day!H476)</f>
        <v/>
      </c>
      <c r="R481" s="101" t="str">
        <f>IF(_penmei1_month_day!I476="","",_penmei1_month_day!I476)</f>
        <v/>
      </c>
      <c r="S481" s="102" t="str">
        <f>IF(_penmei1_month_day!J476="","",_penmei1_month_day!J476)</f>
        <v/>
      </c>
      <c r="T481" s="103" t="str">
        <f>IF(_penmei1_month_day!K476="","",_penmei1_month_day!K476)</f>
        <v/>
      </c>
      <c r="U481" s="102" t="str">
        <f>IF(_penmei1_month_day!L476="","",_penmei1_month_day!L476)</f>
        <v/>
      </c>
      <c r="V481" s="102" t="str">
        <f>IF(_penmei1_month_day!M476="","",_penmei1_month_day!M476)</f>
        <v/>
      </c>
      <c r="W481" s="102" t="str">
        <f>IF(_penmei1_month_day!N476="","",_penmei1_month_day!N476)</f>
        <v/>
      </c>
      <c r="X481" s="101" t="str">
        <f>IF(_penmei1_month_day!O476="","",_penmei1_month_day!O476)</f>
        <v/>
      </c>
      <c r="Y481" s="103" t="str">
        <f>IF(_penmei1_month_day!P476="","",_penmei1_month_day!P476)</f>
        <v/>
      </c>
      <c r="Z481" s="103" t="str">
        <f>IF(_penmei1_month_day!Q476="","",_penmei1_month_day!Q476)</f>
        <v/>
      </c>
      <c r="AA481" s="101" t="str">
        <f>IF(_penmei1_month_day!R476="","",_penmei1_month_day!R476)</f>
        <v/>
      </c>
      <c r="AB481" s="101" t="str">
        <f>IF(_penmei1_month_day!S476="","",_penmei1_month_day!S476)</f>
        <v/>
      </c>
      <c r="AC481" s="101" t="str">
        <f>IF(_penmei1_month_day!T476="","",_penmei1_month_day!T476)</f>
        <v/>
      </c>
      <c r="AD481" s="101" t="str">
        <f>IF(_penmei1_month_day!U476="","",_penmei1_month_day!U476)</f>
        <v/>
      </c>
      <c r="AE481" s="101" t="str">
        <f>IF(_penmei1_month_day!V476="","",_penmei1_month_day!V476)</f>
        <v/>
      </c>
      <c r="AF481" s="101" t="str">
        <f>IF(_penmei1_month_day!W476="","",_penmei1_month_day!W476)</f>
        <v/>
      </c>
      <c r="AG481" s="101" t="str">
        <f>IF(_penmei1_month_day!X476="","",_penmei1_month_day!X476)</f>
        <v/>
      </c>
      <c r="AH481" s="101" t="str">
        <f>IF(_penmei1_month_day!Y476="","",_penmei1_month_day!Y476)</f>
        <v/>
      </c>
      <c r="AI481" s="103" t="str">
        <f>IF(_penmei1_month_day!Z476="","",_penmei1_month_day!Z476)</f>
        <v/>
      </c>
      <c r="AJ481" s="103" t="str">
        <f>IF(_penmei1_month_day!AA476="","",_penmei1_month_day!AA476)</f>
        <v/>
      </c>
      <c r="AK481" s="101" t="str">
        <f>IF(_penmei1_month_day!AB476="","",_penmei1_month_day!AB476)</f>
        <v/>
      </c>
      <c r="AL481" s="120"/>
      <c r="AM481" s="121"/>
    </row>
    <row r="482">
      <c r="A482" s="95">
        <f ca="1">IF(HOUR(I482)=0,A481+1,A481)</f>
        <v>43575</v>
      </c>
      <c r="B482" s="96">
        <f ca="1">A482</f>
        <v>43575</v>
      </c>
      <c r="C482" s="97" t="str">
        <f>IF(AND(G482&lt;16,G482&gt;=8),"白",IF(AND(G482&lt;8,G482&gt;=0),"夜",IF(G482&gt;=16,"中")))</f>
        <v>中</v>
      </c>
      <c r="D482" s="97">
        <f ca="1">DAY(A482)</f>
        <v>20</v>
      </c>
      <c r="E482" s="97">
        <f>E481</f>
        <v>1</v>
      </c>
      <c r="F482" s="98" t="str">
        <f>IF(AND(E482=1),"甲班",IF(AND(E482=2),"乙班",IF(AND(E482=3),"丙班",IF(AND(E482=4),"丁班",))))</f>
        <v>甲班</v>
      </c>
      <c r="G482" s="97">
        <f>IF(I482=0,0,HOUR(I482-0))</f>
        <v>19</v>
      </c>
      <c r="H482" s="99">
        <f>H481</f>
        <v>0.041666666666666699</v>
      </c>
      <c r="I482" s="100">
        <f>IF(HOUR(I481)=0,H482,I481+H482)</f>
        <v>0.79166666666666796</v>
      </c>
      <c r="J482" s="101" t="str">
        <f>IF(_penmei1_month_day!A477="","",_penmei1_month_day!A477)</f>
        <v/>
      </c>
      <c r="K482" s="101" t="str">
        <f>IF(_penmei1_month_day!B477="","",_penmei1_month_day!B477)</f>
        <v/>
      </c>
      <c r="L482" s="101" t="str">
        <f>IF(_penmei1_month_day!C477="","",_penmei1_month_day!C477)</f>
        <v/>
      </c>
      <c r="M482" s="101" t="str">
        <f>IF(_penmei1_month_day!D477="","",_penmei1_month_day!D477)</f>
        <v/>
      </c>
      <c r="N482" s="101" t="str">
        <f>IF(_penmei1_month_day!E477="","",_penmei1_month_day!E477)</f>
        <v/>
      </c>
      <c r="O482" s="101" t="str">
        <f>IF(_penmei1_month_day!F477="","",_penmei1_month_day!F477)</f>
        <v/>
      </c>
      <c r="P482" s="101" t="str">
        <f>IF(_penmei1_month_day!G477="","",_penmei1_month_day!G477)</f>
        <v/>
      </c>
      <c r="Q482" s="101" t="str">
        <f>IF(_penmei1_month_day!H477="","",_penmei1_month_day!H477)</f>
        <v/>
      </c>
      <c r="R482" s="101" t="str">
        <f>IF(_penmei1_month_day!I477="","",_penmei1_month_day!I477)</f>
        <v/>
      </c>
      <c r="S482" s="102" t="str">
        <f>IF(_penmei1_month_day!J477="","",_penmei1_month_day!J477)</f>
        <v/>
      </c>
      <c r="T482" s="103" t="str">
        <f>IF(_penmei1_month_day!K477="","",_penmei1_month_day!K477)</f>
        <v/>
      </c>
      <c r="U482" s="102" t="str">
        <f>IF(_penmei1_month_day!L477="","",_penmei1_month_day!L477)</f>
        <v/>
      </c>
      <c r="V482" s="102" t="str">
        <f>IF(_penmei1_month_day!M477="","",_penmei1_month_day!M477)</f>
        <v/>
      </c>
      <c r="W482" s="102" t="str">
        <f>IF(_penmei1_month_day!N477="","",_penmei1_month_day!N477)</f>
        <v/>
      </c>
      <c r="X482" s="101" t="str">
        <f>IF(_penmei1_month_day!O477="","",_penmei1_month_day!O477)</f>
        <v/>
      </c>
      <c r="Y482" s="103" t="str">
        <f>IF(_penmei1_month_day!P477="","",_penmei1_month_day!P477)</f>
        <v/>
      </c>
      <c r="Z482" s="103" t="str">
        <f>IF(_penmei1_month_day!Q477="","",_penmei1_month_day!Q477)</f>
        <v/>
      </c>
      <c r="AA482" s="101" t="str">
        <f>IF(_penmei1_month_day!R477="","",_penmei1_month_day!R477)</f>
        <v/>
      </c>
      <c r="AB482" s="101" t="str">
        <f>IF(_penmei1_month_day!S477="","",_penmei1_month_day!S477)</f>
        <v/>
      </c>
      <c r="AC482" s="101" t="str">
        <f>IF(_penmei1_month_day!T477="","",_penmei1_month_day!T477)</f>
        <v/>
      </c>
      <c r="AD482" s="101" t="str">
        <f>IF(_penmei1_month_day!U477="","",_penmei1_month_day!U477)</f>
        <v/>
      </c>
      <c r="AE482" s="101" t="str">
        <f>IF(_penmei1_month_day!V477="","",_penmei1_month_day!V477)</f>
        <v/>
      </c>
      <c r="AF482" s="101" t="str">
        <f>IF(_penmei1_month_day!W477="","",_penmei1_month_day!W477)</f>
        <v/>
      </c>
      <c r="AG482" s="101" t="str">
        <f>IF(_penmei1_month_day!X477="","",_penmei1_month_day!X477)</f>
        <v/>
      </c>
      <c r="AH482" s="101" t="str">
        <f>IF(_penmei1_month_day!Y477="","",_penmei1_month_day!Y477)</f>
        <v/>
      </c>
      <c r="AI482" s="103" t="str">
        <f>IF(_penmei1_month_day!Z477="","",_penmei1_month_day!Z477)</f>
        <v/>
      </c>
      <c r="AJ482" s="103" t="str">
        <f>IF(_penmei1_month_day!AA477="","",_penmei1_month_day!AA477)</f>
        <v/>
      </c>
      <c r="AK482" s="101" t="str">
        <f>IF(_penmei1_month_day!AB477="","",_penmei1_month_day!AB477)</f>
        <v/>
      </c>
      <c r="AL482" s="120"/>
      <c r="AM482" s="121"/>
    </row>
    <row r="483">
      <c r="A483" s="95">
        <f ca="1">IF(HOUR(I483)=0,A482+1,A482)</f>
        <v>43575</v>
      </c>
      <c r="B483" s="96">
        <f ca="1">A483</f>
        <v>43575</v>
      </c>
      <c r="C483" s="97" t="str">
        <f>IF(AND(G483&lt;16,G483&gt;=8),"白",IF(AND(G483&lt;8,G483&gt;=0),"夜",IF(G483&gt;=16,"中")))</f>
        <v>中</v>
      </c>
      <c r="D483" s="97">
        <f ca="1">DAY(A483)</f>
        <v>20</v>
      </c>
      <c r="E483" s="97">
        <f>E482</f>
        <v>1</v>
      </c>
      <c r="F483" s="98" t="str">
        <f>IF(AND(E483=1),"甲班",IF(AND(E483=2),"乙班",IF(AND(E483=3),"丙班",IF(AND(E483=4),"丁班",))))</f>
        <v>甲班</v>
      </c>
      <c r="G483" s="97">
        <f>IF(I483=0,0,HOUR(I483-0))</f>
        <v>20</v>
      </c>
      <c r="H483" s="99">
        <f>H482</f>
        <v>0.041666666666666699</v>
      </c>
      <c r="I483" s="100">
        <f>IF(HOUR(I482)=0,H483,I482+H483)</f>
        <v>0.83333333333333404</v>
      </c>
      <c r="J483" s="101" t="str">
        <f>IF(_penmei1_month_day!A478="","",_penmei1_month_day!A478)</f>
        <v/>
      </c>
      <c r="K483" s="101" t="str">
        <f>IF(_penmei1_month_day!B478="","",_penmei1_month_day!B478)</f>
        <v/>
      </c>
      <c r="L483" s="101" t="str">
        <f>IF(_penmei1_month_day!C478="","",_penmei1_month_day!C478)</f>
        <v/>
      </c>
      <c r="M483" s="101" t="str">
        <f>IF(_penmei1_month_day!D478="","",_penmei1_month_day!D478)</f>
        <v/>
      </c>
      <c r="N483" s="101" t="str">
        <f>IF(_penmei1_month_day!E478="","",_penmei1_month_day!E478)</f>
        <v/>
      </c>
      <c r="O483" s="101" t="str">
        <f>IF(_penmei1_month_day!F478="","",_penmei1_month_day!F478)</f>
        <v/>
      </c>
      <c r="P483" s="101" t="str">
        <f>IF(_penmei1_month_day!G478="","",_penmei1_month_day!G478)</f>
        <v/>
      </c>
      <c r="Q483" s="101" t="str">
        <f>IF(_penmei1_month_day!H478="","",_penmei1_month_day!H478)</f>
        <v/>
      </c>
      <c r="R483" s="101" t="str">
        <f>IF(_penmei1_month_day!I478="","",_penmei1_month_day!I478)</f>
        <v/>
      </c>
      <c r="S483" s="102" t="str">
        <f>IF(_penmei1_month_day!J478="","",_penmei1_month_day!J478)</f>
        <v/>
      </c>
      <c r="T483" s="103" t="str">
        <f>IF(_penmei1_month_day!K478="","",_penmei1_month_day!K478)</f>
        <v/>
      </c>
      <c r="U483" s="102" t="str">
        <f>IF(_penmei1_month_day!L478="","",_penmei1_month_day!L478)</f>
        <v/>
      </c>
      <c r="V483" s="102" t="str">
        <f>IF(_penmei1_month_day!M478="","",_penmei1_month_day!M478)</f>
        <v/>
      </c>
      <c r="W483" s="102" t="str">
        <f>IF(_penmei1_month_day!N478="","",_penmei1_month_day!N478)</f>
        <v/>
      </c>
      <c r="X483" s="101" t="str">
        <f>IF(_penmei1_month_day!O478="","",_penmei1_month_day!O478)</f>
        <v/>
      </c>
      <c r="Y483" s="103" t="str">
        <f>IF(_penmei1_month_day!P478="","",_penmei1_month_day!P478)</f>
        <v/>
      </c>
      <c r="Z483" s="103" t="str">
        <f>IF(_penmei1_month_day!Q478="","",_penmei1_month_day!Q478)</f>
        <v/>
      </c>
      <c r="AA483" s="101" t="str">
        <f>IF(_penmei1_month_day!R478="","",_penmei1_month_day!R478)</f>
        <v/>
      </c>
      <c r="AB483" s="101" t="str">
        <f>IF(_penmei1_month_day!S478="","",_penmei1_month_day!S478)</f>
        <v/>
      </c>
      <c r="AC483" s="101" t="str">
        <f>IF(_penmei1_month_day!T478="","",_penmei1_month_day!T478)</f>
        <v/>
      </c>
      <c r="AD483" s="101" t="str">
        <f>IF(_penmei1_month_day!U478="","",_penmei1_month_day!U478)</f>
        <v/>
      </c>
      <c r="AE483" s="101" t="str">
        <f>IF(_penmei1_month_day!V478="","",_penmei1_month_day!V478)</f>
        <v/>
      </c>
      <c r="AF483" s="101" t="str">
        <f>IF(_penmei1_month_day!W478="","",_penmei1_month_day!W478)</f>
        <v/>
      </c>
      <c r="AG483" s="101" t="str">
        <f>IF(_penmei1_month_day!X478="","",_penmei1_month_day!X478)</f>
        <v/>
      </c>
      <c r="AH483" s="101" t="str">
        <f>IF(_penmei1_month_day!Y478="","",_penmei1_month_day!Y478)</f>
        <v/>
      </c>
      <c r="AI483" s="103" t="str">
        <f>IF(_penmei1_month_day!Z478="","",_penmei1_month_day!Z478)</f>
        <v/>
      </c>
      <c r="AJ483" s="103" t="str">
        <f>IF(_penmei1_month_day!AA478="","",_penmei1_month_day!AA478)</f>
        <v/>
      </c>
      <c r="AK483" s="101" t="str">
        <f>IF(_penmei1_month_day!AB478="","",_penmei1_month_day!AB478)</f>
        <v/>
      </c>
      <c r="AL483" s="120"/>
      <c r="AM483" s="121"/>
    </row>
    <row r="484">
      <c r="A484" s="95">
        <f ca="1">IF(HOUR(I484)=0,A483+1,A483)</f>
        <v>43575</v>
      </c>
      <c r="B484" s="96">
        <f ca="1">A484</f>
        <v>43575</v>
      </c>
      <c r="C484" s="97" t="str">
        <f>IF(AND(G484&lt;16,G484&gt;=8),"白",IF(AND(G484&lt;8,G484&gt;=0),"夜",IF(G484&gt;=16,"中")))</f>
        <v>中</v>
      </c>
      <c r="D484" s="97">
        <f ca="1">DAY(A484)</f>
        <v>20</v>
      </c>
      <c r="E484" s="97">
        <f>E483</f>
        <v>1</v>
      </c>
      <c r="F484" s="98" t="str">
        <f>IF(AND(E484=1),"甲班",IF(AND(E484=2),"乙班",IF(AND(E484=3),"丙班",IF(AND(E484=4),"丁班",))))</f>
        <v>甲班</v>
      </c>
      <c r="G484" s="97">
        <f>IF(I484=0,0,HOUR(I484-0))</f>
        <v>21</v>
      </c>
      <c r="H484" s="99">
        <f>H483</f>
        <v>0.041666666666666699</v>
      </c>
      <c r="I484" s="100">
        <f>IF(HOUR(I483)=0,H484,I483+H484)</f>
        <v>0.875000000000001</v>
      </c>
      <c r="J484" s="101" t="str">
        <f>IF(_penmei1_month_day!A479="","",_penmei1_month_day!A479)</f>
        <v/>
      </c>
      <c r="K484" s="101" t="str">
        <f>IF(_penmei1_month_day!B479="","",_penmei1_month_day!B479)</f>
        <v/>
      </c>
      <c r="L484" s="101" t="str">
        <f>IF(_penmei1_month_day!C479="","",_penmei1_month_day!C479)</f>
        <v/>
      </c>
      <c r="M484" s="101" t="str">
        <f>IF(_penmei1_month_day!D479="","",_penmei1_month_day!D479)</f>
        <v/>
      </c>
      <c r="N484" s="101" t="str">
        <f>IF(_penmei1_month_day!E479="","",_penmei1_month_day!E479)</f>
        <v/>
      </c>
      <c r="O484" s="101" t="str">
        <f>IF(_penmei1_month_day!F479="","",_penmei1_month_day!F479)</f>
        <v/>
      </c>
      <c r="P484" s="101" t="str">
        <f>IF(_penmei1_month_day!G479="","",_penmei1_month_day!G479)</f>
        <v/>
      </c>
      <c r="Q484" s="101" t="str">
        <f>IF(_penmei1_month_day!H479="","",_penmei1_month_day!H479)</f>
        <v/>
      </c>
      <c r="R484" s="101" t="str">
        <f>IF(_penmei1_month_day!I479="","",_penmei1_month_day!I479)</f>
        <v/>
      </c>
      <c r="S484" s="102" t="str">
        <f>IF(_penmei1_month_day!J479="","",_penmei1_month_day!J479)</f>
        <v/>
      </c>
      <c r="T484" s="103" t="str">
        <f>IF(_penmei1_month_day!K479="","",_penmei1_month_day!K479)</f>
        <v/>
      </c>
      <c r="U484" s="102" t="str">
        <f>IF(_penmei1_month_day!L479="","",_penmei1_month_day!L479)</f>
        <v/>
      </c>
      <c r="V484" s="102" t="str">
        <f>IF(_penmei1_month_day!M479="","",_penmei1_month_day!M479)</f>
        <v/>
      </c>
      <c r="W484" s="102" t="str">
        <f>IF(_penmei1_month_day!N479="","",_penmei1_month_day!N479)</f>
        <v/>
      </c>
      <c r="X484" s="101" t="str">
        <f>IF(_penmei1_month_day!O479="","",_penmei1_month_day!O479)</f>
        <v/>
      </c>
      <c r="Y484" s="103" t="str">
        <f>IF(_penmei1_month_day!P479="","",_penmei1_month_day!P479)</f>
        <v/>
      </c>
      <c r="Z484" s="103" t="str">
        <f>IF(_penmei1_month_day!Q479="","",_penmei1_month_day!Q479)</f>
        <v/>
      </c>
      <c r="AA484" s="101" t="str">
        <f>IF(_penmei1_month_day!R479="","",_penmei1_month_day!R479)</f>
        <v/>
      </c>
      <c r="AB484" s="101" t="str">
        <f>IF(_penmei1_month_day!S479="","",_penmei1_month_day!S479)</f>
        <v/>
      </c>
      <c r="AC484" s="101" t="str">
        <f>IF(_penmei1_month_day!T479="","",_penmei1_month_day!T479)</f>
        <v/>
      </c>
      <c r="AD484" s="101" t="str">
        <f>IF(_penmei1_month_day!U479="","",_penmei1_month_day!U479)</f>
        <v/>
      </c>
      <c r="AE484" s="101" t="str">
        <f>IF(_penmei1_month_day!V479="","",_penmei1_month_day!V479)</f>
        <v/>
      </c>
      <c r="AF484" s="101" t="str">
        <f>IF(_penmei1_month_day!W479="","",_penmei1_month_day!W479)</f>
        <v/>
      </c>
      <c r="AG484" s="101" t="str">
        <f>IF(_penmei1_month_day!X479="","",_penmei1_month_day!X479)</f>
        <v/>
      </c>
      <c r="AH484" s="101" t="str">
        <f>IF(_penmei1_month_day!Y479="","",_penmei1_month_day!Y479)</f>
        <v/>
      </c>
      <c r="AI484" s="103" t="str">
        <f>IF(_penmei1_month_day!Z479="","",_penmei1_month_day!Z479)</f>
        <v/>
      </c>
      <c r="AJ484" s="103" t="str">
        <f>IF(_penmei1_month_day!AA479="","",_penmei1_month_day!AA479)</f>
        <v/>
      </c>
      <c r="AK484" s="101" t="str">
        <f>IF(_penmei1_month_day!AB479="","",_penmei1_month_day!AB479)</f>
        <v/>
      </c>
      <c r="AL484" s="120"/>
      <c r="AM484" s="121"/>
    </row>
    <row r="485">
      <c r="A485" s="95">
        <f ca="1">IF(HOUR(I485)=0,A484+1,A484)</f>
        <v>43575</v>
      </c>
      <c r="B485" s="96">
        <f ca="1">A485</f>
        <v>43575</v>
      </c>
      <c r="C485" s="97" t="str">
        <f>IF(AND(G485&lt;16,G485&gt;=8),"白",IF(AND(G485&lt;8,G485&gt;=0),"夜",IF(G485&gt;=16,"中")))</f>
        <v>中</v>
      </c>
      <c r="D485" s="97">
        <f ca="1">DAY(A485)</f>
        <v>20</v>
      </c>
      <c r="E485" s="97">
        <f>E484</f>
        <v>1</v>
      </c>
      <c r="F485" s="98" t="str">
        <f>IF(AND(E485=1),"甲班",IF(AND(E485=2),"乙班",IF(AND(E485=3),"丙班",IF(AND(E485=4),"丁班",))))</f>
        <v>甲班</v>
      </c>
      <c r="G485" s="97">
        <f>IF(I485=0,0,HOUR(I485-0))</f>
        <v>22</v>
      </c>
      <c r="H485" s="99">
        <f>H484</f>
        <v>0.041666666666666699</v>
      </c>
      <c r="I485" s="100">
        <f>IF(HOUR(I484)=0,H485,I484+H485)</f>
        <v>0.91666666666666796</v>
      </c>
      <c r="J485" s="101" t="str">
        <f>IF(_penmei1_month_day!A480="","",_penmei1_month_day!A480)</f>
        <v/>
      </c>
      <c r="K485" s="101" t="str">
        <f>IF(_penmei1_month_day!B480="","",_penmei1_month_day!B480)</f>
        <v/>
      </c>
      <c r="L485" s="101" t="str">
        <f>IF(_penmei1_month_day!C480="","",_penmei1_month_day!C480)</f>
        <v/>
      </c>
      <c r="M485" s="101" t="str">
        <f>IF(_penmei1_month_day!D480="","",_penmei1_month_day!D480)</f>
        <v/>
      </c>
      <c r="N485" s="101" t="str">
        <f>IF(_penmei1_month_day!E480="","",_penmei1_month_day!E480)</f>
        <v/>
      </c>
      <c r="O485" s="101" t="str">
        <f>IF(_penmei1_month_day!F480="","",_penmei1_month_day!F480)</f>
        <v/>
      </c>
      <c r="P485" s="101" t="str">
        <f>IF(_penmei1_month_day!G480="","",_penmei1_month_day!G480)</f>
        <v/>
      </c>
      <c r="Q485" s="101" t="str">
        <f>IF(_penmei1_month_day!H480="","",_penmei1_month_day!H480)</f>
        <v/>
      </c>
      <c r="R485" s="101" t="str">
        <f>IF(_penmei1_month_day!I480="","",_penmei1_month_day!I480)</f>
        <v/>
      </c>
      <c r="S485" s="102" t="str">
        <f>IF(_penmei1_month_day!J480="","",_penmei1_month_day!J480)</f>
        <v/>
      </c>
      <c r="T485" s="103" t="str">
        <f>IF(_penmei1_month_day!K480="","",_penmei1_month_day!K480)</f>
        <v/>
      </c>
      <c r="U485" s="102" t="str">
        <f>IF(_penmei1_month_day!L480="","",_penmei1_month_day!L480)</f>
        <v/>
      </c>
      <c r="V485" s="102" t="str">
        <f>IF(_penmei1_month_day!M480="","",_penmei1_month_day!M480)</f>
        <v/>
      </c>
      <c r="W485" s="102" t="str">
        <f>IF(_penmei1_month_day!N480="","",_penmei1_month_day!N480)</f>
        <v/>
      </c>
      <c r="X485" s="101" t="str">
        <f>IF(_penmei1_month_day!O480="","",_penmei1_month_day!O480)</f>
        <v/>
      </c>
      <c r="Y485" s="103" t="str">
        <f>IF(_penmei1_month_day!P480="","",_penmei1_month_day!P480)</f>
        <v/>
      </c>
      <c r="Z485" s="103" t="str">
        <f>IF(_penmei1_month_day!Q480="","",_penmei1_month_day!Q480)</f>
        <v/>
      </c>
      <c r="AA485" s="101" t="str">
        <f>IF(_penmei1_month_day!R480="","",_penmei1_month_day!R480)</f>
        <v/>
      </c>
      <c r="AB485" s="101" t="str">
        <f>IF(_penmei1_month_day!S480="","",_penmei1_month_day!S480)</f>
        <v/>
      </c>
      <c r="AC485" s="101" t="str">
        <f>IF(_penmei1_month_day!T480="","",_penmei1_month_day!T480)</f>
        <v/>
      </c>
      <c r="AD485" s="101" t="str">
        <f>IF(_penmei1_month_day!U480="","",_penmei1_month_day!U480)</f>
        <v/>
      </c>
      <c r="AE485" s="101" t="str">
        <f>IF(_penmei1_month_day!V480="","",_penmei1_month_day!V480)</f>
        <v/>
      </c>
      <c r="AF485" s="101" t="str">
        <f>IF(_penmei1_month_day!W480="","",_penmei1_month_day!W480)</f>
        <v/>
      </c>
      <c r="AG485" s="101" t="str">
        <f>IF(_penmei1_month_day!X480="","",_penmei1_month_day!X480)</f>
        <v/>
      </c>
      <c r="AH485" s="101" t="str">
        <f>IF(_penmei1_month_day!Y480="","",_penmei1_month_day!Y480)</f>
        <v/>
      </c>
      <c r="AI485" s="103" t="str">
        <f>IF(_penmei1_month_day!Z480="","",_penmei1_month_day!Z480)</f>
        <v/>
      </c>
      <c r="AJ485" s="103" t="str">
        <f>IF(_penmei1_month_day!AA480="","",_penmei1_month_day!AA480)</f>
        <v/>
      </c>
      <c r="AK485" s="101" t="str">
        <f>IF(_penmei1_month_day!AB480="","",_penmei1_month_day!AB480)</f>
        <v/>
      </c>
      <c r="AL485" s="122"/>
      <c r="AM485" s="123"/>
    </row>
    <row ht="15" r="486">
      <c r="A486" s="105">
        <f ca="1">IF(HOUR(I486)=0,A485+1,A485)</f>
        <v>43575</v>
      </c>
      <c r="B486" s="106">
        <f ca="1">A486</f>
        <v>43575</v>
      </c>
      <c r="C486" s="107" t="str">
        <f>IF(AND(G486&lt;16,G486&gt;=8),"白",IF(AND(G486&lt;8,G486&gt;=0),"夜",IF(G486&gt;=16,"中")))</f>
        <v>中</v>
      </c>
      <c r="D486" s="107">
        <f ca="1">DAY(A486)</f>
        <v>20</v>
      </c>
      <c r="E486" s="107">
        <f>E485</f>
        <v>1</v>
      </c>
      <c r="F486" s="108" t="str">
        <f>IF(AND(E486=1),"甲班",IF(AND(E486=2),"乙班",IF(AND(E486=3),"丙班",IF(AND(E486=4),"丁班",))))</f>
        <v>甲班</v>
      </c>
      <c r="G486" s="107">
        <f>IF(I486=0,0,HOUR(I486-0))</f>
        <v>23</v>
      </c>
      <c r="H486" s="109">
        <f>H485</f>
        <v>0.041666666666666699</v>
      </c>
      <c r="I486" s="110">
        <f>IF(HOUR(I485)=0,H486,I485+H486)</f>
        <v>0.95833333333333404</v>
      </c>
      <c r="J486" s="111" t="str">
        <f>IF(_penmei1_month_day!A481="","",_penmei1_month_day!A481)</f>
        <v/>
      </c>
      <c r="K486" s="111" t="str">
        <f>IF(_penmei1_month_day!B481="","",_penmei1_month_day!B481)</f>
        <v/>
      </c>
      <c r="L486" s="111" t="str">
        <f>IF(_penmei1_month_day!C481="","",_penmei1_month_day!C481)</f>
        <v/>
      </c>
      <c r="M486" s="111" t="str">
        <f>IF(_penmei1_month_day!D481="","",_penmei1_month_day!D481)</f>
        <v/>
      </c>
      <c r="N486" s="111" t="str">
        <f>IF(_penmei1_month_day!E481="","",_penmei1_month_day!E481)</f>
        <v/>
      </c>
      <c r="O486" s="111" t="str">
        <f>IF(_penmei1_month_day!F481="","",_penmei1_month_day!F481)</f>
        <v/>
      </c>
      <c r="P486" s="111" t="str">
        <f>IF(_penmei1_month_day!G481="","",_penmei1_month_day!G481)</f>
        <v/>
      </c>
      <c r="Q486" s="111" t="str">
        <f>IF(_penmei1_month_day!H481="","",_penmei1_month_day!H481)</f>
        <v/>
      </c>
      <c r="R486" s="111" t="str">
        <f>IF(_penmei1_month_day!I481="","",_penmei1_month_day!I481)</f>
        <v/>
      </c>
      <c r="S486" s="112" t="str">
        <f>IF(_penmei1_month_day!J481="","",_penmei1_month_day!J481)</f>
        <v/>
      </c>
      <c r="T486" s="113" t="str">
        <f>IF(_penmei1_month_day!K481="","",_penmei1_month_day!K481)</f>
        <v/>
      </c>
      <c r="U486" s="112" t="str">
        <f>IF(_penmei1_month_day!L481="","",_penmei1_month_day!L481)</f>
        <v/>
      </c>
      <c r="V486" s="112" t="str">
        <f>IF(_penmei1_month_day!M481="","",_penmei1_month_day!M481)</f>
        <v/>
      </c>
      <c r="W486" s="112" t="str">
        <f>IF(_penmei1_month_day!N481="","",_penmei1_month_day!N481)</f>
        <v/>
      </c>
      <c r="X486" s="111" t="str">
        <f>IF(_penmei1_month_day!O481="","",_penmei1_month_day!O481)</f>
        <v/>
      </c>
      <c r="Y486" s="113" t="str">
        <f>IF(_penmei1_month_day!P481="","",_penmei1_month_day!P481)</f>
        <v/>
      </c>
      <c r="Z486" s="113" t="str">
        <f>IF(_penmei1_month_day!Q481="","",_penmei1_month_day!Q481)</f>
        <v/>
      </c>
      <c r="AA486" s="111" t="str">
        <f>IF(_penmei1_month_day!R481="","",_penmei1_month_day!R481)</f>
        <v/>
      </c>
      <c r="AB486" s="111" t="str">
        <f>IF(_penmei1_month_day!S481="","",_penmei1_month_day!S481)</f>
        <v/>
      </c>
      <c r="AC486" s="111" t="str">
        <f>IF(_penmei1_month_day!T481="","",_penmei1_month_day!T481)</f>
        <v/>
      </c>
      <c r="AD486" s="111" t="str">
        <f>IF(_penmei1_month_day!U481="","",_penmei1_month_day!U481)</f>
        <v/>
      </c>
      <c r="AE486" s="111" t="str">
        <f>IF(_penmei1_month_day!V481="","",_penmei1_month_day!V481)</f>
        <v/>
      </c>
      <c r="AF486" s="111" t="str">
        <f>IF(_penmei1_month_day!W481="","",_penmei1_month_day!W481)</f>
        <v/>
      </c>
      <c r="AG486" s="111" t="str">
        <f>IF(_penmei1_month_day!X481="","",_penmei1_month_day!X481)</f>
        <v/>
      </c>
      <c r="AH486" s="111" t="str">
        <f>IF(_penmei1_month_day!Y481="","",_penmei1_month_day!Y481)</f>
        <v/>
      </c>
      <c r="AI486" s="113" t="str">
        <f>IF(_penmei1_month_day!Z481="","",_penmei1_month_day!Z481)</f>
        <v/>
      </c>
      <c r="AJ486" s="113" t="str">
        <f>IF(_penmei1_month_day!AA481="","",_penmei1_month_day!AA481)</f>
        <v/>
      </c>
      <c r="AK486" s="111" t="str">
        <f>IF(_penmei1_month_day!AB481="","",_penmei1_month_day!AB481)</f>
        <v/>
      </c>
      <c r="AL486" s="114" t="s">
        <v>62</v>
      </c>
      <c r="AM486" s="115" t="s">
        <v>66</v>
      </c>
    </row>
    <row ht="15" r="487">
      <c r="A487" s="85">
        <f ca="1">IF(HOUR(I487)=0,A486+1,A486)</f>
        <v>43576</v>
      </c>
      <c r="B487" s="86">
        <f ca="1">A487</f>
        <v>43576</v>
      </c>
      <c r="C487" s="87" t="str">
        <f>IF(AND(G487&lt;16,G487&gt;=8),"白",IF(AND(G487&lt;8,G487&gt;=0),"夜",IF(G487&gt;=16,"中")))</f>
        <v>夜</v>
      </c>
      <c r="D487" s="87">
        <f ca="1">DAY(A487)</f>
        <v>21</v>
      </c>
      <c r="E487" s="87">
        <f>IF(AND(E439=1),4,IF(AND(E439&gt;1),(E439-1),))</f>
        <v>2</v>
      </c>
      <c r="F487" s="88" t="str">
        <f>IF(AND(E487=1),"甲班",IF(AND(E487=2),"乙班",IF(AND(E487=3),"丙班",IF(AND(E487=4),"丁班",))))</f>
        <v>乙班</v>
      </c>
      <c r="G487" s="87">
        <f>IF(I487=0,0,HOUR(I487-0))</f>
        <v>0</v>
      </c>
      <c r="H487" s="89">
        <f>H486</f>
        <v>0.041666666666666699</v>
      </c>
      <c r="I487" s="90">
        <f>IF(HOUR(I486)=0,H487,I486+H487)</f>
        <v>1</v>
      </c>
      <c r="J487" s="91" t="str">
        <f>IF(_penmei1_month_day!A482="","",_penmei1_month_day!A482)</f>
        <v/>
      </c>
      <c r="K487" s="91" t="str">
        <f>IF(_penmei1_month_day!B482="","",_penmei1_month_day!B482)</f>
        <v/>
      </c>
      <c r="L487" s="91" t="str">
        <f>IF(_penmei1_month_day!C482="","",_penmei1_month_day!C482)</f>
        <v/>
      </c>
      <c r="M487" s="91" t="str">
        <f>IF(_penmei1_month_day!D482="","",_penmei1_month_day!D482)</f>
        <v/>
      </c>
      <c r="N487" s="91" t="str">
        <f>IF(_penmei1_month_day!E482="","",_penmei1_month_day!E482)</f>
        <v/>
      </c>
      <c r="O487" s="91" t="str">
        <f>IF(_penmei1_month_day!F482="","",_penmei1_month_day!F482)</f>
        <v/>
      </c>
      <c r="P487" s="91" t="str">
        <f>IF(_penmei1_month_day!G482="","",_penmei1_month_day!G482)</f>
        <v/>
      </c>
      <c r="Q487" s="91" t="str">
        <f>IF(_penmei1_month_day!H482="","",_penmei1_month_day!H482)</f>
        <v/>
      </c>
      <c r="R487" s="91" t="str">
        <f>IF(_penmei1_month_day!I482="","",_penmei1_month_day!I482)</f>
        <v/>
      </c>
      <c r="S487" s="92" t="str">
        <f>IF(_penmei1_month_day!J482="","",_penmei1_month_day!J482)</f>
        <v/>
      </c>
      <c r="T487" s="93" t="str">
        <f>IF(_penmei1_month_day!K482="","",_penmei1_month_day!K482)</f>
        <v/>
      </c>
      <c r="U487" s="92" t="str">
        <f>IF(_penmei1_month_day!L482="","",_penmei1_month_day!L482)</f>
        <v/>
      </c>
      <c r="V487" s="92" t="str">
        <f>IF(_penmei1_month_day!M482="","",_penmei1_month_day!M482)</f>
        <v/>
      </c>
      <c r="W487" s="92" t="str">
        <f>IF(_penmei1_month_day!N482="","",_penmei1_month_day!N482)</f>
        <v/>
      </c>
      <c r="X487" s="91" t="str">
        <f>IF(_penmei1_month_day!O482="","",_penmei1_month_day!O482)</f>
        <v/>
      </c>
      <c r="Y487" s="93" t="str">
        <f>IF(_penmei1_month_day!P482="","",_penmei1_month_day!P482)</f>
        <v/>
      </c>
      <c r="Z487" s="93" t="str">
        <f>IF(_penmei1_month_day!Q482="","",_penmei1_month_day!Q482)</f>
        <v/>
      </c>
      <c r="AA487" s="91" t="str">
        <f>IF(_penmei1_month_day!R482="","",_penmei1_month_day!R482)</f>
        <v/>
      </c>
      <c r="AB487" s="91" t="str">
        <f>IF(_penmei1_month_day!S482="","",_penmei1_month_day!S482)</f>
        <v/>
      </c>
      <c r="AC487" s="91" t="str">
        <f>IF(_penmei1_month_day!T482="","",_penmei1_month_day!T482)</f>
        <v/>
      </c>
      <c r="AD487" s="91" t="str">
        <f>IF(_penmei1_month_day!U482="","",_penmei1_month_day!U482)</f>
        <v/>
      </c>
      <c r="AE487" s="91" t="str">
        <f>IF(_penmei1_month_day!V482="","",_penmei1_month_day!V482)</f>
        <v/>
      </c>
      <c r="AF487" s="91" t="str">
        <f>IF(_penmei1_month_day!W482="","",_penmei1_month_day!W482)</f>
        <v/>
      </c>
      <c r="AG487" s="91" t="str">
        <f>IF(_penmei1_month_day!X482="","",_penmei1_month_day!X482)</f>
        <v/>
      </c>
      <c r="AH487" s="91" t="str">
        <f>IF(_penmei1_month_day!Y482="","",_penmei1_month_day!Y482)</f>
        <v/>
      </c>
      <c r="AI487" s="93" t="str">
        <f>IF(_penmei1_month_day!Z482="","",_penmei1_month_day!Z482)</f>
        <v/>
      </c>
      <c r="AJ487" s="93" t="str">
        <f>IF(_penmei1_month_day!AA482="","",_penmei1_month_day!AA482)</f>
        <v/>
      </c>
      <c r="AK487" s="91" t="str">
        <f>IF(_penmei1_month_day!AB482="","",_penmei1_month_day!AB482)</f>
        <v/>
      </c>
      <c r="AL487" s="116"/>
      <c r="AM487" s="116"/>
    </row>
    <row r="488">
      <c r="A488" s="95">
        <f ca="1">IF(HOUR(I488)=0,A487+1,A487)</f>
        <v>43576</v>
      </c>
      <c r="B488" s="96">
        <f ca="1">A488</f>
        <v>43576</v>
      </c>
      <c r="C488" s="97" t="str">
        <f>IF(AND(G488&lt;16,G488&gt;=8),"白",IF(AND(G488&lt;8,G488&gt;=0),"夜",IF(G488&gt;=16,"中")))</f>
        <v>夜</v>
      </c>
      <c r="D488" s="97">
        <f ca="1">DAY(A488)</f>
        <v>21</v>
      </c>
      <c r="E488" s="97">
        <f>E487</f>
        <v>2</v>
      </c>
      <c r="F488" s="98" t="str">
        <f>IF(AND(E488=1),"甲班",IF(AND(E488=2),"乙班",IF(AND(E488=3),"丙班",IF(AND(E488=4),"丁班",))))</f>
        <v>乙班</v>
      </c>
      <c r="G488" s="97">
        <f>IF(I488=0,0,HOUR(I488-0))</f>
        <v>1</v>
      </c>
      <c r="H488" s="99">
        <f>H487</f>
        <v>0.041666666666666699</v>
      </c>
      <c r="I488" s="100">
        <f>IF(HOUR(I487)=0,H488,I487+H488)</f>
        <v>0.041666666666666699</v>
      </c>
      <c r="J488" s="101" t="str">
        <f>IF(_penmei1_month_day!A483="","",_penmei1_month_day!A483)</f>
        <v/>
      </c>
      <c r="K488" s="101" t="str">
        <f>IF(_penmei1_month_day!B483="","",_penmei1_month_day!B483)</f>
        <v/>
      </c>
      <c r="L488" s="101" t="str">
        <f>IF(_penmei1_month_day!C483="","",_penmei1_month_day!C483)</f>
        <v/>
      </c>
      <c r="M488" s="101" t="str">
        <f>IF(_penmei1_month_day!D483="","",_penmei1_month_day!D483)</f>
        <v/>
      </c>
      <c r="N488" s="101" t="str">
        <f>IF(_penmei1_month_day!E483="","",_penmei1_month_day!E483)</f>
        <v/>
      </c>
      <c r="O488" s="101" t="str">
        <f>IF(_penmei1_month_day!F483="","",_penmei1_month_day!F483)</f>
        <v/>
      </c>
      <c r="P488" s="101" t="str">
        <f>IF(_penmei1_month_day!G483="","",_penmei1_month_day!G483)</f>
        <v/>
      </c>
      <c r="Q488" s="101" t="str">
        <f>IF(_penmei1_month_day!H483="","",_penmei1_month_day!H483)</f>
        <v/>
      </c>
      <c r="R488" s="101" t="str">
        <f>IF(_penmei1_month_day!I483="","",_penmei1_month_day!I483)</f>
        <v/>
      </c>
      <c r="S488" s="102" t="str">
        <f>IF(_penmei1_month_day!J483="","",_penmei1_month_day!J483)</f>
        <v/>
      </c>
      <c r="T488" s="103" t="str">
        <f>IF(_penmei1_month_day!K483="","",_penmei1_month_day!K483)</f>
        <v/>
      </c>
      <c r="U488" s="102" t="str">
        <f>IF(_penmei1_month_day!L483="","",_penmei1_month_day!L483)</f>
        <v/>
      </c>
      <c r="V488" s="102" t="str">
        <f>IF(_penmei1_month_day!M483="","",_penmei1_month_day!M483)</f>
        <v/>
      </c>
      <c r="W488" s="102" t="str">
        <f>IF(_penmei1_month_day!N483="","",_penmei1_month_day!N483)</f>
        <v/>
      </c>
      <c r="X488" s="101" t="str">
        <f>IF(_penmei1_month_day!O483="","",_penmei1_month_day!O483)</f>
        <v/>
      </c>
      <c r="Y488" s="103" t="str">
        <f>IF(_penmei1_month_day!P483="","",_penmei1_month_day!P483)</f>
        <v/>
      </c>
      <c r="Z488" s="103" t="str">
        <f>IF(_penmei1_month_day!Q483="","",_penmei1_month_day!Q483)</f>
        <v/>
      </c>
      <c r="AA488" s="101" t="str">
        <f>IF(_penmei1_month_day!R483="","",_penmei1_month_day!R483)</f>
        <v/>
      </c>
      <c r="AB488" s="101" t="str">
        <f>IF(_penmei1_month_day!S483="","",_penmei1_month_day!S483)</f>
        <v/>
      </c>
      <c r="AC488" s="101" t="str">
        <f>IF(_penmei1_month_day!T483="","",_penmei1_month_day!T483)</f>
        <v/>
      </c>
      <c r="AD488" s="101" t="str">
        <f>IF(_penmei1_month_day!U483="","",_penmei1_month_day!U483)</f>
        <v/>
      </c>
      <c r="AE488" s="101" t="str">
        <f>IF(_penmei1_month_day!V483="","",_penmei1_month_day!V483)</f>
        <v/>
      </c>
      <c r="AF488" s="101" t="str">
        <f>IF(_penmei1_month_day!W483="","",_penmei1_month_day!W483)</f>
        <v/>
      </c>
      <c r="AG488" s="101" t="str">
        <f>IF(_penmei1_month_day!X483="","",_penmei1_month_day!X483)</f>
        <v/>
      </c>
      <c r="AH488" s="101" t="str">
        <f>IF(_penmei1_month_day!Y483="","",_penmei1_month_day!Y483)</f>
        <v/>
      </c>
      <c r="AI488" s="103" t="str">
        <f>IF(_penmei1_month_day!Z483="","",_penmei1_month_day!Z483)</f>
        <v/>
      </c>
      <c r="AJ488" s="103" t="str">
        <f>IF(_penmei1_month_day!AA483="","",_penmei1_month_day!AA483)</f>
        <v/>
      </c>
      <c r="AK488" s="101" t="str">
        <f>IF(_penmei1_month_day!AB483="","",_penmei1_month_day!AB483)</f>
        <v/>
      </c>
      <c r="AL488" s="117"/>
      <c r="AM488" s="117"/>
    </row>
    <row r="489">
      <c r="A489" s="95">
        <f ca="1">IF(HOUR(I489)=0,A488+1,A488)</f>
        <v>43576</v>
      </c>
      <c r="B489" s="96">
        <f ca="1">A489</f>
        <v>43576</v>
      </c>
      <c r="C489" s="97" t="str">
        <f>IF(AND(G489&lt;16,G489&gt;=8),"白",IF(AND(G489&lt;8,G489&gt;=0),"夜",IF(G489&gt;=16,"中")))</f>
        <v>夜</v>
      </c>
      <c r="D489" s="97">
        <f ca="1">DAY(A489)</f>
        <v>21</v>
      </c>
      <c r="E489" s="97">
        <f>E488</f>
        <v>2</v>
      </c>
      <c r="F489" s="98" t="str">
        <f>IF(AND(E489=1),"甲班",IF(AND(E489=2),"乙班",IF(AND(E489=3),"丙班",IF(AND(E489=4),"丁班",))))</f>
        <v>乙班</v>
      </c>
      <c r="G489" s="97">
        <f>IF(I489=0,0,HOUR(I489-0))</f>
        <v>2</v>
      </c>
      <c r="H489" s="99">
        <f>H488</f>
        <v>0.041666666666666699</v>
      </c>
      <c r="I489" s="100">
        <f>IF(HOUR(I488)=0,H489,I488+H489)</f>
        <v>0.083333333333333398</v>
      </c>
      <c r="J489" s="101" t="str">
        <f>IF(_penmei1_month_day!A484="","",_penmei1_month_day!A484)</f>
        <v/>
      </c>
      <c r="K489" s="101" t="str">
        <f>IF(_penmei1_month_day!B484="","",_penmei1_month_day!B484)</f>
        <v/>
      </c>
      <c r="L489" s="101" t="str">
        <f>IF(_penmei1_month_day!C484="","",_penmei1_month_day!C484)</f>
        <v/>
      </c>
      <c r="M489" s="101" t="str">
        <f>IF(_penmei1_month_day!D484="","",_penmei1_month_day!D484)</f>
        <v/>
      </c>
      <c r="N489" s="101" t="str">
        <f>IF(_penmei1_month_day!E484="","",_penmei1_month_day!E484)</f>
        <v/>
      </c>
      <c r="O489" s="101" t="str">
        <f>IF(_penmei1_month_day!F484="","",_penmei1_month_day!F484)</f>
        <v/>
      </c>
      <c r="P489" s="101" t="str">
        <f>IF(_penmei1_month_day!G484="","",_penmei1_month_day!G484)</f>
        <v/>
      </c>
      <c r="Q489" s="101" t="str">
        <f>IF(_penmei1_month_day!H484="","",_penmei1_month_day!H484)</f>
        <v/>
      </c>
      <c r="R489" s="101" t="str">
        <f>IF(_penmei1_month_day!I484="","",_penmei1_month_day!I484)</f>
        <v/>
      </c>
      <c r="S489" s="102" t="str">
        <f>IF(_penmei1_month_day!J484="","",_penmei1_month_day!J484)</f>
        <v/>
      </c>
      <c r="T489" s="103" t="str">
        <f>IF(_penmei1_month_day!K484="","",_penmei1_month_day!K484)</f>
        <v/>
      </c>
      <c r="U489" s="102" t="str">
        <f>IF(_penmei1_month_day!L484="","",_penmei1_month_day!L484)</f>
        <v/>
      </c>
      <c r="V489" s="102" t="str">
        <f>IF(_penmei1_month_day!M484="","",_penmei1_month_day!M484)</f>
        <v/>
      </c>
      <c r="W489" s="102" t="str">
        <f>IF(_penmei1_month_day!N484="","",_penmei1_month_day!N484)</f>
        <v/>
      </c>
      <c r="X489" s="101" t="str">
        <f>IF(_penmei1_month_day!O484="","",_penmei1_month_day!O484)</f>
        <v/>
      </c>
      <c r="Y489" s="103" t="str">
        <f>IF(_penmei1_month_day!P484="","",_penmei1_month_day!P484)</f>
        <v/>
      </c>
      <c r="Z489" s="103" t="str">
        <f>IF(_penmei1_month_day!Q484="","",_penmei1_month_day!Q484)</f>
        <v/>
      </c>
      <c r="AA489" s="101" t="str">
        <f>IF(_penmei1_month_day!R484="","",_penmei1_month_day!R484)</f>
        <v/>
      </c>
      <c r="AB489" s="101" t="str">
        <f>IF(_penmei1_month_day!S484="","",_penmei1_month_day!S484)</f>
        <v/>
      </c>
      <c r="AC489" s="101" t="str">
        <f>IF(_penmei1_month_day!T484="","",_penmei1_month_day!T484)</f>
        <v/>
      </c>
      <c r="AD489" s="101" t="str">
        <f>IF(_penmei1_month_day!U484="","",_penmei1_month_day!U484)</f>
        <v/>
      </c>
      <c r="AE489" s="101" t="str">
        <f>IF(_penmei1_month_day!V484="","",_penmei1_month_day!V484)</f>
        <v/>
      </c>
      <c r="AF489" s="101" t="str">
        <f>IF(_penmei1_month_day!W484="","",_penmei1_month_day!W484)</f>
        <v/>
      </c>
      <c r="AG489" s="101" t="str">
        <f>IF(_penmei1_month_day!X484="","",_penmei1_month_day!X484)</f>
        <v/>
      </c>
      <c r="AH489" s="101" t="str">
        <f>IF(_penmei1_month_day!Y484="","",_penmei1_month_day!Y484)</f>
        <v/>
      </c>
      <c r="AI489" s="103" t="str">
        <f>IF(_penmei1_month_day!Z484="","",_penmei1_month_day!Z484)</f>
        <v/>
      </c>
      <c r="AJ489" s="103" t="str">
        <f>IF(_penmei1_month_day!AA484="","",_penmei1_month_day!AA484)</f>
        <v/>
      </c>
      <c r="AK489" s="101" t="str">
        <f>IF(_penmei1_month_day!AB484="","",_penmei1_month_day!AB484)</f>
        <v/>
      </c>
      <c r="AL489" s="117"/>
      <c r="AM489" s="117"/>
    </row>
    <row r="490">
      <c r="A490" s="95">
        <f ca="1">IF(HOUR(I490)=0,A489+1,A489)</f>
        <v>43576</v>
      </c>
      <c r="B490" s="96">
        <f ca="1">A490</f>
        <v>43576</v>
      </c>
      <c r="C490" s="97" t="str">
        <f>IF(AND(G490&lt;16,G490&gt;=8),"白",IF(AND(G490&lt;8,G490&gt;=0),"夜",IF(G490&gt;=16,"中")))</f>
        <v>夜</v>
      </c>
      <c r="D490" s="97">
        <f ca="1">DAY(A490)</f>
        <v>21</v>
      </c>
      <c r="E490" s="97">
        <f>E489</f>
        <v>2</v>
      </c>
      <c r="F490" s="98" t="str">
        <f>IF(AND(E490=1),"甲班",IF(AND(E490=2),"乙班",IF(AND(E490=3),"丙班",IF(AND(E490=4),"丁班",))))</f>
        <v>乙班</v>
      </c>
      <c r="G490" s="97">
        <f>IF(I490=0,0,HOUR(I490-0))</f>
        <v>3</v>
      </c>
      <c r="H490" s="99">
        <f>H489</f>
        <v>0.041666666666666699</v>
      </c>
      <c r="I490" s="100">
        <f>IF(HOUR(I489)=0,H490,I489+H490)</f>
        <v>0.125</v>
      </c>
      <c r="J490" s="101" t="str">
        <f>IF(_penmei1_month_day!A485="","",_penmei1_month_day!A485)</f>
        <v/>
      </c>
      <c r="K490" s="101" t="str">
        <f>IF(_penmei1_month_day!B485="","",_penmei1_month_day!B485)</f>
        <v/>
      </c>
      <c r="L490" s="101" t="str">
        <f>IF(_penmei1_month_day!C485="","",_penmei1_month_day!C485)</f>
        <v/>
      </c>
      <c r="M490" s="101" t="str">
        <f>IF(_penmei1_month_day!D485="","",_penmei1_month_day!D485)</f>
        <v/>
      </c>
      <c r="N490" s="101" t="str">
        <f>IF(_penmei1_month_day!E485="","",_penmei1_month_day!E485)</f>
        <v/>
      </c>
      <c r="O490" s="101" t="str">
        <f>IF(_penmei1_month_day!F485="","",_penmei1_month_day!F485)</f>
        <v/>
      </c>
      <c r="P490" s="101" t="str">
        <f>IF(_penmei1_month_day!G485="","",_penmei1_month_day!G485)</f>
        <v/>
      </c>
      <c r="Q490" s="101" t="str">
        <f>IF(_penmei1_month_day!H485="","",_penmei1_month_day!H485)</f>
        <v/>
      </c>
      <c r="R490" s="101" t="str">
        <f>IF(_penmei1_month_day!I485="","",_penmei1_month_day!I485)</f>
        <v/>
      </c>
      <c r="S490" s="102" t="str">
        <f>IF(_penmei1_month_day!J485="","",_penmei1_month_day!J485)</f>
        <v/>
      </c>
      <c r="T490" s="103" t="str">
        <f>IF(_penmei1_month_day!K485="","",_penmei1_month_day!K485)</f>
        <v/>
      </c>
      <c r="U490" s="102" t="str">
        <f>IF(_penmei1_month_day!L485="","",_penmei1_month_day!L485)</f>
        <v/>
      </c>
      <c r="V490" s="102" t="str">
        <f>IF(_penmei1_month_day!M485="","",_penmei1_month_day!M485)</f>
        <v/>
      </c>
      <c r="W490" s="102" t="str">
        <f>IF(_penmei1_month_day!N485="","",_penmei1_month_day!N485)</f>
        <v/>
      </c>
      <c r="X490" s="101" t="str">
        <f>IF(_penmei1_month_day!O485="","",_penmei1_month_day!O485)</f>
        <v/>
      </c>
      <c r="Y490" s="103" t="str">
        <f>IF(_penmei1_month_day!P485="","",_penmei1_month_day!P485)</f>
        <v/>
      </c>
      <c r="Z490" s="103" t="str">
        <f>IF(_penmei1_month_day!Q485="","",_penmei1_month_day!Q485)</f>
        <v/>
      </c>
      <c r="AA490" s="101" t="str">
        <f>IF(_penmei1_month_day!R485="","",_penmei1_month_day!R485)</f>
        <v/>
      </c>
      <c r="AB490" s="101" t="str">
        <f>IF(_penmei1_month_day!S485="","",_penmei1_month_day!S485)</f>
        <v/>
      </c>
      <c r="AC490" s="101" t="str">
        <f>IF(_penmei1_month_day!T485="","",_penmei1_month_day!T485)</f>
        <v/>
      </c>
      <c r="AD490" s="101" t="str">
        <f>IF(_penmei1_month_day!U485="","",_penmei1_month_day!U485)</f>
        <v/>
      </c>
      <c r="AE490" s="101" t="str">
        <f>IF(_penmei1_month_day!V485="","",_penmei1_month_day!V485)</f>
        <v/>
      </c>
      <c r="AF490" s="101" t="str">
        <f>IF(_penmei1_month_day!W485="","",_penmei1_month_day!W485)</f>
        <v/>
      </c>
      <c r="AG490" s="101" t="str">
        <f>IF(_penmei1_month_day!X485="","",_penmei1_month_day!X485)</f>
        <v/>
      </c>
      <c r="AH490" s="101" t="str">
        <f>IF(_penmei1_month_day!Y485="","",_penmei1_month_day!Y485)</f>
        <v/>
      </c>
      <c r="AI490" s="103" t="str">
        <f>IF(_penmei1_month_day!Z485="","",_penmei1_month_day!Z485)</f>
        <v/>
      </c>
      <c r="AJ490" s="103" t="str">
        <f>IF(_penmei1_month_day!AA485="","",_penmei1_month_day!AA485)</f>
        <v/>
      </c>
      <c r="AK490" s="101" t="str">
        <f>IF(_penmei1_month_day!AB485="","",_penmei1_month_day!AB485)</f>
        <v/>
      </c>
      <c r="AL490" s="117"/>
      <c r="AM490" s="117"/>
    </row>
    <row r="491">
      <c r="A491" s="95">
        <f ca="1">IF(HOUR(I491)=0,A490+1,A490)</f>
        <v>43576</v>
      </c>
      <c r="B491" s="96">
        <f ca="1">A491</f>
        <v>43576</v>
      </c>
      <c r="C491" s="97" t="str">
        <f>IF(AND(G491&lt;16,G491&gt;=8),"白",IF(AND(G491&lt;8,G491&gt;=0),"夜",IF(G491&gt;=16,"中")))</f>
        <v>夜</v>
      </c>
      <c r="D491" s="97">
        <f ca="1">DAY(A491)</f>
        <v>21</v>
      </c>
      <c r="E491" s="97">
        <f>E490</f>
        <v>2</v>
      </c>
      <c r="F491" s="98" t="str">
        <f>IF(AND(E491=1),"甲班",IF(AND(E491=2),"乙班",IF(AND(E491=3),"丙班",IF(AND(E491=4),"丁班",))))</f>
        <v>乙班</v>
      </c>
      <c r="G491" s="97">
        <f>IF(I491=0,0,HOUR(I491-0))</f>
        <v>4</v>
      </c>
      <c r="H491" s="99">
        <f>H490</f>
        <v>0.041666666666666699</v>
      </c>
      <c r="I491" s="100">
        <f>IF(HOUR(I490)=0,H491,I490+H491)</f>
        <v>0.16666666666666699</v>
      </c>
      <c r="J491" s="101" t="str">
        <f>IF(_penmei1_month_day!A486="","",_penmei1_month_day!A486)</f>
        <v/>
      </c>
      <c r="K491" s="101" t="str">
        <f>IF(_penmei1_month_day!B486="","",_penmei1_month_day!B486)</f>
        <v/>
      </c>
      <c r="L491" s="101" t="str">
        <f>IF(_penmei1_month_day!C486="","",_penmei1_month_day!C486)</f>
        <v/>
      </c>
      <c r="M491" s="101" t="str">
        <f>IF(_penmei1_month_day!D486="","",_penmei1_month_day!D486)</f>
        <v/>
      </c>
      <c r="N491" s="101" t="str">
        <f>IF(_penmei1_month_day!E486="","",_penmei1_month_day!E486)</f>
        <v/>
      </c>
      <c r="O491" s="101" t="str">
        <f>IF(_penmei1_month_day!F486="","",_penmei1_month_day!F486)</f>
        <v/>
      </c>
      <c r="P491" s="101" t="str">
        <f>IF(_penmei1_month_day!G486="","",_penmei1_month_day!G486)</f>
        <v/>
      </c>
      <c r="Q491" s="101" t="str">
        <f>IF(_penmei1_month_day!H486="","",_penmei1_month_day!H486)</f>
        <v/>
      </c>
      <c r="R491" s="101" t="str">
        <f>IF(_penmei1_month_day!I486="","",_penmei1_month_day!I486)</f>
        <v/>
      </c>
      <c r="S491" s="102" t="str">
        <f>IF(_penmei1_month_day!J486="","",_penmei1_month_day!J486)</f>
        <v/>
      </c>
      <c r="T491" s="103" t="str">
        <f>IF(_penmei1_month_day!K486="","",_penmei1_month_day!K486)</f>
        <v/>
      </c>
      <c r="U491" s="102" t="str">
        <f>IF(_penmei1_month_day!L486="","",_penmei1_month_day!L486)</f>
        <v/>
      </c>
      <c r="V491" s="102" t="str">
        <f>IF(_penmei1_month_day!M486="","",_penmei1_month_day!M486)</f>
        <v/>
      </c>
      <c r="W491" s="102" t="str">
        <f>IF(_penmei1_month_day!N486="","",_penmei1_month_day!N486)</f>
        <v/>
      </c>
      <c r="X491" s="101" t="str">
        <f>IF(_penmei1_month_day!O486="","",_penmei1_month_day!O486)</f>
        <v/>
      </c>
      <c r="Y491" s="103" t="str">
        <f>IF(_penmei1_month_day!P486="","",_penmei1_month_day!P486)</f>
        <v/>
      </c>
      <c r="Z491" s="103" t="str">
        <f>IF(_penmei1_month_day!Q486="","",_penmei1_month_day!Q486)</f>
        <v/>
      </c>
      <c r="AA491" s="101" t="str">
        <f>IF(_penmei1_month_day!R486="","",_penmei1_month_day!R486)</f>
        <v/>
      </c>
      <c r="AB491" s="101" t="str">
        <f>IF(_penmei1_month_day!S486="","",_penmei1_month_day!S486)</f>
        <v/>
      </c>
      <c r="AC491" s="101" t="str">
        <f>IF(_penmei1_month_day!T486="","",_penmei1_month_day!T486)</f>
        <v/>
      </c>
      <c r="AD491" s="101" t="str">
        <f>IF(_penmei1_month_day!U486="","",_penmei1_month_day!U486)</f>
        <v/>
      </c>
      <c r="AE491" s="101" t="str">
        <f>IF(_penmei1_month_day!V486="","",_penmei1_month_day!V486)</f>
        <v/>
      </c>
      <c r="AF491" s="101" t="str">
        <f>IF(_penmei1_month_day!W486="","",_penmei1_month_day!W486)</f>
        <v/>
      </c>
      <c r="AG491" s="101" t="str">
        <f>IF(_penmei1_month_day!X486="","",_penmei1_month_day!X486)</f>
        <v/>
      </c>
      <c r="AH491" s="101" t="str">
        <f>IF(_penmei1_month_day!Y486="","",_penmei1_month_day!Y486)</f>
        <v/>
      </c>
      <c r="AI491" s="103" t="str">
        <f>IF(_penmei1_month_day!Z486="","",_penmei1_month_day!Z486)</f>
        <v/>
      </c>
      <c r="AJ491" s="103" t="str">
        <f>IF(_penmei1_month_day!AA486="","",_penmei1_month_day!AA486)</f>
        <v/>
      </c>
      <c r="AK491" s="101" t="str">
        <f>IF(_penmei1_month_day!AB486="","",_penmei1_month_day!AB486)</f>
        <v/>
      </c>
      <c r="AL491" s="117"/>
      <c r="AM491" s="117"/>
    </row>
    <row r="492">
      <c r="A492" s="95">
        <f ca="1">IF(HOUR(I492)=0,A491+1,A491)</f>
        <v>43576</v>
      </c>
      <c r="B492" s="96">
        <f ca="1">A492</f>
        <v>43576</v>
      </c>
      <c r="C492" s="97" t="str">
        <f>IF(AND(G492&lt;16,G492&gt;=8),"白",IF(AND(G492&lt;8,G492&gt;=0),"夜",IF(G492&gt;=16,"中")))</f>
        <v>夜</v>
      </c>
      <c r="D492" s="97">
        <f ca="1">DAY(A492)</f>
        <v>21</v>
      </c>
      <c r="E492" s="97">
        <f>E491</f>
        <v>2</v>
      </c>
      <c r="F492" s="98" t="str">
        <f>IF(AND(E492=1),"甲班",IF(AND(E492=2),"乙班",IF(AND(E492=3),"丙班",IF(AND(E492=4),"丁班",))))</f>
        <v>乙班</v>
      </c>
      <c r="G492" s="97">
        <f>IF(I492=0,0,HOUR(I492-0))</f>
        <v>5</v>
      </c>
      <c r="H492" s="99">
        <f>H491</f>
        <v>0.041666666666666699</v>
      </c>
      <c r="I492" s="100">
        <f>IF(HOUR(I491)=0,H492,I491+H492)</f>
        <v>0.20833333333333301</v>
      </c>
      <c r="J492" s="101" t="str">
        <f>IF(_penmei1_month_day!A487="","",_penmei1_month_day!A487)</f>
        <v/>
      </c>
      <c r="K492" s="101" t="str">
        <f>IF(_penmei1_month_day!B487="","",_penmei1_month_day!B487)</f>
        <v/>
      </c>
      <c r="L492" s="101" t="str">
        <f>IF(_penmei1_month_day!C487="","",_penmei1_month_day!C487)</f>
        <v/>
      </c>
      <c r="M492" s="101" t="str">
        <f>IF(_penmei1_month_day!D487="","",_penmei1_month_day!D487)</f>
        <v/>
      </c>
      <c r="N492" s="101" t="str">
        <f>IF(_penmei1_month_day!E487="","",_penmei1_month_day!E487)</f>
        <v/>
      </c>
      <c r="O492" s="101" t="str">
        <f>IF(_penmei1_month_day!F487="","",_penmei1_month_day!F487)</f>
        <v/>
      </c>
      <c r="P492" s="101" t="str">
        <f>IF(_penmei1_month_day!G487="","",_penmei1_month_day!G487)</f>
        <v/>
      </c>
      <c r="Q492" s="101" t="str">
        <f>IF(_penmei1_month_day!H487="","",_penmei1_month_day!H487)</f>
        <v/>
      </c>
      <c r="R492" s="101" t="str">
        <f>IF(_penmei1_month_day!I487="","",_penmei1_month_day!I487)</f>
        <v/>
      </c>
      <c r="S492" s="102" t="str">
        <f>IF(_penmei1_month_day!J487="","",_penmei1_month_day!J487)</f>
        <v/>
      </c>
      <c r="T492" s="103" t="str">
        <f>IF(_penmei1_month_day!K487="","",_penmei1_month_day!K487)</f>
        <v/>
      </c>
      <c r="U492" s="102" t="str">
        <f>IF(_penmei1_month_day!L487="","",_penmei1_month_day!L487)</f>
        <v/>
      </c>
      <c r="V492" s="102" t="str">
        <f>IF(_penmei1_month_day!M487="","",_penmei1_month_day!M487)</f>
        <v/>
      </c>
      <c r="W492" s="102" t="str">
        <f>IF(_penmei1_month_day!N487="","",_penmei1_month_day!N487)</f>
        <v/>
      </c>
      <c r="X492" s="101" t="str">
        <f>IF(_penmei1_month_day!O487="","",_penmei1_month_day!O487)</f>
        <v/>
      </c>
      <c r="Y492" s="103" t="str">
        <f>IF(_penmei1_month_day!P487="","",_penmei1_month_day!P487)</f>
        <v/>
      </c>
      <c r="Z492" s="103" t="str">
        <f>IF(_penmei1_month_day!Q487="","",_penmei1_month_day!Q487)</f>
        <v/>
      </c>
      <c r="AA492" s="101" t="str">
        <f>IF(_penmei1_month_day!R487="","",_penmei1_month_day!R487)</f>
        <v/>
      </c>
      <c r="AB492" s="101" t="str">
        <f>IF(_penmei1_month_day!S487="","",_penmei1_month_day!S487)</f>
        <v/>
      </c>
      <c r="AC492" s="101" t="str">
        <f>IF(_penmei1_month_day!T487="","",_penmei1_month_day!T487)</f>
        <v/>
      </c>
      <c r="AD492" s="101" t="str">
        <f>IF(_penmei1_month_day!U487="","",_penmei1_month_day!U487)</f>
        <v/>
      </c>
      <c r="AE492" s="101" t="str">
        <f>IF(_penmei1_month_day!V487="","",_penmei1_month_day!V487)</f>
        <v/>
      </c>
      <c r="AF492" s="101" t="str">
        <f>IF(_penmei1_month_day!W487="","",_penmei1_month_day!W487)</f>
        <v/>
      </c>
      <c r="AG492" s="101" t="str">
        <f>IF(_penmei1_month_day!X487="","",_penmei1_month_day!X487)</f>
        <v/>
      </c>
      <c r="AH492" s="101" t="str">
        <f>IF(_penmei1_month_day!Y487="","",_penmei1_month_day!Y487)</f>
        <v/>
      </c>
      <c r="AI492" s="103" t="str">
        <f>IF(_penmei1_month_day!Z487="","",_penmei1_month_day!Z487)</f>
        <v/>
      </c>
      <c r="AJ492" s="103" t="str">
        <f>IF(_penmei1_month_day!AA487="","",_penmei1_month_day!AA487)</f>
        <v/>
      </c>
      <c r="AK492" s="101" t="str">
        <f>IF(_penmei1_month_day!AB487="","",_penmei1_month_day!AB487)</f>
        <v/>
      </c>
      <c r="AL492" s="117"/>
      <c r="AM492" s="117"/>
    </row>
    <row r="493">
      <c r="A493" s="95">
        <f ca="1">IF(HOUR(I493)=0,A492+1,A492)</f>
        <v>43576</v>
      </c>
      <c r="B493" s="96">
        <f ca="1">A493</f>
        <v>43576</v>
      </c>
      <c r="C493" s="97" t="str">
        <f>IF(AND(G493&lt;16,G493&gt;=8),"白",IF(AND(G493&lt;8,G493&gt;=0),"夜",IF(G493&gt;=16,"中")))</f>
        <v>夜</v>
      </c>
      <c r="D493" s="97">
        <f ca="1">DAY(A493)</f>
        <v>21</v>
      </c>
      <c r="E493" s="97">
        <f>E492</f>
        <v>2</v>
      </c>
      <c r="F493" s="98" t="str">
        <f>IF(AND(E493=1),"甲班",IF(AND(E493=2),"乙班",IF(AND(E493=3),"丙班",IF(AND(E493=4),"丁班",))))</f>
        <v>乙班</v>
      </c>
      <c r="G493" s="97">
        <f>IF(I493=0,0,HOUR(I493-0))</f>
        <v>6</v>
      </c>
      <c r="H493" s="99">
        <f>H492</f>
        <v>0.041666666666666699</v>
      </c>
      <c r="I493" s="100">
        <f>IF(HOUR(I492)=0,H493,I492+H493)</f>
        <v>0.25</v>
      </c>
      <c r="J493" s="101" t="str">
        <f>IF(_penmei1_month_day!A488="","",_penmei1_month_day!A488)</f>
        <v/>
      </c>
      <c r="K493" s="101" t="str">
        <f>IF(_penmei1_month_day!B488="","",_penmei1_month_day!B488)</f>
        <v/>
      </c>
      <c r="L493" s="101" t="str">
        <f>IF(_penmei1_month_day!C488="","",_penmei1_month_day!C488)</f>
        <v/>
      </c>
      <c r="M493" s="101" t="str">
        <f>IF(_penmei1_month_day!D488="","",_penmei1_month_day!D488)</f>
        <v/>
      </c>
      <c r="N493" s="101" t="str">
        <f>IF(_penmei1_month_day!E488="","",_penmei1_month_day!E488)</f>
        <v/>
      </c>
      <c r="O493" s="101" t="str">
        <f>IF(_penmei1_month_day!F488="","",_penmei1_month_day!F488)</f>
        <v/>
      </c>
      <c r="P493" s="101" t="str">
        <f>IF(_penmei1_month_day!G488="","",_penmei1_month_day!G488)</f>
        <v/>
      </c>
      <c r="Q493" s="101" t="str">
        <f>IF(_penmei1_month_day!H488="","",_penmei1_month_day!H488)</f>
        <v/>
      </c>
      <c r="R493" s="101" t="str">
        <f>IF(_penmei1_month_day!I488="","",_penmei1_month_day!I488)</f>
        <v/>
      </c>
      <c r="S493" s="102" t="str">
        <f>IF(_penmei1_month_day!J488="","",_penmei1_month_day!J488)</f>
        <v/>
      </c>
      <c r="T493" s="103" t="str">
        <f>IF(_penmei1_month_day!K488="","",_penmei1_month_day!K488)</f>
        <v/>
      </c>
      <c r="U493" s="102" t="str">
        <f>IF(_penmei1_month_day!L488="","",_penmei1_month_day!L488)</f>
        <v/>
      </c>
      <c r="V493" s="102" t="str">
        <f>IF(_penmei1_month_day!M488="","",_penmei1_month_day!M488)</f>
        <v/>
      </c>
      <c r="W493" s="102" t="str">
        <f>IF(_penmei1_month_day!N488="","",_penmei1_month_day!N488)</f>
        <v/>
      </c>
      <c r="X493" s="101" t="str">
        <f>IF(_penmei1_month_day!O488="","",_penmei1_month_day!O488)</f>
        <v/>
      </c>
      <c r="Y493" s="103" t="str">
        <f>IF(_penmei1_month_day!P488="","",_penmei1_month_day!P488)</f>
        <v/>
      </c>
      <c r="Z493" s="103" t="str">
        <f>IF(_penmei1_month_day!Q488="","",_penmei1_month_day!Q488)</f>
        <v/>
      </c>
      <c r="AA493" s="101" t="str">
        <f>IF(_penmei1_month_day!R488="","",_penmei1_month_day!R488)</f>
        <v/>
      </c>
      <c r="AB493" s="101" t="str">
        <f>IF(_penmei1_month_day!S488="","",_penmei1_month_day!S488)</f>
        <v/>
      </c>
      <c r="AC493" s="101" t="str">
        <f>IF(_penmei1_month_day!T488="","",_penmei1_month_day!T488)</f>
        <v/>
      </c>
      <c r="AD493" s="101" t="str">
        <f>IF(_penmei1_month_day!U488="","",_penmei1_month_day!U488)</f>
        <v/>
      </c>
      <c r="AE493" s="101" t="str">
        <f>IF(_penmei1_month_day!V488="","",_penmei1_month_day!V488)</f>
        <v/>
      </c>
      <c r="AF493" s="101" t="str">
        <f>IF(_penmei1_month_day!W488="","",_penmei1_month_day!W488)</f>
        <v/>
      </c>
      <c r="AG493" s="101" t="str">
        <f>IF(_penmei1_month_day!X488="","",_penmei1_month_day!X488)</f>
        <v/>
      </c>
      <c r="AH493" s="101" t="str">
        <f>IF(_penmei1_month_day!Y488="","",_penmei1_month_day!Y488)</f>
        <v/>
      </c>
      <c r="AI493" s="103" t="str">
        <f>IF(_penmei1_month_day!Z488="","",_penmei1_month_day!Z488)</f>
        <v/>
      </c>
      <c r="AJ493" s="103" t="str">
        <f>IF(_penmei1_month_day!AA488="","",_penmei1_month_day!AA488)</f>
        <v/>
      </c>
      <c r="AK493" s="101" t="str">
        <f>IF(_penmei1_month_day!AB488="","",_penmei1_month_day!AB488)</f>
        <v/>
      </c>
      <c r="AL493" s="117"/>
      <c r="AM493" s="117"/>
    </row>
    <row ht="15" r="494">
      <c r="A494" s="105">
        <f ca="1">IF(HOUR(I494)=0,A493+1,A493)</f>
        <v>43576</v>
      </c>
      <c r="B494" s="106">
        <f ca="1">A494</f>
        <v>43576</v>
      </c>
      <c r="C494" s="107" t="str">
        <f>IF(AND(G494&lt;16,G494&gt;=8),"白",IF(AND(G494&lt;8,G494&gt;=0),"夜",IF(G494&gt;=16,"中")))</f>
        <v>夜</v>
      </c>
      <c r="D494" s="107">
        <f ca="1">DAY(A494)</f>
        <v>21</v>
      </c>
      <c r="E494" s="107">
        <f>E493</f>
        <v>2</v>
      </c>
      <c r="F494" s="108" t="str">
        <f>IF(AND(E494=1),"甲班",IF(AND(E494=2),"乙班",IF(AND(E494=3),"丙班",IF(AND(E494=4),"丁班",))))</f>
        <v>乙班</v>
      </c>
      <c r="G494" s="107">
        <f>IF(I494=0,0,HOUR(I494-0))</f>
        <v>7</v>
      </c>
      <c r="H494" s="109">
        <f>H493</f>
        <v>0.041666666666666699</v>
      </c>
      <c r="I494" s="110">
        <f>IF(HOUR(I493)=0,H494,I493+H494)</f>
        <v>0.29166666666666702</v>
      </c>
      <c r="J494" s="111" t="str">
        <f>IF(_penmei1_month_day!A489="","",_penmei1_month_day!A489)</f>
        <v/>
      </c>
      <c r="K494" s="111" t="str">
        <f>IF(_penmei1_month_day!B489="","",_penmei1_month_day!B489)</f>
        <v/>
      </c>
      <c r="L494" s="111" t="str">
        <f>IF(_penmei1_month_day!C489="","",_penmei1_month_day!C489)</f>
        <v/>
      </c>
      <c r="M494" s="111" t="str">
        <f>IF(_penmei1_month_day!D489="","",_penmei1_month_day!D489)</f>
        <v/>
      </c>
      <c r="N494" s="111" t="str">
        <f>IF(_penmei1_month_day!E489="","",_penmei1_month_day!E489)</f>
        <v/>
      </c>
      <c r="O494" s="111" t="str">
        <f>IF(_penmei1_month_day!F489="","",_penmei1_month_day!F489)</f>
        <v/>
      </c>
      <c r="P494" s="111" t="str">
        <f>IF(_penmei1_month_day!G489="","",_penmei1_month_day!G489)</f>
        <v/>
      </c>
      <c r="Q494" s="111" t="str">
        <f>IF(_penmei1_month_day!H489="","",_penmei1_month_day!H489)</f>
        <v/>
      </c>
      <c r="R494" s="111" t="str">
        <f>IF(_penmei1_month_day!I489="","",_penmei1_month_day!I489)</f>
        <v/>
      </c>
      <c r="S494" s="112" t="str">
        <f>IF(_penmei1_month_day!J489="","",_penmei1_month_day!J489)</f>
        <v/>
      </c>
      <c r="T494" s="113" t="str">
        <f>IF(_penmei1_month_day!K489="","",_penmei1_month_day!K489)</f>
        <v/>
      </c>
      <c r="U494" s="112" t="str">
        <f>IF(_penmei1_month_day!L489="","",_penmei1_month_day!L489)</f>
        <v/>
      </c>
      <c r="V494" s="112" t="str">
        <f>IF(_penmei1_month_day!M489="","",_penmei1_month_day!M489)</f>
        <v/>
      </c>
      <c r="W494" s="112" t="str">
        <f>IF(_penmei1_month_day!N489="","",_penmei1_month_day!N489)</f>
        <v/>
      </c>
      <c r="X494" s="111" t="str">
        <f>IF(_penmei1_month_day!O489="","",_penmei1_month_day!O489)</f>
        <v/>
      </c>
      <c r="Y494" s="113" t="str">
        <f>IF(_penmei1_month_day!P489="","",_penmei1_month_day!P489)</f>
        <v/>
      </c>
      <c r="Z494" s="113" t="str">
        <f>IF(_penmei1_month_day!Q489="","",_penmei1_month_day!Q489)</f>
        <v/>
      </c>
      <c r="AA494" s="111" t="str">
        <f>IF(_penmei1_month_day!R489="","",_penmei1_month_day!R489)</f>
        <v/>
      </c>
      <c r="AB494" s="111" t="str">
        <f>IF(_penmei1_month_day!S489="","",_penmei1_month_day!S489)</f>
        <v/>
      </c>
      <c r="AC494" s="111" t="str">
        <f>IF(_penmei1_month_day!T489="","",_penmei1_month_day!T489)</f>
        <v/>
      </c>
      <c r="AD494" s="111" t="str">
        <f>IF(_penmei1_month_day!U489="","",_penmei1_month_day!U489)</f>
        <v/>
      </c>
      <c r="AE494" s="111" t="str">
        <f>IF(_penmei1_month_day!V489="","",_penmei1_month_day!V489)</f>
        <v/>
      </c>
      <c r="AF494" s="111" t="str">
        <f>IF(_penmei1_month_day!W489="","",_penmei1_month_day!W489)</f>
        <v/>
      </c>
      <c r="AG494" s="111" t="str">
        <f>IF(_penmei1_month_day!X489="","",_penmei1_month_day!X489)</f>
        <v/>
      </c>
      <c r="AH494" s="111" t="str">
        <f>IF(_penmei1_month_day!Y489="","",_penmei1_month_day!Y489)</f>
        <v/>
      </c>
      <c r="AI494" s="113" t="str">
        <f>IF(_penmei1_month_day!Z489="","",_penmei1_month_day!Z489)</f>
        <v/>
      </c>
      <c r="AJ494" s="113" t="str">
        <f>IF(_penmei1_month_day!AA489="","",_penmei1_month_day!AA489)</f>
        <v/>
      </c>
      <c r="AK494" s="111" t="str">
        <f>IF(_penmei1_month_day!AB489="","",_penmei1_month_day!AB489)</f>
        <v/>
      </c>
      <c r="AL494" s="114" t="s">
        <v>62</v>
      </c>
      <c r="AM494" s="115" t="s">
        <v>69</v>
      </c>
    </row>
    <row ht="15" r="495">
      <c r="A495" s="85">
        <f ca="1">IF(HOUR(I495)=0,A494+1,A494)</f>
        <v>43576</v>
      </c>
      <c r="B495" s="86">
        <f ca="1">A495</f>
        <v>43576</v>
      </c>
      <c r="C495" s="87" t="str">
        <f>IF(AND(G495&lt;16,G495&gt;=8),"白",IF(AND(G495&lt;8,G495&gt;=0),"夜",IF(G495&gt;=16,"中")))</f>
        <v>白</v>
      </c>
      <c r="D495" s="87">
        <f ca="1">DAY(A495)</f>
        <v>21</v>
      </c>
      <c r="E495" s="87">
        <f>IF(AND(E487=4),1,IF(AND(E487&lt;4),(E487+1),))</f>
        <v>3</v>
      </c>
      <c r="F495" s="88" t="str">
        <f>IF(AND(E495=1),"甲班",IF(AND(E495=2),"乙班",IF(AND(E495=3),"丙班",IF(AND(E495=4),"丁班",))))</f>
        <v>丙班</v>
      </c>
      <c r="G495" s="87">
        <f>IF(I495=0,0,HOUR(I495-0))</f>
        <v>8</v>
      </c>
      <c r="H495" s="89">
        <f>H494</f>
        <v>0.041666666666666699</v>
      </c>
      <c r="I495" s="90">
        <f>IF(HOUR(I494)=0,H495,I494+H495)</f>
        <v>0.33333333333333398</v>
      </c>
      <c r="J495" s="91" t="str">
        <f>IF(_penmei1_month_day!A490="","",_penmei1_month_day!A490)</f>
        <v/>
      </c>
      <c r="K495" s="91" t="str">
        <f>IF(_penmei1_month_day!B490="","",_penmei1_month_day!B490)</f>
        <v/>
      </c>
      <c r="L495" s="91" t="str">
        <f>IF(_penmei1_month_day!C490="","",_penmei1_month_day!C490)</f>
        <v/>
      </c>
      <c r="M495" s="91" t="str">
        <f>IF(_penmei1_month_day!D490="","",_penmei1_month_day!D490)</f>
        <v/>
      </c>
      <c r="N495" s="91" t="str">
        <f>IF(_penmei1_month_day!E490="","",_penmei1_month_day!E490)</f>
        <v/>
      </c>
      <c r="O495" s="91" t="str">
        <f>IF(_penmei1_month_day!F490="","",_penmei1_month_day!F490)</f>
        <v/>
      </c>
      <c r="P495" s="91" t="str">
        <f>IF(_penmei1_month_day!G490="","",_penmei1_month_day!G490)</f>
        <v/>
      </c>
      <c r="Q495" s="91" t="str">
        <f>IF(_penmei1_month_day!H490="","",_penmei1_month_day!H490)</f>
        <v/>
      </c>
      <c r="R495" s="91" t="str">
        <f>IF(_penmei1_month_day!I490="","",_penmei1_month_day!I490)</f>
        <v/>
      </c>
      <c r="S495" s="92" t="str">
        <f>IF(_penmei1_month_day!J490="","",_penmei1_month_day!J490)</f>
        <v/>
      </c>
      <c r="T495" s="93" t="str">
        <f>IF(_penmei1_month_day!K490="","",_penmei1_month_day!K490)</f>
        <v/>
      </c>
      <c r="U495" s="92" t="str">
        <f>IF(_penmei1_month_day!L490="","",_penmei1_month_day!L490)</f>
        <v/>
      </c>
      <c r="V495" s="92" t="str">
        <f>IF(_penmei1_month_day!M490="","",_penmei1_month_day!M490)</f>
        <v/>
      </c>
      <c r="W495" s="92" t="str">
        <f>IF(_penmei1_month_day!N490="","",_penmei1_month_day!N490)</f>
        <v/>
      </c>
      <c r="X495" s="91" t="str">
        <f>IF(_penmei1_month_day!O490="","",_penmei1_month_day!O490)</f>
        <v/>
      </c>
      <c r="Y495" s="93" t="str">
        <f>IF(_penmei1_month_day!P490="","",_penmei1_month_day!P490)</f>
        <v/>
      </c>
      <c r="Z495" s="93" t="str">
        <f>IF(_penmei1_month_day!Q490="","",_penmei1_month_day!Q490)</f>
        <v/>
      </c>
      <c r="AA495" s="91" t="str">
        <f>IF(_penmei1_month_day!R490="","",_penmei1_month_day!R490)</f>
        <v/>
      </c>
      <c r="AB495" s="91" t="str">
        <f>IF(_penmei1_month_day!S490="","",_penmei1_month_day!S490)</f>
        <v/>
      </c>
      <c r="AC495" s="91" t="str">
        <f>IF(_penmei1_month_day!T490="","",_penmei1_month_day!T490)</f>
        <v/>
      </c>
      <c r="AD495" s="91" t="str">
        <f>IF(_penmei1_month_day!U490="","",_penmei1_month_day!U490)</f>
        <v/>
      </c>
      <c r="AE495" s="91" t="str">
        <f>IF(_penmei1_month_day!V490="","",_penmei1_month_day!V490)</f>
        <v/>
      </c>
      <c r="AF495" s="91" t="str">
        <f>IF(_penmei1_month_day!W490="","",_penmei1_month_day!W490)</f>
        <v/>
      </c>
      <c r="AG495" s="91" t="str">
        <f>IF(_penmei1_month_day!X490="","",_penmei1_month_day!X490)</f>
        <v/>
      </c>
      <c r="AH495" s="91" t="str">
        <f>IF(_penmei1_month_day!Y490="","",_penmei1_month_day!Y490)</f>
        <v/>
      </c>
      <c r="AI495" s="93" t="str">
        <f>IF(_penmei1_month_day!Z490="","",_penmei1_month_day!Z490)</f>
        <v/>
      </c>
      <c r="AJ495" s="93" t="str">
        <f>IF(_penmei1_month_day!AA490="","",_penmei1_month_day!AA490)</f>
        <v/>
      </c>
      <c r="AK495" s="91" t="str">
        <f>IF(_penmei1_month_day!AB490="","",_penmei1_month_day!AB490)</f>
        <v/>
      </c>
      <c r="AL495" s="116"/>
      <c r="AM495" s="116"/>
    </row>
    <row r="496">
      <c r="A496" s="95">
        <f ca="1">IF(HOUR(I496)=0,A495+1,A495)</f>
        <v>43576</v>
      </c>
      <c r="B496" s="96">
        <f ca="1">A496</f>
        <v>43576</v>
      </c>
      <c r="C496" s="97" t="str">
        <f>IF(AND(G496&lt;16,G496&gt;=8),"白",IF(AND(G496&lt;8,G496&gt;=0),"夜",IF(G496&gt;=16,"中")))</f>
        <v>白</v>
      </c>
      <c r="D496" s="97">
        <f ca="1">DAY(A496)</f>
        <v>21</v>
      </c>
      <c r="E496" s="97">
        <f>E495</f>
        <v>3</v>
      </c>
      <c r="F496" s="98" t="str">
        <f>IF(AND(E496=1),"甲班",IF(AND(E496=2),"乙班",IF(AND(E496=3),"丙班",IF(AND(E496=4),"丁班",))))</f>
        <v>丙班</v>
      </c>
      <c r="G496" s="97">
        <f>IF(I496=0,0,HOUR(I496-0))</f>
        <v>9</v>
      </c>
      <c r="H496" s="99">
        <f>H495</f>
        <v>0.041666666666666699</v>
      </c>
      <c r="I496" s="100">
        <f>IF(HOUR(I495)=0,H496,I495+H496)</f>
        <v>0.375</v>
      </c>
      <c r="J496" s="101" t="str">
        <f>IF(_penmei1_month_day!A491="","",_penmei1_month_day!A491)</f>
        <v/>
      </c>
      <c r="K496" s="101" t="str">
        <f>IF(_penmei1_month_day!B491="","",_penmei1_month_day!B491)</f>
        <v/>
      </c>
      <c r="L496" s="101" t="str">
        <f>IF(_penmei1_month_day!C491="","",_penmei1_month_day!C491)</f>
        <v/>
      </c>
      <c r="M496" s="101" t="str">
        <f>IF(_penmei1_month_day!D491="","",_penmei1_month_day!D491)</f>
        <v/>
      </c>
      <c r="N496" s="101" t="str">
        <f>IF(_penmei1_month_day!E491="","",_penmei1_month_day!E491)</f>
        <v/>
      </c>
      <c r="O496" s="101" t="str">
        <f>IF(_penmei1_month_day!F491="","",_penmei1_month_day!F491)</f>
        <v/>
      </c>
      <c r="P496" s="101" t="str">
        <f>IF(_penmei1_month_day!G491="","",_penmei1_month_day!G491)</f>
        <v/>
      </c>
      <c r="Q496" s="101" t="str">
        <f>IF(_penmei1_month_day!H491="","",_penmei1_month_day!H491)</f>
        <v/>
      </c>
      <c r="R496" s="101" t="str">
        <f>IF(_penmei1_month_day!I491="","",_penmei1_month_day!I491)</f>
        <v/>
      </c>
      <c r="S496" s="102" t="str">
        <f>IF(_penmei1_month_day!J491="","",_penmei1_month_day!J491)</f>
        <v/>
      </c>
      <c r="T496" s="103" t="str">
        <f>IF(_penmei1_month_day!K491="","",_penmei1_month_day!K491)</f>
        <v/>
      </c>
      <c r="U496" s="102" t="str">
        <f>IF(_penmei1_month_day!L491="","",_penmei1_month_day!L491)</f>
        <v/>
      </c>
      <c r="V496" s="102" t="str">
        <f>IF(_penmei1_month_day!M491="","",_penmei1_month_day!M491)</f>
        <v/>
      </c>
      <c r="W496" s="102" t="str">
        <f>IF(_penmei1_month_day!N491="","",_penmei1_month_day!N491)</f>
        <v/>
      </c>
      <c r="X496" s="101" t="str">
        <f>IF(_penmei1_month_day!O491="","",_penmei1_month_day!O491)</f>
        <v/>
      </c>
      <c r="Y496" s="103" t="str">
        <f>IF(_penmei1_month_day!P491="","",_penmei1_month_day!P491)</f>
        <v/>
      </c>
      <c r="Z496" s="103" t="str">
        <f>IF(_penmei1_month_day!Q491="","",_penmei1_month_day!Q491)</f>
        <v/>
      </c>
      <c r="AA496" s="101" t="str">
        <f>IF(_penmei1_month_day!R491="","",_penmei1_month_day!R491)</f>
        <v/>
      </c>
      <c r="AB496" s="101" t="str">
        <f>IF(_penmei1_month_day!S491="","",_penmei1_month_day!S491)</f>
        <v/>
      </c>
      <c r="AC496" s="101" t="str">
        <f>IF(_penmei1_month_day!T491="","",_penmei1_month_day!T491)</f>
        <v/>
      </c>
      <c r="AD496" s="101" t="str">
        <f>IF(_penmei1_month_day!U491="","",_penmei1_month_day!U491)</f>
        <v/>
      </c>
      <c r="AE496" s="101" t="str">
        <f>IF(_penmei1_month_day!V491="","",_penmei1_month_day!V491)</f>
        <v/>
      </c>
      <c r="AF496" s="101" t="str">
        <f>IF(_penmei1_month_day!W491="","",_penmei1_month_day!W491)</f>
        <v/>
      </c>
      <c r="AG496" s="101" t="str">
        <f>IF(_penmei1_month_day!X491="","",_penmei1_month_day!X491)</f>
        <v/>
      </c>
      <c r="AH496" s="101" t="str">
        <f>IF(_penmei1_month_day!Y491="","",_penmei1_month_day!Y491)</f>
        <v/>
      </c>
      <c r="AI496" s="103" t="str">
        <f>IF(_penmei1_month_day!Z491="","",_penmei1_month_day!Z491)</f>
        <v/>
      </c>
      <c r="AJ496" s="103" t="str">
        <f>IF(_penmei1_month_day!AA491="","",_penmei1_month_day!AA491)</f>
        <v/>
      </c>
      <c r="AK496" s="101" t="str">
        <f>IF(_penmei1_month_day!AB491="","",_penmei1_month_day!AB491)</f>
        <v/>
      </c>
      <c r="AL496" s="117"/>
      <c r="AM496" s="117"/>
    </row>
    <row r="497">
      <c r="A497" s="95">
        <f ca="1">IF(HOUR(I497)=0,A496+1,A496)</f>
        <v>43576</v>
      </c>
      <c r="B497" s="96">
        <f ca="1">A497</f>
        <v>43576</v>
      </c>
      <c r="C497" s="97" t="str">
        <f>IF(AND(G497&lt;16,G497&gt;=8),"白",IF(AND(G497&lt;8,G497&gt;=0),"夜",IF(G497&gt;=16,"中")))</f>
        <v>白</v>
      </c>
      <c r="D497" s="97">
        <f ca="1">DAY(A497)</f>
        <v>21</v>
      </c>
      <c r="E497" s="97">
        <f>E496</f>
        <v>3</v>
      </c>
      <c r="F497" s="98" t="str">
        <f>IF(AND(E497=1),"甲班",IF(AND(E497=2),"乙班",IF(AND(E497=3),"丙班",IF(AND(E497=4),"丁班",))))</f>
        <v>丙班</v>
      </c>
      <c r="G497" s="97">
        <f>IF(I497=0,0,HOUR(I497-0))</f>
        <v>10</v>
      </c>
      <c r="H497" s="99">
        <f>H496</f>
        <v>0.041666666666666699</v>
      </c>
      <c r="I497" s="100">
        <f>IF(HOUR(I496)=0,H497,I496+H497)</f>
        <v>0.41666666666666702</v>
      </c>
      <c r="J497" s="101" t="str">
        <f>IF(_penmei1_month_day!A492="","",_penmei1_month_day!A492)</f>
        <v/>
      </c>
      <c r="K497" s="101" t="str">
        <f>IF(_penmei1_month_day!B492="","",_penmei1_month_day!B492)</f>
        <v/>
      </c>
      <c r="L497" s="101" t="str">
        <f>IF(_penmei1_month_day!C492="","",_penmei1_month_day!C492)</f>
        <v/>
      </c>
      <c r="M497" s="101" t="str">
        <f>IF(_penmei1_month_day!D492="","",_penmei1_month_day!D492)</f>
        <v/>
      </c>
      <c r="N497" s="101" t="str">
        <f>IF(_penmei1_month_day!E492="","",_penmei1_month_day!E492)</f>
        <v/>
      </c>
      <c r="O497" s="101" t="str">
        <f>IF(_penmei1_month_day!F492="","",_penmei1_month_day!F492)</f>
        <v/>
      </c>
      <c r="P497" s="101" t="str">
        <f>IF(_penmei1_month_day!G492="","",_penmei1_month_day!G492)</f>
        <v/>
      </c>
      <c r="Q497" s="101" t="str">
        <f>IF(_penmei1_month_day!H492="","",_penmei1_month_day!H492)</f>
        <v/>
      </c>
      <c r="R497" s="101" t="str">
        <f>IF(_penmei1_month_day!I492="","",_penmei1_month_day!I492)</f>
        <v/>
      </c>
      <c r="S497" s="102" t="str">
        <f>IF(_penmei1_month_day!J492="","",_penmei1_month_day!J492)</f>
        <v/>
      </c>
      <c r="T497" s="103" t="str">
        <f>IF(_penmei1_month_day!K492="","",_penmei1_month_day!K492)</f>
        <v/>
      </c>
      <c r="U497" s="102" t="str">
        <f>IF(_penmei1_month_day!L492="","",_penmei1_month_day!L492)</f>
        <v/>
      </c>
      <c r="V497" s="102" t="str">
        <f>IF(_penmei1_month_day!M492="","",_penmei1_month_day!M492)</f>
        <v/>
      </c>
      <c r="W497" s="102" t="str">
        <f>IF(_penmei1_month_day!N492="","",_penmei1_month_day!N492)</f>
        <v/>
      </c>
      <c r="X497" s="101" t="str">
        <f>IF(_penmei1_month_day!O492="","",_penmei1_month_day!O492)</f>
        <v/>
      </c>
      <c r="Y497" s="103" t="str">
        <f>IF(_penmei1_month_day!P492="","",_penmei1_month_day!P492)</f>
        <v/>
      </c>
      <c r="Z497" s="103" t="str">
        <f>IF(_penmei1_month_day!Q492="","",_penmei1_month_day!Q492)</f>
        <v/>
      </c>
      <c r="AA497" s="101" t="str">
        <f>IF(_penmei1_month_day!R492="","",_penmei1_month_day!R492)</f>
        <v/>
      </c>
      <c r="AB497" s="101" t="str">
        <f>IF(_penmei1_month_day!S492="","",_penmei1_month_day!S492)</f>
        <v/>
      </c>
      <c r="AC497" s="101" t="str">
        <f>IF(_penmei1_month_day!T492="","",_penmei1_month_day!T492)</f>
        <v/>
      </c>
      <c r="AD497" s="101" t="str">
        <f>IF(_penmei1_month_day!U492="","",_penmei1_month_day!U492)</f>
        <v/>
      </c>
      <c r="AE497" s="101" t="str">
        <f>IF(_penmei1_month_day!V492="","",_penmei1_month_day!V492)</f>
        <v/>
      </c>
      <c r="AF497" s="101" t="str">
        <f>IF(_penmei1_month_day!W492="","",_penmei1_month_day!W492)</f>
        <v/>
      </c>
      <c r="AG497" s="101" t="str">
        <f>IF(_penmei1_month_day!X492="","",_penmei1_month_day!X492)</f>
        <v/>
      </c>
      <c r="AH497" s="101" t="str">
        <f>IF(_penmei1_month_day!Y492="","",_penmei1_month_day!Y492)</f>
        <v/>
      </c>
      <c r="AI497" s="103" t="str">
        <f>IF(_penmei1_month_day!Z492="","",_penmei1_month_day!Z492)</f>
        <v/>
      </c>
      <c r="AJ497" s="103" t="str">
        <f>IF(_penmei1_month_day!AA492="","",_penmei1_month_day!AA492)</f>
        <v/>
      </c>
      <c r="AK497" s="101" t="str">
        <f>IF(_penmei1_month_day!AB492="","",_penmei1_month_day!AB492)</f>
        <v/>
      </c>
      <c r="AL497" s="117"/>
      <c r="AM497" s="117"/>
    </row>
    <row r="498">
      <c r="A498" s="95">
        <f ca="1">IF(HOUR(I498)=0,A497+1,A497)</f>
        <v>43576</v>
      </c>
      <c r="B498" s="96">
        <f ca="1">A498</f>
        <v>43576</v>
      </c>
      <c r="C498" s="97" t="str">
        <f>IF(AND(G498&lt;16,G498&gt;=8),"白",IF(AND(G498&lt;8,G498&gt;=0),"夜",IF(G498&gt;=16,"中")))</f>
        <v>白</v>
      </c>
      <c r="D498" s="97">
        <f ca="1">DAY(A498)</f>
        <v>21</v>
      </c>
      <c r="E498" s="97">
        <f>E497</f>
        <v>3</v>
      </c>
      <c r="F498" s="98" t="str">
        <f>IF(AND(E498=1),"甲班",IF(AND(E498=2),"乙班",IF(AND(E498=3),"丙班",IF(AND(E498=4),"丁班",))))</f>
        <v>丙班</v>
      </c>
      <c r="G498" s="97">
        <f>IF(I498=0,0,HOUR(I498-0))</f>
        <v>11</v>
      </c>
      <c r="H498" s="99">
        <f>H497</f>
        <v>0.041666666666666699</v>
      </c>
      <c r="I498" s="100">
        <f>IF(HOUR(I497)=0,H498,I497+H498)</f>
        <v>0.45833333333333398</v>
      </c>
      <c r="J498" s="101" t="str">
        <f>IF(_penmei1_month_day!A493="","",_penmei1_month_day!A493)</f>
        <v/>
      </c>
      <c r="K498" s="101" t="str">
        <f>IF(_penmei1_month_day!B493="","",_penmei1_month_day!B493)</f>
        <v/>
      </c>
      <c r="L498" s="101" t="str">
        <f>IF(_penmei1_month_day!C493="","",_penmei1_month_day!C493)</f>
        <v/>
      </c>
      <c r="M498" s="101" t="str">
        <f>IF(_penmei1_month_day!D493="","",_penmei1_month_day!D493)</f>
        <v/>
      </c>
      <c r="N498" s="101" t="str">
        <f>IF(_penmei1_month_day!E493="","",_penmei1_month_day!E493)</f>
        <v/>
      </c>
      <c r="O498" s="101" t="str">
        <f>IF(_penmei1_month_day!F493="","",_penmei1_month_day!F493)</f>
        <v/>
      </c>
      <c r="P498" s="101" t="str">
        <f>IF(_penmei1_month_day!G493="","",_penmei1_month_day!G493)</f>
        <v/>
      </c>
      <c r="Q498" s="101" t="str">
        <f>IF(_penmei1_month_day!H493="","",_penmei1_month_day!H493)</f>
        <v/>
      </c>
      <c r="R498" s="101" t="str">
        <f>IF(_penmei1_month_day!I493="","",_penmei1_month_day!I493)</f>
        <v/>
      </c>
      <c r="S498" s="102" t="str">
        <f>IF(_penmei1_month_day!J493="","",_penmei1_month_day!J493)</f>
        <v/>
      </c>
      <c r="T498" s="103" t="str">
        <f>IF(_penmei1_month_day!K493="","",_penmei1_month_day!K493)</f>
        <v/>
      </c>
      <c r="U498" s="102" t="str">
        <f>IF(_penmei1_month_day!L493="","",_penmei1_month_day!L493)</f>
        <v/>
      </c>
      <c r="V498" s="102" t="str">
        <f>IF(_penmei1_month_day!M493="","",_penmei1_month_day!M493)</f>
        <v/>
      </c>
      <c r="W498" s="102" t="str">
        <f>IF(_penmei1_month_day!N493="","",_penmei1_month_day!N493)</f>
        <v/>
      </c>
      <c r="X498" s="101" t="str">
        <f>IF(_penmei1_month_day!O493="","",_penmei1_month_day!O493)</f>
        <v/>
      </c>
      <c r="Y498" s="103" t="str">
        <f>IF(_penmei1_month_day!P493="","",_penmei1_month_day!P493)</f>
        <v/>
      </c>
      <c r="Z498" s="103" t="str">
        <f>IF(_penmei1_month_day!Q493="","",_penmei1_month_day!Q493)</f>
        <v/>
      </c>
      <c r="AA498" s="101" t="str">
        <f>IF(_penmei1_month_day!R493="","",_penmei1_month_day!R493)</f>
        <v/>
      </c>
      <c r="AB498" s="101" t="str">
        <f>IF(_penmei1_month_day!S493="","",_penmei1_month_day!S493)</f>
        <v/>
      </c>
      <c r="AC498" s="101" t="str">
        <f>IF(_penmei1_month_day!T493="","",_penmei1_month_day!T493)</f>
        <v/>
      </c>
      <c r="AD498" s="101" t="str">
        <f>IF(_penmei1_month_day!U493="","",_penmei1_month_day!U493)</f>
        <v/>
      </c>
      <c r="AE498" s="101" t="str">
        <f>IF(_penmei1_month_day!V493="","",_penmei1_month_day!V493)</f>
        <v/>
      </c>
      <c r="AF498" s="101" t="str">
        <f>IF(_penmei1_month_day!W493="","",_penmei1_month_day!W493)</f>
        <v/>
      </c>
      <c r="AG498" s="101" t="str">
        <f>IF(_penmei1_month_day!X493="","",_penmei1_month_day!X493)</f>
        <v/>
      </c>
      <c r="AH498" s="101" t="str">
        <f>IF(_penmei1_month_day!Y493="","",_penmei1_month_day!Y493)</f>
        <v/>
      </c>
      <c r="AI498" s="103" t="str">
        <f>IF(_penmei1_month_day!Z493="","",_penmei1_month_day!Z493)</f>
        <v/>
      </c>
      <c r="AJ498" s="103" t="str">
        <f>IF(_penmei1_month_day!AA493="","",_penmei1_month_day!AA493)</f>
        <v/>
      </c>
      <c r="AK498" s="101" t="str">
        <f>IF(_penmei1_month_day!AB493="","",_penmei1_month_day!AB493)</f>
        <v/>
      </c>
      <c r="AL498" s="117"/>
      <c r="AM498" s="117"/>
    </row>
    <row r="499">
      <c r="A499" s="95">
        <f ca="1">IF(HOUR(I499)=0,A498+1,A498)</f>
        <v>43576</v>
      </c>
      <c r="B499" s="96">
        <f ca="1">A499</f>
        <v>43576</v>
      </c>
      <c r="C499" s="97" t="str">
        <f>IF(AND(G499&lt;16,G499&gt;=8),"白",IF(AND(G499&lt;8,G499&gt;=0),"夜",IF(G499&gt;=16,"中")))</f>
        <v>白</v>
      </c>
      <c r="D499" s="97">
        <f ca="1">DAY(A499)</f>
        <v>21</v>
      </c>
      <c r="E499" s="97">
        <f>E498</f>
        <v>3</v>
      </c>
      <c r="F499" s="98" t="str">
        <f>IF(AND(E499=1),"甲班",IF(AND(E499=2),"乙班",IF(AND(E499=3),"丙班",IF(AND(E499=4),"丁班",))))</f>
        <v>丙班</v>
      </c>
      <c r="G499" s="97">
        <f>IF(I499=0,0,HOUR(I499-0))</f>
        <v>12</v>
      </c>
      <c r="H499" s="99">
        <f>H498</f>
        <v>0.041666666666666699</v>
      </c>
      <c r="I499" s="100">
        <f>IF(HOUR(I498)=0,H499,I498+H499)</f>
        <v>0.5</v>
      </c>
      <c r="J499" s="101" t="str">
        <f>IF(_penmei1_month_day!A494="","",_penmei1_month_day!A494)</f>
        <v/>
      </c>
      <c r="K499" s="101" t="str">
        <f>IF(_penmei1_month_day!B494="","",_penmei1_month_day!B494)</f>
        <v/>
      </c>
      <c r="L499" s="101" t="str">
        <f>IF(_penmei1_month_day!C494="","",_penmei1_month_day!C494)</f>
        <v/>
      </c>
      <c r="M499" s="101" t="str">
        <f>IF(_penmei1_month_day!D494="","",_penmei1_month_day!D494)</f>
        <v/>
      </c>
      <c r="N499" s="101" t="str">
        <f>IF(_penmei1_month_day!E494="","",_penmei1_month_day!E494)</f>
        <v/>
      </c>
      <c r="O499" s="101" t="str">
        <f>IF(_penmei1_month_day!F494="","",_penmei1_month_day!F494)</f>
        <v/>
      </c>
      <c r="P499" s="101" t="str">
        <f>IF(_penmei1_month_day!G494="","",_penmei1_month_day!G494)</f>
        <v/>
      </c>
      <c r="Q499" s="101" t="str">
        <f>IF(_penmei1_month_day!H494="","",_penmei1_month_day!H494)</f>
        <v/>
      </c>
      <c r="R499" s="101" t="str">
        <f>IF(_penmei1_month_day!I494="","",_penmei1_month_day!I494)</f>
        <v/>
      </c>
      <c r="S499" s="102" t="str">
        <f>IF(_penmei1_month_day!J494="","",_penmei1_month_day!J494)</f>
        <v/>
      </c>
      <c r="T499" s="103" t="str">
        <f>IF(_penmei1_month_day!K494="","",_penmei1_month_day!K494)</f>
        <v/>
      </c>
      <c r="U499" s="102" t="str">
        <f>IF(_penmei1_month_day!L494="","",_penmei1_month_day!L494)</f>
        <v/>
      </c>
      <c r="V499" s="102" t="str">
        <f>IF(_penmei1_month_day!M494="","",_penmei1_month_day!M494)</f>
        <v/>
      </c>
      <c r="W499" s="102" t="str">
        <f>IF(_penmei1_month_day!N494="","",_penmei1_month_day!N494)</f>
        <v/>
      </c>
      <c r="X499" s="101" t="str">
        <f>IF(_penmei1_month_day!O494="","",_penmei1_month_day!O494)</f>
        <v/>
      </c>
      <c r="Y499" s="103" t="str">
        <f>IF(_penmei1_month_day!P494="","",_penmei1_month_day!P494)</f>
        <v/>
      </c>
      <c r="Z499" s="103" t="str">
        <f>IF(_penmei1_month_day!Q494="","",_penmei1_month_day!Q494)</f>
        <v/>
      </c>
      <c r="AA499" s="101" t="str">
        <f>IF(_penmei1_month_day!R494="","",_penmei1_month_day!R494)</f>
        <v/>
      </c>
      <c r="AB499" s="101" t="str">
        <f>IF(_penmei1_month_day!S494="","",_penmei1_month_day!S494)</f>
        <v/>
      </c>
      <c r="AC499" s="101" t="str">
        <f>IF(_penmei1_month_day!T494="","",_penmei1_month_day!T494)</f>
        <v/>
      </c>
      <c r="AD499" s="101" t="str">
        <f>IF(_penmei1_month_day!U494="","",_penmei1_month_day!U494)</f>
        <v/>
      </c>
      <c r="AE499" s="101" t="str">
        <f>IF(_penmei1_month_day!V494="","",_penmei1_month_day!V494)</f>
        <v/>
      </c>
      <c r="AF499" s="101" t="str">
        <f>IF(_penmei1_month_day!W494="","",_penmei1_month_day!W494)</f>
        <v/>
      </c>
      <c r="AG499" s="101" t="str">
        <f>IF(_penmei1_month_day!X494="","",_penmei1_month_day!X494)</f>
        <v/>
      </c>
      <c r="AH499" s="101" t="str">
        <f>IF(_penmei1_month_day!Y494="","",_penmei1_month_day!Y494)</f>
        <v/>
      </c>
      <c r="AI499" s="103" t="str">
        <f>IF(_penmei1_month_day!Z494="","",_penmei1_month_day!Z494)</f>
        <v/>
      </c>
      <c r="AJ499" s="103" t="str">
        <f>IF(_penmei1_month_day!AA494="","",_penmei1_month_day!AA494)</f>
        <v/>
      </c>
      <c r="AK499" s="101" t="str">
        <f>IF(_penmei1_month_day!AB494="","",_penmei1_month_day!AB494)</f>
        <v/>
      </c>
      <c r="AL499" s="117"/>
      <c r="AM499" s="117"/>
    </row>
    <row r="500">
      <c r="A500" s="95">
        <f ca="1">IF(HOUR(I500)=0,A499+1,A499)</f>
        <v>43576</v>
      </c>
      <c r="B500" s="96">
        <f ca="1">A500</f>
        <v>43576</v>
      </c>
      <c r="C500" s="97" t="str">
        <f>IF(AND(G500&lt;16,G500&gt;=8),"白",IF(AND(G500&lt;8,G500&gt;=0),"夜",IF(G500&gt;=16,"中")))</f>
        <v>白</v>
      </c>
      <c r="D500" s="97">
        <f ca="1">DAY(A500)</f>
        <v>21</v>
      </c>
      <c r="E500" s="97">
        <f>E499</f>
        <v>3</v>
      </c>
      <c r="F500" s="98" t="str">
        <f>IF(AND(E500=1),"甲班",IF(AND(E500=2),"乙班",IF(AND(E500=3),"丙班",IF(AND(E500=4),"丁班",))))</f>
        <v>丙班</v>
      </c>
      <c r="G500" s="97">
        <f>IF(I500=0,0,HOUR(I500-0))</f>
        <v>13</v>
      </c>
      <c r="H500" s="99">
        <f>H499</f>
        <v>0.041666666666666699</v>
      </c>
      <c r="I500" s="100">
        <f>IF(HOUR(I499)=0,H500,I499+H500)</f>
        <v>0.54166666666666696</v>
      </c>
      <c r="J500" s="101" t="str">
        <f>IF(_penmei1_month_day!A495="","",_penmei1_month_day!A495)</f>
        <v/>
      </c>
      <c r="K500" s="101" t="str">
        <f>IF(_penmei1_month_day!B495="","",_penmei1_month_day!B495)</f>
        <v/>
      </c>
      <c r="L500" s="101" t="str">
        <f>IF(_penmei1_month_day!C495="","",_penmei1_month_day!C495)</f>
        <v/>
      </c>
      <c r="M500" s="101" t="str">
        <f>IF(_penmei1_month_day!D495="","",_penmei1_month_day!D495)</f>
        <v/>
      </c>
      <c r="N500" s="101" t="str">
        <f>IF(_penmei1_month_day!E495="","",_penmei1_month_day!E495)</f>
        <v/>
      </c>
      <c r="O500" s="101" t="str">
        <f>IF(_penmei1_month_day!F495="","",_penmei1_month_day!F495)</f>
        <v/>
      </c>
      <c r="P500" s="101" t="str">
        <f>IF(_penmei1_month_day!G495="","",_penmei1_month_day!G495)</f>
        <v/>
      </c>
      <c r="Q500" s="101" t="str">
        <f>IF(_penmei1_month_day!H495="","",_penmei1_month_day!H495)</f>
        <v/>
      </c>
      <c r="R500" s="101" t="str">
        <f>IF(_penmei1_month_day!I495="","",_penmei1_month_day!I495)</f>
        <v/>
      </c>
      <c r="S500" s="102" t="str">
        <f>IF(_penmei1_month_day!J495="","",_penmei1_month_day!J495)</f>
        <v/>
      </c>
      <c r="T500" s="103" t="str">
        <f>IF(_penmei1_month_day!K495="","",_penmei1_month_day!K495)</f>
        <v/>
      </c>
      <c r="U500" s="102" t="str">
        <f>IF(_penmei1_month_day!L495="","",_penmei1_month_day!L495)</f>
        <v/>
      </c>
      <c r="V500" s="102" t="str">
        <f>IF(_penmei1_month_day!M495="","",_penmei1_month_day!M495)</f>
        <v/>
      </c>
      <c r="W500" s="102" t="str">
        <f>IF(_penmei1_month_day!N495="","",_penmei1_month_day!N495)</f>
        <v/>
      </c>
      <c r="X500" s="101" t="str">
        <f>IF(_penmei1_month_day!O495="","",_penmei1_month_day!O495)</f>
        <v/>
      </c>
      <c r="Y500" s="103" t="str">
        <f>IF(_penmei1_month_day!P495="","",_penmei1_month_day!P495)</f>
        <v/>
      </c>
      <c r="Z500" s="103" t="str">
        <f>IF(_penmei1_month_day!Q495="","",_penmei1_month_day!Q495)</f>
        <v/>
      </c>
      <c r="AA500" s="101" t="str">
        <f>IF(_penmei1_month_day!R495="","",_penmei1_month_day!R495)</f>
        <v/>
      </c>
      <c r="AB500" s="101" t="str">
        <f>IF(_penmei1_month_day!S495="","",_penmei1_month_day!S495)</f>
        <v/>
      </c>
      <c r="AC500" s="101" t="str">
        <f>IF(_penmei1_month_day!T495="","",_penmei1_month_day!T495)</f>
        <v/>
      </c>
      <c r="AD500" s="101" t="str">
        <f>IF(_penmei1_month_day!U495="","",_penmei1_month_day!U495)</f>
        <v/>
      </c>
      <c r="AE500" s="101" t="str">
        <f>IF(_penmei1_month_day!V495="","",_penmei1_month_day!V495)</f>
        <v/>
      </c>
      <c r="AF500" s="101" t="str">
        <f>IF(_penmei1_month_day!W495="","",_penmei1_month_day!W495)</f>
        <v/>
      </c>
      <c r="AG500" s="101" t="str">
        <f>IF(_penmei1_month_day!X495="","",_penmei1_month_day!X495)</f>
        <v/>
      </c>
      <c r="AH500" s="101" t="str">
        <f>IF(_penmei1_month_day!Y495="","",_penmei1_month_day!Y495)</f>
        <v/>
      </c>
      <c r="AI500" s="103" t="str">
        <f>IF(_penmei1_month_day!Z495="","",_penmei1_month_day!Z495)</f>
        <v/>
      </c>
      <c r="AJ500" s="103" t="str">
        <f>IF(_penmei1_month_day!AA495="","",_penmei1_month_day!AA495)</f>
        <v/>
      </c>
      <c r="AK500" s="101" t="str">
        <f>IF(_penmei1_month_day!AB495="","",_penmei1_month_day!AB495)</f>
        <v/>
      </c>
      <c r="AL500" s="117"/>
      <c r="AM500" s="117"/>
    </row>
    <row r="501">
      <c r="A501" s="95">
        <f ca="1">IF(HOUR(I501)=0,A500+1,A500)</f>
        <v>43576</v>
      </c>
      <c r="B501" s="96">
        <f ca="1">A501</f>
        <v>43576</v>
      </c>
      <c r="C501" s="97" t="str">
        <f>IF(AND(G501&lt;16,G501&gt;=8),"白",IF(AND(G501&lt;8,G501&gt;=0),"夜",IF(G501&gt;=16,"中")))</f>
        <v>白</v>
      </c>
      <c r="D501" s="97">
        <f ca="1">DAY(A501)</f>
        <v>21</v>
      </c>
      <c r="E501" s="97">
        <f>E500</f>
        <v>3</v>
      </c>
      <c r="F501" s="98" t="str">
        <f>IF(AND(E501=1),"甲班",IF(AND(E501=2),"乙班",IF(AND(E501=3),"丙班",IF(AND(E501=4),"丁班",))))</f>
        <v>丙班</v>
      </c>
      <c r="G501" s="97">
        <f>IF(I501=0,0,HOUR(I501-0))</f>
        <v>14</v>
      </c>
      <c r="H501" s="99">
        <f>H500</f>
        <v>0.041666666666666699</v>
      </c>
      <c r="I501" s="100">
        <f>IF(HOUR(I500)=0,H501,I500+H501)</f>
        <v>0.58333333333333404</v>
      </c>
      <c r="J501" s="101" t="str">
        <f>IF(_penmei1_month_day!A496="","",_penmei1_month_day!A496)</f>
        <v/>
      </c>
      <c r="K501" s="101" t="str">
        <f>IF(_penmei1_month_day!B496="","",_penmei1_month_day!B496)</f>
        <v/>
      </c>
      <c r="L501" s="101" t="str">
        <f>IF(_penmei1_month_day!C496="","",_penmei1_month_day!C496)</f>
        <v/>
      </c>
      <c r="M501" s="101" t="str">
        <f>IF(_penmei1_month_day!D496="","",_penmei1_month_day!D496)</f>
        <v/>
      </c>
      <c r="N501" s="101" t="str">
        <f>IF(_penmei1_month_day!E496="","",_penmei1_month_day!E496)</f>
        <v/>
      </c>
      <c r="O501" s="101" t="str">
        <f>IF(_penmei1_month_day!F496="","",_penmei1_month_day!F496)</f>
        <v/>
      </c>
      <c r="P501" s="101" t="str">
        <f>IF(_penmei1_month_day!G496="","",_penmei1_month_day!G496)</f>
        <v/>
      </c>
      <c r="Q501" s="101" t="str">
        <f>IF(_penmei1_month_day!H496="","",_penmei1_month_day!H496)</f>
        <v/>
      </c>
      <c r="R501" s="101" t="str">
        <f>IF(_penmei1_month_day!I496="","",_penmei1_month_day!I496)</f>
        <v/>
      </c>
      <c r="S501" s="102" t="str">
        <f>IF(_penmei1_month_day!J496="","",_penmei1_month_day!J496)</f>
        <v/>
      </c>
      <c r="T501" s="103" t="str">
        <f>IF(_penmei1_month_day!K496="","",_penmei1_month_day!K496)</f>
        <v/>
      </c>
      <c r="U501" s="102" t="str">
        <f>IF(_penmei1_month_day!L496="","",_penmei1_month_day!L496)</f>
        <v/>
      </c>
      <c r="V501" s="102" t="str">
        <f>IF(_penmei1_month_day!M496="","",_penmei1_month_day!M496)</f>
        <v/>
      </c>
      <c r="W501" s="102" t="str">
        <f>IF(_penmei1_month_day!N496="","",_penmei1_month_day!N496)</f>
        <v/>
      </c>
      <c r="X501" s="101" t="str">
        <f>IF(_penmei1_month_day!O496="","",_penmei1_month_day!O496)</f>
        <v/>
      </c>
      <c r="Y501" s="103" t="str">
        <f>IF(_penmei1_month_day!P496="","",_penmei1_month_day!P496)</f>
        <v/>
      </c>
      <c r="Z501" s="103" t="str">
        <f>IF(_penmei1_month_day!Q496="","",_penmei1_month_day!Q496)</f>
        <v/>
      </c>
      <c r="AA501" s="101" t="str">
        <f>IF(_penmei1_month_day!R496="","",_penmei1_month_day!R496)</f>
        <v/>
      </c>
      <c r="AB501" s="101" t="str">
        <f>IF(_penmei1_month_day!S496="","",_penmei1_month_day!S496)</f>
        <v/>
      </c>
      <c r="AC501" s="101" t="str">
        <f>IF(_penmei1_month_day!T496="","",_penmei1_month_day!T496)</f>
        <v/>
      </c>
      <c r="AD501" s="101" t="str">
        <f>IF(_penmei1_month_day!U496="","",_penmei1_month_day!U496)</f>
        <v/>
      </c>
      <c r="AE501" s="101" t="str">
        <f>IF(_penmei1_month_day!V496="","",_penmei1_month_day!V496)</f>
        <v/>
      </c>
      <c r="AF501" s="101" t="str">
        <f>IF(_penmei1_month_day!W496="","",_penmei1_month_day!W496)</f>
        <v/>
      </c>
      <c r="AG501" s="101" t="str">
        <f>IF(_penmei1_month_day!X496="","",_penmei1_month_day!X496)</f>
        <v/>
      </c>
      <c r="AH501" s="101" t="str">
        <f>IF(_penmei1_month_day!Y496="","",_penmei1_month_day!Y496)</f>
        <v/>
      </c>
      <c r="AI501" s="103" t="str">
        <f>IF(_penmei1_month_day!Z496="","",_penmei1_month_day!Z496)</f>
        <v/>
      </c>
      <c r="AJ501" s="103" t="str">
        <f>IF(_penmei1_month_day!AA496="","",_penmei1_month_day!AA496)</f>
        <v/>
      </c>
      <c r="AK501" s="101" t="str">
        <f>IF(_penmei1_month_day!AB496="","",_penmei1_month_day!AB496)</f>
        <v/>
      </c>
      <c r="AL501" s="117"/>
      <c r="AM501" s="117"/>
    </row>
    <row ht="15" r="502">
      <c r="A502" s="105">
        <f ca="1">IF(HOUR(I502)=0,A501+1,A501)</f>
        <v>43576</v>
      </c>
      <c r="B502" s="106">
        <f ca="1">A502</f>
        <v>43576</v>
      </c>
      <c r="C502" s="107" t="str">
        <f>IF(AND(G502&lt;16,G502&gt;=8),"白",IF(AND(G502&lt;8,G502&gt;=0),"夜",IF(G502&gt;=16,"中")))</f>
        <v>白</v>
      </c>
      <c r="D502" s="107">
        <f ca="1">DAY(A502)</f>
        <v>21</v>
      </c>
      <c r="E502" s="107">
        <f>E501</f>
        <v>3</v>
      </c>
      <c r="F502" s="108" t="str">
        <f>IF(AND(E502=1),"甲班",IF(AND(E502=2),"乙班",IF(AND(E502=3),"丙班",IF(AND(E502=4),"丁班",))))</f>
        <v>丙班</v>
      </c>
      <c r="G502" s="107">
        <f>IF(I502=0,0,HOUR(I502-0))</f>
        <v>15</v>
      </c>
      <c r="H502" s="109">
        <f>H501</f>
        <v>0.041666666666666699</v>
      </c>
      <c r="I502" s="110">
        <f>IF(HOUR(I501)=0,H502,I501+H502)</f>
        <v>0.625000000000001</v>
      </c>
      <c r="J502" s="111" t="str">
        <f>IF(_penmei1_month_day!A497="","",_penmei1_month_day!A497)</f>
        <v/>
      </c>
      <c r="K502" s="111" t="str">
        <f>IF(_penmei1_month_day!B497="","",_penmei1_month_day!B497)</f>
        <v/>
      </c>
      <c r="L502" s="111" t="str">
        <f>IF(_penmei1_month_day!C497="","",_penmei1_month_day!C497)</f>
        <v/>
      </c>
      <c r="M502" s="111" t="str">
        <f>IF(_penmei1_month_day!D497="","",_penmei1_month_day!D497)</f>
        <v/>
      </c>
      <c r="N502" s="111" t="str">
        <f>IF(_penmei1_month_day!E497="","",_penmei1_month_day!E497)</f>
        <v/>
      </c>
      <c r="O502" s="111" t="str">
        <f>IF(_penmei1_month_day!F497="","",_penmei1_month_day!F497)</f>
        <v/>
      </c>
      <c r="P502" s="111" t="str">
        <f>IF(_penmei1_month_day!G497="","",_penmei1_month_day!G497)</f>
        <v/>
      </c>
      <c r="Q502" s="111" t="str">
        <f>IF(_penmei1_month_day!H497="","",_penmei1_month_day!H497)</f>
        <v/>
      </c>
      <c r="R502" s="111" t="str">
        <f>IF(_penmei1_month_day!I497="","",_penmei1_month_day!I497)</f>
        <v/>
      </c>
      <c r="S502" s="112" t="str">
        <f>IF(_penmei1_month_day!J497="","",_penmei1_month_day!J497)</f>
        <v/>
      </c>
      <c r="T502" s="113" t="str">
        <f>IF(_penmei1_month_day!K497="","",_penmei1_month_day!K497)</f>
        <v/>
      </c>
      <c r="U502" s="112" t="str">
        <f>IF(_penmei1_month_day!L497="","",_penmei1_month_day!L497)</f>
        <v/>
      </c>
      <c r="V502" s="112" t="str">
        <f>IF(_penmei1_month_day!M497="","",_penmei1_month_day!M497)</f>
        <v/>
      </c>
      <c r="W502" s="112" t="str">
        <f>IF(_penmei1_month_day!N497="","",_penmei1_month_day!N497)</f>
        <v/>
      </c>
      <c r="X502" s="111" t="str">
        <f>IF(_penmei1_month_day!O497="","",_penmei1_month_day!O497)</f>
        <v/>
      </c>
      <c r="Y502" s="113" t="str">
        <f>IF(_penmei1_month_day!P497="","",_penmei1_month_day!P497)</f>
        <v/>
      </c>
      <c r="Z502" s="113" t="str">
        <f>IF(_penmei1_month_day!Q497="","",_penmei1_month_day!Q497)</f>
        <v/>
      </c>
      <c r="AA502" s="111" t="str">
        <f>IF(_penmei1_month_day!R497="","",_penmei1_month_day!R497)</f>
        <v/>
      </c>
      <c r="AB502" s="111" t="str">
        <f>IF(_penmei1_month_day!S497="","",_penmei1_month_day!S497)</f>
        <v/>
      </c>
      <c r="AC502" s="111" t="str">
        <f>IF(_penmei1_month_day!T497="","",_penmei1_month_day!T497)</f>
        <v/>
      </c>
      <c r="AD502" s="111" t="str">
        <f>IF(_penmei1_month_day!U497="","",_penmei1_month_day!U497)</f>
        <v/>
      </c>
      <c r="AE502" s="111" t="str">
        <f>IF(_penmei1_month_day!V497="","",_penmei1_month_day!V497)</f>
        <v/>
      </c>
      <c r="AF502" s="111" t="str">
        <f>IF(_penmei1_month_day!W497="","",_penmei1_month_day!W497)</f>
        <v/>
      </c>
      <c r="AG502" s="111" t="str">
        <f>IF(_penmei1_month_day!X497="","",_penmei1_month_day!X497)</f>
        <v/>
      </c>
      <c r="AH502" s="111" t="str">
        <f>IF(_penmei1_month_day!Y497="","",_penmei1_month_day!Y497)</f>
        <v/>
      </c>
      <c r="AI502" s="113" t="str">
        <f>IF(_penmei1_month_day!Z497="","",_penmei1_month_day!Z497)</f>
        <v/>
      </c>
      <c r="AJ502" s="113" t="str">
        <f>IF(_penmei1_month_day!AA497="","",_penmei1_month_day!AA497)</f>
        <v/>
      </c>
      <c r="AK502" s="111" t="str">
        <f>IF(_penmei1_month_day!AB497="","",_penmei1_month_day!AB497)</f>
        <v/>
      </c>
      <c r="AL502" s="114" t="s">
        <v>62</v>
      </c>
      <c r="AM502" s="115" t="s">
        <v>72</v>
      </c>
    </row>
    <row ht="15" r="503">
      <c r="A503" s="85">
        <f ca="1">IF(HOUR(I503)=0,A502+1,A502)</f>
        <v>43576</v>
      </c>
      <c r="B503" s="86">
        <f ca="1">A503</f>
        <v>43576</v>
      </c>
      <c r="C503" s="87" t="str">
        <f>IF(AND(G503&lt;16,G503&gt;=8),"白",IF(AND(G503&lt;8,G503&gt;=0),"夜",IF(G503&gt;=16,"中")))</f>
        <v>中</v>
      </c>
      <c r="D503" s="87">
        <f ca="1">DAY(A503)</f>
        <v>21</v>
      </c>
      <c r="E503" s="87">
        <f>IF(AND(E495=4),1,IF(AND(E495&lt;4),(E495+1),))</f>
        <v>4</v>
      </c>
      <c r="F503" s="88" t="str">
        <f>IF(AND(E503=1),"甲班",IF(AND(E503=2),"乙班",IF(AND(E503=3),"丙班",IF(AND(E503=4),"丁班",))))</f>
        <v>丁班</v>
      </c>
      <c r="G503" s="87">
        <f>IF(I503=0,0,HOUR(I503-0))</f>
        <v>16</v>
      </c>
      <c r="H503" s="89">
        <f>H502</f>
        <v>0.041666666666666699</v>
      </c>
      <c r="I503" s="90">
        <f>IF(HOUR(I502)=0,H503,I502+H503)</f>
        <v>0.66666666666666696</v>
      </c>
      <c r="J503" s="91" t="str">
        <f>IF(_penmei1_month_day!A498="","",_penmei1_month_day!A498)</f>
        <v/>
      </c>
      <c r="K503" s="91" t="str">
        <f>IF(_penmei1_month_day!B498="","",_penmei1_month_day!B498)</f>
        <v/>
      </c>
      <c r="L503" s="91" t="str">
        <f>IF(_penmei1_month_day!C498="","",_penmei1_month_day!C498)</f>
        <v/>
      </c>
      <c r="M503" s="91" t="str">
        <f>IF(_penmei1_month_day!D498="","",_penmei1_month_day!D498)</f>
        <v/>
      </c>
      <c r="N503" s="91" t="str">
        <f>IF(_penmei1_month_day!E498="","",_penmei1_month_day!E498)</f>
        <v/>
      </c>
      <c r="O503" s="91" t="str">
        <f>IF(_penmei1_month_day!F498="","",_penmei1_month_day!F498)</f>
        <v/>
      </c>
      <c r="P503" s="91" t="str">
        <f>IF(_penmei1_month_day!G498="","",_penmei1_month_day!G498)</f>
        <v/>
      </c>
      <c r="Q503" s="91" t="str">
        <f>IF(_penmei1_month_day!H498="","",_penmei1_month_day!H498)</f>
        <v/>
      </c>
      <c r="R503" s="91" t="str">
        <f>IF(_penmei1_month_day!I498="","",_penmei1_month_day!I498)</f>
        <v/>
      </c>
      <c r="S503" s="92" t="str">
        <f>IF(_penmei1_month_day!J498="","",_penmei1_month_day!J498)</f>
        <v/>
      </c>
      <c r="T503" s="93" t="str">
        <f>IF(_penmei1_month_day!K498="","",_penmei1_month_day!K498)</f>
        <v/>
      </c>
      <c r="U503" s="92" t="str">
        <f>IF(_penmei1_month_day!L498="","",_penmei1_month_day!L498)</f>
        <v/>
      </c>
      <c r="V503" s="92" t="str">
        <f>IF(_penmei1_month_day!M498="","",_penmei1_month_day!M498)</f>
        <v/>
      </c>
      <c r="W503" s="92" t="str">
        <f>IF(_penmei1_month_day!N498="","",_penmei1_month_day!N498)</f>
        <v/>
      </c>
      <c r="X503" s="91" t="str">
        <f>IF(_penmei1_month_day!O498="","",_penmei1_month_day!O498)</f>
        <v/>
      </c>
      <c r="Y503" s="93" t="str">
        <f>IF(_penmei1_month_day!P498="","",_penmei1_month_day!P498)</f>
        <v/>
      </c>
      <c r="Z503" s="93" t="str">
        <f>IF(_penmei1_month_day!Q498="","",_penmei1_month_day!Q498)</f>
        <v/>
      </c>
      <c r="AA503" s="91" t="str">
        <f>IF(_penmei1_month_day!R498="","",_penmei1_month_day!R498)</f>
        <v/>
      </c>
      <c r="AB503" s="91" t="str">
        <f>IF(_penmei1_month_day!S498="","",_penmei1_month_day!S498)</f>
        <v/>
      </c>
      <c r="AC503" s="91" t="str">
        <f>IF(_penmei1_month_day!T498="","",_penmei1_month_day!T498)</f>
        <v/>
      </c>
      <c r="AD503" s="91" t="str">
        <f>IF(_penmei1_month_day!U498="","",_penmei1_month_day!U498)</f>
        <v/>
      </c>
      <c r="AE503" s="91" t="str">
        <f>IF(_penmei1_month_day!V498="","",_penmei1_month_day!V498)</f>
        <v/>
      </c>
      <c r="AF503" s="91" t="str">
        <f>IF(_penmei1_month_day!W498="","",_penmei1_month_day!W498)</f>
        <v/>
      </c>
      <c r="AG503" s="91" t="str">
        <f>IF(_penmei1_month_day!X498="","",_penmei1_month_day!X498)</f>
        <v/>
      </c>
      <c r="AH503" s="91" t="str">
        <f>IF(_penmei1_month_day!Y498="","",_penmei1_month_day!Y498)</f>
        <v/>
      </c>
      <c r="AI503" s="93" t="str">
        <f>IF(_penmei1_month_day!Z498="","",_penmei1_month_day!Z498)</f>
        <v/>
      </c>
      <c r="AJ503" s="93" t="str">
        <f>IF(_penmei1_month_day!AA498="","",_penmei1_month_day!AA498)</f>
        <v/>
      </c>
      <c r="AK503" s="91" t="str">
        <f>IF(_penmei1_month_day!AB498="","",_penmei1_month_day!AB498)</f>
        <v/>
      </c>
      <c r="AL503" s="116"/>
      <c r="AM503" s="116"/>
    </row>
    <row r="504">
      <c r="A504" s="95">
        <f ca="1">IF(HOUR(I504)=0,A503+1,A503)</f>
        <v>43576</v>
      </c>
      <c r="B504" s="96">
        <f ca="1">A504</f>
        <v>43576</v>
      </c>
      <c r="C504" s="97" t="str">
        <f>IF(AND(G504&lt;16,G504&gt;=8),"白",IF(AND(G504&lt;8,G504&gt;=0),"夜",IF(G504&gt;=16,"中")))</f>
        <v>中</v>
      </c>
      <c r="D504" s="97">
        <f ca="1">DAY(A504)</f>
        <v>21</v>
      </c>
      <c r="E504" s="97">
        <f>E503</f>
        <v>4</v>
      </c>
      <c r="F504" s="98" t="str">
        <f>IF(AND(E504=1),"甲班",IF(AND(E504=2),"乙班",IF(AND(E504=3),"丙班",IF(AND(E504=4),"丁班",))))</f>
        <v>丁班</v>
      </c>
      <c r="G504" s="97">
        <f>IF(I504=0,0,HOUR(I504-0))</f>
        <v>17</v>
      </c>
      <c r="H504" s="99">
        <f>H503</f>
        <v>0.041666666666666699</v>
      </c>
      <c r="I504" s="100">
        <f>IF(HOUR(I503)=0,H504,I503+H504)</f>
        <v>0.70833333333333404</v>
      </c>
      <c r="J504" s="101" t="str">
        <f>IF(_penmei1_month_day!A499="","",_penmei1_month_day!A499)</f>
        <v/>
      </c>
      <c r="K504" s="101" t="str">
        <f>IF(_penmei1_month_day!B499="","",_penmei1_month_day!B499)</f>
        <v/>
      </c>
      <c r="L504" s="101" t="str">
        <f>IF(_penmei1_month_day!C499="","",_penmei1_month_day!C499)</f>
        <v/>
      </c>
      <c r="M504" s="101" t="str">
        <f>IF(_penmei1_month_day!D499="","",_penmei1_month_day!D499)</f>
        <v/>
      </c>
      <c r="N504" s="101" t="str">
        <f>IF(_penmei1_month_day!E499="","",_penmei1_month_day!E499)</f>
        <v/>
      </c>
      <c r="O504" s="101" t="str">
        <f>IF(_penmei1_month_day!F499="","",_penmei1_month_day!F499)</f>
        <v/>
      </c>
      <c r="P504" s="101" t="str">
        <f>IF(_penmei1_month_day!G499="","",_penmei1_month_day!G499)</f>
        <v/>
      </c>
      <c r="Q504" s="101" t="str">
        <f>IF(_penmei1_month_day!H499="","",_penmei1_month_day!H499)</f>
        <v/>
      </c>
      <c r="R504" s="101" t="str">
        <f>IF(_penmei1_month_day!I499="","",_penmei1_month_day!I499)</f>
        <v/>
      </c>
      <c r="S504" s="102" t="str">
        <f>IF(_penmei1_month_day!J499="","",_penmei1_month_day!J499)</f>
        <v/>
      </c>
      <c r="T504" s="103" t="str">
        <f>IF(_penmei1_month_day!K499="","",_penmei1_month_day!K499)</f>
        <v/>
      </c>
      <c r="U504" s="102" t="str">
        <f>IF(_penmei1_month_day!L499="","",_penmei1_month_day!L499)</f>
        <v/>
      </c>
      <c r="V504" s="102" t="str">
        <f>IF(_penmei1_month_day!M499="","",_penmei1_month_day!M499)</f>
        <v/>
      </c>
      <c r="W504" s="102" t="str">
        <f>IF(_penmei1_month_day!N499="","",_penmei1_month_day!N499)</f>
        <v/>
      </c>
      <c r="X504" s="101" t="str">
        <f>IF(_penmei1_month_day!O499="","",_penmei1_month_day!O499)</f>
        <v/>
      </c>
      <c r="Y504" s="103" t="str">
        <f>IF(_penmei1_month_day!P499="","",_penmei1_month_day!P499)</f>
        <v/>
      </c>
      <c r="Z504" s="103" t="str">
        <f>IF(_penmei1_month_day!Q499="","",_penmei1_month_day!Q499)</f>
        <v/>
      </c>
      <c r="AA504" s="101" t="str">
        <f>IF(_penmei1_month_day!R499="","",_penmei1_month_day!R499)</f>
        <v/>
      </c>
      <c r="AB504" s="101" t="str">
        <f>IF(_penmei1_month_day!S499="","",_penmei1_month_day!S499)</f>
        <v/>
      </c>
      <c r="AC504" s="101" t="str">
        <f>IF(_penmei1_month_day!T499="","",_penmei1_month_day!T499)</f>
        <v/>
      </c>
      <c r="AD504" s="101" t="str">
        <f>IF(_penmei1_month_day!U499="","",_penmei1_month_day!U499)</f>
        <v/>
      </c>
      <c r="AE504" s="101" t="str">
        <f>IF(_penmei1_month_day!V499="","",_penmei1_month_day!V499)</f>
        <v/>
      </c>
      <c r="AF504" s="101" t="str">
        <f>IF(_penmei1_month_day!W499="","",_penmei1_month_day!W499)</f>
        <v/>
      </c>
      <c r="AG504" s="101" t="str">
        <f>IF(_penmei1_month_day!X499="","",_penmei1_month_day!X499)</f>
        <v/>
      </c>
      <c r="AH504" s="101" t="str">
        <f>IF(_penmei1_month_day!Y499="","",_penmei1_month_day!Y499)</f>
        <v/>
      </c>
      <c r="AI504" s="103" t="str">
        <f>IF(_penmei1_month_day!Z499="","",_penmei1_month_day!Z499)</f>
        <v/>
      </c>
      <c r="AJ504" s="103" t="str">
        <f>IF(_penmei1_month_day!AA499="","",_penmei1_month_day!AA499)</f>
        <v/>
      </c>
      <c r="AK504" s="101" t="str">
        <f>IF(_penmei1_month_day!AB499="","",_penmei1_month_day!AB499)</f>
        <v/>
      </c>
      <c r="AL504" s="117"/>
      <c r="AM504" s="117"/>
    </row>
    <row r="505">
      <c r="A505" s="95">
        <f ca="1">IF(HOUR(I505)=0,A504+1,A504)</f>
        <v>43576</v>
      </c>
      <c r="B505" s="96">
        <f ca="1">A505</f>
        <v>43576</v>
      </c>
      <c r="C505" s="97" t="str">
        <f>IF(AND(G505&lt;16,G505&gt;=8),"白",IF(AND(G505&lt;8,G505&gt;=0),"夜",IF(G505&gt;=16,"中")))</f>
        <v>中</v>
      </c>
      <c r="D505" s="97">
        <f ca="1">DAY(A505)</f>
        <v>21</v>
      </c>
      <c r="E505" s="97">
        <f>E504</f>
        <v>4</v>
      </c>
      <c r="F505" s="98" t="str">
        <f>IF(AND(E505=1),"甲班",IF(AND(E505=2),"乙班",IF(AND(E505=3),"丙班",IF(AND(E505=4),"丁班",))))</f>
        <v>丁班</v>
      </c>
      <c r="G505" s="97">
        <f>IF(I505=0,0,HOUR(I505-0))</f>
        <v>18</v>
      </c>
      <c r="H505" s="99">
        <f>H504</f>
        <v>0.041666666666666699</v>
      </c>
      <c r="I505" s="100">
        <f>IF(HOUR(I504)=0,H505,I504+H505)</f>
        <v>0.750000000000001</v>
      </c>
      <c r="J505" s="101" t="str">
        <f>IF(_penmei1_month_day!A500="","",_penmei1_month_day!A500)</f>
        <v/>
      </c>
      <c r="K505" s="101" t="str">
        <f>IF(_penmei1_month_day!B500="","",_penmei1_month_day!B500)</f>
        <v/>
      </c>
      <c r="L505" s="101" t="str">
        <f>IF(_penmei1_month_day!C500="","",_penmei1_month_day!C500)</f>
        <v/>
      </c>
      <c r="M505" s="101" t="str">
        <f>IF(_penmei1_month_day!D500="","",_penmei1_month_day!D500)</f>
        <v/>
      </c>
      <c r="N505" s="101" t="str">
        <f>IF(_penmei1_month_day!E500="","",_penmei1_month_day!E500)</f>
        <v/>
      </c>
      <c r="O505" s="101" t="str">
        <f>IF(_penmei1_month_day!F500="","",_penmei1_month_day!F500)</f>
        <v/>
      </c>
      <c r="P505" s="101" t="str">
        <f>IF(_penmei1_month_day!G500="","",_penmei1_month_day!G500)</f>
        <v/>
      </c>
      <c r="Q505" s="101" t="str">
        <f>IF(_penmei1_month_day!H500="","",_penmei1_month_day!H500)</f>
        <v/>
      </c>
      <c r="R505" s="101" t="str">
        <f>IF(_penmei1_month_day!I500="","",_penmei1_month_day!I500)</f>
        <v/>
      </c>
      <c r="S505" s="102" t="str">
        <f>IF(_penmei1_month_day!J500="","",_penmei1_month_day!J500)</f>
        <v/>
      </c>
      <c r="T505" s="103" t="str">
        <f>IF(_penmei1_month_day!K500="","",_penmei1_month_day!K500)</f>
        <v/>
      </c>
      <c r="U505" s="102" t="str">
        <f>IF(_penmei1_month_day!L500="","",_penmei1_month_day!L500)</f>
        <v/>
      </c>
      <c r="V505" s="102" t="str">
        <f>IF(_penmei1_month_day!M500="","",_penmei1_month_day!M500)</f>
        <v/>
      </c>
      <c r="W505" s="102" t="str">
        <f>IF(_penmei1_month_day!N500="","",_penmei1_month_day!N500)</f>
        <v/>
      </c>
      <c r="X505" s="101" t="str">
        <f>IF(_penmei1_month_day!O500="","",_penmei1_month_day!O500)</f>
        <v/>
      </c>
      <c r="Y505" s="103" t="str">
        <f>IF(_penmei1_month_day!P500="","",_penmei1_month_day!P500)</f>
        <v/>
      </c>
      <c r="Z505" s="103" t="str">
        <f>IF(_penmei1_month_day!Q500="","",_penmei1_month_day!Q500)</f>
        <v/>
      </c>
      <c r="AA505" s="101" t="str">
        <f>IF(_penmei1_month_day!R500="","",_penmei1_month_day!R500)</f>
        <v/>
      </c>
      <c r="AB505" s="101" t="str">
        <f>IF(_penmei1_month_day!S500="","",_penmei1_month_day!S500)</f>
        <v/>
      </c>
      <c r="AC505" s="101" t="str">
        <f>IF(_penmei1_month_day!T500="","",_penmei1_month_day!T500)</f>
        <v/>
      </c>
      <c r="AD505" s="101" t="str">
        <f>IF(_penmei1_month_day!U500="","",_penmei1_month_day!U500)</f>
        <v/>
      </c>
      <c r="AE505" s="101" t="str">
        <f>IF(_penmei1_month_day!V500="","",_penmei1_month_day!V500)</f>
        <v/>
      </c>
      <c r="AF505" s="101" t="str">
        <f>IF(_penmei1_month_day!W500="","",_penmei1_month_day!W500)</f>
        <v/>
      </c>
      <c r="AG505" s="101" t="str">
        <f>IF(_penmei1_month_day!X500="","",_penmei1_month_day!X500)</f>
        <v/>
      </c>
      <c r="AH505" s="101" t="str">
        <f>IF(_penmei1_month_day!Y500="","",_penmei1_month_day!Y500)</f>
        <v/>
      </c>
      <c r="AI505" s="103" t="str">
        <f>IF(_penmei1_month_day!Z500="","",_penmei1_month_day!Z500)</f>
        <v/>
      </c>
      <c r="AJ505" s="103" t="str">
        <f>IF(_penmei1_month_day!AA500="","",_penmei1_month_day!AA500)</f>
        <v/>
      </c>
      <c r="AK505" s="101" t="str">
        <f>IF(_penmei1_month_day!AB500="","",_penmei1_month_day!AB500)</f>
        <v/>
      </c>
      <c r="AL505" s="117"/>
      <c r="AM505" s="117"/>
    </row>
    <row r="506">
      <c r="A506" s="95">
        <f ca="1">IF(HOUR(I506)=0,A505+1,A505)</f>
        <v>43576</v>
      </c>
      <c r="B506" s="96">
        <f ca="1">A506</f>
        <v>43576</v>
      </c>
      <c r="C506" s="97" t="str">
        <f>IF(AND(G506&lt;16,G506&gt;=8),"白",IF(AND(G506&lt;8,G506&gt;=0),"夜",IF(G506&gt;=16,"中")))</f>
        <v>中</v>
      </c>
      <c r="D506" s="97">
        <f ca="1">DAY(A506)</f>
        <v>21</v>
      </c>
      <c r="E506" s="97">
        <f>E505</f>
        <v>4</v>
      </c>
      <c r="F506" s="98" t="str">
        <f>IF(AND(E506=1),"甲班",IF(AND(E506=2),"乙班",IF(AND(E506=3),"丙班",IF(AND(E506=4),"丁班",))))</f>
        <v>丁班</v>
      </c>
      <c r="G506" s="97">
        <f>IF(I506=0,0,HOUR(I506-0))</f>
        <v>19</v>
      </c>
      <c r="H506" s="99">
        <f>H505</f>
        <v>0.041666666666666699</v>
      </c>
      <c r="I506" s="100">
        <f>IF(HOUR(I505)=0,H506,I505+H506)</f>
        <v>0.79166666666666796</v>
      </c>
      <c r="J506" s="101" t="str">
        <f>IF(_penmei1_month_day!A501="","",_penmei1_month_day!A501)</f>
        <v/>
      </c>
      <c r="K506" s="101" t="str">
        <f>IF(_penmei1_month_day!B501="","",_penmei1_month_day!B501)</f>
        <v/>
      </c>
      <c r="L506" s="101" t="str">
        <f>IF(_penmei1_month_day!C501="","",_penmei1_month_day!C501)</f>
        <v/>
      </c>
      <c r="M506" s="101" t="str">
        <f>IF(_penmei1_month_day!D501="","",_penmei1_month_day!D501)</f>
        <v/>
      </c>
      <c r="N506" s="101" t="str">
        <f>IF(_penmei1_month_day!E501="","",_penmei1_month_day!E501)</f>
        <v/>
      </c>
      <c r="O506" s="101" t="str">
        <f>IF(_penmei1_month_day!F501="","",_penmei1_month_day!F501)</f>
        <v/>
      </c>
      <c r="P506" s="101" t="str">
        <f>IF(_penmei1_month_day!G501="","",_penmei1_month_day!G501)</f>
        <v/>
      </c>
      <c r="Q506" s="101" t="str">
        <f>IF(_penmei1_month_day!H501="","",_penmei1_month_day!H501)</f>
        <v/>
      </c>
      <c r="R506" s="101" t="str">
        <f>IF(_penmei1_month_day!I501="","",_penmei1_month_day!I501)</f>
        <v/>
      </c>
      <c r="S506" s="102" t="str">
        <f>IF(_penmei1_month_day!J501="","",_penmei1_month_day!J501)</f>
        <v/>
      </c>
      <c r="T506" s="103" t="str">
        <f>IF(_penmei1_month_day!K501="","",_penmei1_month_day!K501)</f>
        <v/>
      </c>
      <c r="U506" s="102" t="str">
        <f>IF(_penmei1_month_day!L501="","",_penmei1_month_day!L501)</f>
        <v/>
      </c>
      <c r="V506" s="102" t="str">
        <f>IF(_penmei1_month_day!M501="","",_penmei1_month_day!M501)</f>
        <v/>
      </c>
      <c r="W506" s="102" t="str">
        <f>IF(_penmei1_month_day!N501="","",_penmei1_month_day!N501)</f>
        <v/>
      </c>
      <c r="X506" s="101" t="str">
        <f>IF(_penmei1_month_day!O501="","",_penmei1_month_day!O501)</f>
        <v/>
      </c>
      <c r="Y506" s="103" t="str">
        <f>IF(_penmei1_month_day!P501="","",_penmei1_month_day!P501)</f>
        <v/>
      </c>
      <c r="Z506" s="103" t="str">
        <f>IF(_penmei1_month_day!Q501="","",_penmei1_month_day!Q501)</f>
        <v/>
      </c>
      <c r="AA506" s="101" t="str">
        <f>IF(_penmei1_month_day!R501="","",_penmei1_month_day!R501)</f>
        <v/>
      </c>
      <c r="AB506" s="101" t="str">
        <f>IF(_penmei1_month_day!S501="","",_penmei1_month_day!S501)</f>
        <v/>
      </c>
      <c r="AC506" s="101" t="str">
        <f>IF(_penmei1_month_day!T501="","",_penmei1_month_day!T501)</f>
        <v/>
      </c>
      <c r="AD506" s="101" t="str">
        <f>IF(_penmei1_month_day!U501="","",_penmei1_month_day!U501)</f>
        <v/>
      </c>
      <c r="AE506" s="101" t="str">
        <f>IF(_penmei1_month_day!V501="","",_penmei1_month_day!V501)</f>
        <v/>
      </c>
      <c r="AF506" s="101" t="str">
        <f>IF(_penmei1_month_day!W501="","",_penmei1_month_day!W501)</f>
        <v/>
      </c>
      <c r="AG506" s="101" t="str">
        <f>IF(_penmei1_month_day!X501="","",_penmei1_month_day!X501)</f>
        <v/>
      </c>
      <c r="AH506" s="101" t="str">
        <f>IF(_penmei1_month_day!Y501="","",_penmei1_month_day!Y501)</f>
        <v/>
      </c>
      <c r="AI506" s="103" t="str">
        <f>IF(_penmei1_month_day!Z501="","",_penmei1_month_day!Z501)</f>
        <v/>
      </c>
      <c r="AJ506" s="103" t="str">
        <f>IF(_penmei1_month_day!AA501="","",_penmei1_month_day!AA501)</f>
        <v/>
      </c>
      <c r="AK506" s="101" t="str">
        <f>IF(_penmei1_month_day!AB501="","",_penmei1_month_day!AB501)</f>
        <v/>
      </c>
      <c r="AL506" s="117"/>
      <c r="AM506" s="117"/>
    </row>
    <row r="507">
      <c r="A507" s="95">
        <f ca="1">IF(HOUR(I507)=0,A506+1,A506)</f>
        <v>43576</v>
      </c>
      <c r="B507" s="96">
        <f ca="1">A507</f>
        <v>43576</v>
      </c>
      <c r="C507" s="97" t="str">
        <f>IF(AND(G507&lt;16,G507&gt;=8),"白",IF(AND(G507&lt;8,G507&gt;=0),"夜",IF(G507&gt;=16,"中")))</f>
        <v>中</v>
      </c>
      <c r="D507" s="97">
        <f ca="1">DAY(A507)</f>
        <v>21</v>
      </c>
      <c r="E507" s="97">
        <f>E506</f>
        <v>4</v>
      </c>
      <c r="F507" s="98" t="str">
        <f>IF(AND(E507=1),"甲班",IF(AND(E507=2),"乙班",IF(AND(E507=3),"丙班",IF(AND(E507=4),"丁班",))))</f>
        <v>丁班</v>
      </c>
      <c r="G507" s="97">
        <f>IF(I507=0,0,HOUR(I507-0))</f>
        <v>20</v>
      </c>
      <c r="H507" s="99">
        <f>H506</f>
        <v>0.041666666666666699</v>
      </c>
      <c r="I507" s="100">
        <f>IF(HOUR(I506)=0,H507,I506+H507)</f>
        <v>0.83333333333333404</v>
      </c>
      <c r="J507" s="101" t="str">
        <f>IF(_penmei1_month_day!A502="","",_penmei1_month_day!A502)</f>
        <v/>
      </c>
      <c r="K507" s="101" t="str">
        <f>IF(_penmei1_month_day!B502="","",_penmei1_month_day!B502)</f>
        <v/>
      </c>
      <c r="L507" s="101" t="str">
        <f>IF(_penmei1_month_day!C502="","",_penmei1_month_day!C502)</f>
        <v/>
      </c>
      <c r="M507" s="101" t="str">
        <f>IF(_penmei1_month_day!D502="","",_penmei1_month_day!D502)</f>
        <v/>
      </c>
      <c r="N507" s="101" t="str">
        <f>IF(_penmei1_month_day!E502="","",_penmei1_month_day!E502)</f>
        <v/>
      </c>
      <c r="O507" s="101" t="str">
        <f>IF(_penmei1_month_day!F502="","",_penmei1_month_day!F502)</f>
        <v/>
      </c>
      <c r="P507" s="101" t="str">
        <f>IF(_penmei1_month_day!G502="","",_penmei1_month_day!G502)</f>
        <v/>
      </c>
      <c r="Q507" s="101" t="str">
        <f>IF(_penmei1_month_day!H502="","",_penmei1_month_day!H502)</f>
        <v/>
      </c>
      <c r="R507" s="101" t="str">
        <f>IF(_penmei1_month_day!I502="","",_penmei1_month_day!I502)</f>
        <v/>
      </c>
      <c r="S507" s="102" t="str">
        <f>IF(_penmei1_month_day!J502="","",_penmei1_month_day!J502)</f>
        <v/>
      </c>
      <c r="T507" s="103" t="str">
        <f>IF(_penmei1_month_day!K502="","",_penmei1_month_day!K502)</f>
        <v/>
      </c>
      <c r="U507" s="102" t="str">
        <f>IF(_penmei1_month_day!L502="","",_penmei1_month_day!L502)</f>
        <v/>
      </c>
      <c r="V507" s="102" t="str">
        <f>IF(_penmei1_month_day!M502="","",_penmei1_month_day!M502)</f>
        <v/>
      </c>
      <c r="W507" s="102" t="str">
        <f>IF(_penmei1_month_day!N502="","",_penmei1_month_day!N502)</f>
        <v/>
      </c>
      <c r="X507" s="101" t="str">
        <f>IF(_penmei1_month_day!O502="","",_penmei1_month_day!O502)</f>
        <v/>
      </c>
      <c r="Y507" s="103" t="str">
        <f>IF(_penmei1_month_day!P502="","",_penmei1_month_day!P502)</f>
        <v/>
      </c>
      <c r="Z507" s="103" t="str">
        <f>IF(_penmei1_month_day!Q502="","",_penmei1_month_day!Q502)</f>
        <v/>
      </c>
      <c r="AA507" s="101" t="str">
        <f>IF(_penmei1_month_day!R502="","",_penmei1_month_day!R502)</f>
        <v/>
      </c>
      <c r="AB507" s="101" t="str">
        <f>IF(_penmei1_month_day!S502="","",_penmei1_month_day!S502)</f>
        <v/>
      </c>
      <c r="AC507" s="101" t="str">
        <f>IF(_penmei1_month_day!T502="","",_penmei1_month_day!T502)</f>
        <v/>
      </c>
      <c r="AD507" s="101" t="str">
        <f>IF(_penmei1_month_day!U502="","",_penmei1_month_day!U502)</f>
        <v/>
      </c>
      <c r="AE507" s="101" t="str">
        <f>IF(_penmei1_month_day!V502="","",_penmei1_month_day!V502)</f>
        <v/>
      </c>
      <c r="AF507" s="101" t="str">
        <f>IF(_penmei1_month_day!W502="","",_penmei1_month_day!W502)</f>
        <v/>
      </c>
      <c r="AG507" s="101" t="str">
        <f>IF(_penmei1_month_day!X502="","",_penmei1_month_day!X502)</f>
        <v/>
      </c>
      <c r="AH507" s="101" t="str">
        <f>IF(_penmei1_month_day!Y502="","",_penmei1_month_day!Y502)</f>
        <v/>
      </c>
      <c r="AI507" s="103" t="str">
        <f>IF(_penmei1_month_day!Z502="","",_penmei1_month_day!Z502)</f>
        <v/>
      </c>
      <c r="AJ507" s="103" t="str">
        <f>IF(_penmei1_month_day!AA502="","",_penmei1_month_day!AA502)</f>
        <v/>
      </c>
      <c r="AK507" s="101" t="str">
        <f>IF(_penmei1_month_day!AB502="","",_penmei1_month_day!AB502)</f>
        <v/>
      </c>
      <c r="AL507" s="117"/>
      <c r="AM507" s="117"/>
    </row>
    <row r="508">
      <c r="A508" s="95">
        <f ca="1">IF(HOUR(I508)=0,A507+1,A507)</f>
        <v>43576</v>
      </c>
      <c r="B508" s="96">
        <f ca="1">A508</f>
        <v>43576</v>
      </c>
      <c r="C508" s="97" t="str">
        <f>IF(AND(G508&lt;16,G508&gt;=8),"白",IF(AND(G508&lt;8,G508&gt;=0),"夜",IF(G508&gt;=16,"中")))</f>
        <v>中</v>
      </c>
      <c r="D508" s="97">
        <f ca="1">DAY(A508)</f>
        <v>21</v>
      </c>
      <c r="E508" s="97">
        <f>E507</f>
        <v>4</v>
      </c>
      <c r="F508" s="98" t="str">
        <f>IF(AND(E508=1),"甲班",IF(AND(E508=2),"乙班",IF(AND(E508=3),"丙班",IF(AND(E508=4),"丁班",))))</f>
        <v>丁班</v>
      </c>
      <c r="G508" s="97">
        <f>IF(I508=0,0,HOUR(I508-0))</f>
        <v>21</v>
      </c>
      <c r="H508" s="99">
        <f>H507</f>
        <v>0.041666666666666699</v>
      </c>
      <c r="I508" s="100">
        <f>IF(HOUR(I507)=0,H508,I507+H508)</f>
        <v>0.875000000000001</v>
      </c>
      <c r="J508" s="101" t="str">
        <f>IF(_penmei1_month_day!A503="","",_penmei1_month_day!A503)</f>
        <v/>
      </c>
      <c r="K508" s="101" t="str">
        <f>IF(_penmei1_month_day!B503="","",_penmei1_month_day!B503)</f>
        <v/>
      </c>
      <c r="L508" s="101" t="str">
        <f>IF(_penmei1_month_day!C503="","",_penmei1_month_day!C503)</f>
        <v/>
      </c>
      <c r="M508" s="101" t="str">
        <f>IF(_penmei1_month_day!D503="","",_penmei1_month_day!D503)</f>
        <v/>
      </c>
      <c r="N508" s="101" t="str">
        <f>IF(_penmei1_month_day!E503="","",_penmei1_month_day!E503)</f>
        <v/>
      </c>
      <c r="O508" s="101" t="str">
        <f>IF(_penmei1_month_day!F503="","",_penmei1_month_day!F503)</f>
        <v/>
      </c>
      <c r="P508" s="101" t="str">
        <f>IF(_penmei1_month_day!G503="","",_penmei1_month_day!G503)</f>
        <v/>
      </c>
      <c r="Q508" s="101" t="str">
        <f>IF(_penmei1_month_day!H503="","",_penmei1_month_day!H503)</f>
        <v/>
      </c>
      <c r="R508" s="101" t="str">
        <f>IF(_penmei1_month_day!I503="","",_penmei1_month_day!I503)</f>
        <v/>
      </c>
      <c r="S508" s="102" t="str">
        <f>IF(_penmei1_month_day!J503="","",_penmei1_month_day!J503)</f>
        <v/>
      </c>
      <c r="T508" s="103" t="str">
        <f>IF(_penmei1_month_day!K503="","",_penmei1_month_day!K503)</f>
        <v/>
      </c>
      <c r="U508" s="102" t="str">
        <f>IF(_penmei1_month_day!L503="","",_penmei1_month_day!L503)</f>
        <v/>
      </c>
      <c r="V508" s="102" t="str">
        <f>IF(_penmei1_month_day!M503="","",_penmei1_month_day!M503)</f>
        <v/>
      </c>
      <c r="W508" s="102" t="str">
        <f>IF(_penmei1_month_day!N503="","",_penmei1_month_day!N503)</f>
        <v/>
      </c>
      <c r="X508" s="101" t="str">
        <f>IF(_penmei1_month_day!O503="","",_penmei1_month_day!O503)</f>
        <v/>
      </c>
      <c r="Y508" s="103" t="str">
        <f>IF(_penmei1_month_day!P503="","",_penmei1_month_day!P503)</f>
        <v/>
      </c>
      <c r="Z508" s="103" t="str">
        <f>IF(_penmei1_month_day!Q503="","",_penmei1_month_day!Q503)</f>
        <v/>
      </c>
      <c r="AA508" s="101" t="str">
        <f>IF(_penmei1_month_day!R503="","",_penmei1_month_day!R503)</f>
        <v/>
      </c>
      <c r="AB508" s="101" t="str">
        <f>IF(_penmei1_month_day!S503="","",_penmei1_month_day!S503)</f>
        <v/>
      </c>
      <c r="AC508" s="101" t="str">
        <f>IF(_penmei1_month_day!T503="","",_penmei1_month_day!T503)</f>
        <v/>
      </c>
      <c r="AD508" s="101" t="str">
        <f>IF(_penmei1_month_day!U503="","",_penmei1_month_day!U503)</f>
        <v/>
      </c>
      <c r="AE508" s="101" t="str">
        <f>IF(_penmei1_month_day!V503="","",_penmei1_month_day!V503)</f>
        <v/>
      </c>
      <c r="AF508" s="101" t="str">
        <f>IF(_penmei1_month_day!W503="","",_penmei1_month_day!W503)</f>
        <v/>
      </c>
      <c r="AG508" s="101" t="str">
        <f>IF(_penmei1_month_day!X503="","",_penmei1_month_day!X503)</f>
        <v/>
      </c>
      <c r="AH508" s="101" t="str">
        <f>IF(_penmei1_month_day!Y503="","",_penmei1_month_day!Y503)</f>
        <v/>
      </c>
      <c r="AI508" s="103" t="str">
        <f>IF(_penmei1_month_day!Z503="","",_penmei1_month_day!Z503)</f>
        <v/>
      </c>
      <c r="AJ508" s="103" t="str">
        <f>IF(_penmei1_month_day!AA503="","",_penmei1_month_day!AA503)</f>
        <v/>
      </c>
      <c r="AK508" s="101" t="str">
        <f>IF(_penmei1_month_day!AB503="","",_penmei1_month_day!AB503)</f>
        <v/>
      </c>
      <c r="AL508" s="117"/>
      <c r="AM508" s="117"/>
    </row>
    <row r="509">
      <c r="A509" s="95">
        <f ca="1">IF(HOUR(I509)=0,A508+1,A508)</f>
        <v>43576</v>
      </c>
      <c r="B509" s="96">
        <f ca="1">A509</f>
        <v>43576</v>
      </c>
      <c r="C509" s="97" t="str">
        <f>IF(AND(G509&lt;16,G509&gt;=8),"白",IF(AND(G509&lt;8,G509&gt;=0),"夜",IF(G509&gt;=16,"中")))</f>
        <v>中</v>
      </c>
      <c r="D509" s="97">
        <f ca="1">DAY(A509)</f>
        <v>21</v>
      </c>
      <c r="E509" s="97">
        <f>E508</f>
        <v>4</v>
      </c>
      <c r="F509" s="98" t="str">
        <f>IF(AND(E509=1),"甲班",IF(AND(E509=2),"乙班",IF(AND(E509=3),"丙班",IF(AND(E509=4),"丁班",))))</f>
        <v>丁班</v>
      </c>
      <c r="G509" s="97">
        <f>IF(I509=0,0,HOUR(I509-0))</f>
        <v>22</v>
      </c>
      <c r="H509" s="99">
        <f>H508</f>
        <v>0.041666666666666699</v>
      </c>
      <c r="I509" s="100">
        <f>IF(HOUR(I508)=0,H509,I508+H509)</f>
        <v>0.91666666666666796</v>
      </c>
      <c r="J509" s="101" t="str">
        <f>IF(_penmei1_month_day!A504="","",_penmei1_month_day!A504)</f>
        <v/>
      </c>
      <c r="K509" s="101" t="str">
        <f>IF(_penmei1_month_day!B504="","",_penmei1_month_day!B504)</f>
        <v/>
      </c>
      <c r="L509" s="101" t="str">
        <f>IF(_penmei1_month_day!C504="","",_penmei1_month_day!C504)</f>
        <v/>
      </c>
      <c r="M509" s="101" t="str">
        <f>IF(_penmei1_month_day!D504="","",_penmei1_month_day!D504)</f>
        <v/>
      </c>
      <c r="N509" s="101" t="str">
        <f>IF(_penmei1_month_day!E504="","",_penmei1_month_day!E504)</f>
        <v/>
      </c>
      <c r="O509" s="101" t="str">
        <f>IF(_penmei1_month_day!F504="","",_penmei1_month_day!F504)</f>
        <v/>
      </c>
      <c r="P509" s="101" t="str">
        <f>IF(_penmei1_month_day!G504="","",_penmei1_month_day!G504)</f>
        <v/>
      </c>
      <c r="Q509" s="101" t="str">
        <f>IF(_penmei1_month_day!H504="","",_penmei1_month_day!H504)</f>
        <v/>
      </c>
      <c r="R509" s="101" t="str">
        <f>IF(_penmei1_month_day!I504="","",_penmei1_month_day!I504)</f>
        <v/>
      </c>
      <c r="S509" s="102" t="str">
        <f>IF(_penmei1_month_day!J504="","",_penmei1_month_day!J504)</f>
        <v/>
      </c>
      <c r="T509" s="103" t="str">
        <f>IF(_penmei1_month_day!K504="","",_penmei1_month_day!K504)</f>
        <v/>
      </c>
      <c r="U509" s="102" t="str">
        <f>IF(_penmei1_month_day!L504="","",_penmei1_month_day!L504)</f>
        <v/>
      </c>
      <c r="V509" s="102" t="str">
        <f>IF(_penmei1_month_day!M504="","",_penmei1_month_day!M504)</f>
        <v/>
      </c>
      <c r="W509" s="102" t="str">
        <f>IF(_penmei1_month_day!N504="","",_penmei1_month_day!N504)</f>
        <v/>
      </c>
      <c r="X509" s="101" t="str">
        <f>IF(_penmei1_month_day!O504="","",_penmei1_month_day!O504)</f>
        <v/>
      </c>
      <c r="Y509" s="103" t="str">
        <f>IF(_penmei1_month_day!P504="","",_penmei1_month_day!P504)</f>
        <v/>
      </c>
      <c r="Z509" s="103" t="str">
        <f>IF(_penmei1_month_day!Q504="","",_penmei1_month_day!Q504)</f>
        <v/>
      </c>
      <c r="AA509" s="101" t="str">
        <f>IF(_penmei1_month_day!R504="","",_penmei1_month_day!R504)</f>
        <v/>
      </c>
      <c r="AB509" s="101" t="str">
        <f>IF(_penmei1_month_day!S504="","",_penmei1_month_day!S504)</f>
        <v/>
      </c>
      <c r="AC509" s="101" t="str">
        <f>IF(_penmei1_month_day!T504="","",_penmei1_month_day!T504)</f>
        <v/>
      </c>
      <c r="AD509" s="101" t="str">
        <f>IF(_penmei1_month_day!U504="","",_penmei1_month_day!U504)</f>
        <v/>
      </c>
      <c r="AE509" s="101" t="str">
        <f>IF(_penmei1_month_day!V504="","",_penmei1_month_day!V504)</f>
        <v/>
      </c>
      <c r="AF509" s="101" t="str">
        <f>IF(_penmei1_month_day!W504="","",_penmei1_month_day!W504)</f>
        <v/>
      </c>
      <c r="AG509" s="101" t="str">
        <f>IF(_penmei1_month_day!X504="","",_penmei1_month_day!X504)</f>
        <v/>
      </c>
      <c r="AH509" s="101" t="str">
        <f>IF(_penmei1_month_day!Y504="","",_penmei1_month_day!Y504)</f>
        <v/>
      </c>
      <c r="AI509" s="103" t="str">
        <f>IF(_penmei1_month_day!Z504="","",_penmei1_month_day!Z504)</f>
        <v/>
      </c>
      <c r="AJ509" s="103" t="str">
        <f>IF(_penmei1_month_day!AA504="","",_penmei1_month_day!AA504)</f>
        <v/>
      </c>
      <c r="AK509" s="101" t="str">
        <f>IF(_penmei1_month_day!AB504="","",_penmei1_month_day!AB504)</f>
        <v/>
      </c>
      <c r="AL509" s="117"/>
      <c r="AM509" s="117"/>
    </row>
    <row ht="15" r="510">
      <c r="A510" s="105">
        <f ca="1">IF(HOUR(I510)=0,A509+1,A509)</f>
        <v>43576</v>
      </c>
      <c r="B510" s="106">
        <f ca="1">A510</f>
        <v>43576</v>
      </c>
      <c r="C510" s="107" t="str">
        <f>IF(AND(G510&lt;16,G510&gt;=8),"白",IF(AND(G510&lt;8,G510&gt;=0),"夜",IF(G510&gt;=16,"中")))</f>
        <v>中</v>
      </c>
      <c r="D510" s="107">
        <f ca="1">DAY(A510)</f>
        <v>21</v>
      </c>
      <c r="E510" s="107">
        <f>E509</f>
        <v>4</v>
      </c>
      <c r="F510" s="108" t="str">
        <f>IF(AND(E510=1),"甲班",IF(AND(E510=2),"乙班",IF(AND(E510=3),"丙班",IF(AND(E510=4),"丁班",))))</f>
        <v>丁班</v>
      </c>
      <c r="G510" s="107">
        <f>IF(I510=0,0,HOUR(I510-0))</f>
        <v>23</v>
      </c>
      <c r="H510" s="109">
        <f>H509</f>
        <v>0.041666666666666699</v>
      </c>
      <c r="I510" s="110">
        <f>IF(HOUR(I509)=0,H510,I509+H510)</f>
        <v>0.95833333333333404</v>
      </c>
      <c r="J510" s="111" t="str">
        <f>IF(_penmei1_month_day!A505="","",_penmei1_month_day!A505)</f>
        <v/>
      </c>
      <c r="K510" s="111" t="str">
        <f>IF(_penmei1_month_day!B505="","",_penmei1_month_day!B505)</f>
        <v/>
      </c>
      <c r="L510" s="111" t="str">
        <f>IF(_penmei1_month_day!C505="","",_penmei1_month_day!C505)</f>
        <v/>
      </c>
      <c r="M510" s="111" t="str">
        <f>IF(_penmei1_month_day!D505="","",_penmei1_month_day!D505)</f>
        <v/>
      </c>
      <c r="N510" s="111" t="str">
        <f>IF(_penmei1_month_day!E505="","",_penmei1_month_day!E505)</f>
        <v/>
      </c>
      <c r="O510" s="111" t="str">
        <f>IF(_penmei1_month_day!F505="","",_penmei1_month_day!F505)</f>
        <v/>
      </c>
      <c r="P510" s="111" t="str">
        <f>IF(_penmei1_month_day!G505="","",_penmei1_month_day!G505)</f>
        <v/>
      </c>
      <c r="Q510" s="111" t="str">
        <f>IF(_penmei1_month_day!H505="","",_penmei1_month_day!H505)</f>
        <v/>
      </c>
      <c r="R510" s="111" t="str">
        <f>IF(_penmei1_month_day!I505="","",_penmei1_month_day!I505)</f>
        <v/>
      </c>
      <c r="S510" s="112" t="str">
        <f>IF(_penmei1_month_day!J505="","",_penmei1_month_day!J505)</f>
        <v/>
      </c>
      <c r="T510" s="113" t="str">
        <f>IF(_penmei1_month_day!K505="","",_penmei1_month_day!K505)</f>
        <v/>
      </c>
      <c r="U510" s="112" t="str">
        <f>IF(_penmei1_month_day!L505="","",_penmei1_month_day!L505)</f>
        <v/>
      </c>
      <c r="V510" s="112" t="str">
        <f>IF(_penmei1_month_day!M505="","",_penmei1_month_day!M505)</f>
        <v/>
      </c>
      <c r="W510" s="112" t="str">
        <f>IF(_penmei1_month_day!N505="","",_penmei1_month_day!N505)</f>
        <v/>
      </c>
      <c r="X510" s="111" t="str">
        <f>IF(_penmei1_month_day!O505="","",_penmei1_month_day!O505)</f>
        <v/>
      </c>
      <c r="Y510" s="113" t="str">
        <f>IF(_penmei1_month_day!P505="","",_penmei1_month_day!P505)</f>
        <v/>
      </c>
      <c r="Z510" s="113" t="str">
        <f>IF(_penmei1_month_day!Q505="","",_penmei1_month_day!Q505)</f>
        <v/>
      </c>
      <c r="AA510" s="111" t="str">
        <f>IF(_penmei1_month_day!R505="","",_penmei1_month_day!R505)</f>
        <v/>
      </c>
      <c r="AB510" s="111" t="str">
        <f>IF(_penmei1_month_day!S505="","",_penmei1_month_day!S505)</f>
        <v/>
      </c>
      <c r="AC510" s="111" t="str">
        <f>IF(_penmei1_month_day!T505="","",_penmei1_month_day!T505)</f>
        <v/>
      </c>
      <c r="AD510" s="111" t="str">
        <f>IF(_penmei1_month_day!U505="","",_penmei1_month_day!U505)</f>
        <v/>
      </c>
      <c r="AE510" s="111" t="str">
        <f>IF(_penmei1_month_day!V505="","",_penmei1_month_day!V505)</f>
        <v/>
      </c>
      <c r="AF510" s="111" t="str">
        <f>IF(_penmei1_month_day!W505="","",_penmei1_month_day!W505)</f>
        <v/>
      </c>
      <c r="AG510" s="111" t="str">
        <f>IF(_penmei1_month_day!X505="","",_penmei1_month_day!X505)</f>
        <v/>
      </c>
      <c r="AH510" s="111" t="str">
        <f>IF(_penmei1_month_day!Y505="","",_penmei1_month_day!Y505)</f>
        <v/>
      </c>
      <c r="AI510" s="113" t="str">
        <f>IF(_penmei1_month_day!Z505="","",_penmei1_month_day!Z505)</f>
        <v/>
      </c>
      <c r="AJ510" s="113" t="str">
        <f>IF(_penmei1_month_day!AA505="","",_penmei1_month_day!AA505)</f>
        <v/>
      </c>
      <c r="AK510" s="111" t="str">
        <f>IF(_penmei1_month_day!AB505="","",_penmei1_month_day!AB505)</f>
        <v/>
      </c>
      <c r="AL510" s="114" t="s">
        <v>62</v>
      </c>
      <c r="AM510" s="115" t="s">
        <v>63</v>
      </c>
    </row>
    <row ht="15" r="511">
      <c r="A511" s="85">
        <f ca="1">IF(HOUR(I511)=0,A510+1,A510)</f>
        <v>43577</v>
      </c>
      <c r="B511" s="86">
        <f ca="1">A511</f>
        <v>43577</v>
      </c>
      <c r="C511" s="87" t="str">
        <f>IF(AND(G511&lt;16,G511&gt;=8),"白",IF(AND(G511&lt;8,G511&gt;=0),"夜",IF(G511&gt;=16,"中")))</f>
        <v>夜</v>
      </c>
      <c r="D511" s="87">
        <f ca="1">DAY(A511)</f>
        <v>22</v>
      </c>
      <c r="E511" s="87">
        <f>IF(AND(E463=1),4,IF(AND(E463&gt;1),(E463-1),))</f>
        <v>2</v>
      </c>
      <c r="F511" s="88" t="str">
        <f>IF(AND(E511=1),"甲班",IF(AND(E511=2),"乙班",IF(AND(E511=3),"丙班",IF(AND(E511=4),"丁班",))))</f>
        <v>乙班</v>
      </c>
      <c r="G511" s="87">
        <f>IF(I511=0,0,HOUR(I511-0))</f>
        <v>0</v>
      </c>
      <c r="H511" s="89">
        <f>H510</f>
        <v>0.041666666666666699</v>
      </c>
      <c r="I511" s="90">
        <f>IF(HOUR(I510)=0,H511,I510+H511)</f>
        <v>1</v>
      </c>
      <c r="J511" s="91" t="str">
        <f>IF(_penmei1_month_day!A506="","",_penmei1_month_day!A506)</f>
        <v/>
      </c>
      <c r="K511" s="91" t="str">
        <f>IF(_penmei1_month_day!B506="","",_penmei1_month_day!B506)</f>
        <v/>
      </c>
      <c r="L511" s="91" t="str">
        <f>IF(_penmei1_month_day!C506="","",_penmei1_month_day!C506)</f>
        <v/>
      </c>
      <c r="M511" s="91" t="str">
        <f>IF(_penmei1_month_day!D506="","",_penmei1_month_day!D506)</f>
        <v/>
      </c>
      <c r="N511" s="91" t="str">
        <f>IF(_penmei1_month_day!E506="","",_penmei1_month_day!E506)</f>
        <v/>
      </c>
      <c r="O511" s="91" t="str">
        <f>IF(_penmei1_month_day!F506="","",_penmei1_month_day!F506)</f>
        <v/>
      </c>
      <c r="P511" s="91" t="str">
        <f>IF(_penmei1_month_day!G506="","",_penmei1_month_day!G506)</f>
        <v/>
      </c>
      <c r="Q511" s="91" t="str">
        <f>IF(_penmei1_month_day!H506="","",_penmei1_month_day!H506)</f>
        <v/>
      </c>
      <c r="R511" s="91" t="str">
        <f>IF(_penmei1_month_day!I506="","",_penmei1_month_day!I506)</f>
        <v/>
      </c>
      <c r="S511" s="92" t="str">
        <f>IF(_penmei1_month_day!J506="","",_penmei1_month_day!J506)</f>
        <v/>
      </c>
      <c r="T511" s="93" t="str">
        <f>IF(_penmei1_month_day!K506="","",_penmei1_month_day!K506)</f>
        <v/>
      </c>
      <c r="U511" s="92" t="str">
        <f>IF(_penmei1_month_day!L506="","",_penmei1_month_day!L506)</f>
        <v/>
      </c>
      <c r="V511" s="92" t="str">
        <f>IF(_penmei1_month_day!M506="","",_penmei1_month_day!M506)</f>
        <v/>
      </c>
      <c r="W511" s="92" t="str">
        <f>IF(_penmei1_month_day!N506="","",_penmei1_month_day!N506)</f>
        <v/>
      </c>
      <c r="X511" s="91" t="str">
        <f>IF(_penmei1_month_day!O506="","",_penmei1_month_day!O506)</f>
        <v/>
      </c>
      <c r="Y511" s="93" t="str">
        <f>IF(_penmei1_month_day!P506="","",_penmei1_month_day!P506)</f>
        <v/>
      </c>
      <c r="Z511" s="93" t="str">
        <f>IF(_penmei1_month_day!Q506="","",_penmei1_month_day!Q506)</f>
        <v/>
      </c>
      <c r="AA511" s="91" t="str">
        <f>IF(_penmei1_month_day!R506="","",_penmei1_month_day!R506)</f>
        <v/>
      </c>
      <c r="AB511" s="91" t="str">
        <f>IF(_penmei1_month_day!S506="","",_penmei1_month_day!S506)</f>
        <v/>
      </c>
      <c r="AC511" s="91" t="str">
        <f>IF(_penmei1_month_day!T506="","",_penmei1_month_day!T506)</f>
        <v/>
      </c>
      <c r="AD511" s="91" t="str">
        <f>IF(_penmei1_month_day!U506="","",_penmei1_month_day!U506)</f>
        <v/>
      </c>
      <c r="AE511" s="91" t="str">
        <f>IF(_penmei1_month_day!V506="","",_penmei1_month_day!V506)</f>
        <v/>
      </c>
      <c r="AF511" s="91" t="str">
        <f>IF(_penmei1_month_day!W506="","",_penmei1_month_day!W506)</f>
        <v/>
      </c>
      <c r="AG511" s="91" t="str">
        <f>IF(_penmei1_month_day!X506="","",_penmei1_month_day!X506)</f>
        <v/>
      </c>
      <c r="AH511" s="91" t="str">
        <f>IF(_penmei1_month_day!Y506="","",_penmei1_month_day!Y506)</f>
        <v/>
      </c>
      <c r="AI511" s="93" t="str">
        <f>IF(_penmei1_month_day!Z506="","",_penmei1_month_day!Z506)</f>
        <v/>
      </c>
      <c r="AJ511" s="93" t="str">
        <f>IF(_penmei1_month_day!AA506="","",_penmei1_month_day!AA506)</f>
        <v/>
      </c>
      <c r="AK511" s="91" t="str">
        <f>IF(_penmei1_month_day!AB506="","",_penmei1_month_day!AB506)</f>
        <v/>
      </c>
      <c r="AL511" s="116"/>
      <c r="AM511" s="116"/>
    </row>
    <row r="512">
      <c r="A512" s="95">
        <f ca="1">IF(HOUR(I512)=0,A511+1,A511)</f>
        <v>43577</v>
      </c>
      <c r="B512" s="96">
        <f ca="1">A512</f>
        <v>43577</v>
      </c>
      <c r="C512" s="97" t="str">
        <f>IF(AND(G512&lt;16,G512&gt;=8),"白",IF(AND(G512&lt;8,G512&gt;=0),"夜",IF(G512&gt;=16,"中")))</f>
        <v>夜</v>
      </c>
      <c r="D512" s="97">
        <f ca="1">DAY(A512)</f>
        <v>22</v>
      </c>
      <c r="E512" s="97">
        <f>E511</f>
        <v>2</v>
      </c>
      <c r="F512" s="98" t="str">
        <f>IF(AND(E512=1),"甲班",IF(AND(E512=2),"乙班",IF(AND(E512=3),"丙班",IF(AND(E512=4),"丁班",))))</f>
        <v>乙班</v>
      </c>
      <c r="G512" s="97">
        <f>IF(I512=0,0,HOUR(I512-0))</f>
        <v>1</v>
      </c>
      <c r="H512" s="99">
        <f>H511</f>
        <v>0.041666666666666699</v>
      </c>
      <c r="I512" s="100">
        <f>IF(HOUR(I511)=0,H512,I511+H512)</f>
        <v>0.041666666666666699</v>
      </c>
      <c r="J512" s="101" t="str">
        <f>IF(_penmei1_month_day!A507="","",_penmei1_month_day!A507)</f>
        <v/>
      </c>
      <c r="K512" s="101" t="str">
        <f>IF(_penmei1_month_day!B507="","",_penmei1_month_day!B507)</f>
        <v/>
      </c>
      <c r="L512" s="101" t="str">
        <f>IF(_penmei1_month_day!C507="","",_penmei1_month_day!C507)</f>
        <v/>
      </c>
      <c r="M512" s="101" t="str">
        <f>IF(_penmei1_month_day!D507="","",_penmei1_month_day!D507)</f>
        <v/>
      </c>
      <c r="N512" s="101" t="str">
        <f>IF(_penmei1_month_day!E507="","",_penmei1_month_day!E507)</f>
        <v/>
      </c>
      <c r="O512" s="101" t="str">
        <f>IF(_penmei1_month_day!F507="","",_penmei1_month_day!F507)</f>
        <v/>
      </c>
      <c r="P512" s="101" t="str">
        <f>IF(_penmei1_month_day!G507="","",_penmei1_month_day!G507)</f>
        <v/>
      </c>
      <c r="Q512" s="101" t="str">
        <f>IF(_penmei1_month_day!H507="","",_penmei1_month_day!H507)</f>
        <v/>
      </c>
      <c r="R512" s="101" t="str">
        <f>IF(_penmei1_month_day!I507="","",_penmei1_month_day!I507)</f>
        <v/>
      </c>
      <c r="S512" s="102" t="str">
        <f>IF(_penmei1_month_day!J507="","",_penmei1_month_day!J507)</f>
        <v/>
      </c>
      <c r="T512" s="103" t="str">
        <f>IF(_penmei1_month_day!K507="","",_penmei1_month_day!K507)</f>
        <v/>
      </c>
      <c r="U512" s="102" t="str">
        <f>IF(_penmei1_month_day!L507="","",_penmei1_month_day!L507)</f>
        <v/>
      </c>
      <c r="V512" s="102" t="str">
        <f>IF(_penmei1_month_day!M507="","",_penmei1_month_day!M507)</f>
        <v/>
      </c>
      <c r="W512" s="102" t="str">
        <f>IF(_penmei1_month_day!N507="","",_penmei1_month_day!N507)</f>
        <v/>
      </c>
      <c r="X512" s="101" t="str">
        <f>IF(_penmei1_month_day!O507="","",_penmei1_month_day!O507)</f>
        <v/>
      </c>
      <c r="Y512" s="103" t="str">
        <f>IF(_penmei1_month_day!P507="","",_penmei1_month_day!P507)</f>
        <v/>
      </c>
      <c r="Z512" s="103" t="str">
        <f>IF(_penmei1_month_day!Q507="","",_penmei1_month_day!Q507)</f>
        <v/>
      </c>
      <c r="AA512" s="101" t="str">
        <f>IF(_penmei1_month_day!R507="","",_penmei1_month_day!R507)</f>
        <v/>
      </c>
      <c r="AB512" s="101" t="str">
        <f>IF(_penmei1_month_day!S507="","",_penmei1_month_day!S507)</f>
        <v/>
      </c>
      <c r="AC512" s="101" t="str">
        <f>IF(_penmei1_month_day!T507="","",_penmei1_month_day!T507)</f>
        <v/>
      </c>
      <c r="AD512" s="101" t="str">
        <f>IF(_penmei1_month_day!U507="","",_penmei1_month_day!U507)</f>
        <v/>
      </c>
      <c r="AE512" s="101" t="str">
        <f>IF(_penmei1_month_day!V507="","",_penmei1_month_day!V507)</f>
        <v/>
      </c>
      <c r="AF512" s="101" t="str">
        <f>IF(_penmei1_month_day!W507="","",_penmei1_month_day!W507)</f>
        <v/>
      </c>
      <c r="AG512" s="101" t="str">
        <f>IF(_penmei1_month_day!X507="","",_penmei1_month_day!X507)</f>
        <v/>
      </c>
      <c r="AH512" s="101" t="str">
        <f>IF(_penmei1_month_day!Y507="","",_penmei1_month_day!Y507)</f>
        <v/>
      </c>
      <c r="AI512" s="103" t="str">
        <f>IF(_penmei1_month_day!Z507="","",_penmei1_month_day!Z507)</f>
        <v/>
      </c>
      <c r="AJ512" s="103" t="str">
        <f>IF(_penmei1_month_day!AA507="","",_penmei1_month_day!AA507)</f>
        <v/>
      </c>
      <c r="AK512" s="101" t="str">
        <f>IF(_penmei1_month_day!AB507="","",_penmei1_month_day!AB507)</f>
        <v/>
      </c>
      <c r="AL512" s="117"/>
      <c r="AM512" s="117"/>
    </row>
    <row r="513">
      <c r="A513" s="95">
        <f ca="1">IF(HOUR(I513)=0,A512+1,A512)</f>
        <v>43577</v>
      </c>
      <c r="B513" s="96">
        <f ca="1">A513</f>
        <v>43577</v>
      </c>
      <c r="C513" s="97" t="str">
        <f>IF(AND(G513&lt;16,G513&gt;=8),"白",IF(AND(G513&lt;8,G513&gt;=0),"夜",IF(G513&gt;=16,"中")))</f>
        <v>夜</v>
      </c>
      <c r="D513" s="97">
        <f ca="1">DAY(A513)</f>
        <v>22</v>
      </c>
      <c r="E513" s="97">
        <f>E512</f>
        <v>2</v>
      </c>
      <c r="F513" s="98" t="str">
        <f>IF(AND(E513=1),"甲班",IF(AND(E513=2),"乙班",IF(AND(E513=3),"丙班",IF(AND(E513=4),"丁班",))))</f>
        <v>乙班</v>
      </c>
      <c r="G513" s="97">
        <f>IF(I513=0,0,HOUR(I513-0))</f>
        <v>2</v>
      </c>
      <c r="H513" s="99">
        <f>H512</f>
        <v>0.041666666666666699</v>
      </c>
      <c r="I513" s="100">
        <f>IF(HOUR(I512)=0,H513,I512+H513)</f>
        <v>0.083333333333333398</v>
      </c>
      <c r="J513" s="101" t="str">
        <f>IF(_penmei1_month_day!A508="","",_penmei1_month_day!A508)</f>
        <v/>
      </c>
      <c r="K513" s="101" t="str">
        <f>IF(_penmei1_month_day!B508="","",_penmei1_month_day!B508)</f>
        <v/>
      </c>
      <c r="L513" s="101" t="str">
        <f>IF(_penmei1_month_day!C508="","",_penmei1_month_day!C508)</f>
        <v/>
      </c>
      <c r="M513" s="101" t="str">
        <f>IF(_penmei1_month_day!D508="","",_penmei1_month_day!D508)</f>
        <v/>
      </c>
      <c r="N513" s="101" t="str">
        <f>IF(_penmei1_month_day!E508="","",_penmei1_month_day!E508)</f>
        <v/>
      </c>
      <c r="O513" s="101" t="str">
        <f>IF(_penmei1_month_day!F508="","",_penmei1_month_day!F508)</f>
        <v/>
      </c>
      <c r="P513" s="101" t="str">
        <f>IF(_penmei1_month_day!G508="","",_penmei1_month_day!G508)</f>
        <v/>
      </c>
      <c r="Q513" s="101" t="str">
        <f>IF(_penmei1_month_day!H508="","",_penmei1_month_day!H508)</f>
        <v/>
      </c>
      <c r="R513" s="101" t="str">
        <f>IF(_penmei1_month_day!I508="","",_penmei1_month_day!I508)</f>
        <v/>
      </c>
      <c r="S513" s="102" t="str">
        <f>IF(_penmei1_month_day!J508="","",_penmei1_month_day!J508)</f>
        <v/>
      </c>
      <c r="T513" s="103" t="str">
        <f>IF(_penmei1_month_day!K508="","",_penmei1_month_day!K508)</f>
        <v/>
      </c>
      <c r="U513" s="102" t="str">
        <f>IF(_penmei1_month_day!L508="","",_penmei1_month_day!L508)</f>
        <v/>
      </c>
      <c r="V513" s="102" t="str">
        <f>IF(_penmei1_month_day!M508="","",_penmei1_month_day!M508)</f>
        <v/>
      </c>
      <c r="W513" s="102" t="str">
        <f>IF(_penmei1_month_day!N508="","",_penmei1_month_day!N508)</f>
        <v/>
      </c>
      <c r="X513" s="101" t="str">
        <f>IF(_penmei1_month_day!O508="","",_penmei1_month_day!O508)</f>
        <v/>
      </c>
      <c r="Y513" s="103" t="str">
        <f>IF(_penmei1_month_day!P508="","",_penmei1_month_day!P508)</f>
        <v/>
      </c>
      <c r="Z513" s="103" t="str">
        <f>IF(_penmei1_month_day!Q508="","",_penmei1_month_day!Q508)</f>
        <v/>
      </c>
      <c r="AA513" s="101" t="str">
        <f>IF(_penmei1_month_day!R508="","",_penmei1_month_day!R508)</f>
        <v/>
      </c>
      <c r="AB513" s="101" t="str">
        <f>IF(_penmei1_month_day!S508="","",_penmei1_month_day!S508)</f>
        <v/>
      </c>
      <c r="AC513" s="101" t="str">
        <f>IF(_penmei1_month_day!T508="","",_penmei1_month_day!T508)</f>
        <v/>
      </c>
      <c r="AD513" s="101" t="str">
        <f>IF(_penmei1_month_day!U508="","",_penmei1_month_day!U508)</f>
        <v/>
      </c>
      <c r="AE513" s="101" t="str">
        <f>IF(_penmei1_month_day!V508="","",_penmei1_month_day!V508)</f>
        <v/>
      </c>
      <c r="AF513" s="101" t="str">
        <f>IF(_penmei1_month_day!W508="","",_penmei1_month_day!W508)</f>
        <v/>
      </c>
      <c r="AG513" s="101" t="str">
        <f>IF(_penmei1_month_day!X508="","",_penmei1_month_day!X508)</f>
        <v/>
      </c>
      <c r="AH513" s="101" t="str">
        <f>IF(_penmei1_month_day!Y508="","",_penmei1_month_day!Y508)</f>
        <v/>
      </c>
      <c r="AI513" s="103" t="str">
        <f>IF(_penmei1_month_day!Z508="","",_penmei1_month_day!Z508)</f>
        <v/>
      </c>
      <c r="AJ513" s="103" t="str">
        <f>IF(_penmei1_month_day!AA508="","",_penmei1_month_day!AA508)</f>
        <v/>
      </c>
      <c r="AK513" s="101" t="str">
        <f>IF(_penmei1_month_day!AB508="","",_penmei1_month_day!AB508)</f>
        <v/>
      </c>
      <c r="AL513" s="117"/>
      <c r="AM513" s="117"/>
    </row>
    <row r="514">
      <c r="A514" s="95">
        <f ca="1">IF(HOUR(I514)=0,A513+1,A513)</f>
        <v>43577</v>
      </c>
      <c r="B514" s="96">
        <f ca="1">A514</f>
        <v>43577</v>
      </c>
      <c r="C514" s="97" t="str">
        <f>IF(AND(G514&lt;16,G514&gt;=8),"白",IF(AND(G514&lt;8,G514&gt;=0),"夜",IF(G514&gt;=16,"中")))</f>
        <v>夜</v>
      </c>
      <c r="D514" s="97">
        <f ca="1">DAY(A514)</f>
        <v>22</v>
      </c>
      <c r="E514" s="97">
        <f>E513</f>
        <v>2</v>
      </c>
      <c r="F514" s="98" t="str">
        <f>IF(AND(E514=1),"甲班",IF(AND(E514=2),"乙班",IF(AND(E514=3),"丙班",IF(AND(E514=4),"丁班",))))</f>
        <v>乙班</v>
      </c>
      <c r="G514" s="97">
        <f>IF(I514=0,0,HOUR(I514-0))</f>
        <v>3</v>
      </c>
      <c r="H514" s="99">
        <f>H513</f>
        <v>0.041666666666666699</v>
      </c>
      <c r="I514" s="100">
        <f>IF(HOUR(I513)=0,H514,I513+H514)</f>
        <v>0.125</v>
      </c>
      <c r="J514" s="101" t="str">
        <f>IF(_penmei1_month_day!A509="","",_penmei1_month_day!A509)</f>
        <v/>
      </c>
      <c r="K514" s="101" t="str">
        <f>IF(_penmei1_month_day!B509="","",_penmei1_month_day!B509)</f>
        <v/>
      </c>
      <c r="L514" s="101" t="str">
        <f>IF(_penmei1_month_day!C509="","",_penmei1_month_day!C509)</f>
        <v/>
      </c>
      <c r="M514" s="101" t="str">
        <f>IF(_penmei1_month_day!D509="","",_penmei1_month_day!D509)</f>
        <v/>
      </c>
      <c r="N514" s="101" t="str">
        <f>IF(_penmei1_month_day!E509="","",_penmei1_month_day!E509)</f>
        <v/>
      </c>
      <c r="O514" s="101" t="str">
        <f>IF(_penmei1_month_day!F509="","",_penmei1_month_day!F509)</f>
        <v/>
      </c>
      <c r="P514" s="101" t="str">
        <f>IF(_penmei1_month_day!G509="","",_penmei1_month_day!G509)</f>
        <v/>
      </c>
      <c r="Q514" s="101" t="str">
        <f>IF(_penmei1_month_day!H509="","",_penmei1_month_day!H509)</f>
        <v/>
      </c>
      <c r="R514" s="101" t="str">
        <f>IF(_penmei1_month_day!I509="","",_penmei1_month_day!I509)</f>
        <v/>
      </c>
      <c r="S514" s="102" t="str">
        <f>IF(_penmei1_month_day!J509="","",_penmei1_month_day!J509)</f>
        <v/>
      </c>
      <c r="T514" s="103" t="str">
        <f>IF(_penmei1_month_day!K509="","",_penmei1_month_day!K509)</f>
        <v/>
      </c>
      <c r="U514" s="102" t="str">
        <f>IF(_penmei1_month_day!L509="","",_penmei1_month_day!L509)</f>
        <v/>
      </c>
      <c r="V514" s="102" t="str">
        <f>IF(_penmei1_month_day!M509="","",_penmei1_month_day!M509)</f>
        <v/>
      </c>
      <c r="W514" s="102" t="str">
        <f>IF(_penmei1_month_day!N509="","",_penmei1_month_day!N509)</f>
        <v/>
      </c>
      <c r="X514" s="101" t="str">
        <f>IF(_penmei1_month_day!O509="","",_penmei1_month_day!O509)</f>
        <v/>
      </c>
      <c r="Y514" s="103" t="str">
        <f>IF(_penmei1_month_day!P509="","",_penmei1_month_day!P509)</f>
        <v/>
      </c>
      <c r="Z514" s="103" t="str">
        <f>IF(_penmei1_month_day!Q509="","",_penmei1_month_day!Q509)</f>
        <v/>
      </c>
      <c r="AA514" s="101" t="str">
        <f>IF(_penmei1_month_day!R509="","",_penmei1_month_day!R509)</f>
        <v/>
      </c>
      <c r="AB514" s="101" t="str">
        <f>IF(_penmei1_month_day!S509="","",_penmei1_month_day!S509)</f>
        <v/>
      </c>
      <c r="AC514" s="101" t="str">
        <f>IF(_penmei1_month_day!T509="","",_penmei1_month_day!T509)</f>
        <v/>
      </c>
      <c r="AD514" s="101" t="str">
        <f>IF(_penmei1_month_day!U509="","",_penmei1_month_day!U509)</f>
        <v/>
      </c>
      <c r="AE514" s="101" t="str">
        <f>IF(_penmei1_month_day!V509="","",_penmei1_month_day!V509)</f>
        <v/>
      </c>
      <c r="AF514" s="101" t="str">
        <f>IF(_penmei1_month_day!W509="","",_penmei1_month_day!W509)</f>
        <v/>
      </c>
      <c r="AG514" s="101" t="str">
        <f>IF(_penmei1_month_day!X509="","",_penmei1_month_day!X509)</f>
        <v/>
      </c>
      <c r="AH514" s="101" t="str">
        <f>IF(_penmei1_month_day!Y509="","",_penmei1_month_day!Y509)</f>
        <v/>
      </c>
      <c r="AI514" s="103" t="str">
        <f>IF(_penmei1_month_day!Z509="","",_penmei1_month_day!Z509)</f>
        <v/>
      </c>
      <c r="AJ514" s="103" t="str">
        <f>IF(_penmei1_month_day!AA509="","",_penmei1_month_day!AA509)</f>
        <v/>
      </c>
      <c r="AK514" s="101" t="str">
        <f>IF(_penmei1_month_day!AB509="","",_penmei1_month_day!AB509)</f>
        <v/>
      </c>
      <c r="AL514" s="117"/>
      <c r="AM514" s="117"/>
    </row>
    <row r="515">
      <c r="A515" s="95">
        <f ca="1">IF(HOUR(I515)=0,A514+1,A514)</f>
        <v>43577</v>
      </c>
      <c r="B515" s="96">
        <f ca="1">A515</f>
        <v>43577</v>
      </c>
      <c r="C515" s="97" t="str">
        <f>IF(AND(G515&lt;16,G515&gt;=8),"白",IF(AND(G515&lt;8,G515&gt;=0),"夜",IF(G515&gt;=16,"中")))</f>
        <v>夜</v>
      </c>
      <c r="D515" s="97">
        <f ca="1">DAY(A515)</f>
        <v>22</v>
      </c>
      <c r="E515" s="97">
        <f>E514</f>
        <v>2</v>
      </c>
      <c r="F515" s="98" t="str">
        <f>IF(AND(E515=1),"甲班",IF(AND(E515=2),"乙班",IF(AND(E515=3),"丙班",IF(AND(E515=4),"丁班",))))</f>
        <v>乙班</v>
      </c>
      <c r="G515" s="97">
        <f>IF(I515=0,0,HOUR(I515-0))</f>
        <v>4</v>
      </c>
      <c r="H515" s="99">
        <f>H514</f>
        <v>0.041666666666666699</v>
      </c>
      <c r="I515" s="100">
        <f>IF(HOUR(I514)=0,H515,I514+H515)</f>
        <v>0.16666666666666699</v>
      </c>
      <c r="J515" s="101" t="str">
        <f>IF(_penmei1_month_day!A510="","",_penmei1_month_day!A510)</f>
        <v/>
      </c>
      <c r="K515" s="101" t="str">
        <f>IF(_penmei1_month_day!B510="","",_penmei1_month_day!B510)</f>
        <v/>
      </c>
      <c r="L515" s="101" t="str">
        <f>IF(_penmei1_month_day!C510="","",_penmei1_month_day!C510)</f>
        <v/>
      </c>
      <c r="M515" s="101" t="str">
        <f>IF(_penmei1_month_day!D510="","",_penmei1_month_day!D510)</f>
        <v/>
      </c>
      <c r="N515" s="101" t="str">
        <f>IF(_penmei1_month_day!E510="","",_penmei1_month_day!E510)</f>
        <v/>
      </c>
      <c r="O515" s="101" t="str">
        <f>IF(_penmei1_month_day!F510="","",_penmei1_month_day!F510)</f>
        <v/>
      </c>
      <c r="P515" s="101" t="str">
        <f>IF(_penmei1_month_day!G510="","",_penmei1_month_day!G510)</f>
        <v/>
      </c>
      <c r="Q515" s="101" t="str">
        <f>IF(_penmei1_month_day!H510="","",_penmei1_month_day!H510)</f>
        <v/>
      </c>
      <c r="R515" s="101" t="str">
        <f>IF(_penmei1_month_day!I510="","",_penmei1_month_day!I510)</f>
        <v/>
      </c>
      <c r="S515" s="102" t="str">
        <f>IF(_penmei1_month_day!J510="","",_penmei1_month_day!J510)</f>
        <v/>
      </c>
      <c r="T515" s="103" t="str">
        <f>IF(_penmei1_month_day!K510="","",_penmei1_month_day!K510)</f>
        <v/>
      </c>
      <c r="U515" s="102" t="str">
        <f>IF(_penmei1_month_day!L510="","",_penmei1_month_day!L510)</f>
        <v/>
      </c>
      <c r="V515" s="102" t="str">
        <f>IF(_penmei1_month_day!M510="","",_penmei1_month_day!M510)</f>
        <v/>
      </c>
      <c r="W515" s="102" t="str">
        <f>IF(_penmei1_month_day!N510="","",_penmei1_month_day!N510)</f>
        <v/>
      </c>
      <c r="X515" s="101" t="str">
        <f>IF(_penmei1_month_day!O510="","",_penmei1_month_day!O510)</f>
        <v/>
      </c>
      <c r="Y515" s="103" t="str">
        <f>IF(_penmei1_month_day!P510="","",_penmei1_month_day!P510)</f>
        <v/>
      </c>
      <c r="Z515" s="103" t="str">
        <f>IF(_penmei1_month_day!Q510="","",_penmei1_month_day!Q510)</f>
        <v/>
      </c>
      <c r="AA515" s="101" t="str">
        <f>IF(_penmei1_month_day!R510="","",_penmei1_month_day!R510)</f>
        <v/>
      </c>
      <c r="AB515" s="101" t="str">
        <f>IF(_penmei1_month_day!S510="","",_penmei1_month_day!S510)</f>
        <v/>
      </c>
      <c r="AC515" s="101" t="str">
        <f>IF(_penmei1_month_day!T510="","",_penmei1_month_day!T510)</f>
        <v/>
      </c>
      <c r="AD515" s="101" t="str">
        <f>IF(_penmei1_month_day!U510="","",_penmei1_month_day!U510)</f>
        <v/>
      </c>
      <c r="AE515" s="101" t="str">
        <f>IF(_penmei1_month_day!V510="","",_penmei1_month_day!V510)</f>
        <v/>
      </c>
      <c r="AF515" s="101" t="str">
        <f>IF(_penmei1_month_day!W510="","",_penmei1_month_day!W510)</f>
        <v/>
      </c>
      <c r="AG515" s="101" t="str">
        <f>IF(_penmei1_month_day!X510="","",_penmei1_month_day!X510)</f>
        <v/>
      </c>
      <c r="AH515" s="101" t="str">
        <f>IF(_penmei1_month_day!Y510="","",_penmei1_month_day!Y510)</f>
        <v/>
      </c>
      <c r="AI515" s="103" t="str">
        <f>IF(_penmei1_month_day!Z510="","",_penmei1_month_day!Z510)</f>
        <v/>
      </c>
      <c r="AJ515" s="103" t="str">
        <f>IF(_penmei1_month_day!AA510="","",_penmei1_month_day!AA510)</f>
        <v/>
      </c>
      <c r="AK515" s="101" t="str">
        <f>IF(_penmei1_month_day!AB510="","",_penmei1_month_day!AB510)</f>
        <v/>
      </c>
      <c r="AL515" s="117"/>
      <c r="AM515" s="117"/>
    </row>
    <row r="516">
      <c r="A516" s="95">
        <f ca="1">IF(HOUR(I516)=0,A515+1,A515)</f>
        <v>43577</v>
      </c>
      <c r="B516" s="96">
        <f ca="1">A516</f>
        <v>43577</v>
      </c>
      <c r="C516" s="97" t="str">
        <f>IF(AND(G516&lt;16,G516&gt;=8),"白",IF(AND(G516&lt;8,G516&gt;=0),"夜",IF(G516&gt;=16,"中")))</f>
        <v>夜</v>
      </c>
      <c r="D516" s="97">
        <f ca="1">DAY(A516)</f>
        <v>22</v>
      </c>
      <c r="E516" s="97">
        <f>E515</f>
        <v>2</v>
      </c>
      <c r="F516" s="98" t="str">
        <f>IF(AND(E516=1),"甲班",IF(AND(E516=2),"乙班",IF(AND(E516=3),"丙班",IF(AND(E516=4),"丁班",))))</f>
        <v>乙班</v>
      </c>
      <c r="G516" s="97">
        <f>IF(I516=0,0,HOUR(I516-0))</f>
        <v>5</v>
      </c>
      <c r="H516" s="99">
        <f>H515</f>
        <v>0.041666666666666699</v>
      </c>
      <c r="I516" s="100">
        <f>IF(HOUR(I515)=0,H516,I515+H516)</f>
        <v>0.20833333333333301</v>
      </c>
      <c r="J516" s="101" t="str">
        <f>IF(_penmei1_month_day!A511="","",_penmei1_month_day!A511)</f>
        <v/>
      </c>
      <c r="K516" s="101" t="str">
        <f>IF(_penmei1_month_day!B511="","",_penmei1_month_day!B511)</f>
        <v/>
      </c>
      <c r="L516" s="101" t="str">
        <f>IF(_penmei1_month_day!C511="","",_penmei1_month_day!C511)</f>
        <v/>
      </c>
      <c r="M516" s="101" t="str">
        <f>IF(_penmei1_month_day!D511="","",_penmei1_month_day!D511)</f>
        <v/>
      </c>
      <c r="N516" s="101" t="str">
        <f>IF(_penmei1_month_day!E511="","",_penmei1_month_day!E511)</f>
        <v/>
      </c>
      <c r="O516" s="101" t="str">
        <f>IF(_penmei1_month_day!F511="","",_penmei1_month_day!F511)</f>
        <v/>
      </c>
      <c r="P516" s="101" t="str">
        <f>IF(_penmei1_month_day!G511="","",_penmei1_month_day!G511)</f>
        <v/>
      </c>
      <c r="Q516" s="101" t="str">
        <f>IF(_penmei1_month_day!H511="","",_penmei1_month_day!H511)</f>
        <v/>
      </c>
      <c r="R516" s="101" t="str">
        <f>IF(_penmei1_month_day!I511="","",_penmei1_month_day!I511)</f>
        <v/>
      </c>
      <c r="S516" s="102" t="str">
        <f>IF(_penmei1_month_day!J511="","",_penmei1_month_day!J511)</f>
        <v/>
      </c>
      <c r="T516" s="103" t="str">
        <f>IF(_penmei1_month_day!K511="","",_penmei1_month_day!K511)</f>
        <v/>
      </c>
      <c r="U516" s="102" t="str">
        <f>IF(_penmei1_month_day!L511="","",_penmei1_month_day!L511)</f>
        <v/>
      </c>
      <c r="V516" s="102" t="str">
        <f>IF(_penmei1_month_day!M511="","",_penmei1_month_day!M511)</f>
        <v/>
      </c>
      <c r="W516" s="102" t="str">
        <f>IF(_penmei1_month_day!N511="","",_penmei1_month_day!N511)</f>
        <v/>
      </c>
      <c r="X516" s="101" t="str">
        <f>IF(_penmei1_month_day!O511="","",_penmei1_month_day!O511)</f>
        <v/>
      </c>
      <c r="Y516" s="103" t="str">
        <f>IF(_penmei1_month_day!P511="","",_penmei1_month_day!P511)</f>
        <v/>
      </c>
      <c r="Z516" s="103" t="str">
        <f>IF(_penmei1_month_day!Q511="","",_penmei1_month_day!Q511)</f>
        <v/>
      </c>
      <c r="AA516" s="101" t="str">
        <f>IF(_penmei1_month_day!R511="","",_penmei1_month_day!R511)</f>
        <v/>
      </c>
      <c r="AB516" s="101" t="str">
        <f>IF(_penmei1_month_day!S511="","",_penmei1_month_day!S511)</f>
        <v/>
      </c>
      <c r="AC516" s="101" t="str">
        <f>IF(_penmei1_month_day!T511="","",_penmei1_month_day!T511)</f>
        <v/>
      </c>
      <c r="AD516" s="101" t="str">
        <f>IF(_penmei1_month_day!U511="","",_penmei1_month_day!U511)</f>
        <v/>
      </c>
      <c r="AE516" s="101" t="str">
        <f>IF(_penmei1_month_day!V511="","",_penmei1_month_day!V511)</f>
        <v/>
      </c>
      <c r="AF516" s="101" t="str">
        <f>IF(_penmei1_month_day!W511="","",_penmei1_month_day!W511)</f>
        <v/>
      </c>
      <c r="AG516" s="101" t="str">
        <f>IF(_penmei1_month_day!X511="","",_penmei1_month_day!X511)</f>
        <v/>
      </c>
      <c r="AH516" s="101" t="str">
        <f>IF(_penmei1_month_day!Y511="","",_penmei1_month_day!Y511)</f>
        <v/>
      </c>
      <c r="AI516" s="103" t="str">
        <f>IF(_penmei1_month_day!Z511="","",_penmei1_month_day!Z511)</f>
        <v/>
      </c>
      <c r="AJ516" s="103" t="str">
        <f>IF(_penmei1_month_day!AA511="","",_penmei1_month_day!AA511)</f>
        <v/>
      </c>
      <c r="AK516" s="101" t="str">
        <f>IF(_penmei1_month_day!AB511="","",_penmei1_month_day!AB511)</f>
        <v/>
      </c>
      <c r="AL516" s="117"/>
      <c r="AM516" s="117"/>
    </row>
    <row r="517">
      <c r="A517" s="95">
        <f ca="1">IF(HOUR(I517)=0,A516+1,A516)</f>
        <v>43577</v>
      </c>
      <c r="B517" s="96">
        <f ca="1">A517</f>
        <v>43577</v>
      </c>
      <c r="C517" s="97" t="str">
        <f>IF(AND(G517&lt;16,G517&gt;=8),"白",IF(AND(G517&lt;8,G517&gt;=0),"夜",IF(G517&gt;=16,"中")))</f>
        <v>夜</v>
      </c>
      <c r="D517" s="97">
        <f ca="1">DAY(A517)</f>
        <v>22</v>
      </c>
      <c r="E517" s="97">
        <f>E516</f>
        <v>2</v>
      </c>
      <c r="F517" s="98" t="str">
        <f>IF(AND(E517=1),"甲班",IF(AND(E517=2),"乙班",IF(AND(E517=3),"丙班",IF(AND(E517=4),"丁班",))))</f>
        <v>乙班</v>
      </c>
      <c r="G517" s="97">
        <f>IF(I517=0,0,HOUR(I517-0))</f>
        <v>6</v>
      </c>
      <c r="H517" s="99">
        <f>H516</f>
        <v>0.041666666666666699</v>
      </c>
      <c r="I517" s="100">
        <f>IF(HOUR(I516)=0,H517,I516+H517)</f>
        <v>0.25</v>
      </c>
      <c r="J517" s="101" t="str">
        <f>IF(_penmei1_month_day!A512="","",_penmei1_month_day!A512)</f>
        <v/>
      </c>
      <c r="K517" s="101" t="str">
        <f>IF(_penmei1_month_day!B512="","",_penmei1_month_day!B512)</f>
        <v/>
      </c>
      <c r="L517" s="101" t="str">
        <f>IF(_penmei1_month_day!C512="","",_penmei1_month_day!C512)</f>
        <v/>
      </c>
      <c r="M517" s="101" t="str">
        <f>IF(_penmei1_month_day!D512="","",_penmei1_month_day!D512)</f>
        <v/>
      </c>
      <c r="N517" s="101" t="str">
        <f>IF(_penmei1_month_day!E512="","",_penmei1_month_day!E512)</f>
        <v/>
      </c>
      <c r="O517" s="101" t="str">
        <f>IF(_penmei1_month_day!F512="","",_penmei1_month_day!F512)</f>
        <v/>
      </c>
      <c r="P517" s="101" t="str">
        <f>IF(_penmei1_month_day!G512="","",_penmei1_month_day!G512)</f>
        <v/>
      </c>
      <c r="Q517" s="101" t="str">
        <f>IF(_penmei1_month_day!H512="","",_penmei1_month_day!H512)</f>
        <v/>
      </c>
      <c r="R517" s="101" t="str">
        <f>IF(_penmei1_month_day!I512="","",_penmei1_month_day!I512)</f>
        <v/>
      </c>
      <c r="S517" s="102" t="str">
        <f>IF(_penmei1_month_day!J512="","",_penmei1_month_day!J512)</f>
        <v/>
      </c>
      <c r="T517" s="103" t="str">
        <f>IF(_penmei1_month_day!K512="","",_penmei1_month_day!K512)</f>
        <v/>
      </c>
      <c r="U517" s="102" t="str">
        <f>IF(_penmei1_month_day!L512="","",_penmei1_month_day!L512)</f>
        <v/>
      </c>
      <c r="V517" s="102" t="str">
        <f>IF(_penmei1_month_day!M512="","",_penmei1_month_day!M512)</f>
        <v/>
      </c>
      <c r="W517" s="102" t="str">
        <f>IF(_penmei1_month_day!N512="","",_penmei1_month_day!N512)</f>
        <v/>
      </c>
      <c r="X517" s="101" t="str">
        <f>IF(_penmei1_month_day!O512="","",_penmei1_month_day!O512)</f>
        <v/>
      </c>
      <c r="Y517" s="103" t="str">
        <f>IF(_penmei1_month_day!P512="","",_penmei1_month_day!P512)</f>
        <v/>
      </c>
      <c r="Z517" s="103" t="str">
        <f>IF(_penmei1_month_day!Q512="","",_penmei1_month_day!Q512)</f>
        <v/>
      </c>
      <c r="AA517" s="101" t="str">
        <f>IF(_penmei1_month_day!R512="","",_penmei1_month_day!R512)</f>
        <v/>
      </c>
      <c r="AB517" s="101" t="str">
        <f>IF(_penmei1_month_day!S512="","",_penmei1_month_day!S512)</f>
        <v/>
      </c>
      <c r="AC517" s="101" t="str">
        <f>IF(_penmei1_month_day!T512="","",_penmei1_month_day!T512)</f>
        <v/>
      </c>
      <c r="AD517" s="101" t="str">
        <f>IF(_penmei1_month_day!U512="","",_penmei1_month_day!U512)</f>
        <v/>
      </c>
      <c r="AE517" s="101" t="str">
        <f>IF(_penmei1_month_day!V512="","",_penmei1_month_day!V512)</f>
        <v/>
      </c>
      <c r="AF517" s="101" t="str">
        <f>IF(_penmei1_month_day!W512="","",_penmei1_month_day!W512)</f>
        <v/>
      </c>
      <c r="AG517" s="101" t="str">
        <f>IF(_penmei1_month_day!X512="","",_penmei1_month_day!X512)</f>
        <v/>
      </c>
      <c r="AH517" s="101" t="str">
        <f>IF(_penmei1_month_day!Y512="","",_penmei1_month_day!Y512)</f>
        <v/>
      </c>
      <c r="AI517" s="103" t="str">
        <f>IF(_penmei1_month_day!Z512="","",_penmei1_month_day!Z512)</f>
        <v/>
      </c>
      <c r="AJ517" s="103" t="str">
        <f>IF(_penmei1_month_day!AA512="","",_penmei1_month_day!AA512)</f>
        <v/>
      </c>
      <c r="AK517" s="101" t="str">
        <f>IF(_penmei1_month_day!AB512="","",_penmei1_month_day!AB512)</f>
        <v/>
      </c>
      <c r="AL517" s="117"/>
      <c r="AM517" s="117"/>
    </row>
    <row ht="15" r="518">
      <c r="A518" s="105">
        <f ca="1">IF(HOUR(I518)=0,A517+1,A517)</f>
        <v>43577</v>
      </c>
      <c r="B518" s="106">
        <f ca="1">A518</f>
        <v>43577</v>
      </c>
      <c r="C518" s="107" t="str">
        <f>IF(AND(G518&lt;16,G518&gt;=8),"白",IF(AND(G518&lt;8,G518&gt;=0),"夜",IF(G518&gt;=16,"中")))</f>
        <v>夜</v>
      </c>
      <c r="D518" s="107">
        <f ca="1">DAY(A518)</f>
        <v>22</v>
      </c>
      <c r="E518" s="107">
        <f>E517</f>
        <v>2</v>
      </c>
      <c r="F518" s="108" t="str">
        <f>IF(AND(E518=1),"甲班",IF(AND(E518=2),"乙班",IF(AND(E518=3),"丙班",IF(AND(E518=4),"丁班",))))</f>
        <v>乙班</v>
      </c>
      <c r="G518" s="107">
        <f>IF(I518=0,0,HOUR(I518-0))</f>
        <v>7</v>
      </c>
      <c r="H518" s="109">
        <f>H517</f>
        <v>0.041666666666666699</v>
      </c>
      <c r="I518" s="110">
        <f>IF(HOUR(I517)=0,H518,I517+H518)</f>
        <v>0.29166666666666702</v>
      </c>
      <c r="J518" s="111" t="str">
        <f>IF(_penmei1_month_day!A513="","",_penmei1_month_day!A513)</f>
        <v/>
      </c>
      <c r="K518" s="111" t="str">
        <f>IF(_penmei1_month_day!B513="","",_penmei1_month_day!B513)</f>
        <v/>
      </c>
      <c r="L518" s="111" t="str">
        <f>IF(_penmei1_month_day!C513="","",_penmei1_month_day!C513)</f>
        <v/>
      </c>
      <c r="M518" s="111" t="str">
        <f>IF(_penmei1_month_day!D513="","",_penmei1_month_day!D513)</f>
        <v/>
      </c>
      <c r="N518" s="111" t="str">
        <f>IF(_penmei1_month_day!E513="","",_penmei1_month_day!E513)</f>
        <v/>
      </c>
      <c r="O518" s="111" t="str">
        <f>IF(_penmei1_month_day!F513="","",_penmei1_month_day!F513)</f>
        <v/>
      </c>
      <c r="P518" s="111" t="str">
        <f>IF(_penmei1_month_day!G513="","",_penmei1_month_day!G513)</f>
        <v/>
      </c>
      <c r="Q518" s="111" t="str">
        <f>IF(_penmei1_month_day!H513="","",_penmei1_month_day!H513)</f>
        <v/>
      </c>
      <c r="R518" s="111" t="str">
        <f>IF(_penmei1_month_day!I513="","",_penmei1_month_day!I513)</f>
        <v/>
      </c>
      <c r="S518" s="112" t="str">
        <f>IF(_penmei1_month_day!J513="","",_penmei1_month_day!J513)</f>
        <v/>
      </c>
      <c r="T518" s="113" t="str">
        <f>IF(_penmei1_month_day!K513="","",_penmei1_month_day!K513)</f>
        <v/>
      </c>
      <c r="U518" s="112" t="str">
        <f>IF(_penmei1_month_day!L513="","",_penmei1_month_day!L513)</f>
        <v/>
      </c>
      <c r="V518" s="112" t="str">
        <f>IF(_penmei1_month_day!M513="","",_penmei1_month_day!M513)</f>
        <v/>
      </c>
      <c r="W518" s="112" t="str">
        <f>IF(_penmei1_month_day!N513="","",_penmei1_month_day!N513)</f>
        <v/>
      </c>
      <c r="X518" s="111" t="str">
        <f>IF(_penmei1_month_day!O513="","",_penmei1_month_day!O513)</f>
        <v/>
      </c>
      <c r="Y518" s="113" t="str">
        <f>IF(_penmei1_month_day!P513="","",_penmei1_month_day!P513)</f>
        <v/>
      </c>
      <c r="Z518" s="113" t="str">
        <f>IF(_penmei1_month_day!Q513="","",_penmei1_month_day!Q513)</f>
        <v/>
      </c>
      <c r="AA518" s="111" t="str">
        <f>IF(_penmei1_month_day!R513="","",_penmei1_month_day!R513)</f>
        <v/>
      </c>
      <c r="AB518" s="111" t="str">
        <f>IF(_penmei1_month_day!S513="","",_penmei1_month_day!S513)</f>
        <v/>
      </c>
      <c r="AC518" s="111" t="str">
        <f>IF(_penmei1_month_day!T513="","",_penmei1_month_day!T513)</f>
        <v/>
      </c>
      <c r="AD518" s="111" t="str">
        <f>IF(_penmei1_month_day!U513="","",_penmei1_month_day!U513)</f>
        <v/>
      </c>
      <c r="AE518" s="111" t="str">
        <f>IF(_penmei1_month_day!V513="","",_penmei1_month_day!V513)</f>
        <v/>
      </c>
      <c r="AF518" s="111" t="str">
        <f>IF(_penmei1_month_day!W513="","",_penmei1_month_day!W513)</f>
        <v/>
      </c>
      <c r="AG518" s="111" t="str">
        <f>IF(_penmei1_month_day!X513="","",_penmei1_month_day!X513)</f>
        <v/>
      </c>
      <c r="AH518" s="111" t="str">
        <f>IF(_penmei1_month_day!Y513="","",_penmei1_month_day!Y513)</f>
        <v/>
      </c>
      <c r="AI518" s="113" t="str">
        <f>IF(_penmei1_month_day!Z513="","",_penmei1_month_day!Z513)</f>
        <v/>
      </c>
      <c r="AJ518" s="113" t="str">
        <f>IF(_penmei1_month_day!AA513="","",_penmei1_month_day!AA513)</f>
        <v/>
      </c>
      <c r="AK518" s="111" t="str">
        <f>IF(_penmei1_month_day!AB513="","",_penmei1_month_day!AB513)</f>
        <v/>
      </c>
      <c r="AL518" s="114" t="s">
        <v>62</v>
      </c>
      <c r="AM518" s="115" t="s">
        <v>69</v>
      </c>
    </row>
    <row ht="15" r="519">
      <c r="A519" s="85">
        <f ca="1">IF(HOUR(I519)=0,A518+1,A518)</f>
        <v>43577</v>
      </c>
      <c r="B519" s="86">
        <f ca="1">A519</f>
        <v>43577</v>
      </c>
      <c r="C519" s="87" t="str">
        <f>IF(AND(G519&lt;16,G519&gt;=8),"白",IF(AND(G519&lt;8,G519&gt;=0),"夜",IF(G519&gt;=16,"中")))</f>
        <v>白</v>
      </c>
      <c r="D519" s="87">
        <f ca="1">DAY(A519)</f>
        <v>22</v>
      </c>
      <c r="E519" s="87">
        <f>IF(AND(E511=4),1,IF(AND(E511&lt;4),(E511+1),))</f>
        <v>3</v>
      </c>
      <c r="F519" s="88" t="str">
        <f>IF(AND(E519=1),"甲班",IF(AND(E519=2),"乙班",IF(AND(E519=3),"丙班",IF(AND(E519=4),"丁班",))))</f>
        <v>丙班</v>
      </c>
      <c r="G519" s="87">
        <f>IF(I519=0,0,HOUR(I519-0))</f>
        <v>8</v>
      </c>
      <c r="H519" s="89">
        <f>H518</f>
        <v>0.041666666666666699</v>
      </c>
      <c r="I519" s="90">
        <f>IF(HOUR(I518)=0,H519,I518+H519)</f>
        <v>0.33333333333333398</v>
      </c>
      <c r="J519" s="91" t="str">
        <f>IF(_penmei1_month_day!A514="","",_penmei1_month_day!A514)</f>
        <v/>
      </c>
      <c r="K519" s="91" t="str">
        <f>IF(_penmei1_month_day!B514="","",_penmei1_month_day!B514)</f>
        <v/>
      </c>
      <c r="L519" s="91" t="str">
        <f>IF(_penmei1_month_day!C514="","",_penmei1_month_day!C514)</f>
        <v/>
      </c>
      <c r="M519" s="91" t="str">
        <f>IF(_penmei1_month_day!D514="","",_penmei1_month_day!D514)</f>
        <v/>
      </c>
      <c r="N519" s="91" t="str">
        <f>IF(_penmei1_month_day!E514="","",_penmei1_month_day!E514)</f>
        <v/>
      </c>
      <c r="O519" s="91" t="str">
        <f>IF(_penmei1_month_day!F514="","",_penmei1_month_day!F514)</f>
        <v/>
      </c>
      <c r="P519" s="91" t="str">
        <f>IF(_penmei1_month_day!G514="","",_penmei1_month_day!G514)</f>
        <v/>
      </c>
      <c r="Q519" s="91" t="str">
        <f>IF(_penmei1_month_day!H514="","",_penmei1_month_day!H514)</f>
        <v/>
      </c>
      <c r="R519" s="91" t="str">
        <f>IF(_penmei1_month_day!I514="","",_penmei1_month_day!I514)</f>
        <v/>
      </c>
      <c r="S519" s="92" t="str">
        <f>IF(_penmei1_month_day!J514="","",_penmei1_month_day!J514)</f>
        <v/>
      </c>
      <c r="T519" s="93" t="str">
        <f>IF(_penmei1_month_day!K514="","",_penmei1_month_day!K514)</f>
        <v/>
      </c>
      <c r="U519" s="92" t="str">
        <f>IF(_penmei1_month_day!L514="","",_penmei1_month_day!L514)</f>
        <v/>
      </c>
      <c r="V519" s="92" t="str">
        <f>IF(_penmei1_month_day!M514="","",_penmei1_month_day!M514)</f>
        <v/>
      </c>
      <c r="W519" s="92" t="str">
        <f>IF(_penmei1_month_day!N514="","",_penmei1_month_day!N514)</f>
        <v/>
      </c>
      <c r="X519" s="91" t="str">
        <f>IF(_penmei1_month_day!O514="","",_penmei1_month_day!O514)</f>
        <v/>
      </c>
      <c r="Y519" s="93" t="str">
        <f>IF(_penmei1_month_day!P514="","",_penmei1_month_day!P514)</f>
        <v/>
      </c>
      <c r="Z519" s="93" t="str">
        <f>IF(_penmei1_month_day!Q514="","",_penmei1_month_day!Q514)</f>
        <v/>
      </c>
      <c r="AA519" s="91" t="str">
        <f>IF(_penmei1_month_day!R514="","",_penmei1_month_day!R514)</f>
        <v/>
      </c>
      <c r="AB519" s="91" t="str">
        <f>IF(_penmei1_month_day!S514="","",_penmei1_month_day!S514)</f>
        <v/>
      </c>
      <c r="AC519" s="91" t="str">
        <f>IF(_penmei1_month_day!T514="","",_penmei1_month_day!T514)</f>
        <v/>
      </c>
      <c r="AD519" s="91" t="str">
        <f>IF(_penmei1_month_day!U514="","",_penmei1_month_day!U514)</f>
        <v/>
      </c>
      <c r="AE519" s="91" t="str">
        <f>IF(_penmei1_month_day!V514="","",_penmei1_month_day!V514)</f>
        <v/>
      </c>
      <c r="AF519" s="91" t="str">
        <f>IF(_penmei1_month_day!W514="","",_penmei1_month_day!W514)</f>
        <v/>
      </c>
      <c r="AG519" s="91" t="str">
        <f>IF(_penmei1_month_day!X514="","",_penmei1_month_day!X514)</f>
        <v/>
      </c>
      <c r="AH519" s="91" t="str">
        <f>IF(_penmei1_month_day!Y514="","",_penmei1_month_day!Y514)</f>
        <v/>
      </c>
      <c r="AI519" s="93" t="str">
        <f>IF(_penmei1_month_day!Z514="","",_penmei1_month_day!Z514)</f>
        <v/>
      </c>
      <c r="AJ519" s="93" t="str">
        <f>IF(_penmei1_month_day!AA514="","",_penmei1_month_day!AA514)</f>
        <v/>
      </c>
      <c r="AK519" s="91" t="str">
        <f>IF(_penmei1_month_day!AB514="","",_penmei1_month_day!AB514)</f>
        <v/>
      </c>
      <c r="AL519" s="116"/>
      <c r="AM519" s="116"/>
    </row>
    <row r="520">
      <c r="A520" s="95">
        <f ca="1">IF(HOUR(I520)=0,A519+1,A519)</f>
        <v>43577</v>
      </c>
      <c r="B520" s="96">
        <f ca="1">A520</f>
        <v>43577</v>
      </c>
      <c r="C520" s="97" t="str">
        <f>IF(AND(G520&lt;16,G520&gt;=8),"白",IF(AND(G520&lt;8,G520&gt;=0),"夜",IF(G520&gt;=16,"中")))</f>
        <v>白</v>
      </c>
      <c r="D520" s="97">
        <f ca="1">DAY(A520)</f>
        <v>22</v>
      </c>
      <c r="E520" s="97">
        <f>E519</f>
        <v>3</v>
      </c>
      <c r="F520" s="98" t="str">
        <f>IF(AND(E520=1),"甲班",IF(AND(E520=2),"乙班",IF(AND(E520=3),"丙班",IF(AND(E520=4),"丁班",))))</f>
        <v>丙班</v>
      </c>
      <c r="G520" s="97">
        <f>IF(I520=0,0,HOUR(I520-0))</f>
        <v>9</v>
      </c>
      <c r="H520" s="99">
        <f>H519</f>
        <v>0.041666666666666699</v>
      </c>
      <c r="I520" s="100">
        <f>IF(HOUR(I519)=0,H520,I519+H520)</f>
        <v>0.375</v>
      </c>
      <c r="J520" s="101" t="str">
        <f>IF(_penmei1_month_day!A515="","",_penmei1_month_day!A515)</f>
        <v/>
      </c>
      <c r="K520" s="101" t="str">
        <f>IF(_penmei1_month_day!B515="","",_penmei1_month_day!B515)</f>
        <v/>
      </c>
      <c r="L520" s="101" t="str">
        <f>IF(_penmei1_month_day!C515="","",_penmei1_month_day!C515)</f>
        <v/>
      </c>
      <c r="M520" s="101" t="str">
        <f>IF(_penmei1_month_day!D515="","",_penmei1_month_day!D515)</f>
        <v/>
      </c>
      <c r="N520" s="101" t="str">
        <f>IF(_penmei1_month_day!E515="","",_penmei1_month_day!E515)</f>
        <v/>
      </c>
      <c r="O520" s="101" t="str">
        <f>IF(_penmei1_month_day!F515="","",_penmei1_month_day!F515)</f>
        <v/>
      </c>
      <c r="P520" s="101" t="str">
        <f>IF(_penmei1_month_day!G515="","",_penmei1_month_day!G515)</f>
        <v/>
      </c>
      <c r="Q520" s="101" t="str">
        <f>IF(_penmei1_month_day!H515="","",_penmei1_month_day!H515)</f>
        <v/>
      </c>
      <c r="R520" s="101" t="str">
        <f>IF(_penmei1_month_day!I515="","",_penmei1_month_day!I515)</f>
        <v/>
      </c>
      <c r="S520" s="102" t="str">
        <f>IF(_penmei1_month_day!J515="","",_penmei1_month_day!J515)</f>
        <v/>
      </c>
      <c r="T520" s="103" t="str">
        <f>IF(_penmei1_month_day!K515="","",_penmei1_month_day!K515)</f>
        <v/>
      </c>
      <c r="U520" s="102" t="str">
        <f>IF(_penmei1_month_day!L515="","",_penmei1_month_day!L515)</f>
        <v/>
      </c>
      <c r="V520" s="102" t="str">
        <f>IF(_penmei1_month_day!M515="","",_penmei1_month_day!M515)</f>
        <v/>
      </c>
      <c r="W520" s="102" t="str">
        <f>IF(_penmei1_month_day!N515="","",_penmei1_month_day!N515)</f>
        <v/>
      </c>
      <c r="X520" s="101" t="str">
        <f>IF(_penmei1_month_day!O515="","",_penmei1_month_day!O515)</f>
        <v/>
      </c>
      <c r="Y520" s="103" t="str">
        <f>IF(_penmei1_month_day!P515="","",_penmei1_month_day!P515)</f>
        <v/>
      </c>
      <c r="Z520" s="103" t="str">
        <f>IF(_penmei1_month_day!Q515="","",_penmei1_month_day!Q515)</f>
        <v/>
      </c>
      <c r="AA520" s="101" t="str">
        <f>IF(_penmei1_month_day!R515="","",_penmei1_month_day!R515)</f>
        <v/>
      </c>
      <c r="AB520" s="101" t="str">
        <f>IF(_penmei1_month_day!S515="","",_penmei1_month_day!S515)</f>
        <v/>
      </c>
      <c r="AC520" s="101" t="str">
        <f>IF(_penmei1_month_day!T515="","",_penmei1_month_day!T515)</f>
        <v/>
      </c>
      <c r="AD520" s="101" t="str">
        <f>IF(_penmei1_month_day!U515="","",_penmei1_month_day!U515)</f>
        <v/>
      </c>
      <c r="AE520" s="101" t="str">
        <f>IF(_penmei1_month_day!V515="","",_penmei1_month_day!V515)</f>
        <v/>
      </c>
      <c r="AF520" s="101" t="str">
        <f>IF(_penmei1_month_day!W515="","",_penmei1_month_day!W515)</f>
        <v/>
      </c>
      <c r="AG520" s="101" t="str">
        <f>IF(_penmei1_month_day!X515="","",_penmei1_month_day!X515)</f>
        <v/>
      </c>
      <c r="AH520" s="101" t="str">
        <f>IF(_penmei1_month_day!Y515="","",_penmei1_month_day!Y515)</f>
        <v/>
      </c>
      <c r="AI520" s="103" t="str">
        <f>IF(_penmei1_month_day!Z515="","",_penmei1_month_day!Z515)</f>
        <v/>
      </c>
      <c r="AJ520" s="103" t="str">
        <f>IF(_penmei1_month_day!AA515="","",_penmei1_month_day!AA515)</f>
        <v/>
      </c>
      <c r="AK520" s="101" t="str">
        <f>IF(_penmei1_month_day!AB515="","",_penmei1_month_day!AB515)</f>
        <v/>
      </c>
      <c r="AL520" s="117"/>
      <c r="AM520" s="117"/>
    </row>
    <row r="521">
      <c r="A521" s="95">
        <f ca="1">IF(HOUR(I521)=0,A520+1,A520)</f>
        <v>43577</v>
      </c>
      <c r="B521" s="96">
        <f ca="1">A521</f>
        <v>43577</v>
      </c>
      <c r="C521" s="97" t="str">
        <f>IF(AND(G521&lt;16,G521&gt;=8),"白",IF(AND(G521&lt;8,G521&gt;=0),"夜",IF(G521&gt;=16,"中")))</f>
        <v>白</v>
      </c>
      <c r="D521" s="97">
        <f ca="1">DAY(A521)</f>
        <v>22</v>
      </c>
      <c r="E521" s="97">
        <f>E520</f>
        <v>3</v>
      </c>
      <c r="F521" s="98" t="str">
        <f>IF(AND(E521=1),"甲班",IF(AND(E521=2),"乙班",IF(AND(E521=3),"丙班",IF(AND(E521=4),"丁班",))))</f>
        <v>丙班</v>
      </c>
      <c r="G521" s="97">
        <f>IF(I521=0,0,HOUR(I521-0))</f>
        <v>10</v>
      </c>
      <c r="H521" s="99">
        <f>H520</f>
        <v>0.041666666666666699</v>
      </c>
      <c r="I521" s="100">
        <f>IF(HOUR(I520)=0,H521,I520+H521)</f>
        <v>0.41666666666666702</v>
      </c>
      <c r="J521" s="101" t="str">
        <f>IF(_penmei1_month_day!A516="","",_penmei1_month_day!A516)</f>
        <v/>
      </c>
      <c r="K521" s="101" t="str">
        <f>IF(_penmei1_month_day!B516="","",_penmei1_month_day!B516)</f>
        <v/>
      </c>
      <c r="L521" s="101" t="str">
        <f>IF(_penmei1_month_day!C516="","",_penmei1_month_day!C516)</f>
        <v/>
      </c>
      <c r="M521" s="101" t="str">
        <f>IF(_penmei1_month_day!D516="","",_penmei1_month_day!D516)</f>
        <v/>
      </c>
      <c r="N521" s="101" t="str">
        <f>IF(_penmei1_month_day!E516="","",_penmei1_month_day!E516)</f>
        <v/>
      </c>
      <c r="O521" s="101" t="str">
        <f>IF(_penmei1_month_day!F516="","",_penmei1_month_day!F516)</f>
        <v/>
      </c>
      <c r="P521" s="101" t="str">
        <f>IF(_penmei1_month_day!G516="","",_penmei1_month_day!G516)</f>
        <v/>
      </c>
      <c r="Q521" s="101" t="str">
        <f>IF(_penmei1_month_day!H516="","",_penmei1_month_day!H516)</f>
        <v/>
      </c>
      <c r="R521" s="101" t="str">
        <f>IF(_penmei1_month_day!I516="","",_penmei1_month_day!I516)</f>
        <v/>
      </c>
      <c r="S521" s="102" t="str">
        <f>IF(_penmei1_month_day!J516="","",_penmei1_month_day!J516)</f>
        <v/>
      </c>
      <c r="T521" s="103" t="str">
        <f>IF(_penmei1_month_day!K516="","",_penmei1_month_day!K516)</f>
        <v/>
      </c>
      <c r="U521" s="102" t="str">
        <f>IF(_penmei1_month_day!L516="","",_penmei1_month_day!L516)</f>
        <v/>
      </c>
      <c r="V521" s="102" t="str">
        <f>IF(_penmei1_month_day!M516="","",_penmei1_month_day!M516)</f>
        <v/>
      </c>
      <c r="W521" s="102" t="str">
        <f>IF(_penmei1_month_day!N516="","",_penmei1_month_day!N516)</f>
        <v/>
      </c>
      <c r="X521" s="101" t="str">
        <f>IF(_penmei1_month_day!O516="","",_penmei1_month_day!O516)</f>
        <v/>
      </c>
      <c r="Y521" s="103" t="str">
        <f>IF(_penmei1_month_day!P516="","",_penmei1_month_day!P516)</f>
        <v/>
      </c>
      <c r="Z521" s="103" t="str">
        <f>IF(_penmei1_month_day!Q516="","",_penmei1_month_day!Q516)</f>
        <v/>
      </c>
      <c r="AA521" s="101" t="str">
        <f>IF(_penmei1_month_day!R516="","",_penmei1_month_day!R516)</f>
        <v/>
      </c>
      <c r="AB521" s="101" t="str">
        <f>IF(_penmei1_month_day!S516="","",_penmei1_month_day!S516)</f>
        <v/>
      </c>
      <c r="AC521" s="101" t="str">
        <f>IF(_penmei1_month_day!T516="","",_penmei1_month_day!T516)</f>
        <v/>
      </c>
      <c r="AD521" s="101" t="str">
        <f>IF(_penmei1_month_day!U516="","",_penmei1_month_day!U516)</f>
        <v/>
      </c>
      <c r="AE521" s="101" t="str">
        <f>IF(_penmei1_month_day!V516="","",_penmei1_month_day!V516)</f>
        <v/>
      </c>
      <c r="AF521" s="101" t="str">
        <f>IF(_penmei1_month_day!W516="","",_penmei1_month_day!W516)</f>
        <v/>
      </c>
      <c r="AG521" s="101" t="str">
        <f>IF(_penmei1_month_day!X516="","",_penmei1_month_day!X516)</f>
        <v/>
      </c>
      <c r="AH521" s="101" t="str">
        <f>IF(_penmei1_month_day!Y516="","",_penmei1_month_day!Y516)</f>
        <v/>
      </c>
      <c r="AI521" s="103" t="str">
        <f>IF(_penmei1_month_day!Z516="","",_penmei1_month_day!Z516)</f>
        <v/>
      </c>
      <c r="AJ521" s="103" t="str">
        <f>IF(_penmei1_month_day!AA516="","",_penmei1_month_day!AA516)</f>
        <v/>
      </c>
      <c r="AK521" s="101" t="str">
        <f>IF(_penmei1_month_day!AB516="","",_penmei1_month_day!AB516)</f>
        <v/>
      </c>
      <c r="AL521" s="117"/>
      <c r="AM521" s="117"/>
    </row>
    <row r="522">
      <c r="A522" s="95">
        <f ca="1">IF(HOUR(I522)=0,A521+1,A521)</f>
        <v>43577</v>
      </c>
      <c r="B522" s="96">
        <f ca="1">A522</f>
        <v>43577</v>
      </c>
      <c r="C522" s="97" t="str">
        <f>IF(AND(G522&lt;16,G522&gt;=8),"白",IF(AND(G522&lt;8,G522&gt;=0),"夜",IF(G522&gt;=16,"中")))</f>
        <v>白</v>
      </c>
      <c r="D522" s="97">
        <f ca="1">DAY(A522)</f>
        <v>22</v>
      </c>
      <c r="E522" s="97">
        <f>E521</f>
        <v>3</v>
      </c>
      <c r="F522" s="98" t="str">
        <f>IF(AND(E522=1),"甲班",IF(AND(E522=2),"乙班",IF(AND(E522=3),"丙班",IF(AND(E522=4),"丁班",))))</f>
        <v>丙班</v>
      </c>
      <c r="G522" s="97">
        <f>IF(I522=0,0,HOUR(I522-0))</f>
        <v>11</v>
      </c>
      <c r="H522" s="99">
        <f>H521</f>
        <v>0.041666666666666699</v>
      </c>
      <c r="I522" s="100">
        <f>IF(HOUR(I521)=0,H522,I521+H522)</f>
        <v>0.45833333333333398</v>
      </c>
      <c r="J522" s="101" t="str">
        <f>IF(_penmei1_month_day!A517="","",_penmei1_month_day!A517)</f>
        <v/>
      </c>
      <c r="K522" s="101" t="str">
        <f>IF(_penmei1_month_day!B517="","",_penmei1_month_day!B517)</f>
        <v/>
      </c>
      <c r="L522" s="101" t="str">
        <f>IF(_penmei1_month_day!C517="","",_penmei1_month_day!C517)</f>
        <v/>
      </c>
      <c r="M522" s="101" t="str">
        <f>IF(_penmei1_month_day!D517="","",_penmei1_month_day!D517)</f>
        <v/>
      </c>
      <c r="N522" s="101" t="str">
        <f>IF(_penmei1_month_day!E517="","",_penmei1_month_day!E517)</f>
        <v/>
      </c>
      <c r="O522" s="101" t="str">
        <f>IF(_penmei1_month_day!F517="","",_penmei1_month_day!F517)</f>
        <v/>
      </c>
      <c r="P522" s="101" t="str">
        <f>IF(_penmei1_month_day!G517="","",_penmei1_month_day!G517)</f>
        <v/>
      </c>
      <c r="Q522" s="101" t="str">
        <f>IF(_penmei1_month_day!H517="","",_penmei1_month_day!H517)</f>
        <v/>
      </c>
      <c r="R522" s="101" t="str">
        <f>IF(_penmei1_month_day!I517="","",_penmei1_month_day!I517)</f>
        <v/>
      </c>
      <c r="S522" s="102" t="str">
        <f>IF(_penmei1_month_day!J517="","",_penmei1_month_day!J517)</f>
        <v/>
      </c>
      <c r="T522" s="103" t="str">
        <f>IF(_penmei1_month_day!K517="","",_penmei1_month_day!K517)</f>
        <v/>
      </c>
      <c r="U522" s="102" t="str">
        <f>IF(_penmei1_month_day!L517="","",_penmei1_month_day!L517)</f>
        <v/>
      </c>
      <c r="V522" s="102" t="str">
        <f>IF(_penmei1_month_day!M517="","",_penmei1_month_day!M517)</f>
        <v/>
      </c>
      <c r="W522" s="102" t="str">
        <f>IF(_penmei1_month_day!N517="","",_penmei1_month_day!N517)</f>
        <v/>
      </c>
      <c r="X522" s="101" t="str">
        <f>IF(_penmei1_month_day!O517="","",_penmei1_month_day!O517)</f>
        <v/>
      </c>
      <c r="Y522" s="103" t="str">
        <f>IF(_penmei1_month_day!P517="","",_penmei1_month_day!P517)</f>
        <v/>
      </c>
      <c r="Z522" s="103" t="str">
        <f>IF(_penmei1_month_day!Q517="","",_penmei1_month_day!Q517)</f>
        <v/>
      </c>
      <c r="AA522" s="101" t="str">
        <f>IF(_penmei1_month_day!R517="","",_penmei1_month_day!R517)</f>
        <v/>
      </c>
      <c r="AB522" s="101" t="str">
        <f>IF(_penmei1_month_day!S517="","",_penmei1_month_day!S517)</f>
        <v/>
      </c>
      <c r="AC522" s="101" t="str">
        <f>IF(_penmei1_month_day!T517="","",_penmei1_month_day!T517)</f>
        <v/>
      </c>
      <c r="AD522" s="101" t="str">
        <f>IF(_penmei1_month_day!U517="","",_penmei1_month_day!U517)</f>
        <v/>
      </c>
      <c r="AE522" s="101" t="str">
        <f>IF(_penmei1_month_day!V517="","",_penmei1_month_day!V517)</f>
        <v/>
      </c>
      <c r="AF522" s="101" t="str">
        <f>IF(_penmei1_month_day!W517="","",_penmei1_month_day!W517)</f>
        <v/>
      </c>
      <c r="AG522" s="101" t="str">
        <f>IF(_penmei1_month_day!X517="","",_penmei1_month_day!X517)</f>
        <v/>
      </c>
      <c r="AH522" s="101" t="str">
        <f>IF(_penmei1_month_day!Y517="","",_penmei1_month_day!Y517)</f>
        <v/>
      </c>
      <c r="AI522" s="103" t="str">
        <f>IF(_penmei1_month_day!Z517="","",_penmei1_month_day!Z517)</f>
        <v/>
      </c>
      <c r="AJ522" s="103" t="str">
        <f>IF(_penmei1_month_day!AA517="","",_penmei1_month_day!AA517)</f>
        <v/>
      </c>
      <c r="AK522" s="101" t="str">
        <f>IF(_penmei1_month_day!AB517="","",_penmei1_month_day!AB517)</f>
        <v/>
      </c>
      <c r="AL522" s="117"/>
      <c r="AM522" s="117"/>
    </row>
    <row r="523">
      <c r="A523" s="95">
        <f ca="1">IF(HOUR(I523)=0,A522+1,A522)</f>
        <v>43577</v>
      </c>
      <c r="B523" s="96">
        <f ca="1">A523</f>
        <v>43577</v>
      </c>
      <c r="C523" s="97" t="str">
        <f>IF(AND(G523&lt;16,G523&gt;=8),"白",IF(AND(G523&lt;8,G523&gt;=0),"夜",IF(G523&gt;=16,"中")))</f>
        <v>白</v>
      </c>
      <c r="D523" s="97">
        <f ca="1">DAY(A523)</f>
        <v>22</v>
      </c>
      <c r="E523" s="97">
        <f>E522</f>
        <v>3</v>
      </c>
      <c r="F523" s="98" t="str">
        <f>IF(AND(E523=1),"甲班",IF(AND(E523=2),"乙班",IF(AND(E523=3),"丙班",IF(AND(E523=4),"丁班",))))</f>
        <v>丙班</v>
      </c>
      <c r="G523" s="97">
        <f>IF(I523=0,0,HOUR(I523-0))</f>
        <v>12</v>
      </c>
      <c r="H523" s="99">
        <f>H522</f>
        <v>0.041666666666666699</v>
      </c>
      <c r="I523" s="100">
        <f>IF(HOUR(I522)=0,H523,I522+H523)</f>
        <v>0.5</v>
      </c>
      <c r="J523" s="101" t="str">
        <f>IF(_penmei1_month_day!A518="","",_penmei1_month_day!A518)</f>
        <v/>
      </c>
      <c r="K523" s="101" t="str">
        <f>IF(_penmei1_month_day!B518="","",_penmei1_month_day!B518)</f>
        <v/>
      </c>
      <c r="L523" s="101" t="str">
        <f>IF(_penmei1_month_day!C518="","",_penmei1_month_day!C518)</f>
        <v/>
      </c>
      <c r="M523" s="101" t="str">
        <f>IF(_penmei1_month_day!D518="","",_penmei1_month_day!D518)</f>
        <v/>
      </c>
      <c r="N523" s="101" t="str">
        <f>IF(_penmei1_month_day!E518="","",_penmei1_month_day!E518)</f>
        <v/>
      </c>
      <c r="O523" s="101" t="str">
        <f>IF(_penmei1_month_day!F518="","",_penmei1_month_day!F518)</f>
        <v/>
      </c>
      <c r="P523" s="101" t="str">
        <f>IF(_penmei1_month_day!G518="","",_penmei1_month_day!G518)</f>
        <v/>
      </c>
      <c r="Q523" s="101" t="str">
        <f>IF(_penmei1_month_day!H518="","",_penmei1_month_day!H518)</f>
        <v/>
      </c>
      <c r="R523" s="101" t="str">
        <f>IF(_penmei1_month_day!I518="","",_penmei1_month_day!I518)</f>
        <v/>
      </c>
      <c r="S523" s="102" t="str">
        <f>IF(_penmei1_month_day!J518="","",_penmei1_month_day!J518)</f>
        <v/>
      </c>
      <c r="T523" s="103" t="str">
        <f>IF(_penmei1_month_day!K518="","",_penmei1_month_day!K518)</f>
        <v/>
      </c>
      <c r="U523" s="102" t="str">
        <f>IF(_penmei1_month_day!L518="","",_penmei1_month_day!L518)</f>
        <v/>
      </c>
      <c r="V523" s="102" t="str">
        <f>IF(_penmei1_month_day!M518="","",_penmei1_month_day!M518)</f>
        <v/>
      </c>
      <c r="W523" s="102" t="str">
        <f>IF(_penmei1_month_day!N518="","",_penmei1_month_day!N518)</f>
        <v/>
      </c>
      <c r="X523" s="101" t="str">
        <f>IF(_penmei1_month_day!O518="","",_penmei1_month_day!O518)</f>
        <v/>
      </c>
      <c r="Y523" s="103" t="str">
        <f>IF(_penmei1_month_day!P518="","",_penmei1_month_day!P518)</f>
        <v/>
      </c>
      <c r="Z523" s="103" t="str">
        <f>IF(_penmei1_month_day!Q518="","",_penmei1_month_day!Q518)</f>
        <v/>
      </c>
      <c r="AA523" s="101" t="str">
        <f>IF(_penmei1_month_day!R518="","",_penmei1_month_day!R518)</f>
        <v/>
      </c>
      <c r="AB523" s="101" t="str">
        <f>IF(_penmei1_month_day!S518="","",_penmei1_month_day!S518)</f>
        <v/>
      </c>
      <c r="AC523" s="101" t="str">
        <f>IF(_penmei1_month_day!T518="","",_penmei1_month_day!T518)</f>
        <v/>
      </c>
      <c r="AD523" s="101" t="str">
        <f>IF(_penmei1_month_day!U518="","",_penmei1_month_day!U518)</f>
        <v/>
      </c>
      <c r="AE523" s="101" t="str">
        <f>IF(_penmei1_month_day!V518="","",_penmei1_month_day!V518)</f>
        <v/>
      </c>
      <c r="AF523" s="101" t="str">
        <f>IF(_penmei1_month_day!W518="","",_penmei1_month_day!W518)</f>
        <v/>
      </c>
      <c r="AG523" s="101" t="str">
        <f>IF(_penmei1_month_day!X518="","",_penmei1_month_day!X518)</f>
        <v/>
      </c>
      <c r="AH523" s="101" t="str">
        <f>IF(_penmei1_month_day!Y518="","",_penmei1_month_day!Y518)</f>
        <v/>
      </c>
      <c r="AI523" s="103" t="str">
        <f>IF(_penmei1_month_day!Z518="","",_penmei1_month_day!Z518)</f>
        <v/>
      </c>
      <c r="AJ523" s="103" t="str">
        <f>IF(_penmei1_month_day!AA518="","",_penmei1_month_day!AA518)</f>
        <v/>
      </c>
      <c r="AK523" s="101" t="str">
        <f>IF(_penmei1_month_day!AB518="","",_penmei1_month_day!AB518)</f>
        <v/>
      </c>
      <c r="AL523" s="117"/>
      <c r="AM523" s="117"/>
    </row>
    <row r="524">
      <c r="A524" s="95">
        <f ca="1">IF(HOUR(I524)=0,A523+1,A523)</f>
        <v>43577</v>
      </c>
      <c r="B524" s="96">
        <f ca="1">A524</f>
        <v>43577</v>
      </c>
      <c r="C524" s="97" t="str">
        <f>IF(AND(G524&lt;16,G524&gt;=8),"白",IF(AND(G524&lt;8,G524&gt;=0),"夜",IF(G524&gt;=16,"中")))</f>
        <v>白</v>
      </c>
      <c r="D524" s="97">
        <f ca="1">DAY(A524)</f>
        <v>22</v>
      </c>
      <c r="E524" s="97">
        <f>E523</f>
        <v>3</v>
      </c>
      <c r="F524" s="98" t="str">
        <f>IF(AND(E524=1),"甲班",IF(AND(E524=2),"乙班",IF(AND(E524=3),"丙班",IF(AND(E524=4),"丁班",))))</f>
        <v>丙班</v>
      </c>
      <c r="G524" s="97">
        <f>IF(I524=0,0,HOUR(I524-0))</f>
        <v>13</v>
      </c>
      <c r="H524" s="99">
        <f>H523</f>
        <v>0.041666666666666699</v>
      </c>
      <c r="I524" s="100">
        <f>IF(HOUR(I523)=0,H524,I523+H524)</f>
        <v>0.54166666666666696</v>
      </c>
      <c r="J524" s="101" t="str">
        <f>IF(_penmei1_month_day!A519="","",_penmei1_month_day!A519)</f>
        <v/>
      </c>
      <c r="K524" s="101" t="str">
        <f>IF(_penmei1_month_day!B519="","",_penmei1_month_day!B519)</f>
        <v/>
      </c>
      <c r="L524" s="101" t="str">
        <f>IF(_penmei1_month_day!C519="","",_penmei1_month_day!C519)</f>
        <v/>
      </c>
      <c r="M524" s="101" t="str">
        <f>IF(_penmei1_month_day!D519="","",_penmei1_month_day!D519)</f>
        <v/>
      </c>
      <c r="N524" s="101" t="str">
        <f>IF(_penmei1_month_day!E519="","",_penmei1_month_day!E519)</f>
        <v/>
      </c>
      <c r="O524" s="101" t="str">
        <f>IF(_penmei1_month_day!F519="","",_penmei1_month_day!F519)</f>
        <v/>
      </c>
      <c r="P524" s="101" t="str">
        <f>IF(_penmei1_month_day!G519="","",_penmei1_month_day!G519)</f>
        <v/>
      </c>
      <c r="Q524" s="101" t="str">
        <f>IF(_penmei1_month_day!H519="","",_penmei1_month_day!H519)</f>
        <v/>
      </c>
      <c r="R524" s="101" t="str">
        <f>IF(_penmei1_month_day!I519="","",_penmei1_month_day!I519)</f>
        <v/>
      </c>
      <c r="S524" s="102" t="str">
        <f>IF(_penmei1_month_day!J519="","",_penmei1_month_day!J519)</f>
        <v/>
      </c>
      <c r="T524" s="103" t="str">
        <f>IF(_penmei1_month_day!K519="","",_penmei1_month_day!K519)</f>
        <v/>
      </c>
      <c r="U524" s="102" t="str">
        <f>IF(_penmei1_month_day!L519="","",_penmei1_month_day!L519)</f>
        <v/>
      </c>
      <c r="V524" s="102" t="str">
        <f>IF(_penmei1_month_day!M519="","",_penmei1_month_day!M519)</f>
        <v/>
      </c>
      <c r="W524" s="102" t="str">
        <f>IF(_penmei1_month_day!N519="","",_penmei1_month_day!N519)</f>
        <v/>
      </c>
      <c r="X524" s="101" t="str">
        <f>IF(_penmei1_month_day!O519="","",_penmei1_month_day!O519)</f>
        <v/>
      </c>
      <c r="Y524" s="103" t="str">
        <f>IF(_penmei1_month_day!P519="","",_penmei1_month_day!P519)</f>
        <v/>
      </c>
      <c r="Z524" s="103" t="str">
        <f>IF(_penmei1_month_day!Q519="","",_penmei1_month_day!Q519)</f>
        <v/>
      </c>
      <c r="AA524" s="101" t="str">
        <f>IF(_penmei1_month_day!R519="","",_penmei1_month_day!R519)</f>
        <v/>
      </c>
      <c r="AB524" s="101" t="str">
        <f>IF(_penmei1_month_day!S519="","",_penmei1_month_day!S519)</f>
        <v/>
      </c>
      <c r="AC524" s="101" t="str">
        <f>IF(_penmei1_month_day!T519="","",_penmei1_month_day!T519)</f>
        <v/>
      </c>
      <c r="AD524" s="101" t="str">
        <f>IF(_penmei1_month_day!U519="","",_penmei1_month_day!U519)</f>
        <v/>
      </c>
      <c r="AE524" s="101" t="str">
        <f>IF(_penmei1_month_day!V519="","",_penmei1_month_day!V519)</f>
        <v/>
      </c>
      <c r="AF524" s="101" t="str">
        <f>IF(_penmei1_month_day!W519="","",_penmei1_month_day!W519)</f>
        <v/>
      </c>
      <c r="AG524" s="101" t="str">
        <f>IF(_penmei1_month_day!X519="","",_penmei1_month_day!X519)</f>
        <v/>
      </c>
      <c r="AH524" s="101" t="str">
        <f>IF(_penmei1_month_day!Y519="","",_penmei1_month_day!Y519)</f>
        <v/>
      </c>
      <c r="AI524" s="103" t="str">
        <f>IF(_penmei1_month_day!Z519="","",_penmei1_month_day!Z519)</f>
        <v/>
      </c>
      <c r="AJ524" s="103" t="str">
        <f>IF(_penmei1_month_day!AA519="","",_penmei1_month_day!AA519)</f>
        <v/>
      </c>
      <c r="AK524" s="101" t="str">
        <f>IF(_penmei1_month_day!AB519="","",_penmei1_month_day!AB519)</f>
        <v/>
      </c>
      <c r="AL524" s="117"/>
      <c r="AM524" s="117"/>
    </row>
    <row r="525">
      <c r="A525" s="95">
        <f ca="1">IF(HOUR(I525)=0,A524+1,A524)</f>
        <v>43577</v>
      </c>
      <c r="B525" s="96">
        <f ca="1">A525</f>
        <v>43577</v>
      </c>
      <c r="C525" s="97" t="str">
        <f>IF(AND(G525&lt;16,G525&gt;=8),"白",IF(AND(G525&lt;8,G525&gt;=0),"夜",IF(G525&gt;=16,"中")))</f>
        <v>白</v>
      </c>
      <c r="D525" s="97">
        <f ca="1">DAY(A525)</f>
        <v>22</v>
      </c>
      <c r="E525" s="97">
        <f>E524</f>
        <v>3</v>
      </c>
      <c r="F525" s="98" t="str">
        <f>IF(AND(E525=1),"甲班",IF(AND(E525=2),"乙班",IF(AND(E525=3),"丙班",IF(AND(E525=4),"丁班",))))</f>
        <v>丙班</v>
      </c>
      <c r="G525" s="97">
        <f>IF(I525=0,0,HOUR(I525-0))</f>
        <v>14</v>
      </c>
      <c r="H525" s="99">
        <f>H524</f>
        <v>0.041666666666666699</v>
      </c>
      <c r="I525" s="100">
        <f>IF(HOUR(I524)=0,H525,I524+H525)</f>
        <v>0.58333333333333404</v>
      </c>
      <c r="J525" s="101" t="str">
        <f>IF(_penmei1_month_day!A520="","",_penmei1_month_day!A520)</f>
        <v/>
      </c>
      <c r="K525" s="101" t="str">
        <f>IF(_penmei1_month_day!B520="","",_penmei1_month_day!B520)</f>
        <v/>
      </c>
      <c r="L525" s="101" t="str">
        <f>IF(_penmei1_month_day!C520="","",_penmei1_month_day!C520)</f>
        <v/>
      </c>
      <c r="M525" s="101" t="str">
        <f>IF(_penmei1_month_day!D520="","",_penmei1_month_day!D520)</f>
        <v/>
      </c>
      <c r="N525" s="101" t="str">
        <f>IF(_penmei1_month_day!E520="","",_penmei1_month_day!E520)</f>
        <v/>
      </c>
      <c r="O525" s="101" t="str">
        <f>IF(_penmei1_month_day!F520="","",_penmei1_month_day!F520)</f>
        <v/>
      </c>
      <c r="P525" s="101" t="str">
        <f>IF(_penmei1_month_day!G520="","",_penmei1_month_day!G520)</f>
        <v/>
      </c>
      <c r="Q525" s="101" t="str">
        <f>IF(_penmei1_month_day!H520="","",_penmei1_month_day!H520)</f>
        <v/>
      </c>
      <c r="R525" s="101" t="str">
        <f>IF(_penmei1_month_day!I520="","",_penmei1_month_day!I520)</f>
        <v/>
      </c>
      <c r="S525" s="102" t="str">
        <f>IF(_penmei1_month_day!J520="","",_penmei1_month_day!J520)</f>
        <v/>
      </c>
      <c r="T525" s="103" t="str">
        <f>IF(_penmei1_month_day!K520="","",_penmei1_month_day!K520)</f>
        <v/>
      </c>
      <c r="U525" s="102" t="str">
        <f>IF(_penmei1_month_day!L520="","",_penmei1_month_day!L520)</f>
        <v/>
      </c>
      <c r="V525" s="102" t="str">
        <f>IF(_penmei1_month_day!M520="","",_penmei1_month_day!M520)</f>
        <v/>
      </c>
      <c r="W525" s="102" t="str">
        <f>IF(_penmei1_month_day!N520="","",_penmei1_month_day!N520)</f>
        <v/>
      </c>
      <c r="X525" s="101" t="str">
        <f>IF(_penmei1_month_day!O520="","",_penmei1_month_day!O520)</f>
        <v/>
      </c>
      <c r="Y525" s="103" t="str">
        <f>IF(_penmei1_month_day!P520="","",_penmei1_month_day!P520)</f>
        <v/>
      </c>
      <c r="Z525" s="103" t="str">
        <f>IF(_penmei1_month_day!Q520="","",_penmei1_month_day!Q520)</f>
        <v/>
      </c>
      <c r="AA525" s="101" t="str">
        <f>IF(_penmei1_month_day!R520="","",_penmei1_month_day!R520)</f>
        <v/>
      </c>
      <c r="AB525" s="101" t="str">
        <f>IF(_penmei1_month_day!S520="","",_penmei1_month_day!S520)</f>
        <v/>
      </c>
      <c r="AC525" s="101" t="str">
        <f>IF(_penmei1_month_day!T520="","",_penmei1_month_day!T520)</f>
        <v/>
      </c>
      <c r="AD525" s="101" t="str">
        <f>IF(_penmei1_month_day!U520="","",_penmei1_month_day!U520)</f>
        <v/>
      </c>
      <c r="AE525" s="101" t="str">
        <f>IF(_penmei1_month_day!V520="","",_penmei1_month_day!V520)</f>
        <v/>
      </c>
      <c r="AF525" s="101" t="str">
        <f>IF(_penmei1_month_day!W520="","",_penmei1_month_day!W520)</f>
        <v/>
      </c>
      <c r="AG525" s="101" t="str">
        <f>IF(_penmei1_month_day!X520="","",_penmei1_month_day!X520)</f>
        <v/>
      </c>
      <c r="AH525" s="101" t="str">
        <f>IF(_penmei1_month_day!Y520="","",_penmei1_month_day!Y520)</f>
        <v/>
      </c>
      <c r="AI525" s="103" t="str">
        <f>IF(_penmei1_month_day!Z520="","",_penmei1_month_day!Z520)</f>
        <v/>
      </c>
      <c r="AJ525" s="103" t="str">
        <f>IF(_penmei1_month_day!AA520="","",_penmei1_month_day!AA520)</f>
        <v/>
      </c>
      <c r="AK525" s="101" t="str">
        <f>IF(_penmei1_month_day!AB520="","",_penmei1_month_day!AB520)</f>
        <v/>
      </c>
      <c r="AL525" s="117"/>
      <c r="AM525" s="117"/>
    </row>
    <row ht="15" r="526">
      <c r="A526" s="105">
        <f ca="1">IF(HOUR(I526)=0,A525+1,A525)</f>
        <v>43577</v>
      </c>
      <c r="B526" s="106">
        <f ca="1">A526</f>
        <v>43577</v>
      </c>
      <c r="C526" s="107" t="str">
        <f>IF(AND(G526&lt;16,G526&gt;=8),"白",IF(AND(G526&lt;8,G526&gt;=0),"夜",IF(G526&gt;=16,"中")))</f>
        <v>白</v>
      </c>
      <c r="D526" s="107">
        <f ca="1">DAY(A526)</f>
        <v>22</v>
      </c>
      <c r="E526" s="107">
        <f>E525</f>
        <v>3</v>
      </c>
      <c r="F526" s="108" t="str">
        <f>IF(AND(E526=1),"甲班",IF(AND(E526=2),"乙班",IF(AND(E526=3),"丙班",IF(AND(E526=4),"丁班",))))</f>
        <v>丙班</v>
      </c>
      <c r="G526" s="107">
        <f>IF(I526=0,0,HOUR(I526-0))</f>
        <v>15</v>
      </c>
      <c r="H526" s="109">
        <f>H525</f>
        <v>0.041666666666666699</v>
      </c>
      <c r="I526" s="110">
        <f>IF(HOUR(I525)=0,H526,I525+H526)</f>
        <v>0.625000000000001</v>
      </c>
      <c r="J526" s="111" t="str">
        <f>IF(_penmei1_month_day!A521="","",_penmei1_month_day!A521)</f>
        <v/>
      </c>
      <c r="K526" s="111" t="str">
        <f>IF(_penmei1_month_day!B521="","",_penmei1_month_day!B521)</f>
        <v/>
      </c>
      <c r="L526" s="111" t="str">
        <f>IF(_penmei1_month_day!C521="","",_penmei1_month_day!C521)</f>
        <v/>
      </c>
      <c r="M526" s="111" t="str">
        <f>IF(_penmei1_month_day!D521="","",_penmei1_month_day!D521)</f>
        <v/>
      </c>
      <c r="N526" s="111" t="str">
        <f>IF(_penmei1_month_day!E521="","",_penmei1_month_day!E521)</f>
        <v/>
      </c>
      <c r="O526" s="111" t="str">
        <f>IF(_penmei1_month_day!F521="","",_penmei1_month_day!F521)</f>
        <v/>
      </c>
      <c r="P526" s="111" t="str">
        <f>IF(_penmei1_month_day!G521="","",_penmei1_month_day!G521)</f>
        <v/>
      </c>
      <c r="Q526" s="111" t="str">
        <f>IF(_penmei1_month_day!H521="","",_penmei1_month_day!H521)</f>
        <v/>
      </c>
      <c r="R526" s="111" t="str">
        <f>IF(_penmei1_month_day!I521="","",_penmei1_month_day!I521)</f>
        <v/>
      </c>
      <c r="S526" s="112" t="str">
        <f>IF(_penmei1_month_day!J521="","",_penmei1_month_day!J521)</f>
        <v/>
      </c>
      <c r="T526" s="113" t="str">
        <f>IF(_penmei1_month_day!K521="","",_penmei1_month_day!K521)</f>
        <v/>
      </c>
      <c r="U526" s="112" t="str">
        <f>IF(_penmei1_month_day!L521="","",_penmei1_month_day!L521)</f>
        <v/>
      </c>
      <c r="V526" s="112" t="str">
        <f>IF(_penmei1_month_day!M521="","",_penmei1_month_day!M521)</f>
        <v/>
      </c>
      <c r="W526" s="112" t="str">
        <f>IF(_penmei1_month_day!N521="","",_penmei1_month_day!N521)</f>
        <v/>
      </c>
      <c r="X526" s="111" t="str">
        <f>IF(_penmei1_month_day!O521="","",_penmei1_month_day!O521)</f>
        <v/>
      </c>
      <c r="Y526" s="113" t="str">
        <f>IF(_penmei1_month_day!P521="","",_penmei1_month_day!P521)</f>
        <v/>
      </c>
      <c r="Z526" s="113" t="str">
        <f>IF(_penmei1_month_day!Q521="","",_penmei1_month_day!Q521)</f>
        <v/>
      </c>
      <c r="AA526" s="111" t="str">
        <f>IF(_penmei1_month_day!R521="","",_penmei1_month_day!R521)</f>
        <v/>
      </c>
      <c r="AB526" s="111" t="str">
        <f>IF(_penmei1_month_day!S521="","",_penmei1_month_day!S521)</f>
        <v/>
      </c>
      <c r="AC526" s="111" t="str">
        <f>IF(_penmei1_month_day!T521="","",_penmei1_month_day!T521)</f>
        <v/>
      </c>
      <c r="AD526" s="111" t="str">
        <f>IF(_penmei1_month_day!U521="","",_penmei1_month_day!U521)</f>
        <v/>
      </c>
      <c r="AE526" s="111" t="str">
        <f>IF(_penmei1_month_day!V521="","",_penmei1_month_day!V521)</f>
        <v/>
      </c>
      <c r="AF526" s="111" t="str">
        <f>IF(_penmei1_month_day!W521="","",_penmei1_month_day!W521)</f>
        <v/>
      </c>
      <c r="AG526" s="111" t="str">
        <f>IF(_penmei1_month_day!X521="","",_penmei1_month_day!X521)</f>
        <v/>
      </c>
      <c r="AH526" s="111" t="str">
        <f>IF(_penmei1_month_day!Y521="","",_penmei1_month_day!Y521)</f>
        <v/>
      </c>
      <c r="AI526" s="113" t="str">
        <f>IF(_penmei1_month_day!Z521="","",_penmei1_month_day!Z521)</f>
        <v/>
      </c>
      <c r="AJ526" s="113" t="str">
        <f>IF(_penmei1_month_day!AA521="","",_penmei1_month_day!AA521)</f>
        <v/>
      </c>
      <c r="AK526" s="111" t="str">
        <f>IF(_penmei1_month_day!AB521="","",_penmei1_month_day!AB521)</f>
        <v/>
      </c>
      <c r="AL526" s="114" t="s">
        <v>62</v>
      </c>
      <c r="AM526" s="115" t="s">
        <v>72</v>
      </c>
    </row>
    <row ht="15" r="527">
      <c r="A527" s="85">
        <f ca="1">IF(HOUR(I527)=0,A526+1,A526)</f>
        <v>43577</v>
      </c>
      <c r="B527" s="86">
        <f ca="1">A527</f>
        <v>43577</v>
      </c>
      <c r="C527" s="87" t="str">
        <f>IF(AND(G527&lt;16,G527&gt;=8),"白",IF(AND(G527&lt;8,G527&gt;=0),"夜",IF(G527&gt;=16,"中")))</f>
        <v>中</v>
      </c>
      <c r="D527" s="87">
        <f ca="1">DAY(A527)</f>
        <v>22</v>
      </c>
      <c r="E527" s="87">
        <f>IF(AND(E519=4),1,IF(AND(E519&lt;4),(E519+1),))</f>
        <v>4</v>
      </c>
      <c r="F527" s="88" t="str">
        <f>IF(AND(E527=1),"甲班",IF(AND(E527=2),"乙班",IF(AND(E527=3),"丙班",IF(AND(E527=4),"丁班",))))</f>
        <v>丁班</v>
      </c>
      <c r="G527" s="87">
        <f>IF(I527=0,0,HOUR(I527-0))</f>
        <v>16</v>
      </c>
      <c r="H527" s="89">
        <f>H526</f>
        <v>0.041666666666666699</v>
      </c>
      <c r="I527" s="90">
        <f>IF(HOUR(I526)=0,H527,I526+H527)</f>
        <v>0.66666666666666696</v>
      </c>
      <c r="J527" s="91" t="str">
        <f>IF(_penmei1_month_day!A522="","",_penmei1_month_day!A522)</f>
        <v/>
      </c>
      <c r="K527" s="91" t="str">
        <f>IF(_penmei1_month_day!B522="","",_penmei1_month_day!B522)</f>
        <v/>
      </c>
      <c r="L527" s="91" t="str">
        <f>IF(_penmei1_month_day!C522="","",_penmei1_month_day!C522)</f>
        <v/>
      </c>
      <c r="M527" s="91" t="str">
        <f>IF(_penmei1_month_day!D522="","",_penmei1_month_day!D522)</f>
        <v/>
      </c>
      <c r="N527" s="91" t="str">
        <f>IF(_penmei1_month_day!E522="","",_penmei1_month_day!E522)</f>
        <v/>
      </c>
      <c r="O527" s="91" t="str">
        <f>IF(_penmei1_month_day!F522="","",_penmei1_month_day!F522)</f>
        <v/>
      </c>
      <c r="P527" s="91" t="str">
        <f>IF(_penmei1_month_day!G522="","",_penmei1_month_day!G522)</f>
        <v/>
      </c>
      <c r="Q527" s="91" t="str">
        <f>IF(_penmei1_month_day!H522="","",_penmei1_month_day!H522)</f>
        <v/>
      </c>
      <c r="R527" s="91" t="str">
        <f>IF(_penmei1_month_day!I522="","",_penmei1_month_day!I522)</f>
        <v/>
      </c>
      <c r="S527" s="92" t="str">
        <f>IF(_penmei1_month_day!J522="","",_penmei1_month_day!J522)</f>
        <v/>
      </c>
      <c r="T527" s="93" t="str">
        <f>IF(_penmei1_month_day!K522="","",_penmei1_month_day!K522)</f>
        <v/>
      </c>
      <c r="U527" s="92" t="str">
        <f>IF(_penmei1_month_day!L522="","",_penmei1_month_day!L522)</f>
        <v/>
      </c>
      <c r="V527" s="92" t="str">
        <f>IF(_penmei1_month_day!M522="","",_penmei1_month_day!M522)</f>
        <v/>
      </c>
      <c r="W527" s="92" t="str">
        <f>IF(_penmei1_month_day!N522="","",_penmei1_month_day!N522)</f>
        <v/>
      </c>
      <c r="X527" s="91" t="str">
        <f>IF(_penmei1_month_day!O522="","",_penmei1_month_day!O522)</f>
        <v/>
      </c>
      <c r="Y527" s="93" t="str">
        <f>IF(_penmei1_month_day!P522="","",_penmei1_month_day!P522)</f>
        <v/>
      </c>
      <c r="Z527" s="93" t="str">
        <f>IF(_penmei1_month_day!Q522="","",_penmei1_month_day!Q522)</f>
        <v/>
      </c>
      <c r="AA527" s="91" t="str">
        <f>IF(_penmei1_month_day!R522="","",_penmei1_month_day!R522)</f>
        <v/>
      </c>
      <c r="AB527" s="91" t="str">
        <f>IF(_penmei1_month_day!S522="","",_penmei1_month_day!S522)</f>
        <v/>
      </c>
      <c r="AC527" s="91" t="str">
        <f>IF(_penmei1_month_day!T522="","",_penmei1_month_day!T522)</f>
        <v/>
      </c>
      <c r="AD527" s="91" t="str">
        <f>IF(_penmei1_month_day!U522="","",_penmei1_month_day!U522)</f>
        <v/>
      </c>
      <c r="AE527" s="91" t="str">
        <f>IF(_penmei1_month_day!V522="","",_penmei1_month_day!V522)</f>
        <v/>
      </c>
      <c r="AF527" s="91" t="str">
        <f>IF(_penmei1_month_day!W522="","",_penmei1_month_day!W522)</f>
        <v/>
      </c>
      <c r="AG527" s="91" t="str">
        <f>IF(_penmei1_month_day!X522="","",_penmei1_month_day!X522)</f>
        <v/>
      </c>
      <c r="AH527" s="91" t="str">
        <f>IF(_penmei1_month_day!Y522="","",_penmei1_month_day!Y522)</f>
        <v/>
      </c>
      <c r="AI527" s="93" t="str">
        <f>IF(_penmei1_month_day!Z522="","",_penmei1_month_day!Z522)</f>
        <v/>
      </c>
      <c r="AJ527" s="93" t="str">
        <f>IF(_penmei1_month_day!AA522="","",_penmei1_month_day!AA522)</f>
        <v/>
      </c>
      <c r="AK527" s="91" t="str">
        <f>IF(_penmei1_month_day!AB522="","",_penmei1_month_day!AB522)</f>
        <v/>
      </c>
      <c r="AL527" s="116"/>
      <c r="AM527" s="116"/>
    </row>
    <row r="528">
      <c r="A528" s="95">
        <f ca="1">IF(HOUR(I528)=0,A527+1,A527)</f>
        <v>43577</v>
      </c>
      <c r="B528" s="96">
        <f ca="1">A528</f>
        <v>43577</v>
      </c>
      <c r="C528" s="97" t="str">
        <f>IF(AND(G528&lt;16,G528&gt;=8),"白",IF(AND(G528&lt;8,G528&gt;=0),"夜",IF(G528&gt;=16,"中")))</f>
        <v>中</v>
      </c>
      <c r="D528" s="97">
        <f ca="1">DAY(A528)</f>
        <v>22</v>
      </c>
      <c r="E528" s="97">
        <f>E527</f>
        <v>4</v>
      </c>
      <c r="F528" s="98" t="str">
        <f>IF(AND(E528=1),"甲班",IF(AND(E528=2),"乙班",IF(AND(E528=3),"丙班",IF(AND(E528=4),"丁班",))))</f>
        <v>丁班</v>
      </c>
      <c r="G528" s="97">
        <f>IF(I528=0,0,HOUR(I528-0))</f>
        <v>17</v>
      </c>
      <c r="H528" s="99">
        <f>H527</f>
        <v>0.041666666666666699</v>
      </c>
      <c r="I528" s="100">
        <f>IF(HOUR(I527)=0,H528,I527+H528)</f>
        <v>0.70833333333333404</v>
      </c>
      <c r="J528" s="101" t="str">
        <f>IF(_penmei1_month_day!A523="","",_penmei1_month_day!A523)</f>
        <v/>
      </c>
      <c r="K528" s="101" t="str">
        <f>IF(_penmei1_month_day!B523="","",_penmei1_month_day!B523)</f>
        <v/>
      </c>
      <c r="L528" s="101" t="str">
        <f>IF(_penmei1_month_day!C523="","",_penmei1_month_day!C523)</f>
        <v/>
      </c>
      <c r="M528" s="101" t="str">
        <f>IF(_penmei1_month_day!D523="","",_penmei1_month_day!D523)</f>
        <v/>
      </c>
      <c r="N528" s="101" t="str">
        <f>IF(_penmei1_month_day!E523="","",_penmei1_month_day!E523)</f>
        <v/>
      </c>
      <c r="O528" s="101" t="str">
        <f>IF(_penmei1_month_day!F523="","",_penmei1_month_day!F523)</f>
        <v/>
      </c>
      <c r="P528" s="101" t="str">
        <f>IF(_penmei1_month_day!G523="","",_penmei1_month_day!G523)</f>
        <v/>
      </c>
      <c r="Q528" s="101" t="str">
        <f>IF(_penmei1_month_day!H523="","",_penmei1_month_day!H523)</f>
        <v/>
      </c>
      <c r="R528" s="101" t="str">
        <f>IF(_penmei1_month_day!I523="","",_penmei1_month_day!I523)</f>
        <v/>
      </c>
      <c r="S528" s="102" t="str">
        <f>IF(_penmei1_month_day!J523="","",_penmei1_month_day!J523)</f>
        <v/>
      </c>
      <c r="T528" s="103" t="str">
        <f>IF(_penmei1_month_day!K523="","",_penmei1_month_day!K523)</f>
        <v/>
      </c>
      <c r="U528" s="102" t="str">
        <f>IF(_penmei1_month_day!L523="","",_penmei1_month_day!L523)</f>
        <v/>
      </c>
      <c r="V528" s="102" t="str">
        <f>IF(_penmei1_month_day!M523="","",_penmei1_month_day!M523)</f>
        <v/>
      </c>
      <c r="W528" s="102" t="str">
        <f>IF(_penmei1_month_day!N523="","",_penmei1_month_day!N523)</f>
        <v/>
      </c>
      <c r="X528" s="101" t="str">
        <f>IF(_penmei1_month_day!O523="","",_penmei1_month_day!O523)</f>
        <v/>
      </c>
      <c r="Y528" s="103" t="str">
        <f>IF(_penmei1_month_day!P523="","",_penmei1_month_day!P523)</f>
        <v/>
      </c>
      <c r="Z528" s="103" t="str">
        <f>IF(_penmei1_month_day!Q523="","",_penmei1_month_day!Q523)</f>
        <v/>
      </c>
      <c r="AA528" s="101" t="str">
        <f>IF(_penmei1_month_day!R523="","",_penmei1_month_day!R523)</f>
        <v/>
      </c>
      <c r="AB528" s="101" t="str">
        <f>IF(_penmei1_month_day!S523="","",_penmei1_month_day!S523)</f>
        <v/>
      </c>
      <c r="AC528" s="101" t="str">
        <f>IF(_penmei1_month_day!T523="","",_penmei1_month_day!T523)</f>
        <v/>
      </c>
      <c r="AD528" s="101" t="str">
        <f>IF(_penmei1_month_day!U523="","",_penmei1_month_day!U523)</f>
        <v/>
      </c>
      <c r="AE528" s="101" t="str">
        <f>IF(_penmei1_month_day!V523="","",_penmei1_month_day!V523)</f>
        <v/>
      </c>
      <c r="AF528" s="101" t="str">
        <f>IF(_penmei1_month_day!W523="","",_penmei1_month_day!W523)</f>
        <v/>
      </c>
      <c r="AG528" s="101" t="str">
        <f>IF(_penmei1_month_day!X523="","",_penmei1_month_day!X523)</f>
        <v/>
      </c>
      <c r="AH528" s="101" t="str">
        <f>IF(_penmei1_month_day!Y523="","",_penmei1_month_day!Y523)</f>
        <v/>
      </c>
      <c r="AI528" s="103" t="str">
        <f>IF(_penmei1_month_day!Z523="","",_penmei1_month_day!Z523)</f>
        <v/>
      </c>
      <c r="AJ528" s="103" t="str">
        <f>IF(_penmei1_month_day!AA523="","",_penmei1_month_day!AA523)</f>
        <v/>
      </c>
      <c r="AK528" s="101" t="str">
        <f>IF(_penmei1_month_day!AB523="","",_penmei1_month_day!AB523)</f>
        <v/>
      </c>
      <c r="AL528" s="117"/>
      <c r="AM528" s="117"/>
    </row>
    <row r="529">
      <c r="A529" s="95">
        <f ca="1">IF(HOUR(I529)=0,A528+1,A528)</f>
        <v>43577</v>
      </c>
      <c r="B529" s="96">
        <f ca="1">A529</f>
        <v>43577</v>
      </c>
      <c r="C529" s="97" t="str">
        <f>IF(AND(G529&lt;16,G529&gt;=8),"白",IF(AND(G529&lt;8,G529&gt;=0),"夜",IF(G529&gt;=16,"中")))</f>
        <v>中</v>
      </c>
      <c r="D529" s="97">
        <f ca="1">DAY(A529)</f>
        <v>22</v>
      </c>
      <c r="E529" s="97">
        <f>E528</f>
        <v>4</v>
      </c>
      <c r="F529" s="98" t="str">
        <f>IF(AND(E529=1),"甲班",IF(AND(E529=2),"乙班",IF(AND(E529=3),"丙班",IF(AND(E529=4),"丁班",))))</f>
        <v>丁班</v>
      </c>
      <c r="G529" s="97">
        <f>IF(I529=0,0,HOUR(I529-0))</f>
        <v>18</v>
      </c>
      <c r="H529" s="99">
        <f>H528</f>
        <v>0.041666666666666699</v>
      </c>
      <c r="I529" s="100">
        <f>IF(HOUR(I528)=0,H529,I528+H529)</f>
        <v>0.750000000000001</v>
      </c>
      <c r="J529" s="101" t="str">
        <f>IF(_penmei1_month_day!A524="","",_penmei1_month_day!A524)</f>
        <v/>
      </c>
      <c r="K529" s="101" t="str">
        <f>IF(_penmei1_month_day!B524="","",_penmei1_month_day!B524)</f>
        <v/>
      </c>
      <c r="L529" s="101" t="str">
        <f>IF(_penmei1_month_day!C524="","",_penmei1_month_day!C524)</f>
        <v/>
      </c>
      <c r="M529" s="101" t="str">
        <f>IF(_penmei1_month_day!D524="","",_penmei1_month_day!D524)</f>
        <v/>
      </c>
      <c r="N529" s="101" t="str">
        <f>IF(_penmei1_month_day!E524="","",_penmei1_month_day!E524)</f>
        <v/>
      </c>
      <c r="O529" s="101" t="str">
        <f>IF(_penmei1_month_day!F524="","",_penmei1_month_day!F524)</f>
        <v/>
      </c>
      <c r="P529" s="101" t="str">
        <f>IF(_penmei1_month_day!G524="","",_penmei1_month_day!G524)</f>
        <v/>
      </c>
      <c r="Q529" s="101" t="str">
        <f>IF(_penmei1_month_day!H524="","",_penmei1_month_day!H524)</f>
        <v/>
      </c>
      <c r="R529" s="101" t="str">
        <f>IF(_penmei1_month_day!I524="","",_penmei1_month_day!I524)</f>
        <v/>
      </c>
      <c r="S529" s="102" t="str">
        <f>IF(_penmei1_month_day!J524="","",_penmei1_month_day!J524)</f>
        <v/>
      </c>
      <c r="T529" s="103" t="str">
        <f>IF(_penmei1_month_day!K524="","",_penmei1_month_day!K524)</f>
        <v/>
      </c>
      <c r="U529" s="102" t="str">
        <f>IF(_penmei1_month_day!L524="","",_penmei1_month_day!L524)</f>
        <v/>
      </c>
      <c r="V529" s="102" t="str">
        <f>IF(_penmei1_month_day!M524="","",_penmei1_month_day!M524)</f>
        <v/>
      </c>
      <c r="W529" s="102" t="str">
        <f>IF(_penmei1_month_day!N524="","",_penmei1_month_day!N524)</f>
        <v/>
      </c>
      <c r="X529" s="101" t="str">
        <f>IF(_penmei1_month_day!O524="","",_penmei1_month_day!O524)</f>
        <v/>
      </c>
      <c r="Y529" s="103" t="str">
        <f>IF(_penmei1_month_day!P524="","",_penmei1_month_day!P524)</f>
        <v/>
      </c>
      <c r="Z529" s="103" t="str">
        <f>IF(_penmei1_month_day!Q524="","",_penmei1_month_day!Q524)</f>
        <v/>
      </c>
      <c r="AA529" s="101" t="str">
        <f>IF(_penmei1_month_day!R524="","",_penmei1_month_day!R524)</f>
        <v/>
      </c>
      <c r="AB529" s="101" t="str">
        <f>IF(_penmei1_month_day!S524="","",_penmei1_month_day!S524)</f>
        <v/>
      </c>
      <c r="AC529" s="101" t="str">
        <f>IF(_penmei1_month_day!T524="","",_penmei1_month_day!T524)</f>
        <v/>
      </c>
      <c r="AD529" s="101" t="str">
        <f>IF(_penmei1_month_day!U524="","",_penmei1_month_day!U524)</f>
        <v/>
      </c>
      <c r="AE529" s="101" t="str">
        <f>IF(_penmei1_month_day!V524="","",_penmei1_month_day!V524)</f>
        <v/>
      </c>
      <c r="AF529" s="101" t="str">
        <f>IF(_penmei1_month_day!W524="","",_penmei1_month_day!W524)</f>
        <v/>
      </c>
      <c r="AG529" s="101" t="str">
        <f>IF(_penmei1_month_day!X524="","",_penmei1_month_day!X524)</f>
        <v/>
      </c>
      <c r="AH529" s="101" t="str">
        <f>IF(_penmei1_month_day!Y524="","",_penmei1_month_day!Y524)</f>
        <v/>
      </c>
      <c r="AI529" s="103" t="str">
        <f>IF(_penmei1_month_day!Z524="","",_penmei1_month_day!Z524)</f>
        <v/>
      </c>
      <c r="AJ529" s="103" t="str">
        <f>IF(_penmei1_month_day!AA524="","",_penmei1_month_day!AA524)</f>
        <v/>
      </c>
      <c r="AK529" s="101" t="str">
        <f>IF(_penmei1_month_day!AB524="","",_penmei1_month_day!AB524)</f>
        <v/>
      </c>
      <c r="AL529" s="117"/>
      <c r="AM529" s="117"/>
    </row>
    <row r="530">
      <c r="A530" s="95">
        <f ca="1">IF(HOUR(I530)=0,A529+1,A529)</f>
        <v>43577</v>
      </c>
      <c r="B530" s="96">
        <f ca="1">A530</f>
        <v>43577</v>
      </c>
      <c r="C530" s="97" t="str">
        <f>IF(AND(G530&lt;16,G530&gt;=8),"白",IF(AND(G530&lt;8,G530&gt;=0),"夜",IF(G530&gt;=16,"中")))</f>
        <v>中</v>
      </c>
      <c r="D530" s="97">
        <f ca="1">DAY(A530)</f>
        <v>22</v>
      </c>
      <c r="E530" s="97">
        <f>E529</f>
        <v>4</v>
      </c>
      <c r="F530" s="98" t="str">
        <f>IF(AND(E530=1),"甲班",IF(AND(E530=2),"乙班",IF(AND(E530=3),"丙班",IF(AND(E530=4),"丁班",))))</f>
        <v>丁班</v>
      </c>
      <c r="G530" s="97">
        <f>IF(I530=0,0,HOUR(I530-0))</f>
        <v>19</v>
      </c>
      <c r="H530" s="99">
        <f>H529</f>
        <v>0.041666666666666699</v>
      </c>
      <c r="I530" s="100">
        <f>IF(HOUR(I529)=0,H530,I529+H530)</f>
        <v>0.79166666666666796</v>
      </c>
      <c r="J530" s="101" t="str">
        <f>IF(_penmei1_month_day!A525="","",_penmei1_month_day!A525)</f>
        <v/>
      </c>
      <c r="K530" s="101" t="str">
        <f>IF(_penmei1_month_day!B525="","",_penmei1_month_day!B525)</f>
        <v/>
      </c>
      <c r="L530" s="101" t="str">
        <f>IF(_penmei1_month_day!C525="","",_penmei1_month_day!C525)</f>
        <v/>
      </c>
      <c r="M530" s="101" t="str">
        <f>IF(_penmei1_month_day!D525="","",_penmei1_month_day!D525)</f>
        <v/>
      </c>
      <c r="N530" s="101" t="str">
        <f>IF(_penmei1_month_day!E525="","",_penmei1_month_day!E525)</f>
        <v/>
      </c>
      <c r="O530" s="101" t="str">
        <f>IF(_penmei1_month_day!F525="","",_penmei1_month_day!F525)</f>
        <v/>
      </c>
      <c r="P530" s="101" t="str">
        <f>IF(_penmei1_month_day!G525="","",_penmei1_month_day!G525)</f>
        <v/>
      </c>
      <c r="Q530" s="101" t="str">
        <f>IF(_penmei1_month_day!H525="","",_penmei1_month_day!H525)</f>
        <v/>
      </c>
      <c r="R530" s="101" t="str">
        <f>IF(_penmei1_month_day!I525="","",_penmei1_month_day!I525)</f>
        <v/>
      </c>
      <c r="S530" s="102" t="str">
        <f>IF(_penmei1_month_day!J525="","",_penmei1_month_day!J525)</f>
        <v/>
      </c>
      <c r="T530" s="103" t="str">
        <f>IF(_penmei1_month_day!K525="","",_penmei1_month_day!K525)</f>
        <v/>
      </c>
      <c r="U530" s="102" t="str">
        <f>IF(_penmei1_month_day!L525="","",_penmei1_month_day!L525)</f>
        <v/>
      </c>
      <c r="V530" s="102" t="str">
        <f>IF(_penmei1_month_day!M525="","",_penmei1_month_day!M525)</f>
        <v/>
      </c>
      <c r="W530" s="102" t="str">
        <f>IF(_penmei1_month_day!N525="","",_penmei1_month_day!N525)</f>
        <v/>
      </c>
      <c r="X530" s="101" t="str">
        <f>IF(_penmei1_month_day!O525="","",_penmei1_month_day!O525)</f>
        <v/>
      </c>
      <c r="Y530" s="103" t="str">
        <f>IF(_penmei1_month_day!P525="","",_penmei1_month_day!P525)</f>
        <v/>
      </c>
      <c r="Z530" s="103" t="str">
        <f>IF(_penmei1_month_day!Q525="","",_penmei1_month_day!Q525)</f>
        <v/>
      </c>
      <c r="AA530" s="101" t="str">
        <f>IF(_penmei1_month_day!R525="","",_penmei1_month_day!R525)</f>
        <v/>
      </c>
      <c r="AB530" s="101" t="str">
        <f>IF(_penmei1_month_day!S525="","",_penmei1_month_day!S525)</f>
        <v/>
      </c>
      <c r="AC530" s="101" t="str">
        <f>IF(_penmei1_month_day!T525="","",_penmei1_month_day!T525)</f>
        <v/>
      </c>
      <c r="AD530" s="101" t="str">
        <f>IF(_penmei1_month_day!U525="","",_penmei1_month_day!U525)</f>
        <v/>
      </c>
      <c r="AE530" s="101" t="str">
        <f>IF(_penmei1_month_day!V525="","",_penmei1_month_day!V525)</f>
        <v/>
      </c>
      <c r="AF530" s="101" t="str">
        <f>IF(_penmei1_month_day!W525="","",_penmei1_month_day!W525)</f>
        <v/>
      </c>
      <c r="AG530" s="101" t="str">
        <f>IF(_penmei1_month_day!X525="","",_penmei1_month_day!X525)</f>
        <v/>
      </c>
      <c r="AH530" s="101" t="str">
        <f>IF(_penmei1_month_day!Y525="","",_penmei1_month_day!Y525)</f>
        <v/>
      </c>
      <c r="AI530" s="103" t="str">
        <f>IF(_penmei1_month_day!Z525="","",_penmei1_month_day!Z525)</f>
        <v/>
      </c>
      <c r="AJ530" s="103" t="str">
        <f>IF(_penmei1_month_day!AA525="","",_penmei1_month_day!AA525)</f>
        <v/>
      </c>
      <c r="AK530" s="101" t="str">
        <f>IF(_penmei1_month_day!AB525="","",_penmei1_month_day!AB525)</f>
        <v/>
      </c>
      <c r="AL530" s="117"/>
      <c r="AM530" s="117"/>
    </row>
    <row r="531">
      <c r="A531" s="95">
        <f ca="1">IF(HOUR(I531)=0,A530+1,A530)</f>
        <v>43577</v>
      </c>
      <c r="B531" s="96">
        <f ca="1">A531</f>
        <v>43577</v>
      </c>
      <c r="C531" s="97" t="str">
        <f>IF(AND(G531&lt;16,G531&gt;=8),"白",IF(AND(G531&lt;8,G531&gt;=0),"夜",IF(G531&gt;=16,"中")))</f>
        <v>中</v>
      </c>
      <c r="D531" s="97">
        <f ca="1">DAY(A531)</f>
        <v>22</v>
      </c>
      <c r="E531" s="97">
        <f>E530</f>
        <v>4</v>
      </c>
      <c r="F531" s="98" t="str">
        <f>IF(AND(E531=1),"甲班",IF(AND(E531=2),"乙班",IF(AND(E531=3),"丙班",IF(AND(E531=4),"丁班",))))</f>
        <v>丁班</v>
      </c>
      <c r="G531" s="97">
        <f>IF(I531=0,0,HOUR(I531-0))</f>
        <v>20</v>
      </c>
      <c r="H531" s="99">
        <f>H530</f>
        <v>0.041666666666666699</v>
      </c>
      <c r="I531" s="100">
        <f>IF(HOUR(I530)=0,H531,I530+H531)</f>
        <v>0.83333333333333404</v>
      </c>
      <c r="J531" s="101" t="str">
        <f>IF(_penmei1_month_day!A526="","",_penmei1_month_day!A526)</f>
        <v/>
      </c>
      <c r="K531" s="101" t="str">
        <f>IF(_penmei1_month_day!B526="","",_penmei1_month_day!B526)</f>
        <v/>
      </c>
      <c r="L531" s="101" t="str">
        <f>IF(_penmei1_month_day!C526="","",_penmei1_month_day!C526)</f>
        <v/>
      </c>
      <c r="M531" s="101" t="str">
        <f>IF(_penmei1_month_day!D526="","",_penmei1_month_day!D526)</f>
        <v/>
      </c>
      <c r="N531" s="101" t="str">
        <f>IF(_penmei1_month_day!E526="","",_penmei1_month_day!E526)</f>
        <v/>
      </c>
      <c r="O531" s="101" t="str">
        <f>IF(_penmei1_month_day!F526="","",_penmei1_month_day!F526)</f>
        <v/>
      </c>
      <c r="P531" s="101" t="str">
        <f>IF(_penmei1_month_day!G526="","",_penmei1_month_day!G526)</f>
        <v/>
      </c>
      <c r="Q531" s="101" t="str">
        <f>IF(_penmei1_month_day!H526="","",_penmei1_month_day!H526)</f>
        <v/>
      </c>
      <c r="R531" s="101" t="str">
        <f>IF(_penmei1_month_day!I526="","",_penmei1_month_day!I526)</f>
        <v/>
      </c>
      <c r="S531" s="102" t="str">
        <f>IF(_penmei1_month_day!J526="","",_penmei1_month_day!J526)</f>
        <v/>
      </c>
      <c r="T531" s="103" t="str">
        <f>IF(_penmei1_month_day!K526="","",_penmei1_month_day!K526)</f>
        <v/>
      </c>
      <c r="U531" s="102" t="str">
        <f>IF(_penmei1_month_day!L526="","",_penmei1_month_day!L526)</f>
        <v/>
      </c>
      <c r="V531" s="102" t="str">
        <f>IF(_penmei1_month_day!M526="","",_penmei1_month_day!M526)</f>
        <v/>
      </c>
      <c r="W531" s="102" t="str">
        <f>IF(_penmei1_month_day!N526="","",_penmei1_month_day!N526)</f>
        <v/>
      </c>
      <c r="X531" s="101" t="str">
        <f>IF(_penmei1_month_day!O526="","",_penmei1_month_day!O526)</f>
        <v/>
      </c>
      <c r="Y531" s="103" t="str">
        <f>IF(_penmei1_month_day!P526="","",_penmei1_month_day!P526)</f>
        <v/>
      </c>
      <c r="Z531" s="103" t="str">
        <f>IF(_penmei1_month_day!Q526="","",_penmei1_month_day!Q526)</f>
        <v/>
      </c>
      <c r="AA531" s="101" t="str">
        <f>IF(_penmei1_month_day!R526="","",_penmei1_month_day!R526)</f>
        <v/>
      </c>
      <c r="AB531" s="101" t="str">
        <f>IF(_penmei1_month_day!S526="","",_penmei1_month_day!S526)</f>
        <v/>
      </c>
      <c r="AC531" s="101" t="str">
        <f>IF(_penmei1_month_day!T526="","",_penmei1_month_day!T526)</f>
        <v/>
      </c>
      <c r="AD531" s="101" t="str">
        <f>IF(_penmei1_month_day!U526="","",_penmei1_month_day!U526)</f>
        <v/>
      </c>
      <c r="AE531" s="101" t="str">
        <f>IF(_penmei1_month_day!V526="","",_penmei1_month_day!V526)</f>
        <v/>
      </c>
      <c r="AF531" s="101" t="str">
        <f>IF(_penmei1_month_day!W526="","",_penmei1_month_day!W526)</f>
        <v/>
      </c>
      <c r="AG531" s="101" t="str">
        <f>IF(_penmei1_month_day!X526="","",_penmei1_month_day!X526)</f>
        <v/>
      </c>
      <c r="AH531" s="101" t="str">
        <f>IF(_penmei1_month_day!Y526="","",_penmei1_month_day!Y526)</f>
        <v/>
      </c>
      <c r="AI531" s="103" t="str">
        <f>IF(_penmei1_month_day!Z526="","",_penmei1_month_day!Z526)</f>
        <v/>
      </c>
      <c r="AJ531" s="103" t="str">
        <f>IF(_penmei1_month_day!AA526="","",_penmei1_month_day!AA526)</f>
        <v/>
      </c>
      <c r="AK531" s="101" t="str">
        <f>IF(_penmei1_month_day!AB526="","",_penmei1_month_day!AB526)</f>
        <v/>
      </c>
      <c r="AL531" s="117"/>
      <c r="AM531" s="117"/>
    </row>
    <row r="532">
      <c r="A532" s="95">
        <f ca="1">IF(HOUR(I532)=0,A531+1,A531)</f>
        <v>43577</v>
      </c>
      <c r="B532" s="96">
        <f ca="1">A532</f>
        <v>43577</v>
      </c>
      <c r="C532" s="97" t="str">
        <f>IF(AND(G532&lt;16,G532&gt;=8),"白",IF(AND(G532&lt;8,G532&gt;=0),"夜",IF(G532&gt;=16,"中")))</f>
        <v>中</v>
      </c>
      <c r="D532" s="97">
        <f ca="1">DAY(A532)</f>
        <v>22</v>
      </c>
      <c r="E532" s="97">
        <f>E531</f>
        <v>4</v>
      </c>
      <c r="F532" s="98" t="str">
        <f>IF(AND(E532=1),"甲班",IF(AND(E532=2),"乙班",IF(AND(E532=3),"丙班",IF(AND(E532=4),"丁班",))))</f>
        <v>丁班</v>
      </c>
      <c r="G532" s="97">
        <f>IF(I532=0,0,HOUR(I532-0))</f>
        <v>21</v>
      </c>
      <c r="H532" s="99">
        <f>H531</f>
        <v>0.041666666666666699</v>
      </c>
      <c r="I532" s="100">
        <f>IF(HOUR(I531)=0,H532,I531+H532)</f>
        <v>0.875000000000001</v>
      </c>
      <c r="J532" s="101" t="str">
        <f>IF(_penmei1_month_day!A527="","",_penmei1_month_day!A527)</f>
        <v/>
      </c>
      <c r="K532" s="101" t="str">
        <f>IF(_penmei1_month_day!B527="","",_penmei1_month_day!B527)</f>
        <v/>
      </c>
      <c r="L532" s="101" t="str">
        <f>IF(_penmei1_month_day!C527="","",_penmei1_month_day!C527)</f>
        <v/>
      </c>
      <c r="M532" s="101" t="str">
        <f>IF(_penmei1_month_day!D527="","",_penmei1_month_day!D527)</f>
        <v/>
      </c>
      <c r="N532" s="101" t="str">
        <f>IF(_penmei1_month_day!E527="","",_penmei1_month_day!E527)</f>
        <v/>
      </c>
      <c r="O532" s="101" t="str">
        <f>IF(_penmei1_month_day!F527="","",_penmei1_month_day!F527)</f>
        <v/>
      </c>
      <c r="P532" s="101" t="str">
        <f>IF(_penmei1_month_day!G527="","",_penmei1_month_day!G527)</f>
        <v/>
      </c>
      <c r="Q532" s="101" t="str">
        <f>IF(_penmei1_month_day!H527="","",_penmei1_month_day!H527)</f>
        <v/>
      </c>
      <c r="R532" s="101" t="str">
        <f>IF(_penmei1_month_day!I527="","",_penmei1_month_day!I527)</f>
        <v/>
      </c>
      <c r="S532" s="102" t="str">
        <f>IF(_penmei1_month_day!J527="","",_penmei1_month_day!J527)</f>
        <v/>
      </c>
      <c r="T532" s="103" t="str">
        <f>IF(_penmei1_month_day!K527="","",_penmei1_month_day!K527)</f>
        <v/>
      </c>
      <c r="U532" s="102" t="str">
        <f>IF(_penmei1_month_day!L527="","",_penmei1_month_day!L527)</f>
        <v/>
      </c>
      <c r="V532" s="102" t="str">
        <f>IF(_penmei1_month_day!M527="","",_penmei1_month_day!M527)</f>
        <v/>
      </c>
      <c r="W532" s="102" t="str">
        <f>IF(_penmei1_month_day!N527="","",_penmei1_month_day!N527)</f>
        <v/>
      </c>
      <c r="X532" s="101" t="str">
        <f>IF(_penmei1_month_day!O527="","",_penmei1_month_day!O527)</f>
        <v/>
      </c>
      <c r="Y532" s="103" t="str">
        <f>IF(_penmei1_month_day!P527="","",_penmei1_month_day!P527)</f>
        <v/>
      </c>
      <c r="Z532" s="103" t="str">
        <f>IF(_penmei1_month_day!Q527="","",_penmei1_month_day!Q527)</f>
        <v/>
      </c>
      <c r="AA532" s="101" t="str">
        <f>IF(_penmei1_month_day!R527="","",_penmei1_month_day!R527)</f>
        <v/>
      </c>
      <c r="AB532" s="101" t="str">
        <f>IF(_penmei1_month_day!S527="","",_penmei1_month_day!S527)</f>
        <v/>
      </c>
      <c r="AC532" s="101" t="str">
        <f>IF(_penmei1_month_day!T527="","",_penmei1_month_day!T527)</f>
        <v/>
      </c>
      <c r="AD532" s="101" t="str">
        <f>IF(_penmei1_month_day!U527="","",_penmei1_month_day!U527)</f>
        <v/>
      </c>
      <c r="AE532" s="101" t="str">
        <f>IF(_penmei1_month_day!V527="","",_penmei1_month_day!V527)</f>
        <v/>
      </c>
      <c r="AF532" s="101" t="str">
        <f>IF(_penmei1_month_day!W527="","",_penmei1_month_day!W527)</f>
        <v/>
      </c>
      <c r="AG532" s="101" t="str">
        <f>IF(_penmei1_month_day!X527="","",_penmei1_month_day!X527)</f>
        <v/>
      </c>
      <c r="AH532" s="101" t="str">
        <f>IF(_penmei1_month_day!Y527="","",_penmei1_month_day!Y527)</f>
        <v/>
      </c>
      <c r="AI532" s="103" t="str">
        <f>IF(_penmei1_month_day!Z527="","",_penmei1_month_day!Z527)</f>
        <v/>
      </c>
      <c r="AJ532" s="103" t="str">
        <f>IF(_penmei1_month_day!AA527="","",_penmei1_month_day!AA527)</f>
        <v/>
      </c>
      <c r="AK532" s="101" t="str">
        <f>IF(_penmei1_month_day!AB527="","",_penmei1_month_day!AB527)</f>
        <v/>
      </c>
      <c r="AL532" s="117"/>
      <c r="AM532" s="117"/>
    </row>
    <row r="533">
      <c r="A533" s="95">
        <f ca="1">IF(HOUR(I533)=0,A532+1,A532)</f>
        <v>43577</v>
      </c>
      <c r="B533" s="96">
        <f ca="1">A533</f>
        <v>43577</v>
      </c>
      <c r="C533" s="97" t="str">
        <f>IF(AND(G533&lt;16,G533&gt;=8),"白",IF(AND(G533&lt;8,G533&gt;=0),"夜",IF(G533&gt;=16,"中")))</f>
        <v>中</v>
      </c>
      <c r="D533" s="97">
        <f ca="1">DAY(A533)</f>
        <v>22</v>
      </c>
      <c r="E533" s="97">
        <f>E532</f>
        <v>4</v>
      </c>
      <c r="F533" s="98" t="str">
        <f>IF(AND(E533=1),"甲班",IF(AND(E533=2),"乙班",IF(AND(E533=3),"丙班",IF(AND(E533=4),"丁班",))))</f>
        <v>丁班</v>
      </c>
      <c r="G533" s="97">
        <f>IF(I533=0,0,HOUR(I533-0))</f>
        <v>22</v>
      </c>
      <c r="H533" s="99">
        <f>H532</f>
        <v>0.041666666666666699</v>
      </c>
      <c r="I533" s="100">
        <f>IF(HOUR(I532)=0,H533,I532+H533)</f>
        <v>0.91666666666666796</v>
      </c>
      <c r="J533" s="101" t="str">
        <f>IF(_penmei1_month_day!A528="","",_penmei1_month_day!A528)</f>
        <v/>
      </c>
      <c r="K533" s="101" t="str">
        <f>IF(_penmei1_month_day!B528="","",_penmei1_month_day!B528)</f>
        <v/>
      </c>
      <c r="L533" s="101" t="str">
        <f>IF(_penmei1_month_day!C528="","",_penmei1_month_day!C528)</f>
        <v/>
      </c>
      <c r="M533" s="101" t="str">
        <f>IF(_penmei1_month_day!D528="","",_penmei1_month_day!D528)</f>
        <v/>
      </c>
      <c r="N533" s="101" t="str">
        <f>IF(_penmei1_month_day!E528="","",_penmei1_month_day!E528)</f>
        <v/>
      </c>
      <c r="O533" s="101" t="str">
        <f>IF(_penmei1_month_day!F528="","",_penmei1_month_day!F528)</f>
        <v/>
      </c>
      <c r="P533" s="101" t="str">
        <f>IF(_penmei1_month_day!G528="","",_penmei1_month_day!G528)</f>
        <v/>
      </c>
      <c r="Q533" s="101" t="str">
        <f>IF(_penmei1_month_day!H528="","",_penmei1_month_day!H528)</f>
        <v/>
      </c>
      <c r="R533" s="101" t="str">
        <f>IF(_penmei1_month_day!I528="","",_penmei1_month_day!I528)</f>
        <v/>
      </c>
      <c r="S533" s="102" t="str">
        <f>IF(_penmei1_month_day!J528="","",_penmei1_month_day!J528)</f>
        <v/>
      </c>
      <c r="T533" s="103" t="str">
        <f>IF(_penmei1_month_day!K528="","",_penmei1_month_day!K528)</f>
        <v/>
      </c>
      <c r="U533" s="102" t="str">
        <f>IF(_penmei1_month_day!L528="","",_penmei1_month_day!L528)</f>
        <v/>
      </c>
      <c r="V533" s="102" t="str">
        <f>IF(_penmei1_month_day!M528="","",_penmei1_month_day!M528)</f>
        <v/>
      </c>
      <c r="W533" s="102" t="str">
        <f>IF(_penmei1_month_day!N528="","",_penmei1_month_day!N528)</f>
        <v/>
      </c>
      <c r="X533" s="101" t="str">
        <f>IF(_penmei1_month_day!O528="","",_penmei1_month_day!O528)</f>
        <v/>
      </c>
      <c r="Y533" s="103" t="str">
        <f>IF(_penmei1_month_day!P528="","",_penmei1_month_day!P528)</f>
        <v/>
      </c>
      <c r="Z533" s="103" t="str">
        <f>IF(_penmei1_month_day!Q528="","",_penmei1_month_day!Q528)</f>
        <v/>
      </c>
      <c r="AA533" s="101" t="str">
        <f>IF(_penmei1_month_day!R528="","",_penmei1_month_day!R528)</f>
        <v/>
      </c>
      <c r="AB533" s="101" t="str">
        <f>IF(_penmei1_month_day!S528="","",_penmei1_month_day!S528)</f>
        <v/>
      </c>
      <c r="AC533" s="101" t="str">
        <f>IF(_penmei1_month_day!T528="","",_penmei1_month_day!T528)</f>
        <v/>
      </c>
      <c r="AD533" s="101" t="str">
        <f>IF(_penmei1_month_day!U528="","",_penmei1_month_day!U528)</f>
        <v/>
      </c>
      <c r="AE533" s="101" t="str">
        <f>IF(_penmei1_month_day!V528="","",_penmei1_month_day!V528)</f>
        <v/>
      </c>
      <c r="AF533" s="101" t="str">
        <f>IF(_penmei1_month_day!W528="","",_penmei1_month_day!W528)</f>
        <v/>
      </c>
      <c r="AG533" s="101" t="str">
        <f>IF(_penmei1_month_day!X528="","",_penmei1_month_day!X528)</f>
        <v/>
      </c>
      <c r="AH533" s="101" t="str">
        <f>IF(_penmei1_month_day!Y528="","",_penmei1_month_day!Y528)</f>
        <v/>
      </c>
      <c r="AI533" s="103" t="str">
        <f>IF(_penmei1_month_day!Z528="","",_penmei1_month_day!Z528)</f>
        <v/>
      </c>
      <c r="AJ533" s="103" t="str">
        <f>IF(_penmei1_month_day!AA528="","",_penmei1_month_day!AA528)</f>
        <v/>
      </c>
      <c r="AK533" s="101" t="str">
        <f>IF(_penmei1_month_day!AB528="","",_penmei1_month_day!AB528)</f>
        <v/>
      </c>
      <c r="AL533" s="117"/>
      <c r="AM533" s="117"/>
    </row>
    <row ht="15" r="534">
      <c r="A534" s="105">
        <f ca="1">IF(HOUR(I534)=0,A533+1,A533)</f>
        <v>43577</v>
      </c>
      <c r="B534" s="106">
        <f ca="1">A534</f>
        <v>43577</v>
      </c>
      <c r="C534" s="107" t="str">
        <f>IF(AND(G534&lt;16,G534&gt;=8),"白",IF(AND(G534&lt;8,G534&gt;=0),"夜",IF(G534&gt;=16,"中")))</f>
        <v>中</v>
      </c>
      <c r="D534" s="107">
        <f ca="1">DAY(A534)</f>
        <v>22</v>
      </c>
      <c r="E534" s="107">
        <f>E533</f>
        <v>4</v>
      </c>
      <c r="F534" s="108" t="str">
        <f>IF(AND(E534=1),"甲班",IF(AND(E534=2),"乙班",IF(AND(E534=3),"丙班",IF(AND(E534=4),"丁班",))))</f>
        <v>丁班</v>
      </c>
      <c r="G534" s="107">
        <f>IF(I534=0,0,HOUR(I534-0))</f>
        <v>23</v>
      </c>
      <c r="H534" s="109">
        <f>H533</f>
        <v>0.041666666666666699</v>
      </c>
      <c r="I534" s="110">
        <f>IF(HOUR(I533)=0,H534,I533+H534)</f>
        <v>0.95833333333333404</v>
      </c>
      <c r="J534" s="111" t="str">
        <f>IF(_penmei1_month_day!A529="","",_penmei1_month_day!A529)</f>
        <v/>
      </c>
      <c r="K534" s="111" t="str">
        <f>IF(_penmei1_month_day!B529="","",_penmei1_month_day!B529)</f>
        <v/>
      </c>
      <c r="L534" s="111" t="str">
        <f>IF(_penmei1_month_day!C529="","",_penmei1_month_day!C529)</f>
        <v/>
      </c>
      <c r="M534" s="111" t="str">
        <f>IF(_penmei1_month_day!D529="","",_penmei1_month_day!D529)</f>
        <v/>
      </c>
      <c r="N534" s="111" t="str">
        <f>IF(_penmei1_month_day!E529="","",_penmei1_month_day!E529)</f>
        <v/>
      </c>
      <c r="O534" s="111" t="str">
        <f>IF(_penmei1_month_day!F529="","",_penmei1_month_day!F529)</f>
        <v/>
      </c>
      <c r="P534" s="111" t="str">
        <f>IF(_penmei1_month_day!G529="","",_penmei1_month_day!G529)</f>
        <v/>
      </c>
      <c r="Q534" s="111" t="str">
        <f>IF(_penmei1_month_day!H529="","",_penmei1_month_day!H529)</f>
        <v/>
      </c>
      <c r="R534" s="111" t="str">
        <f>IF(_penmei1_month_day!I529="","",_penmei1_month_day!I529)</f>
        <v/>
      </c>
      <c r="S534" s="112" t="str">
        <f>IF(_penmei1_month_day!J529="","",_penmei1_month_day!J529)</f>
        <v/>
      </c>
      <c r="T534" s="113" t="str">
        <f>IF(_penmei1_month_day!K529="","",_penmei1_month_day!K529)</f>
        <v/>
      </c>
      <c r="U534" s="112" t="str">
        <f>IF(_penmei1_month_day!L529="","",_penmei1_month_day!L529)</f>
        <v/>
      </c>
      <c r="V534" s="112" t="str">
        <f>IF(_penmei1_month_day!M529="","",_penmei1_month_day!M529)</f>
        <v/>
      </c>
      <c r="W534" s="112" t="str">
        <f>IF(_penmei1_month_day!N529="","",_penmei1_month_day!N529)</f>
        <v/>
      </c>
      <c r="X534" s="111" t="str">
        <f>IF(_penmei1_month_day!O529="","",_penmei1_month_day!O529)</f>
        <v/>
      </c>
      <c r="Y534" s="113" t="str">
        <f>IF(_penmei1_month_day!P529="","",_penmei1_month_day!P529)</f>
        <v/>
      </c>
      <c r="Z534" s="113" t="str">
        <f>IF(_penmei1_month_day!Q529="","",_penmei1_month_day!Q529)</f>
        <v/>
      </c>
      <c r="AA534" s="111" t="str">
        <f>IF(_penmei1_month_day!R529="","",_penmei1_month_day!R529)</f>
        <v/>
      </c>
      <c r="AB534" s="111" t="str">
        <f>IF(_penmei1_month_day!S529="","",_penmei1_month_day!S529)</f>
        <v/>
      </c>
      <c r="AC534" s="111" t="str">
        <f>IF(_penmei1_month_day!T529="","",_penmei1_month_day!T529)</f>
        <v/>
      </c>
      <c r="AD534" s="111" t="str">
        <f>IF(_penmei1_month_day!U529="","",_penmei1_month_day!U529)</f>
        <v/>
      </c>
      <c r="AE534" s="111" t="str">
        <f>IF(_penmei1_month_day!V529="","",_penmei1_month_day!V529)</f>
        <v/>
      </c>
      <c r="AF534" s="111" t="str">
        <f>IF(_penmei1_month_day!W529="","",_penmei1_month_day!W529)</f>
        <v/>
      </c>
      <c r="AG534" s="111" t="str">
        <f>IF(_penmei1_month_day!X529="","",_penmei1_month_day!X529)</f>
        <v/>
      </c>
      <c r="AH534" s="111" t="str">
        <f>IF(_penmei1_month_day!Y529="","",_penmei1_month_day!Y529)</f>
        <v/>
      </c>
      <c r="AI534" s="113" t="str">
        <f>IF(_penmei1_month_day!Z529="","",_penmei1_month_day!Z529)</f>
        <v/>
      </c>
      <c r="AJ534" s="113" t="str">
        <f>IF(_penmei1_month_day!AA529="","",_penmei1_month_day!AA529)</f>
        <v/>
      </c>
      <c r="AK534" s="111" t="str">
        <f>IF(_penmei1_month_day!AB529="","",_penmei1_month_day!AB529)</f>
        <v/>
      </c>
      <c r="AL534" s="114" t="s">
        <v>62</v>
      </c>
      <c r="AM534" s="115" t="s">
        <v>73</v>
      </c>
    </row>
    <row ht="15" r="535">
      <c r="A535" s="85">
        <f ca="1">IF(HOUR(I535)=0,A534+1,A534)</f>
        <v>43578</v>
      </c>
      <c r="B535" s="86">
        <f ca="1">A535</f>
        <v>43578</v>
      </c>
      <c r="C535" s="87" t="str">
        <f>IF(AND(G535&lt;16,G535&gt;=8),"白",IF(AND(G535&lt;8,G535&gt;=0),"夜",IF(G535&gt;=16,"中")))</f>
        <v>夜</v>
      </c>
      <c r="D535" s="87">
        <f ca="1">DAY(A535)</f>
        <v>23</v>
      </c>
      <c r="E535" s="87">
        <f>IF(AND(E487=1),4,IF(AND(E487&gt;1),(E487-1),))</f>
        <v>1</v>
      </c>
      <c r="F535" s="88" t="str">
        <f>IF(AND(E535=1),"甲班",IF(AND(E535=2),"乙班",IF(AND(E535=3),"丙班",IF(AND(E535=4),"丁班",))))</f>
        <v>甲班</v>
      </c>
      <c r="G535" s="87">
        <f>IF(I535=0,0,HOUR(I535-0))</f>
        <v>0</v>
      </c>
      <c r="H535" s="89">
        <f>H534</f>
        <v>0.041666666666666699</v>
      </c>
      <c r="I535" s="90">
        <f>IF(HOUR(I534)=0,H535,I534+H535)</f>
        <v>1</v>
      </c>
      <c r="J535" s="91" t="str">
        <f>IF(_penmei1_month_day!A530="","",_penmei1_month_day!A530)</f>
        <v/>
      </c>
      <c r="K535" s="91" t="str">
        <f>IF(_penmei1_month_day!B530="","",_penmei1_month_day!B530)</f>
        <v/>
      </c>
      <c r="L535" s="91" t="str">
        <f>IF(_penmei1_month_day!C530="","",_penmei1_month_day!C530)</f>
        <v/>
      </c>
      <c r="M535" s="91" t="str">
        <f>IF(_penmei1_month_day!D530="","",_penmei1_month_day!D530)</f>
        <v/>
      </c>
      <c r="N535" s="91" t="str">
        <f>IF(_penmei1_month_day!E530="","",_penmei1_month_day!E530)</f>
        <v/>
      </c>
      <c r="O535" s="91" t="str">
        <f>IF(_penmei1_month_day!F530="","",_penmei1_month_day!F530)</f>
        <v/>
      </c>
      <c r="P535" s="91" t="str">
        <f>IF(_penmei1_month_day!G530="","",_penmei1_month_day!G530)</f>
        <v/>
      </c>
      <c r="Q535" s="91" t="str">
        <f>IF(_penmei1_month_day!H530="","",_penmei1_month_day!H530)</f>
        <v/>
      </c>
      <c r="R535" s="91" t="str">
        <f>IF(_penmei1_month_day!I530="","",_penmei1_month_day!I530)</f>
        <v/>
      </c>
      <c r="S535" s="92" t="str">
        <f>IF(_penmei1_month_day!J530="","",_penmei1_month_day!J530)</f>
        <v/>
      </c>
      <c r="T535" s="93" t="str">
        <f>IF(_penmei1_month_day!K530="","",_penmei1_month_day!K530)</f>
        <v/>
      </c>
      <c r="U535" s="92" t="str">
        <f>IF(_penmei1_month_day!L530="","",_penmei1_month_day!L530)</f>
        <v/>
      </c>
      <c r="V535" s="92" t="str">
        <f>IF(_penmei1_month_day!M530="","",_penmei1_month_day!M530)</f>
        <v/>
      </c>
      <c r="W535" s="92" t="str">
        <f>IF(_penmei1_month_day!N530="","",_penmei1_month_day!N530)</f>
        <v/>
      </c>
      <c r="X535" s="91" t="str">
        <f>IF(_penmei1_month_day!O530="","",_penmei1_month_day!O530)</f>
        <v/>
      </c>
      <c r="Y535" s="93" t="str">
        <f>IF(_penmei1_month_day!P530="","",_penmei1_month_day!P530)</f>
        <v/>
      </c>
      <c r="Z535" s="93" t="str">
        <f>IF(_penmei1_month_day!Q530="","",_penmei1_month_day!Q530)</f>
        <v/>
      </c>
      <c r="AA535" s="91" t="str">
        <f>IF(_penmei1_month_day!R530="","",_penmei1_month_day!R530)</f>
        <v/>
      </c>
      <c r="AB535" s="91" t="str">
        <f>IF(_penmei1_month_day!S530="","",_penmei1_month_day!S530)</f>
        <v/>
      </c>
      <c r="AC535" s="91" t="str">
        <f>IF(_penmei1_month_day!T530="","",_penmei1_month_day!T530)</f>
        <v/>
      </c>
      <c r="AD535" s="91" t="str">
        <f>IF(_penmei1_month_day!U530="","",_penmei1_month_day!U530)</f>
        <v/>
      </c>
      <c r="AE535" s="91" t="str">
        <f>IF(_penmei1_month_day!V530="","",_penmei1_month_day!V530)</f>
        <v/>
      </c>
      <c r="AF535" s="91" t="str">
        <f>IF(_penmei1_month_day!W530="","",_penmei1_month_day!W530)</f>
        <v/>
      </c>
      <c r="AG535" s="91" t="str">
        <f>IF(_penmei1_month_day!X530="","",_penmei1_month_day!X530)</f>
        <v/>
      </c>
      <c r="AH535" s="91" t="str">
        <f>IF(_penmei1_month_day!Y530="","",_penmei1_month_day!Y530)</f>
        <v/>
      </c>
      <c r="AI535" s="93" t="str">
        <f>IF(_penmei1_month_day!Z530="","",_penmei1_month_day!Z530)</f>
        <v/>
      </c>
      <c r="AJ535" s="93" t="str">
        <f>IF(_penmei1_month_day!AA530="","",_penmei1_month_day!AA530)</f>
        <v/>
      </c>
      <c r="AK535" s="91" t="str">
        <f>IF(_penmei1_month_day!AB530="","",_penmei1_month_day!AB530)</f>
        <v/>
      </c>
      <c r="AL535" s="116"/>
      <c r="AM535" s="116"/>
    </row>
    <row r="536">
      <c r="A536" s="95">
        <f ca="1">IF(HOUR(I536)=0,A535+1,A535)</f>
        <v>43578</v>
      </c>
      <c r="B536" s="96">
        <f ca="1">A536</f>
        <v>43578</v>
      </c>
      <c r="C536" s="97" t="str">
        <f>IF(AND(G536&lt;16,G536&gt;=8),"白",IF(AND(G536&lt;8,G536&gt;=0),"夜",IF(G536&gt;=16,"中")))</f>
        <v>夜</v>
      </c>
      <c r="D536" s="97">
        <f ca="1">DAY(A536)</f>
        <v>23</v>
      </c>
      <c r="E536" s="97">
        <f>E535</f>
        <v>1</v>
      </c>
      <c r="F536" s="98" t="str">
        <f>IF(AND(E536=1),"甲班",IF(AND(E536=2),"乙班",IF(AND(E536=3),"丙班",IF(AND(E536=4),"丁班",))))</f>
        <v>甲班</v>
      </c>
      <c r="G536" s="97">
        <f>IF(I536=0,0,HOUR(I536-0))</f>
        <v>1</v>
      </c>
      <c r="H536" s="99">
        <f>H535</f>
        <v>0.041666666666666699</v>
      </c>
      <c r="I536" s="100">
        <f>IF(HOUR(I535)=0,H536,I535+H536)</f>
        <v>0.041666666666666699</v>
      </c>
      <c r="J536" s="101" t="str">
        <f>IF(_penmei1_month_day!A531="","",_penmei1_month_day!A531)</f>
        <v/>
      </c>
      <c r="K536" s="101" t="str">
        <f>IF(_penmei1_month_day!B531="","",_penmei1_month_day!B531)</f>
        <v/>
      </c>
      <c r="L536" s="101" t="str">
        <f>IF(_penmei1_month_day!C531="","",_penmei1_month_day!C531)</f>
        <v/>
      </c>
      <c r="M536" s="101" t="str">
        <f>IF(_penmei1_month_day!D531="","",_penmei1_month_day!D531)</f>
        <v/>
      </c>
      <c r="N536" s="101" t="str">
        <f>IF(_penmei1_month_day!E531="","",_penmei1_month_day!E531)</f>
        <v/>
      </c>
      <c r="O536" s="101" t="str">
        <f>IF(_penmei1_month_day!F531="","",_penmei1_month_day!F531)</f>
        <v/>
      </c>
      <c r="P536" s="101" t="str">
        <f>IF(_penmei1_month_day!G531="","",_penmei1_month_day!G531)</f>
        <v/>
      </c>
      <c r="Q536" s="101" t="str">
        <f>IF(_penmei1_month_day!H531="","",_penmei1_month_day!H531)</f>
        <v/>
      </c>
      <c r="R536" s="101" t="str">
        <f>IF(_penmei1_month_day!I531="","",_penmei1_month_day!I531)</f>
        <v/>
      </c>
      <c r="S536" s="102" t="str">
        <f>IF(_penmei1_month_day!J531="","",_penmei1_month_day!J531)</f>
        <v/>
      </c>
      <c r="T536" s="103" t="str">
        <f>IF(_penmei1_month_day!K531="","",_penmei1_month_day!K531)</f>
        <v/>
      </c>
      <c r="U536" s="102" t="str">
        <f>IF(_penmei1_month_day!L531="","",_penmei1_month_day!L531)</f>
        <v/>
      </c>
      <c r="V536" s="102" t="str">
        <f>IF(_penmei1_month_day!M531="","",_penmei1_month_day!M531)</f>
        <v/>
      </c>
      <c r="W536" s="102" t="str">
        <f>IF(_penmei1_month_day!N531="","",_penmei1_month_day!N531)</f>
        <v/>
      </c>
      <c r="X536" s="101" t="str">
        <f>IF(_penmei1_month_day!O531="","",_penmei1_month_day!O531)</f>
        <v/>
      </c>
      <c r="Y536" s="103" t="str">
        <f>IF(_penmei1_month_day!P531="","",_penmei1_month_day!P531)</f>
        <v/>
      </c>
      <c r="Z536" s="103" t="str">
        <f>IF(_penmei1_month_day!Q531="","",_penmei1_month_day!Q531)</f>
        <v/>
      </c>
      <c r="AA536" s="101" t="str">
        <f>IF(_penmei1_month_day!R531="","",_penmei1_month_day!R531)</f>
        <v/>
      </c>
      <c r="AB536" s="101" t="str">
        <f>IF(_penmei1_month_day!S531="","",_penmei1_month_day!S531)</f>
        <v/>
      </c>
      <c r="AC536" s="101" t="str">
        <f>IF(_penmei1_month_day!T531="","",_penmei1_month_day!T531)</f>
        <v/>
      </c>
      <c r="AD536" s="101" t="str">
        <f>IF(_penmei1_month_day!U531="","",_penmei1_month_day!U531)</f>
        <v/>
      </c>
      <c r="AE536" s="101" t="str">
        <f>IF(_penmei1_month_day!V531="","",_penmei1_month_day!V531)</f>
        <v/>
      </c>
      <c r="AF536" s="101" t="str">
        <f>IF(_penmei1_month_day!W531="","",_penmei1_month_day!W531)</f>
        <v/>
      </c>
      <c r="AG536" s="101" t="str">
        <f>IF(_penmei1_month_day!X531="","",_penmei1_month_day!X531)</f>
        <v/>
      </c>
      <c r="AH536" s="101" t="str">
        <f>IF(_penmei1_month_day!Y531="","",_penmei1_month_day!Y531)</f>
        <v/>
      </c>
      <c r="AI536" s="103" t="str">
        <f>IF(_penmei1_month_day!Z531="","",_penmei1_month_day!Z531)</f>
        <v/>
      </c>
      <c r="AJ536" s="103" t="str">
        <f>IF(_penmei1_month_day!AA531="","",_penmei1_month_day!AA531)</f>
        <v/>
      </c>
      <c r="AK536" s="101" t="str">
        <f>IF(_penmei1_month_day!AB531="","",_penmei1_month_day!AB531)</f>
        <v/>
      </c>
      <c r="AL536" s="117"/>
      <c r="AM536" s="117"/>
    </row>
    <row r="537">
      <c r="A537" s="95">
        <f ca="1">IF(HOUR(I537)=0,A536+1,A536)</f>
        <v>43578</v>
      </c>
      <c r="B537" s="96">
        <f ca="1">A537</f>
        <v>43578</v>
      </c>
      <c r="C537" s="97" t="str">
        <f>IF(AND(G537&lt;16,G537&gt;=8),"白",IF(AND(G537&lt;8,G537&gt;=0),"夜",IF(G537&gt;=16,"中")))</f>
        <v>夜</v>
      </c>
      <c r="D537" s="97">
        <f ca="1">DAY(A537)</f>
        <v>23</v>
      </c>
      <c r="E537" s="97">
        <f>E536</f>
        <v>1</v>
      </c>
      <c r="F537" s="98" t="str">
        <f>IF(AND(E537=1),"甲班",IF(AND(E537=2),"乙班",IF(AND(E537=3),"丙班",IF(AND(E537=4),"丁班",))))</f>
        <v>甲班</v>
      </c>
      <c r="G537" s="97">
        <f>IF(I537=0,0,HOUR(I537-0))</f>
        <v>2</v>
      </c>
      <c r="H537" s="99">
        <f>H536</f>
        <v>0.041666666666666699</v>
      </c>
      <c r="I537" s="100">
        <f>IF(HOUR(I536)=0,H537,I536+H537)</f>
        <v>0.083333333333333398</v>
      </c>
      <c r="J537" s="101" t="str">
        <f>IF(_penmei1_month_day!A532="","",_penmei1_month_day!A532)</f>
        <v/>
      </c>
      <c r="K537" s="101" t="str">
        <f>IF(_penmei1_month_day!B532="","",_penmei1_month_day!B532)</f>
        <v/>
      </c>
      <c r="L537" s="101" t="str">
        <f>IF(_penmei1_month_day!C532="","",_penmei1_month_day!C532)</f>
        <v/>
      </c>
      <c r="M537" s="101" t="str">
        <f>IF(_penmei1_month_day!D532="","",_penmei1_month_day!D532)</f>
        <v/>
      </c>
      <c r="N537" s="101" t="str">
        <f>IF(_penmei1_month_day!E532="","",_penmei1_month_day!E532)</f>
        <v/>
      </c>
      <c r="O537" s="101" t="str">
        <f>IF(_penmei1_month_day!F532="","",_penmei1_month_day!F532)</f>
        <v/>
      </c>
      <c r="P537" s="101" t="str">
        <f>IF(_penmei1_month_day!G532="","",_penmei1_month_day!G532)</f>
        <v/>
      </c>
      <c r="Q537" s="101" t="str">
        <f>IF(_penmei1_month_day!H532="","",_penmei1_month_day!H532)</f>
        <v/>
      </c>
      <c r="R537" s="101" t="str">
        <f>IF(_penmei1_month_day!I532="","",_penmei1_month_day!I532)</f>
        <v/>
      </c>
      <c r="S537" s="102" t="str">
        <f>IF(_penmei1_month_day!J532="","",_penmei1_month_day!J532)</f>
        <v/>
      </c>
      <c r="T537" s="103" t="str">
        <f>IF(_penmei1_month_day!K532="","",_penmei1_month_day!K532)</f>
        <v/>
      </c>
      <c r="U537" s="102" t="str">
        <f>IF(_penmei1_month_day!L532="","",_penmei1_month_day!L532)</f>
        <v/>
      </c>
      <c r="V537" s="102" t="str">
        <f>IF(_penmei1_month_day!M532="","",_penmei1_month_day!M532)</f>
        <v/>
      </c>
      <c r="W537" s="102" t="str">
        <f>IF(_penmei1_month_day!N532="","",_penmei1_month_day!N532)</f>
        <v/>
      </c>
      <c r="X537" s="101" t="str">
        <f>IF(_penmei1_month_day!O532="","",_penmei1_month_day!O532)</f>
        <v/>
      </c>
      <c r="Y537" s="103" t="str">
        <f>IF(_penmei1_month_day!P532="","",_penmei1_month_day!P532)</f>
        <v/>
      </c>
      <c r="Z537" s="103" t="str">
        <f>IF(_penmei1_month_day!Q532="","",_penmei1_month_day!Q532)</f>
        <v/>
      </c>
      <c r="AA537" s="101" t="str">
        <f>IF(_penmei1_month_day!R532="","",_penmei1_month_day!R532)</f>
        <v/>
      </c>
      <c r="AB537" s="101" t="str">
        <f>IF(_penmei1_month_day!S532="","",_penmei1_month_day!S532)</f>
        <v/>
      </c>
      <c r="AC537" s="101" t="str">
        <f>IF(_penmei1_month_day!T532="","",_penmei1_month_day!T532)</f>
        <v/>
      </c>
      <c r="AD537" s="101" t="str">
        <f>IF(_penmei1_month_day!U532="","",_penmei1_month_day!U532)</f>
        <v/>
      </c>
      <c r="AE537" s="101" t="str">
        <f>IF(_penmei1_month_day!V532="","",_penmei1_month_day!V532)</f>
        <v/>
      </c>
      <c r="AF537" s="101" t="str">
        <f>IF(_penmei1_month_day!W532="","",_penmei1_month_day!W532)</f>
        <v/>
      </c>
      <c r="AG537" s="101" t="str">
        <f>IF(_penmei1_month_day!X532="","",_penmei1_month_day!X532)</f>
        <v/>
      </c>
      <c r="AH537" s="101" t="str">
        <f>IF(_penmei1_month_day!Y532="","",_penmei1_month_day!Y532)</f>
        <v/>
      </c>
      <c r="AI537" s="103" t="str">
        <f>IF(_penmei1_month_day!Z532="","",_penmei1_month_day!Z532)</f>
        <v/>
      </c>
      <c r="AJ537" s="103" t="str">
        <f>IF(_penmei1_month_day!AA532="","",_penmei1_month_day!AA532)</f>
        <v/>
      </c>
      <c r="AK537" s="101" t="str">
        <f>IF(_penmei1_month_day!AB532="","",_penmei1_month_day!AB532)</f>
        <v/>
      </c>
      <c r="AL537" s="117"/>
      <c r="AM537" s="117"/>
    </row>
    <row r="538">
      <c r="A538" s="95">
        <f ca="1">IF(HOUR(I538)=0,A537+1,A537)</f>
        <v>43578</v>
      </c>
      <c r="B538" s="96">
        <f ca="1">A538</f>
        <v>43578</v>
      </c>
      <c r="C538" s="97" t="str">
        <f>IF(AND(G538&lt;16,G538&gt;=8),"白",IF(AND(G538&lt;8,G538&gt;=0),"夜",IF(G538&gt;=16,"中")))</f>
        <v>夜</v>
      </c>
      <c r="D538" s="97">
        <f ca="1">DAY(A538)</f>
        <v>23</v>
      </c>
      <c r="E538" s="97">
        <f>E537</f>
        <v>1</v>
      </c>
      <c r="F538" s="98" t="str">
        <f>IF(AND(E538=1),"甲班",IF(AND(E538=2),"乙班",IF(AND(E538=3),"丙班",IF(AND(E538=4),"丁班",))))</f>
        <v>甲班</v>
      </c>
      <c r="G538" s="97">
        <f>IF(I538=0,0,HOUR(I538-0))</f>
        <v>3</v>
      </c>
      <c r="H538" s="99">
        <f>H537</f>
        <v>0.041666666666666699</v>
      </c>
      <c r="I538" s="100">
        <f>IF(HOUR(I537)=0,H538,I537+H538)</f>
        <v>0.125</v>
      </c>
      <c r="J538" s="101" t="str">
        <f>IF(_penmei1_month_day!A533="","",_penmei1_month_day!A533)</f>
        <v/>
      </c>
      <c r="K538" s="101" t="str">
        <f>IF(_penmei1_month_day!B533="","",_penmei1_month_day!B533)</f>
        <v/>
      </c>
      <c r="L538" s="101" t="str">
        <f>IF(_penmei1_month_day!C533="","",_penmei1_month_day!C533)</f>
        <v/>
      </c>
      <c r="M538" s="101" t="str">
        <f>IF(_penmei1_month_day!D533="","",_penmei1_month_day!D533)</f>
        <v/>
      </c>
      <c r="N538" s="101" t="str">
        <f>IF(_penmei1_month_day!E533="","",_penmei1_month_day!E533)</f>
        <v/>
      </c>
      <c r="O538" s="101" t="str">
        <f>IF(_penmei1_month_day!F533="","",_penmei1_month_day!F533)</f>
        <v/>
      </c>
      <c r="P538" s="101" t="str">
        <f>IF(_penmei1_month_day!G533="","",_penmei1_month_day!G533)</f>
        <v/>
      </c>
      <c r="Q538" s="101" t="str">
        <f>IF(_penmei1_month_day!H533="","",_penmei1_month_day!H533)</f>
        <v/>
      </c>
      <c r="R538" s="101" t="str">
        <f>IF(_penmei1_month_day!I533="","",_penmei1_month_day!I533)</f>
        <v/>
      </c>
      <c r="S538" s="102" t="str">
        <f>IF(_penmei1_month_day!J533="","",_penmei1_month_day!J533)</f>
        <v/>
      </c>
      <c r="T538" s="103" t="str">
        <f>IF(_penmei1_month_day!K533="","",_penmei1_month_day!K533)</f>
        <v/>
      </c>
      <c r="U538" s="102" t="str">
        <f>IF(_penmei1_month_day!L533="","",_penmei1_month_day!L533)</f>
        <v/>
      </c>
      <c r="V538" s="102" t="str">
        <f>IF(_penmei1_month_day!M533="","",_penmei1_month_day!M533)</f>
        <v/>
      </c>
      <c r="W538" s="102" t="str">
        <f>IF(_penmei1_month_day!N533="","",_penmei1_month_day!N533)</f>
        <v/>
      </c>
      <c r="X538" s="101" t="str">
        <f>IF(_penmei1_month_day!O533="","",_penmei1_month_day!O533)</f>
        <v/>
      </c>
      <c r="Y538" s="103" t="str">
        <f>IF(_penmei1_month_day!P533="","",_penmei1_month_day!P533)</f>
        <v/>
      </c>
      <c r="Z538" s="103" t="str">
        <f>IF(_penmei1_month_day!Q533="","",_penmei1_month_day!Q533)</f>
        <v/>
      </c>
      <c r="AA538" s="101" t="str">
        <f>IF(_penmei1_month_day!R533="","",_penmei1_month_day!R533)</f>
        <v/>
      </c>
      <c r="AB538" s="101" t="str">
        <f>IF(_penmei1_month_day!S533="","",_penmei1_month_day!S533)</f>
        <v/>
      </c>
      <c r="AC538" s="101" t="str">
        <f>IF(_penmei1_month_day!T533="","",_penmei1_month_day!T533)</f>
        <v/>
      </c>
      <c r="AD538" s="101" t="str">
        <f>IF(_penmei1_month_day!U533="","",_penmei1_month_day!U533)</f>
        <v/>
      </c>
      <c r="AE538" s="101" t="str">
        <f>IF(_penmei1_month_day!V533="","",_penmei1_month_day!V533)</f>
        <v/>
      </c>
      <c r="AF538" s="101" t="str">
        <f>IF(_penmei1_month_day!W533="","",_penmei1_month_day!W533)</f>
        <v/>
      </c>
      <c r="AG538" s="101" t="str">
        <f>IF(_penmei1_month_day!X533="","",_penmei1_month_day!X533)</f>
        <v/>
      </c>
      <c r="AH538" s="101" t="str">
        <f>IF(_penmei1_month_day!Y533="","",_penmei1_month_day!Y533)</f>
        <v/>
      </c>
      <c r="AI538" s="103" t="str">
        <f>IF(_penmei1_month_day!Z533="","",_penmei1_month_day!Z533)</f>
        <v/>
      </c>
      <c r="AJ538" s="103" t="str">
        <f>IF(_penmei1_month_day!AA533="","",_penmei1_month_day!AA533)</f>
        <v/>
      </c>
      <c r="AK538" s="101" t="str">
        <f>IF(_penmei1_month_day!AB533="","",_penmei1_month_day!AB533)</f>
        <v/>
      </c>
      <c r="AL538" s="117"/>
      <c r="AM538" s="117"/>
    </row>
    <row r="539">
      <c r="A539" s="95">
        <f ca="1">IF(HOUR(I539)=0,A538+1,A538)</f>
        <v>43578</v>
      </c>
      <c r="B539" s="96">
        <f ca="1">A539</f>
        <v>43578</v>
      </c>
      <c r="C539" s="97" t="str">
        <f>IF(AND(G539&lt;16,G539&gt;=8),"白",IF(AND(G539&lt;8,G539&gt;=0),"夜",IF(G539&gt;=16,"中")))</f>
        <v>夜</v>
      </c>
      <c r="D539" s="97">
        <f ca="1">DAY(A539)</f>
        <v>23</v>
      </c>
      <c r="E539" s="97">
        <f>E538</f>
        <v>1</v>
      </c>
      <c r="F539" s="98" t="str">
        <f>IF(AND(E539=1),"甲班",IF(AND(E539=2),"乙班",IF(AND(E539=3),"丙班",IF(AND(E539=4),"丁班",))))</f>
        <v>甲班</v>
      </c>
      <c r="G539" s="97">
        <f>IF(I539=0,0,HOUR(I539-0))</f>
        <v>4</v>
      </c>
      <c r="H539" s="99">
        <f>H538</f>
        <v>0.041666666666666699</v>
      </c>
      <c r="I539" s="100">
        <f>IF(HOUR(I538)=0,H539,I538+H539)</f>
        <v>0.16666666666666699</v>
      </c>
      <c r="J539" s="101" t="str">
        <f>IF(_penmei1_month_day!A534="","",_penmei1_month_day!A534)</f>
        <v/>
      </c>
      <c r="K539" s="101" t="str">
        <f>IF(_penmei1_month_day!B534="","",_penmei1_month_day!B534)</f>
        <v/>
      </c>
      <c r="L539" s="101" t="str">
        <f>IF(_penmei1_month_day!C534="","",_penmei1_month_day!C534)</f>
        <v/>
      </c>
      <c r="M539" s="101" t="str">
        <f>IF(_penmei1_month_day!D534="","",_penmei1_month_day!D534)</f>
        <v/>
      </c>
      <c r="N539" s="101" t="str">
        <f>IF(_penmei1_month_day!E534="","",_penmei1_month_day!E534)</f>
        <v/>
      </c>
      <c r="O539" s="101" t="str">
        <f>IF(_penmei1_month_day!F534="","",_penmei1_month_day!F534)</f>
        <v/>
      </c>
      <c r="P539" s="101" t="str">
        <f>IF(_penmei1_month_day!G534="","",_penmei1_month_day!G534)</f>
        <v/>
      </c>
      <c r="Q539" s="101" t="str">
        <f>IF(_penmei1_month_day!H534="","",_penmei1_month_day!H534)</f>
        <v/>
      </c>
      <c r="R539" s="101" t="str">
        <f>IF(_penmei1_month_day!I534="","",_penmei1_month_day!I534)</f>
        <v/>
      </c>
      <c r="S539" s="102" t="str">
        <f>IF(_penmei1_month_day!J534="","",_penmei1_month_day!J534)</f>
        <v/>
      </c>
      <c r="T539" s="103" t="str">
        <f>IF(_penmei1_month_day!K534="","",_penmei1_month_day!K534)</f>
        <v/>
      </c>
      <c r="U539" s="102" t="str">
        <f>IF(_penmei1_month_day!L534="","",_penmei1_month_day!L534)</f>
        <v/>
      </c>
      <c r="V539" s="102" t="str">
        <f>IF(_penmei1_month_day!M534="","",_penmei1_month_day!M534)</f>
        <v/>
      </c>
      <c r="W539" s="102" t="str">
        <f>IF(_penmei1_month_day!N534="","",_penmei1_month_day!N534)</f>
        <v/>
      </c>
      <c r="X539" s="101" t="str">
        <f>IF(_penmei1_month_day!O534="","",_penmei1_month_day!O534)</f>
        <v/>
      </c>
      <c r="Y539" s="103" t="str">
        <f>IF(_penmei1_month_day!P534="","",_penmei1_month_day!P534)</f>
        <v/>
      </c>
      <c r="Z539" s="103" t="str">
        <f>IF(_penmei1_month_day!Q534="","",_penmei1_month_day!Q534)</f>
        <v/>
      </c>
      <c r="AA539" s="101" t="str">
        <f>IF(_penmei1_month_day!R534="","",_penmei1_month_day!R534)</f>
        <v/>
      </c>
      <c r="AB539" s="101" t="str">
        <f>IF(_penmei1_month_day!S534="","",_penmei1_month_day!S534)</f>
        <v/>
      </c>
      <c r="AC539" s="101" t="str">
        <f>IF(_penmei1_month_day!T534="","",_penmei1_month_day!T534)</f>
        <v/>
      </c>
      <c r="AD539" s="101" t="str">
        <f>IF(_penmei1_month_day!U534="","",_penmei1_month_day!U534)</f>
        <v/>
      </c>
      <c r="AE539" s="101" t="str">
        <f>IF(_penmei1_month_day!V534="","",_penmei1_month_day!V534)</f>
        <v/>
      </c>
      <c r="AF539" s="101" t="str">
        <f>IF(_penmei1_month_day!W534="","",_penmei1_month_day!W534)</f>
        <v/>
      </c>
      <c r="AG539" s="101" t="str">
        <f>IF(_penmei1_month_day!X534="","",_penmei1_month_day!X534)</f>
        <v/>
      </c>
      <c r="AH539" s="101" t="str">
        <f>IF(_penmei1_month_day!Y534="","",_penmei1_month_day!Y534)</f>
        <v/>
      </c>
      <c r="AI539" s="103" t="str">
        <f>IF(_penmei1_month_day!Z534="","",_penmei1_month_day!Z534)</f>
        <v/>
      </c>
      <c r="AJ539" s="103" t="str">
        <f>IF(_penmei1_month_day!AA534="","",_penmei1_month_day!AA534)</f>
        <v/>
      </c>
      <c r="AK539" s="101" t="str">
        <f>IF(_penmei1_month_day!AB534="","",_penmei1_month_day!AB534)</f>
        <v/>
      </c>
      <c r="AL539" s="117"/>
      <c r="AM539" s="117"/>
    </row>
    <row r="540">
      <c r="A540" s="95">
        <f ca="1">IF(HOUR(I540)=0,A539+1,A539)</f>
        <v>43578</v>
      </c>
      <c r="B540" s="96">
        <f ca="1">A540</f>
        <v>43578</v>
      </c>
      <c r="C540" s="97" t="str">
        <f>IF(AND(G540&lt;16,G540&gt;=8),"白",IF(AND(G540&lt;8,G540&gt;=0),"夜",IF(G540&gt;=16,"中")))</f>
        <v>夜</v>
      </c>
      <c r="D540" s="97">
        <f ca="1">DAY(A540)</f>
        <v>23</v>
      </c>
      <c r="E540" s="97">
        <f>E539</f>
        <v>1</v>
      </c>
      <c r="F540" s="98" t="str">
        <f>IF(AND(E540=1),"甲班",IF(AND(E540=2),"乙班",IF(AND(E540=3),"丙班",IF(AND(E540=4),"丁班",))))</f>
        <v>甲班</v>
      </c>
      <c r="G540" s="97">
        <f>IF(I540=0,0,HOUR(I540-0))</f>
        <v>5</v>
      </c>
      <c r="H540" s="99">
        <f>H539</f>
        <v>0.041666666666666699</v>
      </c>
      <c r="I540" s="100">
        <f>IF(HOUR(I539)=0,H540,I539+H540)</f>
        <v>0.20833333333333301</v>
      </c>
      <c r="J540" s="101" t="str">
        <f>IF(_penmei1_month_day!A535="","",_penmei1_month_day!A535)</f>
        <v/>
      </c>
      <c r="K540" s="101" t="str">
        <f>IF(_penmei1_month_day!B535="","",_penmei1_month_day!B535)</f>
        <v/>
      </c>
      <c r="L540" s="101" t="str">
        <f>IF(_penmei1_month_day!C535="","",_penmei1_month_day!C535)</f>
        <v/>
      </c>
      <c r="M540" s="101" t="str">
        <f>IF(_penmei1_month_day!D535="","",_penmei1_month_day!D535)</f>
        <v/>
      </c>
      <c r="N540" s="101" t="str">
        <f>IF(_penmei1_month_day!E535="","",_penmei1_month_day!E535)</f>
        <v/>
      </c>
      <c r="O540" s="101" t="str">
        <f>IF(_penmei1_month_day!F535="","",_penmei1_month_day!F535)</f>
        <v/>
      </c>
      <c r="P540" s="101" t="str">
        <f>IF(_penmei1_month_day!G535="","",_penmei1_month_day!G535)</f>
        <v/>
      </c>
      <c r="Q540" s="101" t="str">
        <f>IF(_penmei1_month_day!H535="","",_penmei1_month_day!H535)</f>
        <v/>
      </c>
      <c r="R540" s="101" t="str">
        <f>IF(_penmei1_month_day!I535="","",_penmei1_month_day!I535)</f>
        <v/>
      </c>
      <c r="S540" s="102" t="str">
        <f>IF(_penmei1_month_day!J535="","",_penmei1_month_day!J535)</f>
        <v/>
      </c>
      <c r="T540" s="103" t="str">
        <f>IF(_penmei1_month_day!K535="","",_penmei1_month_day!K535)</f>
        <v/>
      </c>
      <c r="U540" s="102" t="str">
        <f>IF(_penmei1_month_day!L535="","",_penmei1_month_day!L535)</f>
        <v/>
      </c>
      <c r="V540" s="102" t="str">
        <f>IF(_penmei1_month_day!M535="","",_penmei1_month_day!M535)</f>
        <v/>
      </c>
      <c r="W540" s="102" t="str">
        <f>IF(_penmei1_month_day!N535="","",_penmei1_month_day!N535)</f>
        <v/>
      </c>
      <c r="X540" s="101" t="str">
        <f>IF(_penmei1_month_day!O535="","",_penmei1_month_day!O535)</f>
        <v/>
      </c>
      <c r="Y540" s="103" t="str">
        <f>IF(_penmei1_month_day!P535="","",_penmei1_month_day!P535)</f>
        <v/>
      </c>
      <c r="Z540" s="103" t="str">
        <f>IF(_penmei1_month_day!Q535="","",_penmei1_month_day!Q535)</f>
        <v/>
      </c>
      <c r="AA540" s="101" t="str">
        <f>IF(_penmei1_month_day!R535="","",_penmei1_month_day!R535)</f>
        <v/>
      </c>
      <c r="AB540" s="101" t="str">
        <f>IF(_penmei1_month_day!S535="","",_penmei1_month_day!S535)</f>
        <v/>
      </c>
      <c r="AC540" s="101" t="str">
        <f>IF(_penmei1_month_day!T535="","",_penmei1_month_day!T535)</f>
        <v/>
      </c>
      <c r="AD540" s="101" t="str">
        <f>IF(_penmei1_month_day!U535="","",_penmei1_month_day!U535)</f>
        <v/>
      </c>
      <c r="AE540" s="101" t="str">
        <f>IF(_penmei1_month_day!V535="","",_penmei1_month_day!V535)</f>
        <v/>
      </c>
      <c r="AF540" s="101" t="str">
        <f>IF(_penmei1_month_day!W535="","",_penmei1_month_day!W535)</f>
        <v/>
      </c>
      <c r="AG540" s="101" t="str">
        <f>IF(_penmei1_month_day!X535="","",_penmei1_month_day!X535)</f>
        <v/>
      </c>
      <c r="AH540" s="101" t="str">
        <f>IF(_penmei1_month_day!Y535="","",_penmei1_month_day!Y535)</f>
        <v/>
      </c>
      <c r="AI540" s="103" t="str">
        <f>IF(_penmei1_month_day!Z535="","",_penmei1_month_day!Z535)</f>
        <v/>
      </c>
      <c r="AJ540" s="103" t="str">
        <f>IF(_penmei1_month_day!AA535="","",_penmei1_month_day!AA535)</f>
        <v/>
      </c>
      <c r="AK540" s="101" t="str">
        <f>IF(_penmei1_month_day!AB535="","",_penmei1_month_day!AB535)</f>
        <v/>
      </c>
      <c r="AL540" s="117"/>
      <c r="AM540" s="117"/>
    </row>
    <row r="541">
      <c r="A541" s="95">
        <f ca="1">IF(HOUR(I541)=0,A540+1,A540)</f>
        <v>43578</v>
      </c>
      <c r="B541" s="96">
        <f ca="1">A541</f>
        <v>43578</v>
      </c>
      <c r="C541" s="97" t="str">
        <f>IF(AND(G541&lt;16,G541&gt;=8),"白",IF(AND(G541&lt;8,G541&gt;=0),"夜",IF(G541&gt;=16,"中")))</f>
        <v>夜</v>
      </c>
      <c r="D541" s="97">
        <f ca="1">DAY(A541)</f>
        <v>23</v>
      </c>
      <c r="E541" s="97">
        <f>E540</f>
        <v>1</v>
      </c>
      <c r="F541" s="98" t="str">
        <f>IF(AND(E541=1),"甲班",IF(AND(E541=2),"乙班",IF(AND(E541=3),"丙班",IF(AND(E541=4),"丁班",))))</f>
        <v>甲班</v>
      </c>
      <c r="G541" s="97">
        <f>IF(I541=0,0,HOUR(I541-0))</f>
        <v>6</v>
      </c>
      <c r="H541" s="99">
        <f>H540</f>
        <v>0.041666666666666699</v>
      </c>
      <c r="I541" s="100">
        <f>IF(HOUR(I540)=0,H541,I540+H541)</f>
        <v>0.25</v>
      </c>
      <c r="J541" s="101" t="str">
        <f>IF(_penmei1_month_day!A536="","",_penmei1_month_day!A536)</f>
        <v/>
      </c>
      <c r="K541" s="101" t="str">
        <f>IF(_penmei1_month_day!B536="","",_penmei1_month_day!B536)</f>
        <v/>
      </c>
      <c r="L541" s="101" t="str">
        <f>IF(_penmei1_month_day!C536="","",_penmei1_month_day!C536)</f>
        <v/>
      </c>
      <c r="M541" s="101" t="str">
        <f>IF(_penmei1_month_day!D536="","",_penmei1_month_day!D536)</f>
        <v/>
      </c>
      <c r="N541" s="101" t="str">
        <f>IF(_penmei1_month_day!E536="","",_penmei1_month_day!E536)</f>
        <v/>
      </c>
      <c r="O541" s="101" t="str">
        <f>IF(_penmei1_month_day!F536="","",_penmei1_month_day!F536)</f>
        <v/>
      </c>
      <c r="P541" s="101" t="str">
        <f>IF(_penmei1_month_day!G536="","",_penmei1_month_day!G536)</f>
        <v/>
      </c>
      <c r="Q541" s="101" t="str">
        <f>IF(_penmei1_month_day!H536="","",_penmei1_month_day!H536)</f>
        <v/>
      </c>
      <c r="R541" s="101" t="str">
        <f>IF(_penmei1_month_day!I536="","",_penmei1_month_day!I536)</f>
        <v/>
      </c>
      <c r="S541" s="102" t="str">
        <f>IF(_penmei1_month_day!J536="","",_penmei1_month_day!J536)</f>
        <v/>
      </c>
      <c r="T541" s="103" t="str">
        <f>IF(_penmei1_month_day!K536="","",_penmei1_month_day!K536)</f>
        <v/>
      </c>
      <c r="U541" s="102" t="str">
        <f>IF(_penmei1_month_day!L536="","",_penmei1_month_day!L536)</f>
        <v/>
      </c>
      <c r="V541" s="102" t="str">
        <f>IF(_penmei1_month_day!M536="","",_penmei1_month_day!M536)</f>
        <v/>
      </c>
      <c r="W541" s="102" t="str">
        <f>IF(_penmei1_month_day!N536="","",_penmei1_month_day!N536)</f>
        <v/>
      </c>
      <c r="X541" s="101" t="str">
        <f>IF(_penmei1_month_day!O536="","",_penmei1_month_day!O536)</f>
        <v/>
      </c>
      <c r="Y541" s="103" t="str">
        <f>IF(_penmei1_month_day!P536="","",_penmei1_month_day!P536)</f>
        <v/>
      </c>
      <c r="Z541" s="103" t="str">
        <f>IF(_penmei1_month_day!Q536="","",_penmei1_month_day!Q536)</f>
        <v/>
      </c>
      <c r="AA541" s="101" t="str">
        <f>IF(_penmei1_month_day!R536="","",_penmei1_month_day!R536)</f>
        <v/>
      </c>
      <c r="AB541" s="101" t="str">
        <f>IF(_penmei1_month_day!S536="","",_penmei1_month_day!S536)</f>
        <v/>
      </c>
      <c r="AC541" s="101" t="str">
        <f>IF(_penmei1_month_day!T536="","",_penmei1_month_day!T536)</f>
        <v/>
      </c>
      <c r="AD541" s="101" t="str">
        <f>IF(_penmei1_month_day!U536="","",_penmei1_month_day!U536)</f>
        <v/>
      </c>
      <c r="AE541" s="101" t="str">
        <f>IF(_penmei1_month_day!V536="","",_penmei1_month_day!V536)</f>
        <v/>
      </c>
      <c r="AF541" s="101" t="str">
        <f>IF(_penmei1_month_day!W536="","",_penmei1_month_day!W536)</f>
        <v/>
      </c>
      <c r="AG541" s="101" t="str">
        <f>IF(_penmei1_month_day!X536="","",_penmei1_month_day!X536)</f>
        <v/>
      </c>
      <c r="AH541" s="101" t="str">
        <f>IF(_penmei1_month_day!Y536="","",_penmei1_month_day!Y536)</f>
        <v/>
      </c>
      <c r="AI541" s="103" t="str">
        <f>IF(_penmei1_month_day!Z536="","",_penmei1_month_day!Z536)</f>
        <v/>
      </c>
      <c r="AJ541" s="103" t="str">
        <f>IF(_penmei1_month_day!AA536="","",_penmei1_month_day!AA536)</f>
        <v/>
      </c>
      <c r="AK541" s="101" t="str">
        <f>IF(_penmei1_month_day!AB536="","",_penmei1_month_day!AB536)</f>
        <v/>
      </c>
      <c r="AL541" s="117"/>
      <c r="AM541" s="117"/>
    </row>
    <row ht="15" r="542">
      <c r="A542" s="105">
        <f ca="1">IF(HOUR(I542)=0,A541+1,A541)</f>
        <v>43578</v>
      </c>
      <c r="B542" s="106">
        <f ca="1">A542</f>
        <v>43578</v>
      </c>
      <c r="C542" s="107" t="str">
        <f>IF(AND(G542&lt;16,G542&gt;=8),"白",IF(AND(G542&lt;8,G542&gt;=0),"夜",IF(G542&gt;=16,"中")))</f>
        <v>夜</v>
      </c>
      <c r="D542" s="107">
        <f ca="1">DAY(A542)</f>
        <v>23</v>
      </c>
      <c r="E542" s="107">
        <f>E541</f>
        <v>1</v>
      </c>
      <c r="F542" s="108" t="str">
        <f>IF(AND(E542=1),"甲班",IF(AND(E542=2),"乙班",IF(AND(E542=3),"丙班",IF(AND(E542=4),"丁班",))))</f>
        <v>甲班</v>
      </c>
      <c r="G542" s="107">
        <f>IF(I542=0,0,HOUR(I542-0))</f>
        <v>7</v>
      </c>
      <c r="H542" s="109">
        <f>H541</f>
        <v>0.041666666666666699</v>
      </c>
      <c r="I542" s="110">
        <f>IF(HOUR(I541)=0,H542,I541+H542)</f>
        <v>0.29166666666666702</v>
      </c>
      <c r="J542" s="111" t="str">
        <f>IF(_penmei1_month_day!A537="","",_penmei1_month_day!A537)</f>
        <v/>
      </c>
      <c r="K542" s="111" t="str">
        <f>IF(_penmei1_month_day!B537="","",_penmei1_month_day!B537)</f>
        <v/>
      </c>
      <c r="L542" s="111" t="str">
        <f>IF(_penmei1_month_day!C537="","",_penmei1_month_day!C537)</f>
        <v/>
      </c>
      <c r="M542" s="111" t="str">
        <f>IF(_penmei1_month_day!D537="","",_penmei1_month_day!D537)</f>
        <v/>
      </c>
      <c r="N542" s="111" t="str">
        <f>IF(_penmei1_month_day!E537="","",_penmei1_month_day!E537)</f>
        <v/>
      </c>
      <c r="O542" s="111" t="str">
        <f>IF(_penmei1_month_day!F537="","",_penmei1_month_day!F537)</f>
        <v/>
      </c>
      <c r="P542" s="111" t="str">
        <f>IF(_penmei1_month_day!G537="","",_penmei1_month_day!G537)</f>
        <v/>
      </c>
      <c r="Q542" s="111" t="str">
        <f>IF(_penmei1_month_day!H537="","",_penmei1_month_day!H537)</f>
        <v/>
      </c>
      <c r="R542" s="111" t="str">
        <f>IF(_penmei1_month_day!I537="","",_penmei1_month_day!I537)</f>
        <v/>
      </c>
      <c r="S542" s="112" t="str">
        <f>IF(_penmei1_month_day!J537="","",_penmei1_month_day!J537)</f>
        <v/>
      </c>
      <c r="T542" s="113" t="str">
        <f>IF(_penmei1_month_day!K537="","",_penmei1_month_day!K537)</f>
        <v/>
      </c>
      <c r="U542" s="112" t="str">
        <f>IF(_penmei1_month_day!L537="","",_penmei1_month_day!L537)</f>
        <v/>
      </c>
      <c r="V542" s="112" t="str">
        <f>IF(_penmei1_month_day!M537="","",_penmei1_month_day!M537)</f>
        <v/>
      </c>
      <c r="W542" s="112" t="str">
        <f>IF(_penmei1_month_day!N537="","",_penmei1_month_day!N537)</f>
        <v/>
      </c>
      <c r="X542" s="111" t="str">
        <f>IF(_penmei1_month_day!O537="","",_penmei1_month_day!O537)</f>
        <v/>
      </c>
      <c r="Y542" s="113" t="str">
        <f>IF(_penmei1_month_day!P537="","",_penmei1_month_day!P537)</f>
        <v/>
      </c>
      <c r="Z542" s="113" t="str">
        <f>IF(_penmei1_month_day!Q537="","",_penmei1_month_day!Q537)</f>
        <v/>
      </c>
      <c r="AA542" s="111" t="str">
        <f>IF(_penmei1_month_day!R537="","",_penmei1_month_day!R537)</f>
        <v/>
      </c>
      <c r="AB542" s="111" t="str">
        <f>IF(_penmei1_month_day!S537="","",_penmei1_month_day!S537)</f>
        <v/>
      </c>
      <c r="AC542" s="111" t="str">
        <f>IF(_penmei1_month_day!T537="","",_penmei1_month_day!T537)</f>
        <v/>
      </c>
      <c r="AD542" s="111" t="str">
        <f>IF(_penmei1_month_day!U537="","",_penmei1_month_day!U537)</f>
        <v/>
      </c>
      <c r="AE542" s="111" t="str">
        <f>IF(_penmei1_month_day!V537="","",_penmei1_month_day!V537)</f>
        <v/>
      </c>
      <c r="AF542" s="111" t="str">
        <f>IF(_penmei1_month_day!W537="","",_penmei1_month_day!W537)</f>
        <v/>
      </c>
      <c r="AG542" s="111" t="str">
        <f>IF(_penmei1_month_day!X537="","",_penmei1_month_day!X537)</f>
        <v/>
      </c>
      <c r="AH542" s="111" t="str">
        <f>IF(_penmei1_month_day!Y537="","",_penmei1_month_day!Y537)</f>
        <v/>
      </c>
      <c r="AI542" s="113" t="str">
        <f>IF(_penmei1_month_day!Z537="","",_penmei1_month_day!Z537)</f>
        <v/>
      </c>
      <c r="AJ542" s="113" t="str">
        <f>IF(_penmei1_month_day!AA537="","",_penmei1_month_day!AA537)</f>
        <v/>
      </c>
      <c r="AK542" s="111" t="str">
        <f>IF(_penmei1_month_day!AB537="","",_penmei1_month_day!AB537)</f>
        <v/>
      </c>
      <c r="AL542" s="114" t="s">
        <v>62</v>
      </c>
      <c r="AM542" s="115" t="s">
        <v>66</v>
      </c>
    </row>
    <row ht="15" r="543">
      <c r="A543" s="85">
        <f ca="1">IF(HOUR(I543)=0,A542+1,A542)</f>
        <v>43578</v>
      </c>
      <c r="B543" s="86">
        <f ca="1">A543</f>
        <v>43578</v>
      </c>
      <c r="C543" s="87" t="str">
        <f>IF(AND(G543&lt;16,G543&gt;=8),"白",IF(AND(G543&lt;8,G543&gt;=0),"夜",IF(G543&gt;=16,"中")))</f>
        <v>白</v>
      </c>
      <c r="D543" s="87">
        <f ca="1">DAY(A543)</f>
        <v>23</v>
      </c>
      <c r="E543" s="87">
        <f>IF(AND(E535=4),1,IF(AND(E535&lt;4),(E535+1),))</f>
        <v>2</v>
      </c>
      <c r="F543" s="88" t="str">
        <f>IF(AND(E543=1),"甲班",IF(AND(E543=2),"乙班",IF(AND(E543=3),"丙班",IF(AND(E543=4),"丁班",))))</f>
        <v>乙班</v>
      </c>
      <c r="G543" s="87">
        <f>IF(I543=0,0,HOUR(I543-0))</f>
        <v>8</v>
      </c>
      <c r="H543" s="89">
        <f>H542</f>
        <v>0.041666666666666699</v>
      </c>
      <c r="I543" s="90">
        <f>IF(HOUR(I542)=0,H543,I542+H543)</f>
        <v>0.33333333333333398</v>
      </c>
      <c r="J543" s="91" t="str">
        <f>IF(_penmei1_month_day!A538="","",_penmei1_month_day!A538)</f>
        <v/>
      </c>
      <c r="K543" s="91" t="str">
        <f>IF(_penmei1_month_day!B538="","",_penmei1_month_day!B538)</f>
        <v/>
      </c>
      <c r="L543" s="91" t="str">
        <f>IF(_penmei1_month_day!C538="","",_penmei1_month_day!C538)</f>
        <v/>
      </c>
      <c r="M543" s="91" t="str">
        <f>IF(_penmei1_month_day!D538="","",_penmei1_month_day!D538)</f>
        <v/>
      </c>
      <c r="N543" s="91" t="str">
        <f>IF(_penmei1_month_day!E538="","",_penmei1_month_day!E538)</f>
        <v/>
      </c>
      <c r="O543" s="91" t="str">
        <f>IF(_penmei1_month_day!F538="","",_penmei1_month_day!F538)</f>
        <v/>
      </c>
      <c r="P543" s="91" t="str">
        <f>IF(_penmei1_month_day!G538="","",_penmei1_month_day!G538)</f>
        <v/>
      </c>
      <c r="Q543" s="91" t="str">
        <f>IF(_penmei1_month_day!H538="","",_penmei1_month_day!H538)</f>
        <v/>
      </c>
      <c r="R543" s="91" t="str">
        <f>IF(_penmei1_month_day!I538="","",_penmei1_month_day!I538)</f>
        <v/>
      </c>
      <c r="S543" s="92" t="str">
        <f>IF(_penmei1_month_day!J538="","",_penmei1_month_day!J538)</f>
        <v/>
      </c>
      <c r="T543" s="93" t="str">
        <f>IF(_penmei1_month_day!K538="","",_penmei1_month_day!K538)</f>
        <v/>
      </c>
      <c r="U543" s="92" t="str">
        <f>IF(_penmei1_month_day!L538="","",_penmei1_month_day!L538)</f>
        <v/>
      </c>
      <c r="V543" s="92" t="str">
        <f>IF(_penmei1_month_day!M538="","",_penmei1_month_day!M538)</f>
        <v/>
      </c>
      <c r="W543" s="92" t="str">
        <f>IF(_penmei1_month_day!N538="","",_penmei1_month_day!N538)</f>
        <v/>
      </c>
      <c r="X543" s="91" t="str">
        <f>IF(_penmei1_month_day!O538="","",_penmei1_month_day!O538)</f>
        <v/>
      </c>
      <c r="Y543" s="93" t="str">
        <f>IF(_penmei1_month_day!P538="","",_penmei1_month_day!P538)</f>
        <v/>
      </c>
      <c r="Z543" s="93" t="str">
        <f>IF(_penmei1_month_day!Q538="","",_penmei1_month_day!Q538)</f>
        <v/>
      </c>
      <c r="AA543" s="91" t="str">
        <f>IF(_penmei1_month_day!R538="","",_penmei1_month_day!R538)</f>
        <v/>
      </c>
      <c r="AB543" s="91" t="str">
        <f>IF(_penmei1_month_day!S538="","",_penmei1_month_day!S538)</f>
        <v/>
      </c>
      <c r="AC543" s="91" t="str">
        <f>IF(_penmei1_month_day!T538="","",_penmei1_month_day!T538)</f>
        <v/>
      </c>
      <c r="AD543" s="91" t="str">
        <f>IF(_penmei1_month_day!U538="","",_penmei1_month_day!U538)</f>
        <v/>
      </c>
      <c r="AE543" s="91" t="str">
        <f>IF(_penmei1_month_day!V538="","",_penmei1_month_day!V538)</f>
        <v/>
      </c>
      <c r="AF543" s="91" t="str">
        <f>IF(_penmei1_month_day!W538="","",_penmei1_month_day!W538)</f>
        <v/>
      </c>
      <c r="AG543" s="91" t="str">
        <f>IF(_penmei1_month_day!X538="","",_penmei1_month_day!X538)</f>
        <v/>
      </c>
      <c r="AH543" s="91" t="str">
        <f>IF(_penmei1_month_day!Y538="","",_penmei1_month_day!Y538)</f>
        <v/>
      </c>
      <c r="AI543" s="93" t="str">
        <f>IF(_penmei1_month_day!Z538="","",_penmei1_month_day!Z538)</f>
        <v/>
      </c>
      <c r="AJ543" s="93" t="str">
        <f>IF(_penmei1_month_day!AA538="","",_penmei1_month_day!AA538)</f>
        <v/>
      </c>
      <c r="AK543" s="91" t="str">
        <f>IF(_penmei1_month_day!AB538="","",_penmei1_month_day!AB538)</f>
        <v/>
      </c>
      <c r="AL543" s="116"/>
      <c r="AM543" s="116"/>
    </row>
    <row r="544">
      <c r="A544" s="95">
        <f ca="1">IF(HOUR(I544)=0,A543+1,A543)</f>
        <v>43578</v>
      </c>
      <c r="B544" s="96">
        <f ca="1">A544</f>
        <v>43578</v>
      </c>
      <c r="C544" s="97" t="str">
        <f>IF(AND(G544&lt;16,G544&gt;=8),"白",IF(AND(G544&lt;8,G544&gt;=0),"夜",IF(G544&gt;=16,"中")))</f>
        <v>白</v>
      </c>
      <c r="D544" s="97">
        <f ca="1">DAY(A544)</f>
        <v>23</v>
      </c>
      <c r="E544" s="97">
        <f>E543</f>
        <v>2</v>
      </c>
      <c r="F544" s="98" t="str">
        <f>IF(AND(E544=1),"甲班",IF(AND(E544=2),"乙班",IF(AND(E544=3),"丙班",IF(AND(E544=4),"丁班",))))</f>
        <v>乙班</v>
      </c>
      <c r="G544" s="97">
        <f>IF(I544=0,0,HOUR(I544-0))</f>
        <v>9</v>
      </c>
      <c r="H544" s="99">
        <f>H543</f>
        <v>0.041666666666666699</v>
      </c>
      <c r="I544" s="100">
        <f>IF(HOUR(I543)=0,H544,I543+H544)</f>
        <v>0.375</v>
      </c>
      <c r="J544" s="101" t="str">
        <f>IF(_penmei1_month_day!A539="","",_penmei1_month_day!A539)</f>
        <v/>
      </c>
      <c r="K544" s="101" t="str">
        <f>IF(_penmei1_month_day!B539="","",_penmei1_month_day!B539)</f>
        <v/>
      </c>
      <c r="L544" s="101" t="str">
        <f>IF(_penmei1_month_day!C539="","",_penmei1_month_day!C539)</f>
        <v/>
      </c>
      <c r="M544" s="101" t="str">
        <f>IF(_penmei1_month_day!D539="","",_penmei1_month_day!D539)</f>
        <v/>
      </c>
      <c r="N544" s="101" t="str">
        <f>IF(_penmei1_month_day!E539="","",_penmei1_month_day!E539)</f>
        <v/>
      </c>
      <c r="O544" s="101" t="str">
        <f>IF(_penmei1_month_day!F539="","",_penmei1_month_day!F539)</f>
        <v/>
      </c>
      <c r="P544" s="101" t="str">
        <f>IF(_penmei1_month_day!G539="","",_penmei1_month_day!G539)</f>
        <v/>
      </c>
      <c r="Q544" s="101" t="str">
        <f>IF(_penmei1_month_day!H539="","",_penmei1_month_day!H539)</f>
        <v/>
      </c>
      <c r="R544" s="101" t="str">
        <f>IF(_penmei1_month_day!I539="","",_penmei1_month_day!I539)</f>
        <v/>
      </c>
      <c r="S544" s="102" t="str">
        <f>IF(_penmei1_month_day!J539="","",_penmei1_month_day!J539)</f>
        <v/>
      </c>
      <c r="T544" s="103" t="str">
        <f>IF(_penmei1_month_day!K539="","",_penmei1_month_day!K539)</f>
        <v/>
      </c>
      <c r="U544" s="102" t="str">
        <f>IF(_penmei1_month_day!L539="","",_penmei1_month_day!L539)</f>
        <v/>
      </c>
      <c r="V544" s="102" t="str">
        <f>IF(_penmei1_month_day!M539="","",_penmei1_month_day!M539)</f>
        <v/>
      </c>
      <c r="W544" s="102" t="str">
        <f>IF(_penmei1_month_day!N539="","",_penmei1_month_day!N539)</f>
        <v/>
      </c>
      <c r="X544" s="101" t="str">
        <f>IF(_penmei1_month_day!O539="","",_penmei1_month_day!O539)</f>
        <v/>
      </c>
      <c r="Y544" s="103" t="str">
        <f>IF(_penmei1_month_day!P539="","",_penmei1_month_day!P539)</f>
        <v/>
      </c>
      <c r="Z544" s="103" t="str">
        <f>IF(_penmei1_month_day!Q539="","",_penmei1_month_day!Q539)</f>
        <v/>
      </c>
      <c r="AA544" s="101" t="str">
        <f>IF(_penmei1_month_day!R539="","",_penmei1_month_day!R539)</f>
        <v/>
      </c>
      <c r="AB544" s="101" t="str">
        <f>IF(_penmei1_month_day!S539="","",_penmei1_month_day!S539)</f>
        <v/>
      </c>
      <c r="AC544" s="101" t="str">
        <f>IF(_penmei1_month_day!T539="","",_penmei1_month_day!T539)</f>
        <v/>
      </c>
      <c r="AD544" s="101" t="str">
        <f>IF(_penmei1_month_day!U539="","",_penmei1_month_day!U539)</f>
        <v/>
      </c>
      <c r="AE544" s="101" t="str">
        <f>IF(_penmei1_month_day!V539="","",_penmei1_month_day!V539)</f>
        <v/>
      </c>
      <c r="AF544" s="101" t="str">
        <f>IF(_penmei1_month_day!W539="","",_penmei1_month_day!W539)</f>
        <v/>
      </c>
      <c r="AG544" s="101" t="str">
        <f>IF(_penmei1_month_day!X539="","",_penmei1_month_day!X539)</f>
        <v/>
      </c>
      <c r="AH544" s="101" t="str">
        <f>IF(_penmei1_month_day!Y539="","",_penmei1_month_day!Y539)</f>
        <v/>
      </c>
      <c r="AI544" s="103" t="str">
        <f>IF(_penmei1_month_day!Z539="","",_penmei1_month_day!Z539)</f>
        <v/>
      </c>
      <c r="AJ544" s="103" t="str">
        <f>IF(_penmei1_month_day!AA539="","",_penmei1_month_day!AA539)</f>
        <v/>
      </c>
      <c r="AK544" s="101" t="str">
        <f>IF(_penmei1_month_day!AB539="","",_penmei1_month_day!AB539)</f>
        <v/>
      </c>
      <c r="AL544" s="117"/>
      <c r="AM544" s="117"/>
    </row>
    <row r="545">
      <c r="A545" s="95">
        <f ca="1">IF(HOUR(I545)=0,A544+1,A544)</f>
        <v>43578</v>
      </c>
      <c r="B545" s="96">
        <f ca="1">A545</f>
        <v>43578</v>
      </c>
      <c r="C545" s="97" t="str">
        <f>IF(AND(G545&lt;16,G545&gt;=8),"白",IF(AND(G545&lt;8,G545&gt;=0),"夜",IF(G545&gt;=16,"中")))</f>
        <v>白</v>
      </c>
      <c r="D545" s="97">
        <f ca="1">DAY(A545)</f>
        <v>23</v>
      </c>
      <c r="E545" s="97">
        <f>E544</f>
        <v>2</v>
      </c>
      <c r="F545" s="98" t="str">
        <f>IF(AND(E545=1),"甲班",IF(AND(E545=2),"乙班",IF(AND(E545=3),"丙班",IF(AND(E545=4),"丁班",))))</f>
        <v>乙班</v>
      </c>
      <c r="G545" s="97">
        <f>IF(I545=0,0,HOUR(I545-0))</f>
        <v>10</v>
      </c>
      <c r="H545" s="99">
        <f>H544</f>
        <v>0.041666666666666699</v>
      </c>
      <c r="I545" s="100">
        <f>IF(HOUR(I544)=0,H545,I544+H545)</f>
        <v>0.41666666666666702</v>
      </c>
      <c r="J545" s="101" t="str">
        <f>IF(_penmei1_month_day!A540="","",_penmei1_month_day!A540)</f>
        <v/>
      </c>
      <c r="K545" s="101" t="str">
        <f>IF(_penmei1_month_day!B540="","",_penmei1_month_day!B540)</f>
        <v/>
      </c>
      <c r="L545" s="101" t="str">
        <f>IF(_penmei1_month_day!C540="","",_penmei1_month_day!C540)</f>
        <v/>
      </c>
      <c r="M545" s="101" t="str">
        <f>IF(_penmei1_month_day!D540="","",_penmei1_month_day!D540)</f>
        <v/>
      </c>
      <c r="N545" s="101" t="str">
        <f>IF(_penmei1_month_day!E540="","",_penmei1_month_day!E540)</f>
        <v/>
      </c>
      <c r="O545" s="101" t="str">
        <f>IF(_penmei1_month_day!F540="","",_penmei1_month_day!F540)</f>
        <v/>
      </c>
      <c r="P545" s="101" t="str">
        <f>IF(_penmei1_month_day!G540="","",_penmei1_month_day!G540)</f>
        <v/>
      </c>
      <c r="Q545" s="101" t="str">
        <f>IF(_penmei1_month_day!H540="","",_penmei1_month_day!H540)</f>
        <v/>
      </c>
      <c r="R545" s="101" t="str">
        <f>IF(_penmei1_month_day!I540="","",_penmei1_month_day!I540)</f>
        <v/>
      </c>
      <c r="S545" s="102" t="str">
        <f>IF(_penmei1_month_day!J540="","",_penmei1_month_day!J540)</f>
        <v/>
      </c>
      <c r="T545" s="103" t="str">
        <f>IF(_penmei1_month_day!K540="","",_penmei1_month_day!K540)</f>
        <v/>
      </c>
      <c r="U545" s="102" t="str">
        <f>IF(_penmei1_month_day!L540="","",_penmei1_month_day!L540)</f>
        <v/>
      </c>
      <c r="V545" s="102" t="str">
        <f>IF(_penmei1_month_day!M540="","",_penmei1_month_day!M540)</f>
        <v/>
      </c>
      <c r="W545" s="102" t="str">
        <f>IF(_penmei1_month_day!N540="","",_penmei1_month_day!N540)</f>
        <v/>
      </c>
      <c r="X545" s="101" t="str">
        <f>IF(_penmei1_month_day!O540="","",_penmei1_month_day!O540)</f>
        <v/>
      </c>
      <c r="Y545" s="103" t="str">
        <f>IF(_penmei1_month_day!P540="","",_penmei1_month_day!P540)</f>
        <v/>
      </c>
      <c r="Z545" s="103" t="str">
        <f>IF(_penmei1_month_day!Q540="","",_penmei1_month_day!Q540)</f>
        <v/>
      </c>
      <c r="AA545" s="101" t="str">
        <f>IF(_penmei1_month_day!R540="","",_penmei1_month_day!R540)</f>
        <v/>
      </c>
      <c r="AB545" s="101" t="str">
        <f>IF(_penmei1_month_day!S540="","",_penmei1_month_day!S540)</f>
        <v/>
      </c>
      <c r="AC545" s="101" t="str">
        <f>IF(_penmei1_month_day!T540="","",_penmei1_month_day!T540)</f>
        <v/>
      </c>
      <c r="AD545" s="101" t="str">
        <f>IF(_penmei1_month_day!U540="","",_penmei1_month_day!U540)</f>
        <v/>
      </c>
      <c r="AE545" s="101" t="str">
        <f>IF(_penmei1_month_day!V540="","",_penmei1_month_day!V540)</f>
        <v/>
      </c>
      <c r="AF545" s="101" t="str">
        <f>IF(_penmei1_month_day!W540="","",_penmei1_month_day!W540)</f>
        <v/>
      </c>
      <c r="AG545" s="101" t="str">
        <f>IF(_penmei1_month_day!X540="","",_penmei1_month_day!X540)</f>
        <v/>
      </c>
      <c r="AH545" s="101" t="str">
        <f>IF(_penmei1_month_day!Y540="","",_penmei1_month_day!Y540)</f>
        <v/>
      </c>
      <c r="AI545" s="103" t="str">
        <f>IF(_penmei1_month_day!Z540="","",_penmei1_month_day!Z540)</f>
        <v/>
      </c>
      <c r="AJ545" s="103" t="str">
        <f>IF(_penmei1_month_day!AA540="","",_penmei1_month_day!AA540)</f>
        <v/>
      </c>
      <c r="AK545" s="101" t="str">
        <f>IF(_penmei1_month_day!AB540="","",_penmei1_month_day!AB540)</f>
        <v/>
      </c>
      <c r="AL545" s="117"/>
      <c r="AM545" s="117"/>
    </row>
    <row r="546">
      <c r="A546" s="95">
        <f ca="1">IF(HOUR(I546)=0,A545+1,A545)</f>
        <v>43578</v>
      </c>
      <c r="B546" s="96">
        <f ca="1">A546</f>
        <v>43578</v>
      </c>
      <c r="C546" s="97" t="str">
        <f>IF(AND(G546&lt;16,G546&gt;=8),"白",IF(AND(G546&lt;8,G546&gt;=0),"夜",IF(G546&gt;=16,"中")))</f>
        <v>白</v>
      </c>
      <c r="D546" s="97">
        <f ca="1">DAY(A546)</f>
        <v>23</v>
      </c>
      <c r="E546" s="97">
        <f>E545</f>
        <v>2</v>
      </c>
      <c r="F546" s="98" t="str">
        <f>IF(AND(E546=1),"甲班",IF(AND(E546=2),"乙班",IF(AND(E546=3),"丙班",IF(AND(E546=4),"丁班",))))</f>
        <v>乙班</v>
      </c>
      <c r="G546" s="97">
        <f>IF(I546=0,0,HOUR(I546-0))</f>
        <v>11</v>
      </c>
      <c r="H546" s="99">
        <f>H545</f>
        <v>0.041666666666666699</v>
      </c>
      <c r="I546" s="100">
        <f>IF(HOUR(I545)=0,H546,I545+H546)</f>
        <v>0.45833333333333398</v>
      </c>
      <c r="J546" s="101" t="str">
        <f>IF(_penmei1_month_day!A541="","",_penmei1_month_day!A541)</f>
        <v/>
      </c>
      <c r="K546" s="101" t="str">
        <f>IF(_penmei1_month_day!B541="","",_penmei1_month_day!B541)</f>
        <v/>
      </c>
      <c r="L546" s="101" t="str">
        <f>IF(_penmei1_month_day!C541="","",_penmei1_month_day!C541)</f>
        <v/>
      </c>
      <c r="M546" s="101" t="str">
        <f>IF(_penmei1_month_day!D541="","",_penmei1_month_day!D541)</f>
        <v/>
      </c>
      <c r="N546" s="101" t="str">
        <f>IF(_penmei1_month_day!E541="","",_penmei1_month_day!E541)</f>
        <v/>
      </c>
      <c r="O546" s="101" t="str">
        <f>IF(_penmei1_month_day!F541="","",_penmei1_month_day!F541)</f>
        <v/>
      </c>
      <c r="P546" s="101" t="str">
        <f>IF(_penmei1_month_day!G541="","",_penmei1_month_day!G541)</f>
        <v/>
      </c>
      <c r="Q546" s="101" t="str">
        <f>IF(_penmei1_month_day!H541="","",_penmei1_month_day!H541)</f>
        <v/>
      </c>
      <c r="R546" s="101" t="str">
        <f>IF(_penmei1_month_day!I541="","",_penmei1_month_day!I541)</f>
        <v/>
      </c>
      <c r="S546" s="102" t="str">
        <f>IF(_penmei1_month_day!J541="","",_penmei1_month_day!J541)</f>
        <v/>
      </c>
      <c r="T546" s="103" t="str">
        <f>IF(_penmei1_month_day!K541="","",_penmei1_month_day!K541)</f>
        <v/>
      </c>
      <c r="U546" s="102" t="str">
        <f>IF(_penmei1_month_day!L541="","",_penmei1_month_day!L541)</f>
        <v/>
      </c>
      <c r="V546" s="102" t="str">
        <f>IF(_penmei1_month_day!M541="","",_penmei1_month_day!M541)</f>
        <v/>
      </c>
      <c r="W546" s="102" t="str">
        <f>IF(_penmei1_month_day!N541="","",_penmei1_month_day!N541)</f>
        <v/>
      </c>
      <c r="X546" s="101" t="str">
        <f>IF(_penmei1_month_day!O541="","",_penmei1_month_day!O541)</f>
        <v/>
      </c>
      <c r="Y546" s="103" t="str">
        <f>IF(_penmei1_month_day!P541="","",_penmei1_month_day!P541)</f>
        <v/>
      </c>
      <c r="Z546" s="103" t="str">
        <f>IF(_penmei1_month_day!Q541="","",_penmei1_month_day!Q541)</f>
        <v/>
      </c>
      <c r="AA546" s="101" t="str">
        <f>IF(_penmei1_month_day!R541="","",_penmei1_month_day!R541)</f>
        <v/>
      </c>
      <c r="AB546" s="101" t="str">
        <f>IF(_penmei1_month_day!S541="","",_penmei1_month_day!S541)</f>
        <v/>
      </c>
      <c r="AC546" s="101" t="str">
        <f>IF(_penmei1_month_day!T541="","",_penmei1_month_day!T541)</f>
        <v/>
      </c>
      <c r="AD546" s="101" t="str">
        <f>IF(_penmei1_month_day!U541="","",_penmei1_month_day!U541)</f>
        <v/>
      </c>
      <c r="AE546" s="101" t="str">
        <f>IF(_penmei1_month_day!V541="","",_penmei1_month_day!V541)</f>
        <v/>
      </c>
      <c r="AF546" s="101" t="str">
        <f>IF(_penmei1_month_day!W541="","",_penmei1_month_day!W541)</f>
        <v/>
      </c>
      <c r="AG546" s="101" t="str">
        <f>IF(_penmei1_month_day!X541="","",_penmei1_month_day!X541)</f>
        <v/>
      </c>
      <c r="AH546" s="101" t="str">
        <f>IF(_penmei1_month_day!Y541="","",_penmei1_month_day!Y541)</f>
        <v/>
      </c>
      <c r="AI546" s="103" t="str">
        <f>IF(_penmei1_month_day!Z541="","",_penmei1_month_day!Z541)</f>
        <v/>
      </c>
      <c r="AJ546" s="103" t="str">
        <f>IF(_penmei1_month_day!AA541="","",_penmei1_month_day!AA541)</f>
        <v/>
      </c>
      <c r="AK546" s="101" t="str">
        <f>IF(_penmei1_month_day!AB541="","",_penmei1_month_day!AB541)</f>
        <v/>
      </c>
      <c r="AL546" s="117"/>
      <c r="AM546" s="117"/>
    </row>
    <row r="547">
      <c r="A547" s="95">
        <f ca="1">IF(HOUR(I547)=0,A546+1,A546)</f>
        <v>43578</v>
      </c>
      <c r="B547" s="96">
        <f ca="1">A547</f>
        <v>43578</v>
      </c>
      <c r="C547" s="97" t="str">
        <f>IF(AND(G547&lt;16,G547&gt;=8),"白",IF(AND(G547&lt;8,G547&gt;=0),"夜",IF(G547&gt;=16,"中")))</f>
        <v>白</v>
      </c>
      <c r="D547" s="97">
        <f ca="1">DAY(A547)</f>
        <v>23</v>
      </c>
      <c r="E547" s="97">
        <f>E546</f>
        <v>2</v>
      </c>
      <c r="F547" s="98" t="str">
        <f>IF(AND(E547=1),"甲班",IF(AND(E547=2),"乙班",IF(AND(E547=3),"丙班",IF(AND(E547=4),"丁班",))))</f>
        <v>乙班</v>
      </c>
      <c r="G547" s="97">
        <f>IF(I547=0,0,HOUR(I547-0))</f>
        <v>12</v>
      </c>
      <c r="H547" s="99">
        <f>H546</f>
        <v>0.041666666666666699</v>
      </c>
      <c r="I547" s="100">
        <f>IF(HOUR(I546)=0,H547,I546+H547)</f>
        <v>0.5</v>
      </c>
      <c r="J547" s="101" t="str">
        <f>IF(_penmei1_month_day!A542="","",_penmei1_month_day!A542)</f>
        <v/>
      </c>
      <c r="K547" s="101" t="str">
        <f>IF(_penmei1_month_day!B542="","",_penmei1_month_day!B542)</f>
        <v/>
      </c>
      <c r="L547" s="101" t="str">
        <f>IF(_penmei1_month_day!C542="","",_penmei1_month_day!C542)</f>
        <v/>
      </c>
      <c r="M547" s="101" t="str">
        <f>IF(_penmei1_month_day!D542="","",_penmei1_month_day!D542)</f>
        <v/>
      </c>
      <c r="N547" s="101" t="str">
        <f>IF(_penmei1_month_day!E542="","",_penmei1_month_day!E542)</f>
        <v/>
      </c>
      <c r="O547" s="101" t="str">
        <f>IF(_penmei1_month_day!F542="","",_penmei1_month_day!F542)</f>
        <v/>
      </c>
      <c r="P547" s="101" t="str">
        <f>IF(_penmei1_month_day!G542="","",_penmei1_month_day!G542)</f>
        <v/>
      </c>
      <c r="Q547" s="101" t="str">
        <f>IF(_penmei1_month_day!H542="","",_penmei1_month_day!H542)</f>
        <v/>
      </c>
      <c r="R547" s="101" t="str">
        <f>IF(_penmei1_month_day!I542="","",_penmei1_month_day!I542)</f>
        <v/>
      </c>
      <c r="S547" s="102" t="str">
        <f>IF(_penmei1_month_day!J542="","",_penmei1_month_day!J542)</f>
        <v/>
      </c>
      <c r="T547" s="103" t="str">
        <f>IF(_penmei1_month_day!K542="","",_penmei1_month_day!K542)</f>
        <v/>
      </c>
      <c r="U547" s="102" t="str">
        <f>IF(_penmei1_month_day!L542="","",_penmei1_month_day!L542)</f>
        <v/>
      </c>
      <c r="V547" s="102" t="str">
        <f>IF(_penmei1_month_day!M542="","",_penmei1_month_day!M542)</f>
        <v/>
      </c>
      <c r="W547" s="102" t="str">
        <f>IF(_penmei1_month_day!N542="","",_penmei1_month_day!N542)</f>
        <v/>
      </c>
      <c r="X547" s="101" t="str">
        <f>IF(_penmei1_month_day!O542="","",_penmei1_month_day!O542)</f>
        <v/>
      </c>
      <c r="Y547" s="103" t="str">
        <f>IF(_penmei1_month_day!P542="","",_penmei1_month_day!P542)</f>
        <v/>
      </c>
      <c r="Z547" s="103" t="str">
        <f>IF(_penmei1_month_day!Q542="","",_penmei1_month_day!Q542)</f>
        <v/>
      </c>
      <c r="AA547" s="101" t="str">
        <f>IF(_penmei1_month_day!R542="","",_penmei1_month_day!R542)</f>
        <v/>
      </c>
      <c r="AB547" s="101" t="str">
        <f>IF(_penmei1_month_day!S542="","",_penmei1_month_day!S542)</f>
        <v/>
      </c>
      <c r="AC547" s="101" t="str">
        <f>IF(_penmei1_month_day!T542="","",_penmei1_month_day!T542)</f>
        <v/>
      </c>
      <c r="AD547" s="101" t="str">
        <f>IF(_penmei1_month_day!U542="","",_penmei1_month_day!U542)</f>
        <v/>
      </c>
      <c r="AE547" s="101" t="str">
        <f>IF(_penmei1_month_day!V542="","",_penmei1_month_day!V542)</f>
        <v/>
      </c>
      <c r="AF547" s="101" t="str">
        <f>IF(_penmei1_month_day!W542="","",_penmei1_month_day!W542)</f>
        <v/>
      </c>
      <c r="AG547" s="101" t="str">
        <f>IF(_penmei1_month_day!X542="","",_penmei1_month_day!X542)</f>
        <v/>
      </c>
      <c r="AH547" s="101" t="str">
        <f>IF(_penmei1_month_day!Y542="","",_penmei1_month_day!Y542)</f>
        <v/>
      </c>
      <c r="AI547" s="103" t="str">
        <f>IF(_penmei1_month_day!Z542="","",_penmei1_month_day!Z542)</f>
        <v/>
      </c>
      <c r="AJ547" s="103" t="str">
        <f>IF(_penmei1_month_day!AA542="","",_penmei1_month_day!AA542)</f>
        <v/>
      </c>
      <c r="AK547" s="101" t="str">
        <f>IF(_penmei1_month_day!AB542="","",_penmei1_month_day!AB542)</f>
        <v/>
      </c>
      <c r="AL547" s="117"/>
      <c r="AM547" s="117"/>
    </row>
    <row r="548">
      <c r="A548" s="95">
        <f ca="1">IF(HOUR(I548)=0,A547+1,A547)</f>
        <v>43578</v>
      </c>
      <c r="B548" s="96">
        <f ca="1">A548</f>
        <v>43578</v>
      </c>
      <c r="C548" s="97" t="str">
        <f>IF(AND(G548&lt;16,G548&gt;=8),"白",IF(AND(G548&lt;8,G548&gt;=0),"夜",IF(G548&gt;=16,"中")))</f>
        <v>白</v>
      </c>
      <c r="D548" s="97">
        <f ca="1">DAY(A548)</f>
        <v>23</v>
      </c>
      <c r="E548" s="97">
        <f>E547</f>
        <v>2</v>
      </c>
      <c r="F548" s="98" t="str">
        <f>IF(AND(E548=1),"甲班",IF(AND(E548=2),"乙班",IF(AND(E548=3),"丙班",IF(AND(E548=4),"丁班",))))</f>
        <v>乙班</v>
      </c>
      <c r="G548" s="97">
        <f>IF(I548=0,0,HOUR(I548-0))</f>
        <v>13</v>
      </c>
      <c r="H548" s="99">
        <f>H547</f>
        <v>0.041666666666666699</v>
      </c>
      <c r="I548" s="100">
        <f>IF(HOUR(I547)=0,H548,I547+H548)</f>
        <v>0.54166666666666696</v>
      </c>
      <c r="J548" s="101" t="str">
        <f>IF(_penmei1_month_day!A543="","",_penmei1_month_day!A543)</f>
        <v/>
      </c>
      <c r="K548" s="101" t="str">
        <f>IF(_penmei1_month_day!B543="","",_penmei1_month_day!B543)</f>
        <v/>
      </c>
      <c r="L548" s="101" t="str">
        <f>IF(_penmei1_month_day!C543="","",_penmei1_month_day!C543)</f>
        <v/>
      </c>
      <c r="M548" s="101" t="str">
        <f>IF(_penmei1_month_day!D543="","",_penmei1_month_day!D543)</f>
        <v/>
      </c>
      <c r="N548" s="101" t="str">
        <f>IF(_penmei1_month_day!E543="","",_penmei1_month_day!E543)</f>
        <v/>
      </c>
      <c r="O548" s="101" t="str">
        <f>IF(_penmei1_month_day!F543="","",_penmei1_month_day!F543)</f>
        <v/>
      </c>
      <c r="P548" s="101" t="str">
        <f>IF(_penmei1_month_day!G543="","",_penmei1_month_day!G543)</f>
        <v/>
      </c>
      <c r="Q548" s="101" t="str">
        <f>IF(_penmei1_month_day!H543="","",_penmei1_month_day!H543)</f>
        <v/>
      </c>
      <c r="R548" s="101" t="str">
        <f>IF(_penmei1_month_day!I543="","",_penmei1_month_day!I543)</f>
        <v/>
      </c>
      <c r="S548" s="102" t="str">
        <f>IF(_penmei1_month_day!J543="","",_penmei1_month_day!J543)</f>
        <v/>
      </c>
      <c r="T548" s="103" t="str">
        <f>IF(_penmei1_month_day!K543="","",_penmei1_month_day!K543)</f>
        <v/>
      </c>
      <c r="U548" s="102" t="str">
        <f>IF(_penmei1_month_day!L543="","",_penmei1_month_day!L543)</f>
        <v/>
      </c>
      <c r="V548" s="102" t="str">
        <f>IF(_penmei1_month_day!M543="","",_penmei1_month_day!M543)</f>
        <v/>
      </c>
      <c r="W548" s="102" t="str">
        <f>IF(_penmei1_month_day!N543="","",_penmei1_month_day!N543)</f>
        <v/>
      </c>
      <c r="X548" s="101" t="str">
        <f>IF(_penmei1_month_day!O543="","",_penmei1_month_day!O543)</f>
        <v/>
      </c>
      <c r="Y548" s="103" t="str">
        <f>IF(_penmei1_month_day!P543="","",_penmei1_month_day!P543)</f>
        <v/>
      </c>
      <c r="Z548" s="103" t="str">
        <f>IF(_penmei1_month_day!Q543="","",_penmei1_month_day!Q543)</f>
        <v/>
      </c>
      <c r="AA548" s="101" t="str">
        <f>IF(_penmei1_month_day!R543="","",_penmei1_month_day!R543)</f>
        <v/>
      </c>
      <c r="AB548" s="101" t="str">
        <f>IF(_penmei1_month_day!S543="","",_penmei1_month_day!S543)</f>
        <v/>
      </c>
      <c r="AC548" s="101" t="str">
        <f>IF(_penmei1_month_day!T543="","",_penmei1_month_day!T543)</f>
        <v/>
      </c>
      <c r="AD548" s="101" t="str">
        <f>IF(_penmei1_month_day!U543="","",_penmei1_month_day!U543)</f>
        <v/>
      </c>
      <c r="AE548" s="101" t="str">
        <f>IF(_penmei1_month_day!V543="","",_penmei1_month_day!V543)</f>
        <v/>
      </c>
      <c r="AF548" s="101" t="str">
        <f>IF(_penmei1_month_day!W543="","",_penmei1_month_day!W543)</f>
        <v/>
      </c>
      <c r="AG548" s="101" t="str">
        <f>IF(_penmei1_month_day!X543="","",_penmei1_month_day!X543)</f>
        <v/>
      </c>
      <c r="AH548" s="101" t="str">
        <f>IF(_penmei1_month_day!Y543="","",_penmei1_month_day!Y543)</f>
        <v/>
      </c>
      <c r="AI548" s="103" t="str">
        <f>IF(_penmei1_month_day!Z543="","",_penmei1_month_day!Z543)</f>
        <v/>
      </c>
      <c r="AJ548" s="103" t="str">
        <f>IF(_penmei1_month_day!AA543="","",_penmei1_month_day!AA543)</f>
        <v/>
      </c>
      <c r="AK548" s="101" t="str">
        <f>IF(_penmei1_month_day!AB543="","",_penmei1_month_day!AB543)</f>
        <v/>
      </c>
      <c r="AL548" s="117"/>
      <c r="AM548" s="117"/>
    </row>
    <row r="549">
      <c r="A549" s="95">
        <f ca="1">IF(HOUR(I549)=0,A548+1,A548)</f>
        <v>43578</v>
      </c>
      <c r="B549" s="96">
        <f ca="1">A549</f>
        <v>43578</v>
      </c>
      <c r="C549" s="97" t="str">
        <f>IF(AND(G549&lt;16,G549&gt;=8),"白",IF(AND(G549&lt;8,G549&gt;=0),"夜",IF(G549&gt;=16,"中")))</f>
        <v>白</v>
      </c>
      <c r="D549" s="97">
        <f ca="1">DAY(A549)</f>
        <v>23</v>
      </c>
      <c r="E549" s="97">
        <f>E548</f>
        <v>2</v>
      </c>
      <c r="F549" s="98" t="str">
        <f>IF(AND(E549=1),"甲班",IF(AND(E549=2),"乙班",IF(AND(E549=3),"丙班",IF(AND(E549=4),"丁班",))))</f>
        <v>乙班</v>
      </c>
      <c r="G549" s="97">
        <f>IF(I549=0,0,HOUR(I549-0))</f>
        <v>14</v>
      </c>
      <c r="H549" s="99">
        <f>H548</f>
        <v>0.041666666666666699</v>
      </c>
      <c r="I549" s="100">
        <f>IF(HOUR(I548)=0,H549,I548+H549)</f>
        <v>0.58333333333333404</v>
      </c>
      <c r="J549" s="101" t="str">
        <f>IF(_penmei1_month_day!A544="","",_penmei1_month_day!A544)</f>
        <v/>
      </c>
      <c r="K549" s="101" t="str">
        <f>IF(_penmei1_month_day!B544="","",_penmei1_month_day!B544)</f>
        <v/>
      </c>
      <c r="L549" s="101" t="str">
        <f>IF(_penmei1_month_day!C544="","",_penmei1_month_day!C544)</f>
        <v/>
      </c>
      <c r="M549" s="101" t="str">
        <f>IF(_penmei1_month_day!D544="","",_penmei1_month_day!D544)</f>
        <v/>
      </c>
      <c r="N549" s="101" t="str">
        <f>IF(_penmei1_month_day!E544="","",_penmei1_month_day!E544)</f>
        <v/>
      </c>
      <c r="O549" s="101" t="str">
        <f>IF(_penmei1_month_day!F544="","",_penmei1_month_day!F544)</f>
        <v/>
      </c>
      <c r="P549" s="101" t="str">
        <f>IF(_penmei1_month_day!G544="","",_penmei1_month_day!G544)</f>
        <v/>
      </c>
      <c r="Q549" s="101" t="str">
        <f>IF(_penmei1_month_day!H544="","",_penmei1_month_day!H544)</f>
        <v/>
      </c>
      <c r="R549" s="101" t="str">
        <f>IF(_penmei1_month_day!I544="","",_penmei1_month_day!I544)</f>
        <v/>
      </c>
      <c r="S549" s="102" t="str">
        <f>IF(_penmei1_month_day!J544="","",_penmei1_month_day!J544)</f>
        <v/>
      </c>
      <c r="T549" s="103" t="str">
        <f>IF(_penmei1_month_day!K544="","",_penmei1_month_day!K544)</f>
        <v/>
      </c>
      <c r="U549" s="102" t="str">
        <f>IF(_penmei1_month_day!L544="","",_penmei1_month_day!L544)</f>
        <v/>
      </c>
      <c r="V549" s="102" t="str">
        <f>IF(_penmei1_month_day!M544="","",_penmei1_month_day!M544)</f>
        <v/>
      </c>
      <c r="W549" s="102" t="str">
        <f>IF(_penmei1_month_day!N544="","",_penmei1_month_day!N544)</f>
        <v/>
      </c>
      <c r="X549" s="101" t="str">
        <f>IF(_penmei1_month_day!O544="","",_penmei1_month_day!O544)</f>
        <v/>
      </c>
      <c r="Y549" s="103" t="str">
        <f>IF(_penmei1_month_day!P544="","",_penmei1_month_day!P544)</f>
        <v/>
      </c>
      <c r="Z549" s="103" t="str">
        <f>IF(_penmei1_month_day!Q544="","",_penmei1_month_day!Q544)</f>
        <v/>
      </c>
      <c r="AA549" s="101" t="str">
        <f>IF(_penmei1_month_day!R544="","",_penmei1_month_day!R544)</f>
        <v/>
      </c>
      <c r="AB549" s="101" t="str">
        <f>IF(_penmei1_month_day!S544="","",_penmei1_month_day!S544)</f>
        <v/>
      </c>
      <c r="AC549" s="101" t="str">
        <f>IF(_penmei1_month_day!T544="","",_penmei1_month_day!T544)</f>
        <v/>
      </c>
      <c r="AD549" s="101" t="str">
        <f>IF(_penmei1_month_day!U544="","",_penmei1_month_day!U544)</f>
        <v/>
      </c>
      <c r="AE549" s="101" t="str">
        <f>IF(_penmei1_month_day!V544="","",_penmei1_month_day!V544)</f>
        <v/>
      </c>
      <c r="AF549" s="101" t="str">
        <f>IF(_penmei1_month_day!W544="","",_penmei1_month_day!W544)</f>
        <v/>
      </c>
      <c r="AG549" s="101" t="str">
        <f>IF(_penmei1_month_day!X544="","",_penmei1_month_day!X544)</f>
        <v/>
      </c>
      <c r="AH549" s="101" t="str">
        <f>IF(_penmei1_month_day!Y544="","",_penmei1_month_day!Y544)</f>
        <v/>
      </c>
      <c r="AI549" s="103" t="str">
        <f>IF(_penmei1_month_day!Z544="","",_penmei1_month_day!Z544)</f>
        <v/>
      </c>
      <c r="AJ549" s="103" t="str">
        <f>IF(_penmei1_month_day!AA544="","",_penmei1_month_day!AA544)</f>
        <v/>
      </c>
      <c r="AK549" s="101" t="str">
        <f>IF(_penmei1_month_day!AB544="","",_penmei1_month_day!AB544)</f>
        <v/>
      </c>
      <c r="AL549" s="117"/>
      <c r="AM549" s="117"/>
    </row>
    <row ht="15" r="550">
      <c r="A550" s="105">
        <f ca="1">IF(HOUR(I550)=0,A549+1,A549)</f>
        <v>43578</v>
      </c>
      <c r="B550" s="106">
        <f ca="1">A550</f>
        <v>43578</v>
      </c>
      <c r="C550" s="107" t="str">
        <f>IF(AND(G550&lt;16,G550&gt;=8),"白",IF(AND(G550&lt;8,G550&gt;=0),"夜",IF(G550&gt;=16,"中")))</f>
        <v>白</v>
      </c>
      <c r="D550" s="107">
        <f ca="1">DAY(A550)</f>
        <v>23</v>
      </c>
      <c r="E550" s="107">
        <f>E549</f>
        <v>2</v>
      </c>
      <c r="F550" s="108" t="str">
        <f>IF(AND(E550=1),"甲班",IF(AND(E550=2),"乙班",IF(AND(E550=3),"丙班",IF(AND(E550=4),"丁班",))))</f>
        <v>乙班</v>
      </c>
      <c r="G550" s="107">
        <f>IF(I550=0,0,HOUR(I550-0))</f>
        <v>15</v>
      </c>
      <c r="H550" s="109">
        <f>H549</f>
        <v>0.041666666666666699</v>
      </c>
      <c r="I550" s="110">
        <f>IF(HOUR(I549)=0,H550,I549+H550)</f>
        <v>0.625000000000001</v>
      </c>
      <c r="J550" s="111" t="str">
        <f>IF(_penmei1_month_day!A545="","",_penmei1_month_day!A545)</f>
        <v/>
      </c>
      <c r="K550" s="111" t="str">
        <f>IF(_penmei1_month_day!B545="","",_penmei1_month_day!B545)</f>
        <v/>
      </c>
      <c r="L550" s="111" t="str">
        <f>IF(_penmei1_month_day!C545="","",_penmei1_month_day!C545)</f>
        <v/>
      </c>
      <c r="M550" s="111" t="str">
        <f>IF(_penmei1_month_day!D545="","",_penmei1_month_day!D545)</f>
        <v/>
      </c>
      <c r="N550" s="111" t="str">
        <f>IF(_penmei1_month_day!E545="","",_penmei1_month_day!E545)</f>
        <v/>
      </c>
      <c r="O550" s="111" t="str">
        <f>IF(_penmei1_month_day!F545="","",_penmei1_month_day!F545)</f>
        <v/>
      </c>
      <c r="P550" s="111" t="str">
        <f>IF(_penmei1_month_day!G545="","",_penmei1_month_day!G545)</f>
        <v/>
      </c>
      <c r="Q550" s="111" t="str">
        <f>IF(_penmei1_month_day!H545="","",_penmei1_month_day!H545)</f>
        <v/>
      </c>
      <c r="R550" s="111" t="str">
        <f>IF(_penmei1_month_day!I545="","",_penmei1_month_day!I545)</f>
        <v/>
      </c>
      <c r="S550" s="112" t="str">
        <f>IF(_penmei1_month_day!J545="","",_penmei1_month_day!J545)</f>
        <v/>
      </c>
      <c r="T550" s="113" t="str">
        <f>IF(_penmei1_month_day!K545="","",_penmei1_month_day!K545)</f>
        <v/>
      </c>
      <c r="U550" s="112" t="str">
        <f>IF(_penmei1_month_day!L545="","",_penmei1_month_day!L545)</f>
        <v/>
      </c>
      <c r="V550" s="112" t="str">
        <f>IF(_penmei1_month_day!M545="","",_penmei1_month_day!M545)</f>
        <v/>
      </c>
      <c r="W550" s="112" t="str">
        <f>IF(_penmei1_month_day!N545="","",_penmei1_month_day!N545)</f>
        <v/>
      </c>
      <c r="X550" s="111" t="str">
        <f>IF(_penmei1_month_day!O545="","",_penmei1_month_day!O545)</f>
        <v/>
      </c>
      <c r="Y550" s="113" t="str">
        <f>IF(_penmei1_month_day!P545="","",_penmei1_month_day!P545)</f>
        <v/>
      </c>
      <c r="Z550" s="113" t="str">
        <f>IF(_penmei1_month_day!Q545="","",_penmei1_month_day!Q545)</f>
        <v/>
      </c>
      <c r="AA550" s="111" t="str">
        <f>IF(_penmei1_month_day!R545="","",_penmei1_month_day!R545)</f>
        <v/>
      </c>
      <c r="AB550" s="111" t="str">
        <f>IF(_penmei1_month_day!S545="","",_penmei1_month_day!S545)</f>
        <v/>
      </c>
      <c r="AC550" s="111" t="str">
        <f>IF(_penmei1_month_day!T545="","",_penmei1_month_day!T545)</f>
        <v/>
      </c>
      <c r="AD550" s="111" t="str">
        <f>IF(_penmei1_month_day!U545="","",_penmei1_month_day!U545)</f>
        <v/>
      </c>
      <c r="AE550" s="111" t="str">
        <f>IF(_penmei1_month_day!V545="","",_penmei1_month_day!V545)</f>
        <v/>
      </c>
      <c r="AF550" s="111" t="str">
        <f>IF(_penmei1_month_day!W545="","",_penmei1_month_day!W545)</f>
        <v/>
      </c>
      <c r="AG550" s="111" t="str">
        <f>IF(_penmei1_month_day!X545="","",_penmei1_month_day!X545)</f>
        <v/>
      </c>
      <c r="AH550" s="111" t="str">
        <f>IF(_penmei1_month_day!Y545="","",_penmei1_month_day!Y545)</f>
        <v/>
      </c>
      <c r="AI550" s="113" t="str">
        <f>IF(_penmei1_month_day!Z545="","",_penmei1_month_day!Z545)</f>
        <v/>
      </c>
      <c r="AJ550" s="113" t="str">
        <f>IF(_penmei1_month_day!AA545="","",_penmei1_month_day!AA545)</f>
        <v/>
      </c>
      <c r="AK550" s="111" t="str">
        <f>IF(_penmei1_month_day!AB545="","",_penmei1_month_day!AB545)</f>
        <v/>
      </c>
      <c r="AL550" s="114" t="s">
        <v>62</v>
      </c>
      <c r="AM550" s="115" t="s">
        <v>69</v>
      </c>
    </row>
    <row ht="15" r="551">
      <c r="A551" s="85">
        <f ca="1">IF(HOUR(I551)=0,A550+1,A550)</f>
        <v>43578</v>
      </c>
      <c r="B551" s="86">
        <f ca="1">A551</f>
        <v>43578</v>
      </c>
      <c r="C551" s="87" t="str">
        <f>IF(AND(G551&lt;16,G551&gt;=8),"白",IF(AND(G551&lt;8,G551&gt;=0),"夜",IF(G551&gt;=16,"中")))</f>
        <v>中</v>
      </c>
      <c r="D551" s="87">
        <f ca="1">DAY(A551)</f>
        <v>23</v>
      </c>
      <c r="E551" s="87">
        <f>IF(AND(E543=4),1,IF(AND(E543&lt;4),(E543+1),))</f>
        <v>3</v>
      </c>
      <c r="F551" s="88" t="str">
        <f>IF(AND(E551=1),"甲班",IF(AND(E551=2),"乙班",IF(AND(E551=3),"丙班",IF(AND(E551=4),"丁班",))))</f>
        <v>丙班</v>
      </c>
      <c r="G551" s="87">
        <f>IF(I551=0,0,HOUR(I551-0))</f>
        <v>16</v>
      </c>
      <c r="H551" s="89">
        <f>H550</f>
        <v>0.041666666666666699</v>
      </c>
      <c r="I551" s="90">
        <f>IF(HOUR(I550)=0,H551,I550+H551)</f>
        <v>0.66666666666666696</v>
      </c>
      <c r="J551" s="91" t="str">
        <f>IF(_penmei1_month_day!A546="","",_penmei1_month_day!A546)</f>
        <v/>
      </c>
      <c r="K551" s="91" t="str">
        <f>IF(_penmei1_month_day!B546="","",_penmei1_month_day!B546)</f>
        <v/>
      </c>
      <c r="L551" s="91" t="str">
        <f>IF(_penmei1_month_day!C546="","",_penmei1_month_day!C546)</f>
        <v/>
      </c>
      <c r="M551" s="91" t="str">
        <f>IF(_penmei1_month_day!D546="","",_penmei1_month_day!D546)</f>
        <v/>
      </c>
      <c r="N551" s="91" t="str">
        <f>IF(_penmei1_month_day!E546="","",_penmei1_month_day!E546)</f>
        <v/>
      </c>
      <c r="O551" s="91" t="str">
        <f>IF(_penmei1_month_day!F546="","",_penmei1_month_day!F546)</f>
        <v/>
      </c>
      <c r="P551" s="91" t="str">
        <f>IF(_penmei1_month_day!G546="","",_penmei1_month_day!G546)</f>
        <v/>
      </c>
      <c r="Q551" s="91" t="str">
        <f>IF(_penmei1_month_day!H546="","",_penmei1_month_day!H546)</f>
        <v/>
      </c>
      <c r="R551" s="91" t="str">
        <f>IF(_penmei1_month_day!I546="","",_penmei1_month_day!I546)</f>
        <v/>
      </c>
      <c r="S551" s="92" t="str">
        <f>IF(_penmei1_month_day!J546="","",_penmei1_month_day!J546)</f>
        <v/>
      </c>
      <c r="T551" s="93" t="str">
        <f>IF(_penmei1_month_day!K546="","",_penmei1_month_day!K546)</f>
        <v/>
      </c>
      <c r="U551" s="92" t="str">
        <f>IF(_penmei1_month_day!L546="","",_penmei1_month_day!L546)</f>
        <v/>
      </c>
      <c r="V551" s="92" t="str">
        <f>IF(_penmei1_month_day!M546="","",_penmei1_month_day!M546)</f>
        <v/>
      </c>
      <c r="W551" s="92" t="str">
        <f>IF(_penmei1_month_day!N546="","",_penmei1_month_day!N546)</f>
        <v/>
      </c>
      <c r="X551" s="91" t="str">
        <f>IF(_penmei1_month_day!O546="","",_penmei1_month_day!O546)</f>
        <v/>
      </c>
      <c r="Y551" s="93" t="str">
        <f>IF(_penmei1_month_day!P546="","",_penmei1_month_day!P546)</f>
        <v/>
      </c>
      <c r="Z551" s="93" t="str">
        <f>IF(_penmei1_month_day!Q546="","",_penmei1_month_day!Q546)</f>
        <v/>
      </c>
      <c r="AA551" s="91" t="str">
        <f>IF(_penmei1_month_day!R546="","",_penmei1_month_day!R546)</f>
        <v/>
      </c>
      <c r="AB551" s="91" t="str">
        <f>IF(_penmei1_month_day!S546="","",_penmei1_month_day!S546)</f>
        <v/>
      </c>
      <c r="AC551" s="91" t="str">
        <f>IF(_penmei1_month_day!T546="","",_penmei1_month_day!T546)</f>
        <v/>
      </c>
      <c r="AD551" s="91" t="str">
        <f>IF(_penmei1_month_day!U546="","",_penmei1_month_day!U546)</f>
        <v/>
      </c>
      <c r="AE551" s="91" t="str">
        <f>IF(_penmei1_month_day!V546="","",_penmei1_month_day!V546)</f>
        <v/>
      </c>
      <c r="AF551" s="91" t="str">
        <f>IF(_penmei1_month_day!W546="","",_penmei1_month_day!W546)</f>
        <v/>
      </c>
      <c r="AG551" s="91" t="str">
        <f>IF(_penmei1_month_day!X546="","",_penmei1_month_day!X546)</f>
        <v/>
      </c>
      <c r="AH551" s="91" t="str">
        <f>IF(_penmei1_month_day!Y546="","",_penmei1_month_day!Y546)</f>
        <v/>
      </c>
      <c r="AI551" s="93" t="str">
        <f>IF(_penmei1_month_day!Z546="","",_penmei1_month_day!Z546)</f>
        <v/>
      </c>
      <c r="AJ551" s="93" t="str">
        <f>IF(_penmei1_month_day!AA546="","",_penmei1_month_day!AA546)</f>
        <v/>
      </c>
      <c r="AK551" s="91" t="str">
        <f>IF(_penmei1_month_day!AB546="","",_penmei1_month_day!AB546)</f>
        <v/>
      </c>
      <c r="AL551" s="116"/>
      <c r="AM551" s="116"/>
    </row>
    <row r="552">
      <c r="A552" s="95">
        <f ca="1">IF(HOUR(I552)=0,A551+1,A551)</f>
        <v>43578</v>
      </c>
      <c r="B552" s="96">
        <f ca="1">A552</f>
        <v>43578</v>
      </c>
      <c r="C552" s="97" t="str">
        <f>IF(AND(G552&lt;16,G552&gt;=8),"白",IF(AND(G552&lt;8,G552&gt;=0),"夜",IF(G552&gt;=16,"中")))</f>
        <v>中</v>
      </c>
      <c r="D552" s="97">
        <f ca="1">DAY(A552)</f>
        <v>23</v>
      </c>
      <c r="E552" s="97">
        <f>E551</f>
        <v>3</v>
      </c>
      <c r="F552" s="98" t="str">
        <f>IF(AND(E552=1),"甲班",IF(AND(E552=2),"乙班",IF(AND(E552=3),"丙班",IF(AND(E552=4),"丁班",))))</f>
        <v>丙班</v>
      </c>
      <c r="G552" s="97">
        <f>IF(I552=0,0,HOUR(I552-0))</f>
        <v>17</v>
      </c>
      <c r="H552" s="99">
        <f>H551</f>
        <v>0.041666666666666699</v>
      </c>
      <c r="I552" s="100">
        <f>IF(HOUR(I551)=0,H552,I551+H552)</f>
        <v>0.70833333333333404</v>
      </c>
      <c r="J552" s="101" t="str">
        <f>IF(_penmei1_month_day!A547="","",_penmei1_month_day!A547)</f>
        <v/>
      </c>
      <c r="K552" s="101" t="str">
        <f>IF(_penmei1_month_day!B547="","",_penmei1_month_day!B547)</f>
        <v/>
      </c>
      <c r="L552" s="101" t="str">
        <f>IF(_penmei1_month_day!C547="","",_penmei1_month_day!C547)</f>
        <v/>
      </c>
      <c r="M552" s="101" t="str">
        <f>IF(_penmei1_month_day!D547="","",_penmei1_month_day!D547)</f>
        <v/>
      </c>
      <c r="N552" s="101" t="str">
        <f>IF(_penmei1_month_day!E547="","",_penmei1_month_day!E547)</f>
        <v/>
      </c>
      <c r="O552" s="101" t="str">
        <f>IF(_penmei1_month_day!F547="","",_penmei1_month_day!F547)</f>
        <v/>
      </c>
      <c r="P552" s="101" t="str">
        <f>IF(_penmei1_month_day!G547="","",_penmei1_month_day!G547)</f>
        <v/>
      </c>
      <c r="Q552" s="101" t="str">
        <f>IF(_penmei1_month_day!H547="","",_penmei1_month_day!H547)</f>
        <v/>
      </c>
      <c r="R552" s="101" t="str">
        <f>IF(_penmei1_month_day!I547="","",_penmei1_month_day!I547)</f>
        <v/>
      </c>
      <c r="S552" s="102" t="str">
        <f>IF(_penmei1_month_day!J547="","",_penmei1_month_day!J547)</f>
        <v/>
      </c>
      <c r="T552" s="103" t="str">
        <f>IF(_penmei1_month_day!K547="","",_penmei1_month_day!K547)</f>
        <v/>
      </c>
      <c r="U552" s="102" t="str">
        <f>IF(_penmei1_month_day!L547="","",_penmei1_month_day!L547)</f>
        <v/>
      </c>
      <c r="V552" s="102" t="str">
        <f>IF(_penmei1_month_day!M547="","",_penmei1_month_day!M547)</f>
        <v/>
      </c>
      <c r="W552" s="102" t="str">
        <f>IF(_penmei1_month_day!N547="","",_penmei1_month_day!N547)</f>
        <v/>
      </c>
      <c r="X552" s="101" t="str">
        <f>IF(_penmei1_month_day!O547="","",_penmei1_month_day!O547)</f>
        <v/>
      </c>
      <c r="Y552" s="103" t="str">
        <f>IF(_penmei1_month_day!P547="","",_penmei1_month_day!P547)</f>
        <v/>
      </c>
      <c r="Z552" s="103" t="str">
        <f>IF(_penmei1_month_day!Q547="","",_penmei1_month_day!Q547)</f>
        <v/>
      </c>
      <c r="AA552" s="101" t="str">
        <f>IF(_penmei1_month_day!R547="","",_penmei1_month_day!R547)</f>
        <v/>
      </c>
      <c r="AB552" s="101" t="str">
        <f>IF(_penmei1_month_day!S547="","",_penmei1_month_day!S547)</f>
        <v/>
      </c>
      <c r="AC552" s="101" t="str">
        <f>IF(_penmei1_month_day!T547="","",_penmei1_month_day!T547)</f>
        <v/>
      </c>
      <c r="AD552" s="101" t="str">
        <f>IF(_penmei1_month_day!U547="","",_penmei1_month_day!U547)</f>
        <v/>
      </c>
      <c r="AE552" s="101" t="str">
        <f>IF(_penmei1_month_day!V547="","",_penmei1_month_day!V547)</f>
        <v/>
      </c>
      <c r="AF552" s="101" t="str">
        <f>IF(_penmei1_month_day!W547="","",_penmei1_month_day!W547)</f>
        <v/>
      </c>
      <c r="AG552" s="101" t="str">
        <f>IF(_penmei1_month_day!X547="","",_penmei1_month_day!X547)</f>
        <v/>
      </c>
      <c r="AH552" s="101" t="str">
        <f>IF(_penmei1_month_day!Y547="","",_penmei1_month_day!Y547)</f>
        <v/>
      </c>
      <c r="AI552" s="103" t="str">
        <f>IF(_penmei1_month_day!Z547="","",_penmei1_month_day!Z547)</f>
        <v/>
      </c>
      <c r="AJ552" s="103" t="str">
        <f>IF(_penmei1_month_day!AA547="","",_penmei1_month_day!AA547)</f>
        <v/>
      </c>
      <c r="AK552" s="101" t="str">
        <f>IF(_penmei1_month_day!AB547="","",_penmei1_month_day!AB547)</f>
        <v/>
      </c>
      <c r="AL552" s="117"/>
      <c r="AM552" s="117"/>
    </row>
    <row r="553">
      <c r="A553" s="95">
        <f ca="1">IF(HOUR(I553)=0,A552+1,A552)</f>
        <v>43578</v>
      </c>
      <c r="B553" s="96">
        <f ca="1">A553</f>
        <v>43578</v>
      </c>
      <c r="C553" s="97" t="str">
        <f>IF(AND(G553&lt;16,G553&gt;=8),"白",IF(AND(G553&lt;8,G553&gt;=0),"夜",IF(G553&gt;=16,"中")))</f>
        <v>中</v>
      </c>
      <c r="D553" s="97">
        <f ca="1">DAY(A553)</f>
        <v>23</v>
      </c>
      <c r="E553" s="97">
        <f>E552</f>
        <v>3</v>
      </c>
      <c r="F553" s="98" t="str">
        <f>IF(AND(E553=1),"甲班",IF(AND(E553=2),"乙班",IF(AND(E553=3),"丙班",IF(AND(E553=4),"丁班",))))</f>
        <v>丙班</v>
      </c>
      <c r="G553" s="97">
        <f>IF(I553=0,0,HOUR(I553-0))</f>
        <v>18</v>
      </c>
      <c r="H553" s="99">
        <f>H552</f>
        <v>0.041666666666666699</v>
      </c>
      <c r="I553" s="100">
        <f>IF(HOUR(I552)=0,H553,I552+H553)</f>
        <v>0.750000000000001</v>
      </c>
      <c r="J553" s="101" t="str">
        <f>IF(_penmei1_month_day!A548="","",_penmei1_month_day!A548)</f>
        <v/>
      </c>
      <c r="K553" s="101" t="str">
        <f>IF(_penmei1_month_day!B548="","",_penmei1_month_day!B548)</f>
        <v/>
      </c>
      <c r="L553" s="101" t="str">
        <f>IF(_penmei1_month_day!C548="","",_penmei1_month_day!C548)</f>
        <v/>
      </c>
      <c r="M553" s="101" t="str">
        <f>IF(_penmei1_month_day!D548="","",_penmei1_month_day!D548)</f>
        <v/>
      </c>
      <c r="N553" s="101" t="str">
        <f>IF(_penmei1_month_day!E548="","",_penmei1_month_day!E548)</f>
        <v/>
      </c>
      <c r="O553" s="101" t="str">
        <f>IF(_penmei1_month_day!F548="","",_penmei1_month_day!F548)</f>
        <v/>
      </c>
      <c r="P553" s="101" t="str">
        <f>IF(_penmei1_month_day!G548="","",_penmei1_month_day!G548)</f>
        <v/>
      </c>
      <c r="Q553" s="101" t="str">
        <f>IF(_penmei1_month_day!H548="","",_penmei1_month_day!H548)</f>
        <v/>
      </c>
      <c r="R553" s="101" t="str">
        <f>IF(_penmei1_month_day!I548="","",_penmei1_month_day!I548)</f>
        <v/>
      </c>
      <c r="S553" s="102" t="str">
        <f>IF(_penmei1_month_day!J548="","",_penmei1_month_day!J548)</f>
        <v/>
      </c>
      <c r="T553" s="103" t="str">
        <f>IF(_penmei1_month_day!K548="","",_penmei1_month_day!K548)</f>
        <v/>
      </c>
      <c r="U553" s="102" t="str">
        <f>IF(_penmei1_month_day!L548="","",_penmei1_month_day!L548)</f>
        <v/>
      </c>
      <c r="V553" s="102" t="str">
        <f>IF(_penmei1_month_day!M548="","",_penmei1_month_day!M548)</f>
        <v/>
      </c>
      <c r="W553" s="102" t="str">
        <f>IF(_penmei1_month_day!N548="","",_penmei1_month_day!N548)</f>
        <v/>
      </c>
      <c r="X553" s="101" t="str">
        <f>IF(_penmei1_month_day!O548="","",_penmei1_month_day!O548)</f>
        <v/>
      </c>
      <c r="Y553" s="103" t="str">
        <f>IF(_penmei1_month_day!P548="","",_penmei1_month_day!P548)</f>
        <v/>
      </c>
      <c r="Z553" s="103" t="str">
        <f>IF(_penmei1_month_day!Q548="","",_penmei1_month_day!Q548)</f>
        <v/>
      </c>
      <c r="AA553" s="101" t="str">
        <f>IF(_penmei1_month_day!R548="","",_penmei1_month_day!R548)</f>
        <v/>
      </c>
      <c r="AB553" s="101" t="str">
        <f>IF(_penmei1_month_day!S548="","",_penmei1_month_day!S548)</f>
        <v/>
      </c>
      <c r="AC553" s="101" t="str">
        <f>IF(_penmei1_month_day!T548="","",_penmei1_month_day!T548)</f>
        <v/>
      </c>
      <c r="AD553" s="101" t="str">
        <f>IF(_penmei1_month_day!U548="","",_penmei1_month_day!U548)</f>
        <v/>
      </c>
      <c r="AE553" s="101" t="str">
        <f>IF(_penmei1_month_day!V548="","",_penmei1_month_day!V548)</f>
        <v/>
      </c>
      <c r="AF553" s="101" t="str">
        <f>IF(_penmei1_month_day!W548="","",_penmei1_month_day!W548)</f>
        <v/>
      </c>
      <c r="AG553" s="101" t="str">
        <f>IF(_penmei1_month_day!X548="","",_penmei1_month_day!X548)</f>
        <v/>
      </c>
      <c r="AH553" s="101" t="str">
        <f>IF(_penmei1_month_day!Y548="","",_penmei1_month_day!Y548)</f>
        <v/>
      </c>
      <c r="AI553" s="103" t="str">
        <f>IF(_penmei1_month_day!Z548="","",_penmei1_month_day!Z548)</f>
        <v/>
      </c>
      <c r="AJ553" s="103" t="str">
        <f>IF(_penmei1_month_day!AA548="","",_penmei1_month_day!AA548)</f>
        <v/>
      </c>
      <c r="AK553" s="101" t="str">
        <f>IF(_penmei1_month_day!AB548="","",_penmei1_month_day!AB548)</f>
        <v/>
      </c>
      <c r="AL553" s="117"/>
      <c r="AM553" s="117"/>
    </row>
    <row r="554">
      <c r="A554" s="95">
        <f ca="1">IF(HOUR(I554)=0,A553+1,A553)</f>
        <v>43578</v>
      </c>
      <c r="B554" s="96">
        <f ca="1">A554</f>
        <v>43578</v>
      </c>
      <c r="C554" s="97" t="str">
        <f>IF(AND(G554&lt;16,G554&gt;=8),"白",IF(AND(G554&lt;8,G554&gt;=0),"夜",IF(G554&gt;=16,"中")))</f>
        <v>中</v>
      </c>
      <c r="D554" s="97">
        <f ca="1">DAY(A554)</f>
        <v>23</v>
      </c>
      <c r="E554" s="97">
        <f>E553</f>
        <v>3</v>
      </c>
      <c r="F554" s="98" t="str">
        <f>IF(AND(E554=1),"甲班",IF(AND(E554=2),"乙班",IF(AND(E554=3),"丙班",IF(AND(E554=4),"丁班",))))</f>
        <v>丙班</v>
      </c>
      <c r="G554" s="97">
        <f>IF(I554=0,0,HOUR(I554-0))</f>
        <v>19</v>
      </c>
      <c r="H554" s="99">
        <f>H553</f>
        <v>0.041666666666666699</v>
      </c>
      <c r="I554" s="100">
        <f>IF(HOUR(I553)=0,H554,I553+H554)</f>
        <v>0.79166666666666796</v>
      </c>
      <c r="J554" s="101" t="str">
        <f>IF(_penmei1_month_day!A549="","",_penmei1_month_day!A549)</f>
        <v/>
      </c>
      <c r="K554" s="101" t="str">
        <f>IF(_penmei1_month_day!B549="","",_penmei1_month_day!B549)</f>
        <v/>
      </c>
      <c r="L554" s="101" t="str">
        <f>IF(_penmei1_month_day!C549="","",_penmei1_month_day!C549)</f>
        <v/>
      </c>
      <c r="M554" s="101" t="str">
        <f>IF(_penmei1_month_day!D549="","",_penmei1_month_day!D549)</f>
        <v/>
      </c>
      <c r="N554" s="101" t="str">
        <f>IF(_penmei1_month_day!E549="","",_penmei1_month_day!E549)</f>
        <v/>
      </c>
      <c r="O554" s="101" t="str">
        <f>IF(_penmei1_month_day!F549="","",_penmei1_month_day!F549)</f>
        <v/>
      </c>
      <c r="P554" s="101" t="str">
        <f>IF(_penmei1_month_day!G549="","",_penmei1_month_day!G549)</f>
        <v/>
      </c>
      <c r="Q554" s="101" t="str">
        <f>IF(_penmei1_month_day!H549="","",_penmei1_month_day!H549)</f>
        <v/>
      </c>
      <c r="R554" s="101" t="str">
        <f>IF(_penmei1_month_day!I549="","",_penmei1_month_day!I549)</f>
        <v/>
      </c>
      <c r="S554" s="102" t="str">
        <f>IF(_penmei1_month_day!J549="","",_penmei1_month_day!J549)</f>
        <v/>
      </c>
      <c r="T554" s="103" t="str">
        <f>IF(_penmei1_month_day!K549="","",_penmei1_month_day!K549)</f>
        <v/>
      </c>
      <c r="U554" s="102" t="str">
        <f>IF(_penmei1_month_day!L549="","",_penmei1_month_day!L549)</f>
        <v/>
      </c>
      <c r="V554" s="102" t="str">
        <f>IF(_penmei1_month_day!M549="","",_penmei1_month_day!M549)</f>
        <v/>
      </c>
      <c r="W554" s="102" t="str">
        <f>IF(_penmei1_month_day!N549="","",_penmei1_month_day!N549)</f>
        <v/>
      </c>
      <c r="X554" s="101" t="str">
        <f>IF(_penmei1_month_day!O549="","",_penmei1_month_day!O549)</f>
        <v/>
      </c>
      <c r="Y554" s="103" t="str">
        <f>IF(_penmei1_month_day!P549="","",_penmei1_month_day!P549)</f>
        <v/>
      </c>
      <c r="Z554" s="103" t="str">
        <f>IF(_penmei1_month_day!Q549="","",_penmei1_month_day!Q549)</f>
        <v/>
      </c>
      <c r="AA554" s="101" t="str">
        <f>IF(_penmei1_month_day!R549="","",_penmei1_month_day!R549)</f>
        <v/>
      </c>
      <c r="AB554" s="101" t="str">
        <f>IF(_penmei1_month_day!S549="","",_penmei1_month_day!S549)</f>
        <v/>
      </c>
      <c r="AC554" s="101" t="str">
        <f>IF(_penmei1_month_day!T549="","",_penmei1_month_day!T549)</f>
        <v/>
      </c>
      <c r="AD554" s="101" t="str">
        <f>IF(_penmei1_month_day!U549="","",_penmei1_month_day!U549)</f>
        <v/>
      </c>
      <c r="AE554" s="101" t="str">
        <f>IF(_penmei1_month_day!V549="","",_penmei1_month_day!V549)</f>
        <v/>
      </c>
      <c r="AF554" s="101" t="str">
        <f>IF(_penmei1_month_day!W549="","",_penmei1_month_day!W549)</f>
        <v/>
      </c>
      <c r="AG554" s="101" t="str">
        <f>IF(_penmei1_month_day!X549="","",_penmei1_month_day!X549)</f>
        <v/>
      </c>
      <c r="AH554" s="101" t="str">
        <f>IF(_penmei1_month_day!Y549="","",_penmei1_month_day!Y549)</f>
        <v/>
      </c>
      <c r="AI554" s="103" t="str">
        <f>IF(_penmei1_month_day!Z549="","",_penmei1_month_day!Z549)</f>
        <v/>
      </c>
      <c r="AJ554" s="103" t="str">
        <f>IF(_penmei1_month_day!AA549="","",_penmei1_month_day!AA549)</f>
        <v/>
      </c>
      <c r="AK554" s="101" t="str">
        <f>IF(_penmei1_month_day!AB549="","",_penmei1_month_day!AB549)</f>
        <v/>
      </c>
      <c r="AL554" s="117"/>
      <c r="AM554" s="117"/>
    </row>
    <row r="555">
      <c r="A555" s="95">
        <f ca="1">IF(HOUR(I555)=0,A554+1,A554)</f>
        <v>43578</v>
      </c>
      <c r="B555" s="96">
        <f ca="1">A555</f>
        <v>43578</v>
      </c>
      <c r="C555" s="97" t="str">
        <f>IF(AND(G555&lt;16,G555&gt;=8),"白",IF(AND(G555&lt;8,G555&gt;=0),"夜",IF(G555&gt;=16,"中")))</f>
        <v>中</v>
      </c>
      <c r="D555" s="97">
        <f ca="1">DAY(A555)</f>
        <v>23</v>
      </c>
      <c r="E555" s="97">
        <f>E554</f>
        <v>3</v>
      </c>
      <c r="F555" s="98" t="str">
        <f>IF(AND(E555=1),"甲班",IF(AND(E555=2),"乙班",IF(AND(E555=3),"丙班",IF(AND(E555=4),"丁班",))))</f>
        <v>丙班</v>
      </c>
      <c r="G555" s="97">
        <f>IF(I555=0,0,HOUR(I555-0))</f>
        <v>20</v>
      </c>
      <c r="H555" s="99">
        <f>H554</f>
        <v>0.041666666666666699</v>
      </c>
      <c r="I555" s="100">
        <f>IF(HOUR(I554)=0,H555,I554+H555)</f>
        <v>0.83333333333333404</v>
      </c>
      <c r="J555" s="101" t="str">
        <f>IF(_penmei1_month_day!A550="","",_penmei1_month_day!A550)</f>
        <v/>
      </c>
      <c r="K555" s="101" t="str">
        <f>IF(_penmei1_month_day!B550="","",_penmei1_month_day!B550)</f>
        <v/>
      </c>
      <c r="L555" s="101" t="str">
        <f>IF(_penmei1_month_day!C550="","",_penmei1_month_day!C550)</f>
        <v/>
      </c>
      <c r="M555" s="101" t="str">
        <f>IF(_penmei1_month_day!D550="","",_penmei1_month_day!D550)</f>
        <v/>
      </c>
      <c r="N555" s="101" t="str">
        <f>IF(_penmei1_month_day!E550="","",_penmei1_month_day!E550)</f>
        <v/>
      </c>
      <c r="O555" s="101" t="str">
        <f>IF(_penmei1_month_day!F550="","",_penmei1_month_day!F550)</f>
        <v/>
      </c>
      <c r="P555" s="101" t="str">
        <f>IF(_penmei1_month_day!G550="","",_penmei1_month_day!G550)</f>
        <v/>
      </c>
      <c r="Q555" s="101" t="str">
        <f>IF(_penmei1_month_day!H550="","",_penmei1_month_day!H550)</f>
        <v/>
      </c>
      <c r="R555" s="101" t="str">
        <f>IF(_penmei1_month_day!I550="","",_penmei1_month_day!I550)</f>
        <v/>
      </c>
      <c r="S555" s="102" t="str">
        <f>IF(_penmei1_month_day!J550="","",_penmei1_month_day!J550)</f>
        <v/>
      </c>
      <c r="T555" s="103" t="str">
        <f>IF(_penmei1_month_day!K550="","",_penmei1_month_day!K550)</f>
        <v/>
      </c>
      <c r="U555" s="102" t="str">
        <f>IF(_penmei1_month_day!L550="","",_penmei1_month_day!L550)</f>
        <v/>
      </c>
      <c r="V555" s="102" t="str">
        <f>IF(_penmei1_month_day!M550="","",_penmei1_month_day!M550)</f>
        <v/>
      </c>
      <c r="W555" s="102" t="str">
        <f>IF(_penmei1_month_day!N550="","",_penmei1_month_day!N550)</f>
        <v/>
      </c>
      <c r="X555" s="101" t="str">
        <f>IF(_penmei1_month_day!O550="","",_penmei1_month_day!O550)</f>
        <v/>
      </c>
      <c r="Y555" s="103" t="str">
        <f>IF(_penmei1_month_day!P550="","",_penmei1_month_day!P550)</f>
        <v/>
      </c>
      <c r="Z555" s="103" t="str">
        <f>IF(_penmei1_month_day!Q550="","",_penmei1_month_day!Q550)</f>
        <v/>
      </c>
      <c r="AA555" s="101" t="str">
        <f>IF(_penmei1_month_day!R550="","",_penmei1_month_day!R550)</f>
        <v/>
      </c>
      <c r="AB555" s="101" t="str">
        <f>IF(_penmei1_month_day!S550="","",_penmei1_month_day!S550)</f>
        <v/>
      </c>
      <c r="AC555" s="101" t="str">
        <f>IF(_penmei1_month_day!T550="","",_penmei1_month_day!T550)</f>
        <v/>
      </c>
      <c r="AD555" s="101" t="str">
        <f>IF(_penmei1_month_day!U550="","",_penmei1_month_day!U550)</f>
        <v/>
      </c>
      <c r="AE555" s="101" t="str">
        <f>IF(_penmei1_month_day!V550="","",_penmei1_month_day!V550)</f>
        <v/>
      </c>
      <c r="AF555" s="101" t="str">
        <f>IF(_penmei1_month_day!W550="","",_penmei1_month_day!W550)</f>
        <v/>
      </c>
      <c r="AG555" s="101" t="str">
        <f>IF(_penmei1_month_day!X550="","",_penmei1_month_day!X550)</f>
        <v/>
      </c>
      <c r="AH555" s="101" t="str">
        <f>IF(_penmei1_month_day!Y550="","",_penmei1_month_day!Y550)</f>
        <v/>
      </c>
      <c r="AI555" s="103" t="str">
        <f>IF(_penmei1_month_day!Z550="","",_penmei1_month_day!Z550)</f>
        <v/>
      </c>
      <c r="AJ555" s="103" t="str">
        <f>IF(_penmei1_month_day!AA550="","",_penmei1_month_day!AA550)</f>
        <v/>
      </c>
      <c r="AK555" s="101" t="str">
        <f>IF(_penmei1_month_day!AB550="","",_penmei1_month_day!AB550)</f>
        <v/>
      </c>
      <c r="AL555" s="117"/>
      <c r="AM555" s="117"/>
    </row>
    <row r="556">
      <c r="A556" s="95">
        <f ca="1">IF(HOUR(I556)=0,A555+1,A555)</f>
        <v>43578</v>
      </c>
      <c r="B556" s="96">
        <f ca="1">A556</f>
        <v>43578</v>
      </c>
      <c r="C556" s="97" t="str">
        <f>IF(AND(G556&lt;16,G556&gt;=8),"白",IF(AND(G556&lt;8,G556&gt;=0),"夜",IF(G556&gt;=16,"中")))</f>
        <v>中</v>
      </c>
      <c r="D556" s="97">
        <f ca="1">DAY(A556)</f>
        <v>23</v>
      </c>
      <c r="E556" s="97">
        <f>E555</f>
        <v>3</v>
      </c>
      <c r="F556" s="98" t="str">
        <f>IF(AND(E556=1),"甲班",IF(AND(E556=2),"乙班",IF(AND(E556=3),"丙班",IF(AND(E556=4),"丁班",))))</f>
        <v>丙班</v>
      </c>
      <c r="G556" s="97">
        <f>IF(I556=0,0,HOUR(I556-0))</f>
        <v>21</v>
      </c>
      <c r="H556" s="99">
        <f>H555</f>
        <v>0.041666666666666699</v>
      </c>
      <c r="I556" s="100">
        <f>IF(HOUR(I555)=0,H556,I555+H556)</f>
        <v>0.875000000000001</v>
      </c>
      <c r="J556" s="101" t="str">
        <f>IF(_penmei1_month_day!A551="","",_penmei1_month_day!A551)</f>
        <v/>
      </c>
      <c r="K556" s="101" t="str">
        <f>IF(_penmei1_month_day!B551="","",_penmei1_month_day!B551)</f>
        <v/>
      </c>
      <c r="L556" s="101" t="str">
        <f>IF(_penmei1_month_day!C551="","",_penmei1_month_day!C551)</f>
        <v/>
      </c>
      <c r="M556" s="101" t="str">
        <f>IF(_penmei1_month_day!D551="","",_penmei1_month_day!D551)</f>
        <v/>
      </c>
      <c r="N556" s="101" t="str">
        <f>IF(_penmei1_month_day!E551="","",_penmei1_month_day!E551)</f>
        <v/>
      </c>
      <c r="O556" s="101" t="str">
        <f>IF(_penmei1_month_day!F551="","",_penmei1_month_day!F551)</f>
        <v/>
      </c>
      <c r="P556" s="101" t="str">
        <f>IF(_penmei1_month_day!G551="","",_penmei1_month_day!G551)</f>
        <v/>
      </c>
      <c r="Q556" s="101" t="str">
        <f>IF(_penmei1_month_day!H551="","",_penmei1_month_day!H551)</f>
        <v/>
      </c>
      <c r="R556" s="101" t="str">
        <f>IF(_penmei1_month_day!I551="","",_penmei1_month_day!I551)</f>
        <v/>
      </c>
      <c r="S556" s="102" t="str">
        <f>IF(_penmei1_month_day!J551="","",_penmei1_month_day!J551)</f>
        <v/>
      </c>
      <c r="T556" s="103" t="str">
        <f>IF(_penmei1_month_day!K551="","",_penmei1_month_day!K551)</f>
        <v/>
      </c>
      <c r="U556" s="102" t="str">
        <f>IF(_penmei1_month_day!L551="","",_penmei1_month_day!L551)</f>
        <v/>
      </c>
      <c r="V556" s="102" t="str">
        <f>IF(_penmei1_month_day!M551="","",_penmei1_month_day!M551)</f>
        <v/>
      </c>
      <c r="W556" s="102" t="str">
        <f>IF(_penmei1_month_day!N551="","",_penmei1_month_day!N551)</f>
        <v/>
      </c>
      <c r="X556" s="101" t="str">
        <f>IF(_penmei1_month_day!O551="","",_penmei1_month_day!O551)</f>
        <v/>
      </c>
      <c r="Y556" s="103" t="str">
        <f>IF(_penmei1_month_day!P551="","",_penmei1_month_day!P551)</f>
        <v/>
      </c>
      <c r="Z556" s="103" t="str">
        <f>IF(_penmei1_month_day!Q551="","",_penmei1_month_day!Q551)</f>
        <v/>
      </c>
      <c r="AA556" s="101" t="str">
        <f>IF(_penmei1_month_day!R551="","",_penmei1_month_day!R551)</f>
        <v/>
      </c>
      <c r="AB556" s="101" t="str">
        <f>IF(_penmei1_month_day!S551="","",_penmei1_month_day!S551)</f>
        <v/>
      </c>
      <c r="AC556" s="101" t="str">
        <f>IF(_penmei1_month_day!T551="","",_penmei1_month_day!T551)</f>
        <v/>
      </c>
      <c r="AD556" s="101" t="str">
        <f>IF(_penmei1_month_day!U551="","",_penmei1_month_day!U551)</f>
        <v/>
      </c>
      <c r="AE556" s="101" t="str">
        <f>IF(_penmei1_month_day!V551="","",_penmei1_month_day!V551)</f>
        <v/>
      </c>
      <c r="AF556" s="101" t="str">
        <f>IF(_penmei1_month_day!W551="","",_penmei1_month_day!W551)</f>
        <v/>
      </c>
      <c r="AG556" s="101" t="str">
        <f>IF(_penmei1_month_day!X551="","",_penmei1_month_day!X551)</f>
        <v/>
      </c>
      <c r="AH556" s="101" t="str">
        <f>IF(_penmei1_month_day!Y551="","",_penmei1_month_day!Y551)</f>
        <v/>
      </c>
      <c r="AI556" s="103" t="str">
        <f>IF(_penmei1_month_day!Z551="","",_penmei1_month_day!Z551)</f>
        <v/>
      </c>
      <c r="AJ556" s="103" t="str">
        <f>IF(_penmei1_month_day!AA551="","",_penmei1_month_day!AA551)</f>
        <v/>
      </c>
      <c r="AK556" s="101" t="str">
        <f>IF(_penmei1_month_day!AB551="","",_penmei1_month_day!AB551)</f>
        <v/>
      </c>
      <c r="AL556" s="117"/>
      <c r="AM556" s="117"/>
    </row>
    <row r="557">
      <c r="A557" s="95">
        <f ca="1">IF(HOUR(I557)=0,A556+1,A556)</f>
        <v>43578</v>
      </c>
      <c r="B557" s="96">
        <f ca="1">A557</f>
        <v>43578</v>
      </c>
      <c r="C557" s="97" t="str">
        <f>IF(AND(G557&lt;16,G557&gt;=8),"白",IF(AND(G557&lt;8,G557&gt;=0),"夜",IF(G557&gt;=16,"中")))</f>
        <v>中</v>
      </c>
      <c r="D557" s="97">
        <f ca="1">DAY(A557)</f>
        <v>23</v>
      </c>
      <c r="E557" s="97">
        <f>E556</f>
        <v>3</v>
      </c>
      <c r="F557" s="98" t="str">
        <f>IF(AND(E557=1),"甲班",IF(AND(E557=2),"乙班",IF(AND(E557=3),"丙班",IF(AND(E557=4),"丁班",))))</f>
        <v>丙班</v>
      </c>
      <c r="G557" s="97">
        <f>IF(I557=0,0,HOUR(I557-0))</f>
        <v>22</v>
      </c>
      <c r="H557" s="99">
        <f>H556</f>
        <v>0.041666666666666699</v>
      </c>
      <c r="I557" s="100">
        <f>IF(HOUR(I556)=0,H557,I556+H557)</f>
        <v>0.91666666666666796</v>
      </c>
      <c r="J557" s="101" t="str">
        <f>IF(_penmei1_month_day!A552="","",_penmei1_month_day!A552)</f>
        <v/>
      </c>
      <c r="K557" s="101" t="str">
        <f>IF(_penmei1_month_day!B552="","",_penmei1_month_day!B552)</f>
        <v/>
      </c>
      <c r="L557" s="101" t="str">
        <f>IF(_penmei1_month_day!C552="","",_penmei1_month_day!C552)</f>
        <v/>
      </c>
      <c r="M557" s="101" t="str">
        <f>IF(_penmei1_month_day!D552="","",_penmei1_month_day!D552)</f>
        <v/>
      </c>
      <c r="N557" s="101" t="str">
        <f>IF(_penmei1_month_day!E552="","",_penmei1_month_day!E552)</f>
        <v/>
      </c>
      <c r="O557" s="101" t="str">
        <f>IF(_penmei1_month_day!F552="","",_penmei1_month_day!F552)</f>
        <v/>
      </c>
      <c r="P557" s="101" t="str">
        <f>IF(_penmei1_month_day!G552="","",_penmei1_month_day!G552)</f>
        <v/>
      </c>
      <c r="Q557" s="101" t="str">
        <f>IF(_penmei1_month_day!H552="","",_penmei1_month_day!H552)</f>
        <v/>
      </c>
      <c r="R557" s="101" t="str">
        <f>IF(_penmei1_month_day!I552="","",_penmei1_month_day!I552)</f>
        <v/>
      </c>
      <c r="S557" s="102" t="str">
        <f>IF(_penmei1_month_day!J552="","",_penmei1_month_day!J552)</f>
        <v/>
      </c>
      <c r="T557" s="103" t="str">
        <f>IF(_penmei1_month_day!K552="","",_penmei1_month_day!K552)</f>
        <v/>
      </c>
      <c r="U557" s="102" t="str">
        <f>IF(_penmei1_month_day!L552="","",_penmei1_month_day!L552)</f>
        <v/>
      </c>
      <c r="V557" s="102" t="str">
        <f>IF(_penmei1_month_day!M552="","",_penmei1_month_day!M552)</f>
        <v/>
      </c>
      <c r="W557" s="102" t="str">
        <f>IF(_penmei1_month_day!N552="","",_penmei1_month_day!N552)</f>
        <v/>
      </c>
      <c r="X557" s="101" t="str">
        <f>IF(_penmei1_month_day!O552="","",_penmei1_month_day!O552)</f>
        <v/>
      </c>
      <c r="Y557" s="103" t="str">
        <f>IF(_penmei1_month_day!P552="","",_penmei1_month_day!P552)</f>
        <v/>
      </c>
      <c r="Z557" s="103" t="str">
        <f>IF(_penmei1_month_day!Q552="","",_penmei1_month_day!Q552)</f>
        <v/>
      </c>
      <c r="AA557" s="101" t="str">
        <f>IF(_penmei1_month_day!R552="","",_penmei1_month_day!R552)</f>
        <v/>
      </c>
      <c r="AB557" s="101" t="str">
        <f>IF(_penmei1_month_day!S552="","",_penmei1_month_day!S552)</f>
        <v/>
      </c>
      <c r="AC557" s="101" t="str">
        <f>IF(_penmei1_month_day!T552="","",_penmei1_month_day!T552)</f>
        <v/>
      </c>
      <c r="AD557" s="101" t="str">
        <f>IF(_penmei1_month_day!U552="","",_penmei1_month_day!U552)</f>
        <v/>
      </c>
      <c r="AE557" s="101" t="str">
        <f>IF(_penmei1_month_day!V552="","",_penmei1_month_day!V552)</f>
        <v/>
      </c>
      <c r="AF557" s="101" t="str">
        <f>IF(_penmei1_month_day!W552="","",_penmei1_month_day!W552)</f>
        <v/>
      </c>
      <c r="AG557" s="101" t="str">
        <f>IF(_penmei1_month_day!X552="","",_penmei1_month_day!X552)</f>
        <v/>
      </c>
      <c r="AH557" s="101" t="str">
        <f>IF(_penmei1_month_day!Y552="","",_penmei1_month_day!Y552)</f>
        <v/>
      </c>
      <c r="AI557" s="103" t="str">
        <f>IF(_penmei1_month_day!Z552="","",_penmei1_month_day!Z552)</f>
        <v/>
      </c>
      <c r="AJ557" s="103" t="str">
        <f>IF(_penmei1_month_day!AA552="","",_penmei1_month_day!AA552)</f>
        <v/>
      </c>
      <c r="AK557" s="101" t="str">
        <f>IF(_penmei1_month_day!AB552="","",_penmei1_month_day!AB552)</f>
        <v/>
      </c>
      <c r="AL557" s="117"/>
      <c r="AM557" s="117"/>
    </row>
    <row ht="15" r="558">
      <c r="A558" s="105">
        <f ca="1">IF(HOUR(I558)=0,A557+1,A557)</f>
        <v>43578</v>
      </c>
      <c r="B558" s="106">
        <f ca="1">A558</f>
        <v>43578</v>
      </c>
      <c r="C558" s="107" t="str">
        <f>IF(AND(G558&lt;16,G558&gt;=8),"白",IF(AND(G558&lt;8,G558&gt;=0),"夜",IF(G558&gt;=16,"中")))</f>
        <v>中</v>
      </c>
      <c r="D558" s="107">
        <f ca="1">DAY(A558)</f>
        <v>23</v>
      </c>
      <c r="E558" s="107">
        <f>E557</f>
        <v>3</v>
      </c>
      <c r="F558" s="108" t="str">
        <f>IF(AND(E558=1),"甲班",IF(AND(E558=2),"乙班",IF(AND(E558=3),"丙班",IF(AND(E558=4),"丁班",))))</f>
        <v>丙班</v>
      </c>
      <c r="G558" s="107">
        <f>IF(I558=0,0,HOUR(I558-0))</f>
        <v>23</v>
      </c>
      <c r="H558" s="109">
        <f>H557</f>
        <v>0.041666666666666699</v>
      </c>
      <c r="I558" s="110">
        <f>IF(HOUR(I557)=0,H558,I557+H558)</f>
        <v>0.95833333333333404</v>
      </c>
      <c r="J558" s="111" t="str">
        <f>IF(_penmei1_month_day!A553="","",_penmei1_month_day!A553)</f>
        <v/>
      </c>
      <c r="K558" s="111" t="str">
        <f>IF(_penmei1_month_day!B553="","",_penmei1_month_day!B553)</f>
        <v/>
      </c>
      <c r="L558" s="111" t="str">
        <f>IF(_penmei1_month_day!C553="","",_penmei1_month_day!C553)</f>
        <v/>
      </c>
      <c r="M558" s="111" t="str">
        <f>IF(_penmei1_month_day!D553="","",_penmei1_month_day!D553)</f>
        <v/>
      </c>
      <c r="N558" s="111" t="str">
        <f>IF(_penmei1_month_day!E553="","",_penmei1_month_day!E553)</f>
        <v/>
      </c>
      <c r="O558" s="111" t="str">
        <f>IF(_penmei1_month_day!F553="","",_penmei1_month_day!F553)</f>
        <v/>
      </c>
      <c r="P558" s="111" t="str">
        <f>IF(_penmei1_month_day!G553="","",_penmei1_month_day!G553)</f>
        <v/>
      </c>
      <c r="Q558" s="111" t="str">
        <f>IF(_penmei1_month_day!H553="","",_penmei1_month_day!H553)</f>
        <v/>
      </c>
      <c r="R558" s="111" t="str">
        <f>IF(_penmei1_month_day!I553="","",_penmei1_month_day!I553)</f>
        <v/>
      </c>
      <c r="S558" s="112" t="str">
        <f>IF(_penmei1_month_day!J553="","",_penmei1_month_day!J553)</f>
        <v/>
      </c>
      <c r="T558" s="113" t="str">
        <f>IF(_penmei1_month_day!K553="","",_penmei1_month_day!K553)</f>
        <v/>
      </c>
      <c r="U558" s="112" t="str">
        <f>IF(_penmei1_month_day!L553="","",_penmei1_month_day!L553)</f>
        <v/>
      </c>
      <c r="V558" s="112" t="str">
        <f>IF(_penmei1_month_day!M553="","",_penmei1_month_day!M553)</f>
        <v/>
      </c>
      <c r="W558" s="112" t="str">
        <f>IF(_penmei1_month_day!N553="","",_penmei1_month_day!N553)</f>
        <v/>
      </c>
      <c r="X558" s="111" t="str">
        <f>IF(_penmei1_month_day!O553="","",_penmei1_month_day!O553)</f>
        <v/>
      </c>
      <c r="Y558" s="113" t="str">
        <f>IF(_penmei1_month_day!P553="","",_penmei1_month_day!P553)</f>
        <v/>
      </c>
      <c r="Z558" s="113" t="str">
        <f>IF(_penmei1_month_day!Q553="","",_penmei1_month_day!Q553)</f>
        <v/>
      </c>
      <c r="AA558" s="111" t="str">
        <f>IF(_penmei1_month_day!R553="","",_penmei1_month_day!R553)</f>
        <v/>
      </c>
      <c r="AB558" s="111" t="str">
        <f>IF(_penmei1_month_day!S553="","",_penmei1_month_day!S553)</f>
        <v/>
      </c>
      <c r="AC558" s="111" t="str">
        <f>IF(_penmei1_month_day!T553="","",_penmei1_month_day!T553)</f>
        <v/>
      </c>
      <c r="AD558" s="111" t="str">
        <f>IF(_penmei1_month_day!U553="","",_penmei1_month_day!U553)</f>
        <v/>
      </c>
      <c r="AE558" s="111" t="str">
        <f>IF(_penmei1_month_day!V553="","",_penmei1_month_day!V553)</f>
        <v/>
      </c>
      <c r="AF558" s="111" t="str">
        <f>IF(_penmei1_month_day!W553="","",_penmei1_month_day!W553)</f>
        <v/>
      </c>
      <c r="AG558" s="111" t="str">
        <f>IF(_penmei1_month_day!X553="","",_penmei1_month_day!X553)</f>
        <v/>
      </c>
      <c r="AH558" s="111" t="str">
        <f>IF(_penmei1_month_day!Y553="","",_penmei1_month_day!Y553)</f>
        <v/>
      </c>
      <c r="AI558" s="113" t="str">
        <f>IF(_penmei1_month_day!Z553="","",_penmei1_month_day!Z553)</f>
        <v/>
      </c>
      <c r="AJ558" s="113" t="str">
        <f>IF(_penmei1_month_day!AA553="","",_penmei1_month_day!AA553)</f>
        <v/>
      </c>
      <c r="AK558" s="111" t="str">
        <f>IF(_penmei1_month_day!AB553="","",_penmei1_month_day!AB553)</f>
        <v/>
      </c>
      <c r="AL558" s="114" t="s">
        <v>62</v>
      </c>
      <c r="AM558" s="115" t="s">
        <v>72</v>
      </c>
    </row>
    <row ht="15" r="559">
      <c r="A559" s="85">
        <f ca="1">IF(HOUR(I559)=0,A558+1,A558)</f>
        <v>43579</v>
      </c>
      <c r="B559" s="86">
        <f ca="1">A559</f>
        <v>43579</v>
      </c>
      <c r="C559" s="87" t="str">
        <f>IF(AND(G559&lt;16,G559&gt;=8),"白",IF(AND(G559&lt;8,G559&gt;=0),"夜",IF(G559&gt;=16,"中")))</f>
        <v>夜</v>
      </c>
      <c r="D559" s="87">
        <f ca="1">DAY(A559)</f>
        <v>24</v>
      </c>
      <c r="E559" s="87">
        <f>IF(AND(E511=1),4,IF(AND(E511&gt;1),(E511-1),))</f>
        <v>1</v>
      </c>
      <c r="F559" s="88" t="str">
        <f>IF(AND(E559=1),"甲班",IF(AND(E559=2),"乙班",IF(AND(E559=3),"丙班",IF(AND(E559=4),"丁班",))))</f>
        <v>甲班</v>
      </c>
      <c r="G559" s="87">
        <f>IF(I559=0,0,HOUR(I559-0))</f>
        <v>0</v>
      </c>
      <c r="H559" s="89">
        <f>H558</f>
        <v>0.041666666666666699</v>
      </c>
      <c r="I559" s="90">
        <f>IF(HOUR(I558)=0,H559,I558+H559)</f>
        <v>1</v>
      </c>
      <c r="J559" s="91" t="str">
        <f>IF(_penmei1_month_day!A554="","",_penmei1_month_day!A554)</f>
        <v/>
      </c>
      <c r="K559" s="91" t="str">
        <f>IF(_penmei1_month_day!B554="","",_penmei1_month_day!B554)</f>
        <v/>
      </c>
      <c r="L559" s="91" t="str">
        <f>IF(_penmei1_month_day!C554="","",_penmei1_month_day!C554)</f>
        <v/>
      </c>
      <c r="M559" s="91" t="str">
        <f>IF(_penmei1_month_day!D554="","",_penmei1_month_day!D554)</f>
        <v/>
      </c>
      <c r="N559" s="91" t="str">
        <f>IF(_penmei1_month_day!E554="","",_penmei1_month_day!E554)</f>
        <v/>
      </c>
      <c r="O559" s="91" t="str">
        <f>IF(_penmei1_month_day!F554="","",_penmei1_month_day!F554)</f>
        <v/>
      </c>
      <c r="P559" s="91" t="str">
        <f>IF(_penmei1_month_day!G554="","",_penmei1_month_day!G554)</f>
        <v/>
      </c>
      <c r="Q559" s="91" t="str">
        <f>IF(_penmei1_month_day!H554="","",_penmei1_month_day!H554)</f>
        <v/>
      </c>
      <c r="R559" s="91" t="str">
        <f>IF(_penmei1_month_day!I554="","",_penmei1_month_day!I554)</f>
        <v/>
      </c>
      <c r="S559" s="92" t="str">
        <f>IF(_penmei1_month_day!J554="","",_penmei1_month_day!J554)</f>
        <v/>
      </c>
      <c r="T559" s="93" t="str">
        <f>IF(_penmei1_month_day!K554="","",_penmei1_month_day!K554)</f>
        <v/>
      </c>
      <c r="U559" s="92" t="str">
        <f>IF(_penmei1_month_day!L554="","",_penmei1_month_day!L554)</f>
        <v/>
      </c>
      <c r="V559" s="92" t="str">
        <f>IF(_penmei1_month_day!M554="","",_penmei1_month_day!M554)</f>
        <v/>
      </c>
      <c r="W559" s="92" t="str">
        <f>IF(_penmei1_month_day!N554="","",_penmei1_month_day!N554)</f>
        <v/>
      </c>
      <c r="X559" s="91" t="str">
        <f>IF(_penmei1_month_day!O554="","",_penmei1_month_day!O554)</f>
        <v/>
      </c>
      <c r="Y559" s="93" t="str">
        <f>IF(_penmei1_month_day!P554="","",_penmei1_month_day!P554)</f>
        <v/>
      </c>
      <c r="Z559" s="93" t="str">
        <f>IF(_penmei1_month_day!Q554="","",_penmei1_month_day!Q554)</f>
        <v/>
      </c>
      <c r="AA559" s="91" t="str">
        <f>IF(_penmei1_month_day!R554="","",_penmei1_month_day!R554)</f>
        <v/>
      </c>
      <c r="AB559" s="91" t="str">
        <f>IF(_penmei1_month_day!S554="","",_penmei1_month_day!S554)</f>
        <v/>
      </c>
      <c r="AC559" s="91" t="str">
        <f>IF(_penmei1_month_day!T554="","",_penmei1_month_day!T554)</f>
        <v/>
      </c>
      <c r="AD559" s="91" t="str">
        <f>IF(_penmei1_month_day!U554="","",_penmei1_month_day!U554)</f>
        <v/>
      </c>
      <c r="AE559" s="91" t="str">
        <f>IF(_penmei1_month_day!V554="","",_penmei1_month_day!V554)</f>
        <v/>
      </c>
      <c r="AF559" s="91" t="str">
        <f>IF(_penmei1_month_day!W554="","",_penmei1_month_day!W554)</f>
        <v/>
      </c>
      <c r="AG559" s="91" t="str">
        <f>IF(_penmei1_month_day!X554="","",_penmei1_month_day!X554)</f>
        <v/>
      </c>
      <c r="AH559" s="91" t="str">
        <f>IF(_penmei1_month_day!Y554="","",_penmei1_month_day!Y554)</f>
        <v/>
      </c>
      <c r="AI559" s="93" t="str">
        <f>IF(_penmei1_month_day!Z554="","",_penmei1_month_day!Z554)</f>
        <v/>
      </c>
      <c r="AJ559" s="93" t="str">
        <f>IF(_penmei1_month_day!AA554="","",_penmei1_month_day!AA554)</f>
        <v/>
      </c>
      <c r="AK559" s="91" t="str">
        <f>IF(_penmei1_month_day!AB554="","",_penmei1_month_day!AB554)</f>
        <v/>
      </c>
      <c r="AL559" s="116"/>
      <c r="AM559" s="116"/>
    </row>
    <row r="560">
      <c r="A560" s="95">
        <f ca="1">IF(HOUR(I560)=0,A559+1,A559)</f>
        <v>43579</v>
      </c>
      <c r="B560" s="96">
        <f ca="1">A560</f>
        <v>43579</v>
      </c>
      <c r="C560" s="97" t="str">
        <f>IF(AND(G560&lt;16,G560&gt;=8),"白",IF(AND(G560&lt;8,G560&gt;=0),"夜",IF(G560&gt;=16,"中")))</f>
        <v>夜</v>
      </c>
      <c r="D560" s="97">
        <f ca="1">DAY(A560)</f>
        <v>24</v>
      </c>
      <c r="E560" s="97">
        <f>E559</f>
        <v>1</v>
      </c>
      <c r="F560" s="98" t="str">
        <f>IF(AND(E560=1),"甲班",IF(AND(E560=2),"乙班",IF(AND(E560=3),"丙班",IF(AND(E560=4),"丁班",))))</f>
        <v>甲班</v>
      </c>
      <c r="G560" s="97">
        <f>IF(I560=0,0,HOUR(I560-0))</f>
        <v>1</v>
      </c>
      <c r="H560" s="99">
        <f>H559</f>
        <v>0.041666666666666699</v>
      </c>
      <c r="I560" s="100">
        <f>IF(HOUR(I559)=0,H560,I559+H560)</f>
        <v>0.041666666666666699</v>
      </c>
      <c r="J560" s="101" t="str">
        <f>IF(_penmei1_month_day!A555="","",_penmei1_month_day!A555)</f>
        <v/>
      </c>
      <c r="K560" s="101" t="str">
        <f>IF(_penmei1_month_day!B555="","",_penmei1_month_day!B555)</f>
        <v/>
      </c>
      <c r="L560" s="101" t="str">
        <f>IF(_penmei1_month_day!C555="","",_penmei1_month_day!C555)</f>
        <v/>
      </c>
      <c r="M560" s="101" t="str">
        <f>IF(_penmei1_month_day!D555="","",_penmei1_month_day!D555)</f>
        <v/>
      </c>
      <c r="N560" s="101" t="str">
        <f>IF(_penmei1_month_day!E555="","",_penmei1_month_day!E555)</f>
        <v/>
      </c>
      <c r="O560" s="101" t="str">
        <f>IF(_penmei1_month_day!F555="","",_penmei1_month_day!F555)</f>
        <v/>
      </c>
      <c r="P560" s="101" t="str">
        <f>IF(_penmei1_month_day!G555="","",_penmei1_month_day!G555)</f>
        <v/>
      </c>
      <c r="Q560" s="101" t="str">
        <f>IF(_penmei1_month_day!H555="","",_penmei1_month_day!H555)</f>
        <v/>
      </c>
      <c r="R560" s="101" t="str">
        <f>IF(_penmei1_month_day!I555="","",_penmei1_month_day!I555)</f>
        <v/>
      </c>
      <c r="S560" s="102" t="str">
        <f>IF(_penmei1_month_day!J555="","",_penmei1_month_day!J555)</f>
        <v/>
      </c>
      <c r="T560" s="103" t="str">
        <f>IF(_penmei1_month_day!K555="","",_penmei1_month_day!K555)</f>
        <v/>
      </c>
      <c r="U560" s="102" t="str">
        <f>IF(_penmei1_month_day!L555="","",_penmei1_month_day!L555)</f>
        <v/>
      </c>
      <c r="V560" s="102" t="str">
        <f>IF(_penmei1_month_day!M555="","",_penmei1_month_day!M555)</f>
        <v/>
      </c>
      <c r="W560" s="102" t="str">
        <f>IF(_penmei1_month_day!N555="","",_penmei1_month_day!N555)</f>
        <v/>
      </c>
      <c r="X560" s="101" t="str">
        <f>IF(_penmei1_month_day!O555="","",_penmei1_month_day!O555)</f>
        <v/>
      </c>
      <c r="Y560" s="103" t="str">
        <f>IF(_penmei1_month_day!P555="","",_penmei1_month_day!P555)</f>
        <v/>
      </c>
      <c r="Z560" s="103" t="str">
        <f>IF(_penmei1_month_day!Q555="","",_penmei1_month_day!Q555)</f>
        <v/>
      </c>
      <c r="AA560" s="101" t="str">
        <f>IF(_penmei1_month_day!R555="","",_penmei1_month_day!R555)</f>
        <v/>
      </c>
      <c r="AB560" s="101" t="str">
        <f>IF(_penmei1_month_day!S555="","",_penmei1_month_day!S555)</f>
        <v/>
      </c>
      <c r="AC560" s="101" t="str">
        <f>IF(_penmei1_month_day!T555="","",_penmei1_month_day!T555)</f>
        <v/>
      </c>
      <c r="AD560" s="101" t="str">
        <f>IF(_penmei1_month_day!U555="","",_penmei1_month_day!U555)</f>
        <v/>
      </c>
      <c r="AE560" s="101" t="str">
        <f>IF(_penmei1_month_day!V555="","",_penmei1_month_day!V555)</f>
        <v/>
      </c>
      <c r="AF560" s="101" t="str">
        <f>IF(_penmei1_month_day!W555="","",_penmei1_month_day!W555)</f>
        <v/>
      </c>
      <c r="AG560" s="101" t="str">
        <f>IF(_penmei1_month_day!X555="","",_penmei1_month_day!X555)</f>
        <v/>
      </c>
      <c r="AH560" s="101" t="str">
        <f>IF(_penmei1_month_day!Y555="","",_penmei1_month_day!Y555)</f>
        <v/>
      </c>
      <c r="AI560" s="103" t="str">
        <f>IF(_penmei1_month_day!Z555="","",_penmei1_month_day!Z555)</f>
        <v/>
      </c>
      <c r="AJ560" s="103" t="str">
        <f>IF(_penmei1_month_day!AA555="","",_penmei1_month_day!AA555)</f>
        <v/>
      </c>
      <c r="AK560" s="101" t="str">
        <f>IF(_penmei1_month_day!AB555="","",_penmei1_month_day!AB555)</f>
        <v/>
      </c>
      <c r="AL560" s="117"/>
      <c r="AM560" s="117"/>
    </row>
    <row r="561">
      <c r="A561" s="95">
        <f ca="1">IF(HOUR(I561)=0,A560+1,A560)</f>
        <v>43579</v>
      </c>
      <c r="B561" s="96">
        <f ca="1">A561</f>
        <v>43579</v>
      </c>
      <c r="C561" s="97" t="str">
        <f>IF(AND(G561&lt;16,G561&gt;=8),"白",IF(AND(G561&lt;8,G561&gt;=0),"夜",IF(G561&gt;=16,"中")))</f>
        <v>夜</v>
      </c>
      <c r="D561" s="97">
        <f ca="1">DAY(A561)</f>
        <v>24</v>
      </c>
      <c r="E561" s="97">
        <f>E560</f>
        <v>1</v>
      </c>
      <c r="F561" s="98" t="str">
        <f>IF(AND(E561=1),"甲班",IF(AND(E561=2),"乙班",IF(AND(E561=3),"丙班",IF(AND(E561=4),"丁班",))))</f>
        <v>甲班</v>
      </c>
      <c r="G561" s="97">
        <f>IF(I561=0,0,HOUR(I561-0))</f>
        <v>2</v>
      </c>
      <c r="H561" s="99">
        <f>H560</f>
        <v>0.041666666666666699</v>
      </c>
      <c r="I561" s="100">
        <f>IF(HOUR(I560)=0,H561,I560+H561)</f>
        <v>0.083333333333333398</v>
      </c>
      <c r="J561" s="101" t="str">
        <f>IF(_penmei1_month_day!A556="","",_penmei1_month_day!A556)</f>
        <v/>
      </c>
      <c r="K561" s="101" t="str">
        <f>IF(_penmei1_month_day!B556="","",_penmei1_month_day!B556)</f>
        <v/>
      </c>
      <c r="L561" s="101" t="str">
        <f>IF(_penmei1_month_day!C556="","",_penmei1_month_day!C556)</f>
        <v/>
      </c>
      <c r="M561" s="101" t="str">
        <f>IF(_penmei1_month_day!D556="","",_penmei1_month_day!D556)</f>
        <v/>
      </c>
      <c r="N561" s="101" t="str">
        <f>IF(_penmei1_month_day!E556="","",_penmei1_month_day!E556)</f>
        <v/>
      </c>
      <c r="O561" s="101" t="str">
        <f>IF(_penmei1_month_day!F556="","",_penmei1_month_day!F556)</f>
        <v/>
      </c>
      <c r="P561" s="101" t="str">
        <f>IF(_penmei1_month_day!G556="","",_penmei1_month_day!G556)</f>
        <v/>
      </c>
      <c r="Q561" s="101" t="str">
        <f>IF(_penmei1_month_day!H556="","",_penmei1_month_day!H556)</f>
        <v/>
      </c>
      <c r="R561" s="101" t="str">
        <f>IF(_penmei1_month_day!I556="","",_penmei1_month_day!I556)</f>
        <v/>
      </c>
      <c r="S561" s="102" t="str">
        <f>IF(_penmei1_month_day!J556="","",_penmei1_month_day!J556)</f>
        <v/>
      </c>
      <c r="T561" s="103" t="str">
        <f>IF(_penmei1_month_day!K556="","",_penmei1_month_day!K556)</f>
        <v/>
      </c>
      <c r="U561" s="102" t="str">
        <f>IF(_penmei1_month_day!L556="","",_penmei1_month_day!L556)</f>
        <v/>
      </c>
      <c r="V561" s="102" t="str">
        <f>IF(_penmei1_month_day!M556="","",_penmei1_month_day!M556)</f>
        <v/>
      </c>
      <c r="W561" s="102" t="str">
        <f>IF(_penmei1_month_day!N556="","",_penmei1_month_day!N556)</f>
        <v/>
      </c>
      <c r="X561" s="101" t="str">
        <f>IF(_penmei1_month_day!O556="","",_penmei1_month_day!O556)</f>
        <v/>
      </c>
      <c r="Y561" s="103" t="str">
        <f>IF(_penmei1_month_day!P556="","",_penmei1_month_day!P556)</f>
        <v/>
      </c>
      <c r="Z561" s="103" t="str">
        <f>IF(_penmei1_month_day!Q556="","",_penmei1_month_day!Q556)</f>
        <v/>
      </c>
      <c r="AA561" s="101" t="str">
        <f>IF(_penmei1_month_day!R556="","",_penmei1_month_day!R556)</f>
        <v/>
      </c>
      <c r="AB561" s="101" t="str">
        <f>IF(_penmei1_month_day!S556="","",_penmei1_month_day!S556)</f>
        <v/>
      </c>
      <c r="AC561" s="101" t="str">
        <f>IF(_penmei1_month_day!T556="","",_penmei1_month_day!T556)</f>
        <v/>
      </c>
      <c r="AD561" s="101" t="str">
        <f>IF(_penmei1_month_day!U556="","",_penmei1_month_day!U556)</f>
        <v/>
      </c>
      <c r="AE561" s="101" t="str">
        <f>IF(_penmei1_month_day!V556="","",_penmei1_month_day!V556)</f>
        <v/>
      </c>
      <c r="AF561" s="101" t="str">
        <f>IF(_penmei1_month_day!W556="","",_penmei1_month_day!W556)</f>
        <v/>
      </c>
      <c r="AG561" s="101" t="str">
        <f>IF(_penmei1_month_day!X556="","",_penmei1_month_day!X556)</f>
        <v/>
      </c>
      <c r="AH561" s="101" t="str">
        <f>IF(_penmei1_month_day!Y556="","",_penmei1_month_day!Y556)</f>
        <v/>
      </c>
      <c r="AI561" s="103" t="str">
        <f>IF(_penmei1_month_day!Z556="","",_penmei1_month_day!Z556)</f>
        <v/>
      </c>
      <c r="AJ561" s="103" t="str">
        <f>IF(_penmei1_month_day!AA556="","",_penmei1_month_day!AA556)</f>
        <v/>
      </c>
      <c r="AK561" s="101" t="str">
        <f>IF(_penmei1_month_day!AB556="","",_penmei1_month_day!AB556)</f>
        <v/>
      </c>
      <c r="AL561" s="117"/>
      <c r="AM561" s="117"/>
    </row>
    <row r="562">
      <c r="A562" s="95">
        <f ca="1">IF(HOUR(I562)=0,A561+1,A561)</f>
        <v>43579</v>
      </c>
      <c r="B562" s="96">
        <f ca="1">A562</f>
        <v>43579</v>
      </c>
      <c r="C562" s="97" t="str">
        <f>IF(AND(G562&lt;16,G562&gt;=8),"白",IF(AND(G562&lt;8,G562&gt;=0),"夜",IF(G562&gt;=16,"中")))</f>
        <v>夜</v>
      </c>
      <c r="D562" s="97">
        <f ca="1">DAY(A562)</f>
        <v>24</v>
      </c>
      <c r="E562" s="97">
        <f>E561</f>
        <v>1</v>
      </c>
      <c r="F562" s="98" t="str">
        <f>IF(AND(E562=1),"甲班",IF(AND(E562=2),"乙班",IF(AND(E562=3),"丙班",IF(AND(E562=4),"丁班",))))</f>
        <v>甲班</v>
      </c>
      <c r="G562" s="97">
        <f>IF(I562=0,0,HOUR(I562-0))</f>
        <v>3</v>
      </c>
      <c r="H562" s="99">
        <f>H561</f>
        <v>0.041666666666666699</v>
      </c>
      <c r="I562" s="100">
        <f>IF(HOUR(I561)=0,H562,I561+H562)</f>
        <v>0.125</v>
      </c>
      <c r="J562" s="101" t="str">
        <f>IF(_penmei1_month_day!A557="","",_penmei1_month_day!A557)</f>
        <v/>
      </c>
      <c r="K562" s="101" t="str">
        <f>IF(_penmei1_month_day!B557="","",_penmei1_month_day!B557)</f>
        <v/>
      </c>
      <c r="L562" s="101" t="str">
        <f>IF(_penmei1_month_day!C557="","",_penmei1_month_day!C557)</f>
        <v/>
      </c>
      <c r="M562" s="101" t="str">
        <f>IF(_penmei1_month_day!D557="","",_penmei1_month_day!D557)</f>
        <v/>
      </c>
      <c r="N562" s="101" t="str">
        <f>IF(_penmei1_month_day!E557="","",_penmei1_month_day!E557)</f>
        <v/>
      </c>
      <c r="O562" s="101" t="str">
        <f>IF(_penmei1_month_day!F557="","",_penmei1_month_day!F557)</f>
        <v/>
      </c>
      <c r="P562" s="101" t="str">
        <f>IF(_penmei1_month_day!G557="","",_penmei1_month_day!G557)</f>
        <v/>
      </c>
      <c r="Q562" s="101" t="str">
        <f>IF(_penmei1_month_day!H557="","",_penmei1_month_day!H557)</f>
        <v/>
      </c>
      <c r="R562" s="101" t="str">
        <f>IF(_penmei1_month_day!I557="","",_penmei1_month_day!I557)</f>
        <v/>
      </c>
      <c r="S562" s="102" t="str">
        <f>IF(_penmei1_month_day!J557="","",_penmei1_month_day!J557)</f>
        <v/>
      </c>
      <c r="T562" s="103" t="str">
        <f>IF(_penmei1_month_day!K557="","",_penmei1_month_day!K557)</f>
        <v/>
      </c>
      <c r="U562" s="102" t="str">
        <f>IF(_penmei1_month_day!L557="","",_penmei1_month_day!L557)</f>
        <v/>
      </c>
      <c r="V562" s="102" t="str">
        <f>IF(_penmei1_month_day!M557="","",_penmei1_month_day!M557)</f>
        <v/>
      </c>
      <c r="W562" s="102" t="str">
        <f>IF(_penmei1_month_day!N557="","",_penmei1_month_day!N557)</f>
        <v/>
      </c>
      <c r="X562" s="101" t="str">
        <f>IF(_penmei1_month_day!O557="","",_penmei1_month_day!O557)</f>
        <v/>
      </c>
      <c r="Y562" s="103" t="str">
        <f>IF(_penmei1_month_day!P557="","",_penmei1_month_day!P557)</f>
        <v/>
      </c>
      <c r="Z562" s="103" t="str">
        <f>IF(_penmei1_month_day!Q557="","",_penmei1_month_day!Q557)</f>
        <v/>
      </c>
      <c r="AA562" s="101" t="str">
        <f>IF(_penmei1_month_day!R557="","",_penmei1_month_day!R557)</f>
        <v/>
      </c>
      <c r="AB562" s="101" t="str">
        <f>IF(_penmei1_month_day!S557="","",_penmei1_month_day!S557)</f>
        <v/>
      </c>
      <c r="AC562" s="101" t="str">
        <f>IF(_penmei1_month_day!T557="","",_penmei1_month_day!T557)</f>
        <v/>
      </c>
      <c r="AD562" s="101" t="str">
        <f>IF(_penmei1_month_day!U557="","",_penmei1_month_day!U557)</f>
        <v/>
      </c>
      <c r="AE562" s="101" t="str">
        <f>IF(_penmei1_month_day!V557="","",_penmei1_month_day!V557)</f>
        <v/>
      </c>
      <c r="AF562" s="101" t="str">
        <f>IF(_penmei1_month_day!W557="","",_penmei1_month_day!W557)</f>
        <v/>
      </c>
      <c r="AG562" s="101" t="str">
        <f>IF(_penmei1_month_day!X557="","",_penmei1_month_day!X557)</f>
        <v/>
      </c>
      <c r="AH562" s="101" t="str">
        <f>IF(_penmei1_month_day!Y557="","",_penmei1_month_day!Y557)</f>
        <v/>
      </c>
      <c r="AI562" s="103" t="str">
        <f>IF(_penmei1_month_day!Z557="","",_penmei1_month_day!Z557)</f>
        <v/>
      </c>
      <c r="AJ562" s="103" t="str">
        <f>IF(_penmei1_month_day!AA557="","",_penmei1_month_day!AA557)</f>
        <v/>
      </c>
      <c r="AK562" s="101" t="str">
        <f>IF(_penmei1_month_day!AB557="","",_penmei1_month_day!AB557)</f>
        <v/>
      </c>
      <c r="AL562" s="117"/>
      <c r="AM562" s="117"/>
    </row>
    <row r="563">
      <c r="A563" s="95">
        <f ca="1">IF(HOUR(I563)=0,A562+1,A562)</f>
        <v>43579</v>
      </c>
      <c r="B563" s="96">
        <f ca="1">A563</f>
        <v>43579</v>
      </c>
      <c r="C563" s="97" t="str">
        <f>IF(AND(G563&lt;16,G563&gt;=8),"白",IF(AND(G563&lt;8,G563&gt;=0),"夜",IF(G563&gt;=16,"中")))</f>
        <v>夜</v>
      </c>
      <c r="D563" s="97">
        <f ca="1">DAY(A563)</f>
        <v>24</v>
      </c>
      <c r="E563" s="97">
        <f>E562</f>
        <v>1</v>
      </c>
      <c r="F563" s="98" t="str">
        <f>IF(AND(E563=1),"甲班",IF(AND(E563=2),"乙班",IF(AND(E563=3),"丙班",IF(AND(E563=4),"丁班",))))</f>
        <v>甲班</v>
      </c>
      <c r="G563" s="97">
        <f>IF(I563=0,0,HOUR(I563-0))</f>
        <v>4</v>
      </c>
      <c r="H563" s="99">
        <f>H562</f>
        <v>0.041666666666666699</v>
      </c>
      <c r="I563" s="100">
        <f>IF(HOUR(I562)=0,H563,I562+H563)</f>
        <v>0.16666666666666699</v>
      </c>
      <c r="J563" s="101" t="str">
        <f>IF(_penmei1_month_day!A558="","",_penmei1_month_day!A558)</f>
        <v/>
      </c>
      <c r="K563" s="101" t="str">
        <f>IF(_penmei1_month_day!B558="","",_penmei1_month_day!B558)</f>
        <v/>
      </c>
      <c r="L563" s="101" t="str">
        <f>IF(_penmei1_month_day!C558="","",_penmei1_month_day!C558)</f>
        <v/>
      </c>
      <c r="M563" s="101" t="str">
        <f>IF(_penmei1_month_day!D558="","",_penmei1_month_day!D558)</f>
        <v/>
      </c>
      <c r="N563" s="101" t="str">
        <f>IF(_penmei1_month_day!E558="","",_penmei1_month_day!E558)</f>
        <v/>
      </c>
      <c r="O563" s="101" t="str">
        <f>IF(_penmei1_month_day!F558="","",_penmei1_month_day!F558)</f>
        <v/>
      </c>
      <c r="P563" s="101" t="str">
        <f>IF(_penmei1_month_day!G558="","",_penmei1_month_day!G558)</f>
        <v/>
      </c>
      <c r="Q563" s="101" t="str">
        <f>IF(_penmei1_month_day!H558="","",_penmei1_month_day!H558)</f>
        <v/>
      </c>
      <c r="R563" s="101" t="str">
        <f>IF(_penmei1_month_day!I558="","",_penmei1_month_day!I558)</f>
        <v/>
      </c>
      <c r="S563" s="102" t="str">
        <f>IF(_penmei1_month_day!J558="","",_penmei1_month_day!J558)</f>
        <v/>
      </c>
      <c r="T563" s="103" t="str">
        <f>IF(_penmei1_month_day!K558="","",_penmei1_month_day!K558)</f>
        <v/>
      </c>
      <c r="U563" s="102" t="str">
        <f>IF(_penmei1_month_day!L558="","",_penmei1_month_day!L558)</f>
        <v/>
      </c>
      <c r="V563" s="102" t="str">
        <f>IF(_penmei1_month_day!M558="","",_penmei1_month_day!M558)</f>
        <v/>
      </c>
      <c r="W563" s="102" t="str">
        <f>IF(_penmei1_month_day!N558="","",_penmei1_month_day!N558)</f>
        <v/>
      </c>
      <c r="X563" s="101" t="str">
        <f>IF(_penmei1_month_day!O558="","",_penmei1_month_day!O558)</f>
        <v/>
      </c>
      <c r="Y563" s="103" t="str">
        <f>IF(_penmei1_month_day!P558="","",_penmei1_month_day!P558)</f>
        <v/>
      </c>
      <c r="Z563" s="103" t="str">
        <f>IF(_penmei1_month_day!Q558="","",_penmei1_month_day!Q558)</f>
        <v/>
      </c>
      <c r="AA563" s="101" t="str">
        <f>IF(_penmei1_month_day!R558="","",_penmei1_month_day!R558)</f>
        <v/>
      </c>
      <c r="AB563" s="101" t="str">
        <f>IF(_penmei1_month_day!S558="","",_penmei1_month_day!S558)</f>
        <v/>
      </c>
      <c r="AC563" s="101" t="str">
        <f>IF(_penmei1_month_day!T558="","",_penmei1_month_day!T558)</f>
        <v/>
      </c>
      <c r="AD563" s="101" t="str">
        <f>IF(_penmei1_month_day!U558="","",_penmei1_month_day!U558)</f>
        <v/>
      </c>
      <c r="AE563" s="101" t="str">
        <f>IF(_penmei1_month_day!V558="","",_penmei1_month_day!V558)</f>
        <v/>
      </c>
      <c r="AF563" s="101" t="str">
        <f>IF(_penmei1_month_day!W558="","",_penmei1_month_day!W558)</f>
        <v/>
      </c>
      <c r="AG563" s="101" t="str">
        <f>IF(_penmei1_month_day!X558="","",_penmei1_month_day!X558)</f>
        <v/>
      </c>
      <c r="AH563" s="101" t="str">
        <f>IF(_penmei1_month_day!Y558="","",_penmei1_month_day!Y558)</f>
        <v/>
      </c>
      <c r="AI563" s="103" t="str">
        <f>IF(_penmei1_month_day!Z558="","",_penmei1_month_day!Z558)</f>
        <v/>
      </c>
      <c r="AJ563" s="103" t="str">
        <f>IF(_penmei1_month_day!AA558="","",_penmei1_month_day!AA558)</f>
        <v/>
      </c>
      <c r="AK563" s="101" t="str">
        <f>IF(_penmei1_month_day!AB558="","",_penmei1_month_day!AB558)</f>
        <v/>
      </c>
      <c r="AL563" s="117"/>
      <c r="AM563" s="117"/>
    </row>
    <row r="564">
      <c r="A564" s="95">
        <f ca="1">IF(HOUR(I564)=0,A563+1,A563)</f>
        <v>43579</v>
      </c>
      <c r="B564" s="96">
        <f ca="1">A564</f>
        <v>43579</v>
      </c>
      <c r="C564" s="97" t="str">
        <f>IF(AND(G564&lt;16,G564&gt;=8),"白",IF(AND(G564&lt;8,G564&gt;=0),"夜",IF(G564&gt;=16,"中")))</f>
        <v>夜</v>
      </c>
      <c r="D564" s="97">
        <f ca="1">DAY(A564)</f>
        <v>24</v>
      </c>
      <c r="E564" s="97">
        <f>E563</f>
        <v>1</v>
      </c>
      <c r="F564" s="98" t="str">
        <f>IF(AND(E564=1),"甲班",IF(AND(E564=2),"乙班",IF(AND(E564=3),"丙班",IF(AND(E564=4),"丁班",))))</f>
        <v>甲班</v>
      </c>
      <c r="G564" s="97">
        <f>IF(I564=0,0,HOUR(I564-0))</f>
        <v>5</v>
      </c>
      <c r="H564" s="99">
        <f>H563</f>
        <v>0.041666666666666699</v>
      </c>
      <c r="I564" s="100">
        <f>IF(HOUR(I563)=0,H564,I563+H564)</f>
        <v>0.20833333333333301</v>
      </c>
      <c r="J564" s="101" t="str">
        <f>IF(_penmei1_month_day!A559="","",_penmei1_month_day!A559)</f>
        <v/>
      </c>
      <c r="K564" s="101" t="str">
        <f>IF(_penmei1_month_day!B559="","",_penmei1_month_day!B559)</f>
        <v/>
      </c>
      <c r="L564" s="101" t="str">
        <f>IF(_penmei1_month_day!C559="","",_penmei1_month_day!C559)</f>
        <v/>
      </c>
      <c r="M564" s="101" t="str">
        <f>IF(_penmei1_month_day!D559="","",_penmei1_month_day!D559)</f>
        <v/>
      </c>
      <c r="N564" s="101" t="str">
        <f>IF(_penmei1_month_day!E559="","",_penmei1_month_day!E559)</f>
        <v/>
      </c>
      <c r="O564" s="101" t="str">
        <f>IF(_penmei1_month_day!F559="","",_penmei1_month_day!F559)</f>
        <v/>
      </c>
      <c r="P564" s="101" t="str">
        <f>IF(_penmei1_month_day!G559="","",_penmei1_month_day!G559)</f>
        <v/>
      </c>
      <c r="Q564" s="101" t="str">
        <f>IF(_penmei1_month_day!H559="","",_penmei1_month_day!H559)</f>
        <v/>
      </c>
      <c r="R564" s="101" t="str">
        <f>IF(_penmei1_month_day!I559="","",_penmei1_month_day!I559)</f>
        <v/>
      </c>
      <c r="S564" s="102" t="str">
        <f>IF(_penmei1_month_day!J559="","",_penmei1_month_day!J559)</f>
        <v/>
      </c>
      <c r="T564" s="103" t="str">
        <f>IF(_penmei1_month_day!K559="","",_penmei1_month_day!K559)</f>
        <v/>
      </c>
      <c r="U564" s="102" t="str">
        <f>IF(_penmei1_month_day!L559="","",_penmei1_month_day!L559)</f>
        <v/>
      </c>
      <c r="V564" s="102" t="str">
        <f>IF(_penmei1_month_day!M559="","",_penmei1_month_day!M559)</f>
        <v/>
      </c>
      <c r="W564" s="102" t="str">
        <f>IF(_penmei1_month_day!N559="","",_penmei1_month_day!N559)</f>
        <v/>
      </c>
      <c r="X564" s="101" t="str">
        <f>IF(_penmei1_month_day!O559="","",_penmei1_month_day!O559)</f>
        <v/>
      </c>
      <c r="Y564" s="103" t="str">
        <f>IF(_penmei1_month_day!P559="","",_penmei1_month_day!P559)</f>
        <v/>
      </c>
      <c r="Z564" s="103" t="str">
        <f>IF(_penmei1_month_day!Q559="","",_penmei1_month_day!Q559)</f>
        <v/>
      </c>
      <c r="AA564" s="101" t="str">
        <f>IF(_penmei1_month_day!R559="","",_penmei1_month_day!R559)</f>
        <v/>
      </c>
      <c r="AB564" s="101" t="str">
        <f>IF(_penmei1_month_day!S559="","",_penmei1_month_day!S559)</f>
        <v/>
      </c>
      <c r="AC564" s="101" t="str">
        <f>IF(_penmei1_month_day!T559="","",_penmei1_month_day!T559)</f>
        <v/>
      </c>
      <c r="AD564" s="101" t="str">
        <f>IF(_penmei1_month_day!U559="","",_penmei1_month_day!U559)</f>
        <v/>
      </c>
      <c r="AE564" s="101" t="str">
        <f>IF(_penmei1_month_day!V559="","",_penmei1_month_day!V559)</f>
        <v/>
      </c>
      <c r="AF564" s="101" t="str">
        <f>IF(_penmei1_month_day!W559="","",_penmei1_month_day!W559)</f>
        <v/>
      </c>
      <c r="AG564" s="101" t="str">
        <f>IF(_penmei1_month_day!X559="","",_penmei1_month_day!X559)</f>
        <v/>
      </c>
      <c r="AH564" s="101" t="str">
        <f>IF(_penmei1_month_day!Y559="","",_penmei1_month_day!Y559)</f>
        <v/>
      </c>
      <c r="AI564" s="103" t="str">
        <f>IF(_penmei1_month_day!Z559="","",_penmei1_month_day!Z559)</f>
        <v/>
      </c>
      <c r="AJ564" s="103" t="str">
        <f>IF(_penmei1_month_day!AA559="","",_penmei1_month_day!AA559)</f>
        <v/>
      </c>
      <c r="AK564" s="101" t="str">
        <f>IF(_penmei1_month_day!AB559="","",_penmei1_month_day!AB559)</f>
        <v/>
      </c>
      <c r="AL564" s="117"/>
      <c r="AM564" s="117"/>
    </row>
    <row r="565">
      <c r="A565" s="95">
        <f ca="1">IF(HOUR(I565)=0,A564+1,A564)</f>
        <v>43579</v>
      </c>
      <c r="B565" s="96">
        <f ca="1">A565</f>
        <v>43579</v>
      </c>
      <c r="C565" s="97" t="str">
        <f>IF(AND(G565&lt;16,G565&gt;=8),"白",IF(AND(G565&lt;8,G565&gt;=0),"夜",IF(G565&gt;=16,"中")))</f>
        <v>夜</v>
      </c>
      <c r="D565" s="97">
        <f ca="1">DAY(A565)</f>
        <v>24</v>
      </c>
      <c r="E565" s="97">
        <f>E564</f>
        <v>1</v>
      </c>
      <c r="F565" s="98" t="str">
        <f>IF(AND(E565=1),"甲班",IF(AND(E565=2),"乙班",IF(AND(E565=3),"丙班",IF(AND(E565=4),"丁班",))))</f>
        <v>甲班</v>
      </c>
      <c r="G565" s="97">
        <f>IF(I565=0,0,HOUR(I565-0))</f>
        <v>6</v>
      </c>
      <c r="H565" s="99">
        <f>H564</f>
        <v>0.041666666666666699</v>
      </c>
      <c r="I565" s="100">
        <f>IF(HOUR(I564)=0,H565,I564+H565)</f>
        <v>0.25</v>
      </c>
      <c r="J565" s="101" t="str">
        <f>IF(_penmei1_month_day!A560="","",_penmei1_month_day!A560)</f>
        <v/>
      </c>
      <c r="K565" s="101" t="str">
        <f>IF(_penmei1_month_day!B560="","",_penmei1_month_day!B560)</f>
        <v/>
      </c>
      <c r="L565" s="101" t="str">
        <f>IF(_penmei1_month_day!C560="","",_penmei1_month_day!C560)</f>
        <v/>
      </c>
      <c r="M565" s="101" t="str">
        <f>IF(_penmei1_month_day!D560="","",_penmei1_month_day!D560)</f>
        <v/>
      </c>
      <c r="N565" s="101" t="str">
        <f>IF(_penmei1_month_day!E560="","",_penmei1_month_day!E560)</f>
        <v/>
      </c>
      <c r="O565" s="101" t="str">
        <f>IF(_penmei1_month_day!F560="","",_penmei1_month_day!F560)</f>
        <v/>
      </c>
      <c r="P565" s="101" t="str">
        <f>IF(_penmei1_month_day!G560="","",_penmei1_month_day!G560)</f>
        <v/>
      </c>
      <c r="Q565" s="101" t="str">
        <f>IF(_penmei1_month_day!H560="","",_penmei1_month_day!H560)</f>
        <v/>
      </c>
      <c r="R565" s="101" t="str">
        <f>IF(_penmei1_month_day!I560="","",_penmei1_month_day!I560)</f>
        <v/>
      </c>
      <c r="S565" s="102" t="str">
        <f>IF(_penmei1_month_day!J560="","",_penmei1_month_day!J560)</f>
        <v/>
      </c>
      <c r="T565" s="103" t="str">
        <f>IF(_penmei1_month_day!K560="","",_penmei1_month_day!K560)</f>
        <v/>
      </c>
      <c r="U565" s="102" t="str">
        <f>IF(_penmei1_month_day!L560="","",_penmei1_month_day!L560)</f>
        <v/>
      </c>
      <c r="V565" s="102" t="str">
        <f>IF(_penmei1_month_day!M560="","",_penmei1_month_day!M560)</f>
        <v/>
      </c>
      <c r="W565" s="102" t="str">
        <f>IF(_penmei1_month_day!N560="","",_penmei1_month_day!N560)</f>
        <v/>
      </c>
      <c r="X565" s="101" t="str">
        <f>IF(_penmei1_month_day!O560="","",_penmei1_month_day!O560)</f>
        <v/>
      </c>
      <c r="Y565" s="103" t="str">
        <f>IF(_penmei1_month_day!P560="","",_penmei1_month_day!P560)</f>
        <v/>
      </c>
      <c r="Z565" s="103" t="str">
        <f>IF(_penmei1_month_day!Q560="","",_penmei1_month_day!Q560)</f>
        <v/>
      </c>
      <c r="AA565" s="101" t="str">
        <f>IF(_penmei1_month_day!R560="","",_penmei1_month_day!R560)</f>
        <v/>
      </c>
      <c r="AB565" s="101" t="str">
        <f>IF(_penmei1_month_day!S560="","",_penmei1_month_day!S560)</f>
        <v/>
      </c>
      <c r="AC565" s="101" t="str">
        <f>IF(_penmei1_month_day!T560="","",_penmei1_month_day!T560)</f>
        <v/>
      </c>
      <c r="AD565" s="101" t="str">
        <f>IF(_penmei1_month_day!U560="","",_penmei1_month_day!U560)</f>
        <v/>
      </c>
      <c r="AE565" s="101" t="str">
        <f>IF(_penmei1_month_day!V560="","",_penmei1_month_day!V560)</f>
        <v/>
      </c>
      <c r="AF565" s="101" t="str">
        <f>IF(_penmei1_month_day!W560="","",_penmei1_month_day!W560)</f>
        <v/>
      </c>
      <c r="AG565" s="101" t="str">
        <f>IF(_penmei1_month_day!X560="","",_penmei1_month_day!X560)</f>
        <v/>
      </c>
      <c r="AH565" s="101" t="str">
        <f>IF(_penmei1_month_day!Y560="","",_penmei1_month_day!Y560)</f>
        <v/>
      </c>
      <c r="AI565" s="103" t="str">
        <f>IF(_penmei1_month_day!Z560="","",_penmei1_month_day!Z560)</f>
        <v/>
      </c>
      <c r="AJ565" s="103" t="str">
        <f>IF(_penmei1_month_day!AA560="","",_penmei1_month_day!AA560)</f>
        <v/>
      </c>
      <c r="AK565" s="101" t="str">
        <f>IF(_penmei1_month_day!AB560="","",_penmei1_month_day!AB560)</f>
        <v/>
      </c>
      <c r="AL565" s="117"/>
      <c r="AM565" s="117"/>
    </row>
    <row ht="15" r="566">
      <c r="A566" s="105">
        <f ca="1">IF(HOUR(I566)=0,A565+1,A565)</f>
        <v>43579</v>
      </c>
      <c r="B566" s="106">
        <f ca="1">A566</f>
        <v>43579</v>
      </c>
      <c r="C566" s="107" t="str">
        <f>IF(AND(G566&lt;16,G566&gt;=8),"白",IF(AND(G566&lt;8,G566&gt;=0),"夜",IF(G566&gt;=16,"中")))</f>
        <v>夜</v>
      </c>
      <c r="D566" s="107">
        <f ca="1">DAY(A566)</f>
        <v>24</v>
      </c>
      <c r="E566" s="107">
        <f>E565</f>
        <v>1</v>
      </c>
      <c r="F566" s="108" t="str">
        <f>IF(AND(E566=1),"甲班",IF(AND(E566=2),"乙班",IF(AND(E566=3),"丙班",IF(AND(E566=4),"丁班",))))</f>
        <v>甲班</v>
      </c>
      <c r="G566" s="107">
        <f>IF(I566=0,0,HOUR(I566-0))</f>
        <v>7</v>
      </c>
      <c r="H566" s="109">
        <f>H565</f>
        <v>0.041666666666666699</v>
      </c>
      <c r="I566" s="110">
        <f>IF(HOUR(I565)=0,H566,I565+H566)</f>
        <v>0.29166666666666702</v>
      </c>
      <c r="J566" s="111" t="str">
        <f>IF(_penmei1_month_day!A561="","",_penmei1_month_day!A561)</f>
        <v/>
      </c>
      <c r="K566" s="111" t="str">
        <f>IF(_penmei1_month_day!B561="","",_penmei1_month_day!B561)</f>
        <v/>
      </c>
      <c r="L566" s="111" t="str">
        <f>IF(_penmei1_month_day!C561="","",_penmei1_month_day!C561)</f>
        <v/>
      </c>
      <c r="M566" s="111" t="str">
        <f>IF(_penmei1_month_day!D561="","",_penmei1_month_day!D561)</f>
        <v/>
      </c>
      <c r="N566" s="111" t="str">
        <f>IF(_penmei1_month_day!E561="","",_penmei1_month_day!E561)</f>
        <v/>
      </c>
      <c r="O566" s="111" t="str">
        <f>IF(_penmei1_month_day!F561="","",_penmei1_month_day!F561)</f>
        <v/>
      </c>
      <c r="P566" s="111" t="str">
        <f>IF(_penmei1_month_day!G561="","",_penmei1_month_day!G561)</f>
        <v/>
      </c>
      <c r="Q566" s="111" t="str">
        <f>IF(_penmei1_month_day!H561="","",_penmei1_month_day!H561)</f>
        <v/>
      </c>
      <c r="R566" s="111" t="str">
        <f>IF(_penmei1_month_day!I561="","",_penmei1_month_day!I561)</f>
        <v/>
      </c>
      <c r="S566" s="112" t="str">
        <f>IF(_penmei1_month_day!J561="","",_penmei1_month_day!J561)</f>
        <v/>
      </c>
      <c r="T566" s="113" t="str">
        <f>IF(_penmei1_month_day!K561="","",_penmei1_month_day!K561)</f>
        <v/>
      </c>
      <c r="U566" s="112" t="str">
        <f>IF(_penmei1_month_day!L561="","",_penmei1_month_day!L561)</f>
        <v/>
      </c>
      <c r="V566" s="112" t="str">
        <f>IF(_penmei1_month_day!M561="","",_penmei1_month_day!M561)</f>
        <v/>
      </c>
      <c r="W566" s="112" t="str">
        <f>IF(_penmei1_month_day!N561="","",_penmei1_month_day!N561)</f>
        <v/>
      </c>
      <c r="X566" s="111" t="str">
        <f>IF(_penmei1_month_day!O561="","",_penmei1_month_day!O561)</f>
        <v/>
      </c>
      <c r="Y566" s="113" t="str">
        <f>IF(_penmei1_month_day!P561="","",_penmei1_month_day!P561)</f>
        <v/>
      </c>
      <c r="Z566" s="113" t="str">
        <f>IF(_penmei1_month_day!Q561="","",_penmei1_month_day!Q561)</f>
        <v/>
      </c>
      <c r="AA566" s="111" t="str">
        <f>IF(_penmei1_month_day!R561="","",_penmei1_month_day!R561)</f>
        <v/>
      </c>
      <c r="AB566" s="111" t="str">
        <f>IF(_penmei1_month_day!S561="","",_penmei1_month_day!S561)</f>
        <v/>
      </c>
      <c r="AC566" s="111" t="str">
        <f>IF(_penmei1_month_day!T561="","",_penmei1_month_day!T561)</f>
        <v/>
      </c>
      <c r="AD566" s="111" t="str">
        <f>IF(_penmei1_month_day!U561="","",_penmei1_month_day!U561)</f>
        <v/>
      </c>
      <c r="AE566" s="111" t="str">
        <f>IF(_penmei1_month_day!V561="","",_penmei1_month_day!V561)</f>
        <v/>
      </c>
      <c r="AF566" s="111" t="str">
        <f>IF(_penmei1_month_day!W561="","",_penmei1_month_day!W561)</f>
        <v/>
      </c>
      <c r="AG566" s="111" t="str">
        <f>IF(_penmei1_month_day!X561="","",_penmei1_month_day!X561)</f>
        <v/>
      </c>
      <c r="AH566" s="111" t="str">
        <f>IF(_penmei1_month_day!Y561="","",_penmei1_month_day!Y561)</f>
        <v/>
      </c>
      <c r="AI566" s="113" t="str">
        <f>IF(_penmei1_month_day!Z561="","",_penmei1_month_day!Z561)</f>
        <v/>
      </c>
      <c r="AJ566" s="113" t="str">
        <f>IF(_penmei1_month_day!AA561="","",_penmei1_month_day!AA561)</f>
        <v/>
      </c>
      <c r="AK566" s="111" t="str">
        <f>IF(_penmei1_month_day!AB561="","",_penmei1_month_day!AB561)</f>
        <v/>
      </c>
      <c r="AL566" s="114" t="s">
        <v>62</v>
      </c>
      <c r="AM566" s="115" t="s">
        <v>66</v>
      </c>
    </row>
    <row ht="15" r="567">
      <c r="A567" s="85">
        <f ca="1">IF(HOUR(I567)=0,A566+1,A566)</f>
        <v>43579</v>
      </c>
      <c r="B567" s="86">
        <f ca="1">A567</f>
        <v>43579</v>
      </c>
      <c r="C567" s="87" t="str">
        <f>IF(AND(G567&lt;16,G567&gt;=8),"白",IF(AND(G567&lt;8,G567&gt;=0),"夜",IF(G567&gt;=16,"中")))</f>
        <v>白</v>
      </c>
      <c r="D567" s="87">
        <f ca="1">DAY(A567)</f>
        <v>24</v>
      </c>
      <c r="E567" s="87">
        <f>IF(AND(E559=4),1,IF(AND(E559&lt;4),(E559+1),))</f>
        <v>2</v>
      </c>
      <c r="F567" s="88" t="str">
        <f>IF(AND(E567=1),"甲班",IF(AND(E567=2),"乙班",IF(AND(E567=3),"丙班",IF(AND(E567=4),"丁班",))))</f>
        <v>乙班</v>
      </c>
      <c r="G567" s="87">
        <f>IF(I567=0,0,HOUR(I567-0))</f>
        <v>8</v>
      </c>
      <c r="H567" s="89">
        <f>H566</f>
        <v>0.041666666666666699</v>
      </c>
      <c r="I567" s="90">
        <f>IF(HOUR(I566)=0,H567,I566+H567)</f>
        <v>0.33333333333333398</v>
      </c>
      <c r="J567" s="91" t="str">
        <f>IF(_penmei1_month_day!A562="","",_penmei1_month_day!A562)</f>
        <v/>
      </c>
      <c r="K567" s="91" t="str">
        <f>IF(_penmei1_month_day!B562="","",_penmei1_month_day!B562)</f>
        <v/>
      </c>
      <c r="L567" s="91" t="str">
        <f>IF(_penmei1_month_day!C562="","",_penmei1_month_day!C562)</f>
        <v/>
      </c>
      <c r="M567" s="91" t="str">
        <f>IF(_penmei1_month_day!D562="","",_penmei1_month_day!D562)</f>
        <v/>
      </c>
      <c r="N567" s="91" t="str">
        <f>IF(_penmei1_month_day!E562="","",_penmei1_month_day!E562)</f>
        <v/>
      </c>
      <c r="O567" s="91" t="str">
        <f>IF(_penmei1_month_day!F562="","",_penmei1_month_day!F562)</f>
        <v/>
      </c>
      <c r="P567" s="91" t="str">
        <f>IF(_penmei1_month_day!G562="","",_penmei1_month_day!G562)</f>
        <v/>
      </c>
      <c r="Q567" s="91" t="str">
        <f>IF(_penmei1_month_day!H562="","",_penmei1_month_day!H562)</f>
        <v/>
      </c>
      <c r="R567" s="91" t="str">
        <f>IF(_penmei1_month_day!I562="","",_penmei1_month_day!I562)</f>
        <v/>
      </c>
      <c r="S567" s="92" t="str">
        <f>IF(_penmei1_month_day!J562="","",_penmei1_month_day!J562)</f>
        <v/>
      </c>
      <c r="T567" s="93" t="str">
        <f>IF(_penmei1_month_day!K562="","",_penmei1_month_day!K562)</f>
        <v/>
      </c>
      <c r="U567" s="92" t="str">
        <f>IF(_penmei1_month_day!L562="","",_penmei1_month_day!L562)</f>
        <v/>
      </c>
      <c r="V567" s="92" t="str">
        <f>IF(_penmei1_month_day!M562="","",_penmei1_month_day!M562)</f>
        <v/>
      </c>
      <c r="W567" s="92" t="str">
        <f>IF(_penmei1_month_day!N562="","",_penmei1_month_day!N562)</f>
        <v/>
      </c>
      <c r="X567" s="91" t="str">
        <f>IF(_penmei1_month_day!O562="","",_penmei1_month_day!O562)</f>
        <v/>
      </c>
      <c r="Y567" s="93" t="str">
        <f>IF(_penmei1_month_day!P562="","",_penmei1_month_day!P562)</f>
        <v/>
      </c>
      <c r="Z567" s="93" t="str">
        <f>IF(_penmei1_month_day!Q562="","",_penmei1_month_day!Q562)</f>
        <v/>
      </c>
      <c r="AA567" s="91" t="str">
        <f>IF(_penmei1_month_day!R562="","",_penmei1_month_day!R562)</f>
        <v/>
      </c>
      <c r="AB567" s="91" t="str">
        <f>IF(_penmei1_month_day!S562="","",_penmei1_month_day!S562)</f>
        <v/>
      </c>
      <c r="AC567" s="91" t="str">
        <f>IF(_penmei1_month_day!T562="","",_penmei1_month_day!T562)</f>
        <v/>
      </c>
      <c r="AD567" s="91" t="str">
        <f>IF(_penmei1_month_day!U562="","",_penmei1_month_day!U562)</f>
        <v/>
      </c>
      <c r="AE567" s="91" t="str">
        <f>IF(_penmei1_month_day!V562="","",_penmei1_month_day!V562)</f>
        <v/>
      </c>
      <c r="AF567" s="91" t="str">
        <f>IF(_penmei1_month_day!W562="","",_penmei1_month_day!W562)</f>
        <v/>
      </c>
      <c r="AG567" s="91" t="str">
        <f>IF(_penmei1_month_day!X562="","",_penmei1_month_day!X562)</f>
        <v/>
      </c>
      <c r="AH567" s="91" t="str">
        <f>IF(_penmei1_month_day!Y562="","",_penmei1_month_day!Y562)</f>
        <v/>
      </c>
      <c r="AI567" s="93" t="str">
        <f>IF(_penmei1_month_day!Z562="","",_penmei1_month_day!Z562)</f>
        <v/>
      </c>
      <c r="AJ567" s="93" t="str">
        <f>IF(_penmei1_month_day!AA562="","",_penmei1_month_day!AA562)</f>
        <v/>
      </c>
      <c r="AK567" s="91" t="str">
        <f>IF(_penmei1_month_day!AB562="","",_penmei1_month_day!AB562)</f>
        <v/>
      </c>
      <c r="AL567" s="116"/>
      <c r="AM567" s="116"/>
    </row>
    <row r="568">
      <c r="A568" s="95">
        <f ca="1">IF(HOUR(I568)=0,A567+1,A567)</f>
        <v>43579</v>
      </c>
      <c r="B568" s="96">
        <f ca="1">A568</f>
        <v>43579</v>
      </c>
      <c r="C568" s="97" t="str">
        <f>IF(AND(G568&lt;16,G568&gt;=8),"白",IF(AND(G568&lt;8,G568&gt;=0),"夜",IF(G568&gt;=16,"中")))</f>
        <v>白</v>
      </c>
      <c r="D568" s="97">
        <f ca="1">DAY(A568)</f>
        <v>24</v>
      </c>
      <c r="E568" s="97">
        <f>E567</f>
        <v>2</v>
      </c>
      <c r="F568" s="98" t="str">
        <f>IF(AND(E568=1),"甲班",IF(AND(E568=2),"乙班",IF(AND(E568=3),"丙班",IF(AND(E568=4),"丁班",))))</f>
        <v>乙班</v>
      </c>
      <c r="G568" s="97">
        <f>IF(I568=0,0,HOUR(I568-0))</f>
        <v>9</v>
      </c>
      <c r="H568" s="99">
        <f>H567</f>
        <v>0.041666666666666699</v>
      </c>
      <c r="I568" s="100">
        <f>IF(HOUR(I567)=0,H568,I567+H568)</f>
        <v>0.375</v>
      </c>
      <c r="J568" s="101" t="str">
        <f>IF(_penmei1_month_day!A563="","",_penmei1_month_day!A563)</f>
        <v/>
      </c>
      <c r="K568" s="101" t="str">
        <f>IF(_penmei1_month_day!B563="","",_penmei1_month_day!B563)</f>
        <v/>
      </c>
      <c r="L568" s="101" t="str">
        <f>IF(_penmei1_month_day!C563="","",_penmei1_month_day!C563)</f>
        <v/>
      </c>
      <c r="M568" s="101" t="str">
        <f>IF(_penmei1_month_day!D563="","",_penmei1_month_day!D563)</f>
        <v/>
      </c>
      <c r="N568" s="101" t="str">
        <f>IF(_penmei1_month_day!E563="","",_penmei1_month_day!E563)</f>
        <v/>
      </c>
      <c r="O568" s="101" t="str">
        <f>IF(_penmei1_month_day!F563="","",_penmei1_month_day!F563)</f>
        <v/>
      </c>
      <c r="P568" s="101" t="str">
        <f>IF(_penmei1_month_day!G563="","",_penmei1_month_day!G563)</f>
        <v/>
      </c>
      <c r="Q568" s="101" t="str">
        <f>IF(_penmei1_month_day!H563="","",_penmei1_month_day!H563)</f>
        <v/>
      </c>
      <c r="R568" s="101" t="str">
        <f>IF(_penmei1_month_day!I563="","",_penmei1_month_day!I563)</f>
        <v/>
      </c>
      <c r="S568" s="102" t="str">
        <f>IF(_penmei1_month_day!J563="","",_penmei1_month_day!J563)</f>
        <v/>
      </c>
      <c r="T568" s="103" t="str">
        <f>IF(_penmei1_month_day!K563="","",_penmei1_month_day!K563)</f>
        <v/>
      </c>
      <c r="U568" s="102" t="str">
        <f>IF(_penmei1_month_day!L563="","",_penmei1_month_day!L563)</f>
        <v/>
      </c>
      <c r="V568" s="102" t="str">
        <f>IF(_penmei1_month_day!M563="","",_penmei1_month_day!M563)</f>
        <v/>
      </c>
      <c r="W568" s="102" t="str">
        <f>IF(_penmei1_month_day!N563="","",_penmei1_month_day!N563)</f>
        <v/>
      </c>
      <c r="X568" s="101" t="str">
        <f>IF(_penmei1_month_day!O563="","",_penmei1_month_day!O563)</f>
        <v/>
      </c>
      <c r="Y568" s="103" t="str">
        <f>IF(_penmei1_month_day!P563="","",_penmei1_month_day!P563)</f>
        <v/>
      </c>
      <c r="Z568" s="103" t="str">
        <f>IF(_penmei1_month_day!Q563="","",_penmei1_month_day!Q563)</f>
        <v/>
      </c>
      <c r="AA568" s="101" t="str">
        <f>IF(_penmei1_month_day!R563="","",_penmei1_month_day!R563)</f>
        <v/>
      </c>
      <c r="AB568" s="101" t="str">
        <f>IF(_penmei1_month_day!S563="","",_penmei1_month_day!S563)</f>
        <v/>
      </c>
      <c r="AC568" s="101" t="str">
        <f>IF(_penmei1_month_day!T563="","",_penmei1_month_day!T563)</f>
        <v/>
      </c>
      <c r="AD568" s="101" t="str">
        <f>IF(_penmei1_month_day!U563="","",_penmei1_month_day!U563)</f>
        <v/>
      </c>
      <c r="AE568" s="101" t="str">
        <f>IF(_penmei1_month_day!V563="","",_penmei1_month_day!V563)</f>
        <v/>
      </c>
      <c r="AF568" s="101" t="str">
        <f>IF(_penmei1_month_day!W563="","",_penmei1_month_day!W563)</f>
        <v/>
      </c>
      <c r="AG568" s="101" t="str">
        <f>IF(_penmei1_month_day!X563="","",_penmei1_month_day!X563)</f>
        <v/>
      </c>
      <c r="AH568" s="101" t="str">
        <f>IF(_penmei1_month_day!Y563="","",_penmei1_month_day!Y563)</f>
        <v/>
      </c>
      <c r="AI568" s="103" t="str">
        <f>IF(_penmei1_month_day!Z563="","",_penmei1_month_day!Z563)</f>
        <v/>
      </c>
      <c r="AJ568" s="103" t="str">
        <f>IF(_penmei1_month_day!AA563="","",_penmei1_month_day!AA563)</f>
        <v/>
      </c>
      <c r="AK568" s="101" t="str">
        <f>IF(_penmei1_month_day!AB563="","",_penmei1_month_day!AB563)</f>
        <v/>
      </c>
      <c r="AL568" s="117"/>
      <c r="AM568" s="117"/>
    </row>
    <row r="569">
      <c r="A569" s="95">
        <f ca="1">IF(HOUR(I569)=0,A568+1,A568)</f>
        <v>43579</v>
      </c>
      <c r="B569" s="96">
        <f ca="1">A569</f>
        <v>43579</v>
      </c>
      <c r="C569" s="97" t="str">
        <f>IF(AND(G569&lt;16,G569&gt;=8),"白",IF(AND(G569&lt;8,G569&gt;=0),"夜",IF(G569&gt;=16,"中")))</f>
        <v>白</v>
      </c>
      <c r="D569" s="97">
        <f ca="1">DAY(A569)</f>
        <v>24</v>
      </c>
      <c r="E569" s="97">
        <f>E568</f>
        <v>2</v>
      </c>
      <c r="F569" s="98" t="str">
        <f>IF(AND(E569=1),"甲班",IF(AND(E569=2),"乙班",IF(AND(E569=3),"丙班",IF(AND(E569=4),"丁班",))))</f>
        <v>乙班</v>
      </c>
      <c r="G569" s="97">
        <f>IF(I569=0,0,HOUR(I569-0))</f>
        <v>10</v>
      </c>
      <c r="H569" s="99">
        <f>H568</f>
        <v>0.041666666666666699</v>
      </c>
      <c r="I569" s="100">
        <f>IF(HOUR(I568)=0,H569,I568+H569)</f>
        <v>0.41666666666666702</v>
      </c>
      <c r="J569" s="101" t="str">
        <f>IF(_penmei1_month_day!A564="","",_penmei1_month_day!A564)</f>
        <v/>
      </c>
      <c r="K569" s="101" t="str">
        <f>IF(_penmei1_month_day!B564="","",_penmei1_month_day!B564)</f>
        <v/>
      </c>
      <c r="L569" s="101" t="str">
        <f>IF(_penmei1_month_day!C564="","",_penmei1_month_day!C564)</f>
        <v/>
      </c>
      <c r="M569" s="101" t="str">
        <f>IF(_penmei1_month_day!D564="","",_penmei1_month_day!D564)</f>
        <v/>
      </c>
      <c r="N569" s="101" t="str">
        <f>IF(_penmei1_month_day!E564="","",_penmei1_month_day!E564)</f>
        <v/>
      </c>
      <c r="O569" s="101" t="str">
        <f>IF(_penmei1_month_day!F564="","",_penmei1_month_day!F564)</f>
        <v/>
      </c>
      <c r="P569" s="101" t="str">
        <f>IF(_penmei1_month_day!G564="","",_penmei1_month_day!G564)</f>
        <v/>
      </c>
      <c r="Q569" s="101" t="str">
        <f>IF(_penmei1_month_day!H564="","",_penmei1_month_day!H564)</f>
        <v/>
      </c>
      <c r="R569" s="101" t="str">
        <f>IF(_penmei1_month_day!I564="","",_penmei1_month_day!I564)</f>
        <v/>
      </c>
      <c r="S569" s="102" t="str">
        <f>IF(_penmei1_month_day!J564="","",_penmei1_month_day!J564)</f>
        <v/>
      </c>
      <c r="T569" s="103" t="str">
        <f>IF(_penmei1_month_day!K564="","",_penmei1_month_day!K564)</f>
        <v/>
      </c>
      <c r="U569" s="102" t="str">
        <f>IF(_penmei1_month_day!L564="","",_penmei1_month_day!L564)</f>
        <v/>
      </c>
      <c r="V569" s="102" t="str">
        <f>IF(_penmei1_month_day!M564="","",_penmei1_month_day!M564)</f>
        <v/>
      </c>
      <c r="W569" s="102" t="str">
        <f>IF(_penmei1_month_day!N564="","",_penmei1_month_day!N564)</f>
        <v/>
      </c>
      <c r="X569" s="101" t="str">
        <f>IF(_penmei1_month_day!O564="","",_penmei1_month_day!O564)</f>
        <v/>
      </c>
      <c r="Y569" s="103" t="str">
        <f>IF(_penmei1_month_day!P564="","",_penmei1_month_day!P564)</f>
        <v/>
      </c>
      <c r="Z569" s="103" t="str">
        <f>IF(_penmei1_month_day!Q564="","",_penmei1_month_day!Q564)</f>
        <v/>
      </c>
      <c r="AA569" s="101" t="str">
        <f>IF(_penmei1_month_day!R564="","",_penmei1_month_day!R564)</f>
        <v/>
      </c>
      <c r="AB569" s="101" t="str">
        <f>IF(_penmei1_month_day!S564="","",_penmei1_month_day!S564)</f>
        <v/>
      </c>
      <c r="AC569" s="101" t="str">
        <f>IF(_penmei1_month_day!T564="","",_penmei1_month_day!T564)</f>
        <v/>
      </c>
      <c r="AD569" s="101" t="str">
        <f>IF(_penmei1_month_day!U564="","",_penmei1_month_day!U564)</f>
        <v/>
      </c>
      <c r="AE569" s="101" t="str">
        <f>IF(_penmei1_month_day!V564="","",_penmei1_month_day!V564)</f>
        <v/>
      </c>
      <c r="AF569" s="101" t="str">
        <f>IF(_penmei1_month_day!W564="","",_penmei1_month_day!W564)</f>
        <v/>
      </c>
      <c r="AG569" s="101" t="str">
        <f>IF(_penmei1_month_day!X564="","",_penmei1_month_day!X564)</f>
        <v/>
      </c>
      <c r="AH569" s="101" t="str">
        <f>IF(_penmei1_month_day!Y564="","",_penmei1_month_day!Y564)</f>
        <v/>
      </c>
      <c r="AI569" s="103" t="str">
        <f>IF(_penmei1_month_day!Z564="","",_penmei1_month_day!Z564)</f>
        <v/>
      </c>
      <c r="AJ569" s="103" t="str">
        <f>IF(_penmei1_month_day!AA564="","",_penmei1_month_day!AA564)</f>
        <v/>
      </c>
      <c r="AK569" s="101" t="str">
        <f>IF(_penmei1_month_day!AB564="","",_penmei1_month_day!AB564)</f>
        <v/>
      </c>
      <c r="AL569" s="117"/>
      <c r="AM569" s="117"/>
    </row>
    <row r="570">
      <c r="A570" s="95">
        <f ca="1">IF(HOUR(I570)=0,A569+1,A569)</f>
        <v>43579</v>
      </c>
      <c r="B570" s="96">
        <f ca="1">A570</f>
        <v>43579</v>
      </c>
      <c r="C570" s="97" t="str">
        <f>IF(AND(G570&lt;16,G570&gt;=8),"白",IF(AND(G570&lt;8,G570&gt;=0),"夜",IF(G570&gt;=16,"中")))</f>
        <v>白</v>
      </c>
      <c r="D570" s="97">
        <f ca="1">DAY(A570)</f>
        <v>24</v>
      </c>
      <c r="E570" s="97">
        <f>E569</f>
        <v>2</v>
      </c>
      <c r="F570" s="98" t="str">
        <f>IF(AND(E570=1),"甲班",IF(AND(E570=2),"乙班",IF(AND(E570=3),"丙班",IF(AND(E570=4),"丁班",))))</f>
        <v>乙班</v>
      </c>
      <c r="G570" s="97">
        <f>IF(I570=0,0,HOUR(I570-0))</f>
        <v>11</v>
      </c>
      <c r="H570" s="99">
        <f>H569</f>
        <v>0.041666666666666699</v>
      </c>
      <c r="I570" s="100">
        <f>IF(HOUR(I569)=0,H570,I569+H570)</f>
        <v>0.45833333333333398</v>
      </c>
      <c r="J570" s="101" t="str">
        <f>IF(_penmei1_month_day!A565="","",_penmei1_month_day!A565)</f>
        <v/>
      </c>
      <c r="K570" s="101" t="str">
        <f>IF(_penmei1_month_day!B565="","",_penmei1_month_day!B565)</f>
        <v/>
      </c>
      <c r="L570" s="101" t="str">
        <f>IF(_penmei1_month_day!C565="","",_penmei1_month_day!C565)</f>
        <v/>
      </c>
      <c r="M570" s="101" t="str">
        <f>IF(_penmei1_month_day!D565="","",_penmei1_month_day!D565)</f>
        <v/>
      </c>
      <c r="N570" s="101" t="str">
        <f>IF(_penmei1_month_day!E565="","",_penmei1_month_day!E565)</f>
        <v/>
      </c>
      <c r="O570" s="101" t="str">
        <f>IF(_penmei1_month_day!F565="","",_penmei1_month_day!F565)</f>
        <v/>
      </c>
      <c r="P570" s="101" t="str">
        <f>IF(_penmei1_month_day!G565="","",_penmei1_month_day!G565)</f>
        <v/>
      </c>
      <c r="Q570" s="101" t="str">
        <f>IF(_penmei1_month_day!H565="","",_penmei1_month_day!H565)</f>
        <v/>
      </c>
      <c r="R570" s="101" t="str">
        <f>IF(_penmei1_month_day!I565="","",_penmei1_month_day!I565)</f>
        <v/>
      </c>
      <c r="S570" s="102" t="str">
        <f>IF(_penmei1_month_day!J565="","",_penmei1_month_day!J565)</f>
        <v/>
      </c>
      <c r="T570" s="103" t="str">
        <f>IF(_penmei1_month_day!K565="","",_penmei1_month_day!K565)</f>
        <v/>
      </c>
      <c r="U570" s="102" t="str">
        <f>IF(_penmei1_month_day!L565="","",_penmei1_month_day!L565)</f>
        <v/>
      </c>
      <c r="V570" s="102" t="str">
        <f>IF(_penmei1_month_day!M565="","",_penmei1_month_day!M565)</f>
        <v/>
      </c>
      <c r="W570" s="102" t="str">
        <f>IF(_penmei1_month_day!N565="","",_penmei1_month_day!N565)</f>
        <v/>
      </c>
      <c r="X570" s="101" t="str">
        <f>IF(_penmei1_month_day!O565="","",_penmei1_month_day!O565)</f>
        <v/>
      </c>
      <c r="Y570" s="103" t="str">
        <f>IF(_penmei1_month_day!P565="","",_penmei1_month_day!P565)</f>
        <v/>
      </c>
      <c r="Z570" s="103" t="str">
        <f>IF(_penmei1_month_day!Q565="","",_penmei1_month_day!Q565)</f>
        <v/>
      </c>
      <c r="AA570" s="101" t="str">
        <f>IF(_penmei1_month_day!R565="","",_penmei1_month_day!R565)</f>
        <v/>
      </c>
      <c r="AB570" s="101" t="str">
        <f>IF(_penmei1_month_day!S565="","",_penmei1_month_day!S565)</f>
        <v/>
      </c>
      <c r="AC570" s="101" t="str">
        <f>IF(_penmei1_month_day!T565="","",_penmei1_month_day!T565)</f>
        <v/>
      </c>
      <c r="AD570" s="101" t="str">
        <f>IF(_penmei1_month_day!U565="","",_penmei1_month_day!U565)</f>
        <v/>
      </c>
      <c r="AE570" s="101" t="str">
        <f>IF(_penmei1_month_day!V565="","",_penmei1_month_day!V565)</f>
        <v/>
      </c>
      <c r="AF570" s="101" t="str">
        <f>IF(_penmei1_month_day!W565="","",_penmei1_month_day!W565)</f>
        <v/>
      </c>
      <c r="AG570" s="101" t="str">
        <f>IF(_penmei1_month_day!X565="","",_penmei1_month_day!X565)</f>
        <v/>
      </c>
      <c r="AH570" s="101" t="str">
        <f>IF(_penmei1_month_day!Y565="","",_penmei1_month_day!Y565)</f>
        <v/>
      </c>
      <c r="AI570" s="103" t="str">
        <f>IF(_penmei1_month_day!Z565="","",_penmei1_month_day!Z565)</f>
        <v/>
      </c>
      <c r="AJ570" s="103" t="str">
        <f>IF(_penmei1_month_day!AA565="","",_penmei1_month_day!AA565)</f>
        <v/>
      </c>
      <c r="AK570" s="101" t="str">
        <f>IF(_penmei1_month_day!AB565="","",_penmei1_month_day!AB565)</f>
        <v/>
      </c>
      <c r="AL570" s="117"/>
      <c r="AM570" s="117"/>
    </row>
    <row r="571">
      <c r="A571" s="95">
        <f ca="1">IF(HOUR(I571)=0,A570+1,A570)</f>
        <v>43579</v>
      </c>
      <c r="B571" s="96">
        <f ca="1">A571</f>
        <v>43579</v>
      </c>
      <c r="C571" s="97" t="str">
        <f>IF(AND(G571&lt;16,G571&gt;=8),"白",IF(AND(G571&lt;8,G571&gt;=0),"夜",IF(G571&gt;=16,"中")))</f>
        <v>白</v>
      </c>
      <c r="D571" s="97">
        <f ca="1">DAY(A571)</f>
        <v>24</v>
      </c>
      <c r="E571" s="97">
        <f>E570</f>
        <v>2</v>
      </c>
      <c r="F571" s="98" t="str">
        <f>IF(AND(E571=1),"甲班",IF(AND(E571=2),"乙班",IF(AND(E571=3),"丙班",IF(AND(E571=4),"丁班",))))</f>
        <v>乙班</v>
      </c>
      <c r="G571" s="97">
        <f>IF(I571=0,0,HOUR(I571-0))</f>
        <v>12</v>
      </c>
      <c r="H571" s="99">
        <f>H570</f>
        <v>0.041666666666666699</v>
      </c>
      <c r="I571" s="100">
        <f>IF(HOUR(I570)=0,H571,I570+H571)</f>
        <v>0.5</v>
      </c>
      <c r="J571" s="101" t="str">
        <f>IF(_penmei1_month_day!A566="","",_penmei1_month_day!A566)</f>
        <v/>
      </c>
      <c r="K571" s="101" t="str">
        <f>IF(_penmei1_month_day!B566="","",_penmei1_month_day!B566)</f>
        <v/>
      </c>
      <c r="L571" s="101" t="str">
        <f>IF(_penmei1_month_day!C566="","",_penmei1_month_day!C566)</f>
        <v/>
      </c>
      <c r="M571" s="101" t="str">
        <f>IF(_penmei1_month_day!D566="","",_penmei1_month_day!D566)</f>
        <v/>
      </c>
      <c r="N571" s="101" t="str">
        <f>IF(_penmei1_month_day!E566="","",_penmei1_month_day!E566)</f>
        <v/>
      </c>
      <c r="O571" s="101" t="str">
        <f>IF(_penmei1_month_day!F566="","",_penmei1_month_day!F566)</f>
        <v/>
      </c>
      <c r="P571" s="101" t="str">
        <f>IF(_penmei1_month_day!G566="","",_penmei1_month_day!G566)</f>
        <v/>
      </c>
      <c r="Q571" s="101" t="str">
        <f>IF(_penmei1_month_day!H566="","",_penmei1_month_day!H566)</f>
        <v/>
      </c>
      <c r="R571" s="101" t="str">
        <f>IF(_penmei1_month_day!I566="","",_penmei1_month_day!I566)</f>
        <v/>
      </c>
      <c r="S571" s="102" t="str">
        <f>IF(_penmei1_month_day!J566="","",_penmei1_month_day!J566)</f>
        <v/>
      </c>
      <c r="T571" s="103" t="str">
        <f>IF(_penmei1_month_day!K566="","",_penmei1_month_day!K566)</f>
        <v/>
      </c>
      <c r="U571" s="102" t="str">
        <f>IF(_penmei1_month_day!L566="","",_penmei1_month_day!L566)</f>
        <v/>
      </c>
      <c r="V571" s="102" t="str">
        <f>IF(_penmei1_month_day!M566="","",_penmei1_month_day!M566)</f>
        <v/>
      </c>
      <c r="W571" s="102" t="str">
        <f>IF(_penmei1_month_day!N566="","",_penmei1_month_day!N566)</f>
        <v/>
      </c>
      <c r="X571" s="101" t="str">
        <f>IF(_penmei1_month_day!O566="","",_penmei1_month_day!O566)</f>
        <v/>
      </c>
      <c r="Y571" s="103" t="str">
        <f>IF(_penmei1_month_day!P566="","",_penmei1_month_day!P566)</f>
        <v/>
      </c>
      <c r="Z571" s="103" t="str">
        <f>IF(_penmei1_month_day!Q566="","",_penmei1_month_day!Q566)</f>
        <v/>
      </c>
      <c r="AA571" s="101" t="str">
        <f>IF(_penmei1_month_day!R566="","",_penmei1_month_day!R566)</f>
        <v/>
      </c>
      <c r="AB571" s="101" t="str">
        <f>IF(_penmei1_month_day!S566="","",_penmei1_month_day!S566)</f>
        <v/>
      </c>
      <c r="AC571" s="101" t="str">
        <f>IF(_penmei1_month_day!T566="","",_penmei1_month_day!T566)</f>
        <v/>
      </c>
      <c r="AD571" s="101" t="str">
        <f>IF(_penmei1_month_day!U566="","",_penmei1_month_day!U566)</f>
        <v/>
      </c>
      <c r="AE571" s="101" t="str">
        <f>IF(_penmei1_month_day!V566="","",_penmei1_month_day!V566)</f>
        <v/>
      </c>
      <c r="AF571" s="101" t="str">
        <f>IF(_penmei1_month_day!W566="","",_penmei1_month_day!W566)</f>
        <v/>
      </c>
      <c r="AG571" s="101" t="str">
        <f>IF(_penmei1_month_day!X566="","",_penmei1_month_day!X566)</f>
        <v/>
      </c>
      <c r="AH571" s="101" t="str">
        <f>IF(_penmei1_month_day!Y566="","",_penmei1_month_day!Y566)</f>
        <v/>
      </c>
      <c r="AI571" s="103" t="str">
        <f>IF(_penmei1_month_day!Z566="","",_penmei1_month_day!Z566)</f>
        <v/>
      </c>
      <c r="AJ571" s="103" t="str">
        <f>IF(_penmei1_month_day!AA566="","",_penmei1_month_day!AA566)</f>
        <v/>
      </c>
      <c r="AK571" s="101" t="str">
        <f>IF(_penmei1_month_day!AB566="","",_penmei1_month_day!AB566)</f>
        <v/>
      </c>
      <c r="AL571" s="117"/>
      <c r="AM571" s="117"/>
    </row>
    <row r="572">
      <c r="A572" s="95">
        <f ca="1">IF(HOUR(I572)=0,A571+1,A571)</f>
        <v>43579</v>
      </c>
      <c r="B572" s="96">
        <f ca="1">A572</f>
        <v>43579</v>
      </c>
      <c r="C572" s="97" t="str">
        <f>IF(AND(G572&lt;16,G572&gt;=8),"白",IF(AND(G572&lt;8,G572&gt;=0),"夜",IF(G572&gt;=16,"中")))</f>
        <v>白</v>
      </c>
      <c r="D572" s="97">
        <f ca="1">DAY(A572)</f>
        <v>24</v>
      </c>
      <c r="E572" s="97">
        <f>E571</f>
        <v>2</v>
      </c>
      <c r="F572" s="98" t="str">
        <f>IF(AND(E572=1),"甲班",IF(AND(E572=2),"乙班",IF(AND(E572=3),"丙班",IF(AND(E572=4),"丁班",))))</f>
        <v>乙班</v>
      </c>
      <c r="G572" s="97">
        <f>IF(I572=0,0,HOUR(I572-0))</f>
        <v>13</v>
      </c>
      <c r="H572" s="99">
        <f>H571</f>
        <v>0.041666666666666699</v>
      </c>
      <c r="I572" s="100">
        <f>IF(HOUR(I571)=0,H572,I571+H572)</f>
        <v>0.54166666666666696</v>
      </c>
      <c r="J572" s="101" t="str">
        <f>IF(_penmei1_month_day!A567="","",_penmei1_month_day!A567)</f>
        <v/>
      </c>
      <c r="K572" s="101" t="str">
        <f>IF(_penmei1_month_day!B567="","",_penmei1_month_day!B567)</f>
        <v/>
      </c>
      <c r="L572" s="101" t="str">
        <f>IF(_penmei1_month_day!C567="","",_penmei1_month_day!C567)</f>
        <v/>
      </c>
      <c r="M572" s="101" t="str">
        <f>IF(_penmei1_month_day!D567="","",_penmei1_month_day!D567)</f>
        <v/>
      </c>
      <c r="N572" s="101" t="str">
        <f>IF(_penmei1_month_day!E567="","",_penmei1_month_day!E567)</f>
        <v/>
      </c>
      <c r="O572" s="101" t="str">
        <f>IF(_penmei1_month_day!F567="","",_penmei1_month_day!F567)</f>
        <v/>
      </c>
      <c r="P572" s="101" t="str">
        <f>IF(_penmei1_month_day!G567="","",_penmei1_month_day!G567)</f>
        <v/>
      </c>
      <c r="Q572" s="101" t="str">
        <f>IF(_penmei1_month_day!H567="","",_penmei1_month_day!H567)</f>
        <v/>
      </c>
      <c r="R572" s="101" t="str">
        <f>IF(_penmei1_month_day!I567="","",_penmei1_month_day!I567)</f>
        <v/>
      </c>
      <c r="S572" s="102" t="str">
        <f>IF(_penmei1_month_day!J567="","",_penmei1_month_day!J567)</f>
        <v/>
      </c>
      <c r="T572" s="103" t="str">
        <f>IF(_penmei1_month_day!K567="","",_penmei1_month_day!K567)</f>
        <v/>
      </c>
      <c r="U572" s="102" t="str">
        <f>IF(_penmei1_month_day!L567="","",_penmei1_month_day!L567)</f>
        <v/>
      </c>
      <c r="V572" s="102" t="str">
        <f>IF(_penmei1_month_day!M567="","",_penmei1_month_day!M567)</f>
        <v/>
      </c>
      <c r="W572" s="102" t="str">
        <f>IF(_penmei1_month_day!N567="","",_penmei1_month_day!N567)</f>
        <v/>
      </c>
      <c r="X572" s="101" t="str">
        <f>IF(_penmei1_month_day!O567="","",_penmei1_month_day!O567)</f>
        <v/>
      </c>
      <c r="Y572" s="103" t="str">
        <f>IF(_penmei1_month_day!P567="","",_penmei1_month_day!P567)</f>
        <v/>
      </c>
      <c r="Z572" s="103" t="str">
        <f>IF(_penmei1_month_day!Q567="","",_penmei1_month_day!Q567)</f>
        <v/>
      </c>
      <c r="AA572" s="101" t="str">
        <f>IF(_penmei1_month_day!R567="","",_penmei1_month_day!R567)</f>
        <v/>
      </c>
      <c r="AB572" s="101" t="str">
        <f>IF(_penmei1_month_day!S567="","",_penmei1_month_day!S567)</f>
        <v/>
      </c>
      <c r="AC572" s="101" t="str">
        <f>IF(_penmei1_month_day!T567="","",_penmei1_month_day!T567)</f>
        <v/>
      </c>
      <c r="AD572" s="101" t="str">
        <f>IF(_penmei1_month_day!U567="","",_penmei1_month_day!U567)</f>
        <v/>
      </c>
      <c r="AE572" s="101" t="str">
        <f>IF(_penmei1_month_day!V567="","",_penmei1_month_day!V567)</f>
        <v/>
      </c>
      <c r="AF572" s="101" t="str">
        <f>IF(_penmei1_month_day!W567="","",_penmei1_month_day!W567)</f>
        <v/>
      </c>
      <c r="AG572" s="101" t="str">
        <f>IF(_penmei1_month_day!X567="","",_penmei1_month_day!X567)</f>
        <v/>
      </c>
      <c r="AH572" s="101" t="str">
        <f>IF(_penmei1_month_day!Y567="","",_penmei1_month_day!Y567)</f>
        <v/>
      </c>
      <c r="AI572" s="103" t="str">
        <f>IF(_penmei1_month_day!Z567="","",_penmei1_month_day!Z567)</f>
        <v/>
      </c>
      <c r="AJ572" s="103" t="str">
        <f>IF(_penmei1_month_day!AA567="","",_penmei1_month_day!AA567)</f>
        <v/>
      </c>
      <c r="AK572" s="101" t="str">
        <f>IF(_penmei1_month_day!AB567="","",_penmei1_month_day!AB567)</f>
        <v/>
      </c>
      <c r="AL572" s="117"/>
      <c r="AM572" s="117"/>
    </row>
    <row r="573">
      <c r="A573" s="95">
        <f ca="1">IF(HOUR(I573)=0,A572+1,A572)</f>
        <v>43579</v>
      </c>
      <c r="B573" s="96">
        <f ca="1">A573</f>
        <v>43579</v>
      </c>
      <c r="C573" s="97" t="str">
        <f>IF(AND(G573&lt;16,G573&gt;=8),"白",IF(AND(G573&lt;8,G573&gt;=0),"夜",IF(G573&gt;=16,"中")))</f>
        <v>白</v>
      </c>
      <c r="D573" s="97">
        <f ca="1">DAY(A573)</f>
        <v>24</v>
      </c>
      <c r="E573" s="97">
        <f>E572</f>
        <v>2</v>
      </c>
      <c r="F573" s="98" t="str">
        <f>IF(AND(E573=1),"甲班",IF(AND(E573=2),"乙班",IF(AND(E573=3),"丙班",IF(AND(E573=4),"丁班",))))</f>
        <v>乙班</v>
      </c>
      <c r="G573" s="97">
        <f>IF(I573=0,0,HOUR(I573-0))</f>
        <v>14</v>
      </c>
      <c r="H573" s="99">
        <f>H572</f>
        <v>0.041666666666666699</v>
      </c>
      <c r="I573" s="100">
        <f>IF(HOUR(I572)=0,H573,I572+H573)</f>
        <v>0.58333333333333404</v>
      </c>
      <c r="J573" s="101" t="str">
        <f>IF(_penmei1_month_day!A568="","",_penmei1_month_day!A568)</f>
        <v/>
      </c>
      <c r="K573" s="101" t="str">
        <f>IF(_penmei1_month_day!B568="","",_penmei1_month_day!B568)</f>
        <v/>
      </c>
      <c r="L573" s="101" t="str">
        <f>IF(_penmei1_month_day!C568="","",_penmei1_month_day!C568)</f>
        <v/>
      </c>
      <c r="M573" s="101" t="str">
        <f>IF(_penmei1_month_day!D568="","",_penmei1_month_day!D568)</f>
        <v/>
      </c>
      <c r="N573" s="101" t="str">
        <f>IF(_penmei1_month_day!E568="","",_penmei1_month_day!E568)</f>
        <v/>
      </c>
      <c r="O573" s="101" t="str">
        <f>IF(_penmei1_month_day!F568="","",_penmei1_month_day!F568)</f>
        <v/>
      </c>
      <c r="P573" s="101" t="str">
        <f>IF(_penmei1_month_day!G568="","",_penmei1_month_day!G568)</f>
        <v/>
      </c>
      <c r="Q573" s="101" t="str">
        <f>IF(_penmei1_month_day!H568="","",_penmei1_month_day!H568)</f>
        <v/>
      </c>
      <c r="R573" s="101" t="str">
        <f>IF(_penmei1_month_day!I568="","",_penmei1_month_day!I568)</f>
        <v/>
      </c>
      <c r="S573" s="102" t="str">
        <f>IF(_penmei1_month_day!J568="","",_penmei1_month_day!J568)</f>
        <v/>
      </c>
      <c r="T573" s="103" t="str">
        <f>IF(_penmei1_month_day!K568="","",_penmei1_month_day!K568)</f>
        <v/>
      </c>
      <c r="U573" s="102" t="str">
        <f>IF(_penmei1_month_day!L568="","",_penmei1_month_day!L568)</f>
        <v/>
      </c>
      <c r="V573" s="102" t="str">
        <f>IF(_penmei1_month_day!M568="","",_penmei1_month_day!M568)</f>
        <v/>
      </c>
      <c r="W573" s="102" t="str">
        <f>IF(_penmei1_month_day!N568="","",_penmei1_month_day!N568)</f>
        <v/>
      </c>
      <c r="X573" s="101" t="str">
        <f>IF(_penmei1_month_day!O568="","",_penmei1_month_day!O568)</f>
        <v/>
      </c>
      <c r="Y573" s="103" t="str">
        <f>IF(_penmei1_month_day!P568="","",_penmei1_month_day!P568)</f>
        <v/>
      </c>
      <c r="Z573" s="103" t="str">
        <f>IF(_penmei1_month_day!Q568="","",_penmei1_month_day!Q568)</f>
        <v/>
      </c>
      <c r="AA573" s="101" t="str">
        <f>IF(_penmei1_month_day!R568="","",_penmei1_month_day!R568)</f>
        <v/>
      </c>
      <c r="AB573" s="101" t="str">
        <f>IF(_penmei1_month_day!S568="","",_penmei1_month_day!S568)</f>
        <v/>
      </c>
      <c r="AC573" s="101" t="str">
        <f>IF(_penmei1_month_day!T568="","",_penmei1_month_day!T568)</f>
        <v/>
      </c>
      <c r="AD573" s="101" t="str">
        <f>IF(_penmei1_month_day!U568="","",_penmei1_month_day!U568)</f>
        <v/>
      </c>
      <c r="AE573" s="101" t="str">
        <f>IF(_penmei1_month_day!V568="","",_penmei1_month_day!V568)</f>
        <v/>
      </c>
      <c r="AF573" s="101" t="str">
        <f>IF(_penmei1_month_day!W568="","",_penmei1_month_day!W568)</f>
        <v/>
      </c>
      <c r="AG573" s="101" t="str">
        <f>IF(_penmei1_month_day!X568="","",_penmei1_month_day!X568)</f>
        <v/>
      </c>
      <c r="AH573" s="101" t="str">
        <f>IF(_penmei1_month_day!Y568="","",_penmei1_month_day!Y568)</f>
        <v/>
      </c>
      <c r="AI573" s="103" t="str">
        <f>IF(_penmei1_month_day!Z568="","",_penmei1_month_day!Z568)</f>
        <v/>
      </c>
      <c r="AJ573" s="103" t="str">
        <f>IF(_penmei1_month_day!AA568="","",_penmei1_month_day!AA568)</f>
        <v/>
      </c>
      <c r="AK573" s="101" t="str">
        <f>IF(_penmei1_month_day!AB568="","",_penmei1_month_day!AB568)</f>
        <v/>
      </c>
      <c r="AL573" s="117"/>
      <c r="AM573" s="117"/>
    </row>
    <row ht="15" r="574">
      <c r="A574" s="105">
        <f ca="1">IF(HOUR(I574)=0,A573+1,A573)</f>
        <v>43579</v>
      </c>
      <c r="B574" s="106">
        <f ca="1">A574</f>
        <v>43579</v>
      </c>
      <c r="C574" s="107" t="str">
        <f>IF(AND(G574&lt;16,G574&gt;=8),"白",IF(AND(G574&lt;8,G574&gt;=0),"夜",IF(G574&gt;=16,"中")))</f>
        <v>白</v>
      </c>
      <c r="D574" s="107">
        <f ca="1">DAY(A574)</f>
        <v>24</v>
      </c>
      <c r="E574" s="107">
        <f>E573</f>
        <v>2</v>
      </c>
      <c r="F574" s="108" t="str">
        <f>IF(AND(E574=1),"甲班",IF(AND(E574=2),"乙班",IF(AND(E574=3),"丙班",IF(AND(E574=4),"丁班",))))</f>
        <v>乙班</v>
      </c>
      <c r="G574" s="107">
        <f>IF(I574=0,0,HOUR(I574-0))</f>
        <v>15</v>
      </c>
      <c r="H574" s="109">
        <f>H573</f>
        <v>0.041666666666666699</v>
      </c>
      <c r="I574" s="110">
        <f>IF(HOUR(I573)=0,H574,I573+H574)</f>
        <v>0.625000000000001</v>
      </c>
      <c r="J574" s="111" t="str">
        <f>IF(_penmei1_month_day!A569="","",_penmei1_month_day!A569)</f>
        <v/>
      </c>
      <c r="K574" s="111" t="str">
        <f>IF(_penmei1_month_day!B569="","",_penmei1_month_day!B569)</f>
        <v/>
      </c>
      <c r="L574" s="111" t="str">
        <f>IF(_penmei1_month_day!C569="","",_penmei1_month_day!C569)</f>
        <v/>
      </c>
      <c r="M574" s="111" t="str">
        <f>IF(_penmei1_month_day!D569="","",_penmei1_month_day!D569)</f>
        <v/>
      </c>
      <c r="N574" s="111" t="str">
        <f>IF(_penmei1_month_day!E569="","",_penmei1_month_day!E569)</f>
        <v/>
      </c>
      <c r="O574" s="111" t="str">
        <f>IF(_penmei1_month_day!F569="","",_penmei1_month_day!F569)</f>
        <v/>
      </c>
      <c r="P574" s="111" t="str">
        <f>IF(_penmei1_month_day!G569="","",_penmei1_month_day!G569)</f>
        <v/>
      </c>
      <c r="Q574" s="111" t="str">
        <f>IF(_penmei1_month_day!H569="","",_penmei1_month_day!H569)</f>
        <v/>
      </c>
      <c r="R574" s="111" t="str">
        <f>IF(_penmei1_month_day!I569="","",_penmei1_month_day!I569)</f>
        <v/>
      </c>
      <c r="S574" s="112" t="str">
        <f>IF(_penmei1_month_day!J569="","",_penmei1_month_day!J569)</f>
        <v/>
      </c>
      <c r="T574" s="113" t="str">
        <f>IF(_penmei1_month_day!K569="","",_penmei1_month_day!K569)</f>
        <v/>
      </c>
      <c r="U574" s="112" t="str">
        <f>IF(_penmei1_month_day!L569="","",_penmei1_month_day!L569)</f>
        <v/>
      </c>
      <c r="V574" s="112" t="str">
        <f>IF(_penmei1_month_day!M569="","",_penmei1_month_day!M569)</f>
        <v/>
      </c>
      <c r="W574" s="112" t="str">
        <f>IF(_penmei1_month_day!N569="","",_penmei1_month_day!N569)</f>
        <v/>
      </c>
      <c r="X574" s="111" t="str">
        <f>IF(_penmei1_month_day!O569="","",_penmei1_month_day!O569)</f>
        <v/>
      </c>
      <c r="Y574" s="113" t="str">
        <f>IF(_penmei1_month_day!P569="","",_penmei1_month_day!P569)</f>
        <v/>
      </c>
      <c r="Z574" s="113" t="str">
        <f>IF(_penmei1_month_day!Q569="","",_penmei1_month_day!Q569)</f>
        <v/>
      </c>
      <c r="AA574" s="111" t="str">
        <f>IF(_penmei1_month_day!R569="","",_penmei1_month_day!R569)</f>
        <v/>
      </c>
      <c r="AB574" s="111" t="str">
        <f>IF(_penmei1_month_day!S569="","",_penmei1_month_day!S569)</f>
        <v/>
      </c>
      <c r="AC574" s="111" t="str">
        <f>IF(_penmei1_month_day!T569="","",_penmei1_month_day!T569)</f>
        <v/>
      </c>
      <c r="AD574" s="111" t="str">
        <f>IF(_penmei1_month_day!U569="","",_penmei1_month_day!U569)</f>
        <v/>
      </c>
      <c r="AE574" s="111" t="str">
        <f>IF(_penmei1_month_day!V569="","",_penmei1_month_day!V569)</f>
        <v/>
      </c>
      <c r="AF574" s="111" t="str">
        <f>IF(_penmei1_month_day!W569="","",_penmei1_month_day!W569)</f>
        <v/>
      </c>
      <c r="AG574" s="111" t="str">
        <f>IF(_penmei1_month_day!X569="","",_penmei1_month_day!X569)</f>
        <v/>
      </c>
      <c r="AH574" s="111" t="str">
        <f>IF(_penmei1_month_day!Y569="","",_penmei1_month_day!Y569)</f>
        <v/>
      </c>
      <c r="AI574" s="113" t="str">
        <f>IF(_penmei1_month_day!Z569="","",_penmei1_month_day!Z569)</f>
        <v/>
      </c>
      <c r="AJ574" s="113" t="str">
        <f>IF(_penmei1_month_day!AA569="","",_penmei1_month_day!AA569)</f>
        <v/>
      </c>
      <c r="AK574" s="111" t="str">
        <f>IF(_penmei1_month_day!AB569="","",_penmei1_month_day!AB569)</f>
        <v/>
      </c>
      <c r="AL574" s="114" t="s">
        <v>62</v>
      </c>
      <c r="AM574" s="115" t="s">
        <v>69</v>
      </c>
    </row>
    <row ht="15" r="575">
      <c r="A575" s="85">
        <f ca="1">IF(HOUR(I575)=0,A574+1,A574)</f>
        <v>43579</v>
      </c>
      <c r="B575" s="86">
        <f ca="1">A575</f>
        <v>43579</v>
      </c>
      <c r="C575" s="87" t="str">
        <f>IF(AND(G575&lt;16,G575&gt;=8),"白",IF(AND(G575&lt;8,G575&gt;=0),"夜",IF(G575&gt;=16,"中")))</f>
        <v>中</v>
      </c>
      <c r="D575" s="87">
        <f ca="1">DAY(A575)</f>
        <v>24</v>
      </c>
      <c r="E575" s="87">
        <f>IF(AND(E567=4),1,IF(AND(E567&lt;4),(E567+1),))</f>
        <v>3</v>
      </c>
      <c r="F575" s="88" t="str">
        <f>IF(AND(E575=1),"甲班",IF(AND(E575=2),"乙班",IF(AND(E575=3),"丙班",IF(AND(E575=4),"丁班",))))</f>
        <v>丙班</v>
      </c>
      <c r="G575" s="87">
        <f>IF(I575=0,0,HOUR(I575-0))</f>
        <v>16</v>
      </c>
      <c r="H575" s="89">
        <f>H574</f>
        <v>0.041666666666666699</v>
      </c>
      <c r="I575" s="90">
        <f>IF(HOUR(I574)=0,H575,I574+H575)</f>
        <v>0.66666666666666696</v>
      </c>
      <c r="J575" s="91" t="str">
        <f>IF(_penmei1_month_day!A570="","",_penmei1_month_day!A570)</f>
        <v/>
      </c>
      <c r="K575" s="91" t="str">
        <f>IF(_penmei1_month_day!B570="","",_penmei1_month_day!B570)</f>
        <v/>
      </c>
      <c r="L575" s="91" t="str">
        <f>IF(_penmei1_month_day!C570="","",_penmei1_month_day!C570)</f>
        <v/>
      </c>
      <c r="M575" s="91" t="str">
        <f>IF(_penmei1_month_day!D570="","",_penmei1_month_day!D570)</f>
        <v/>
      </c>
      <c r="N575" s="91" t="str">
        <f>IF(_penmei1_month_day!E570="","",_penmei1_month_day!E570)</f>
        <v/>
      </c>
      <c r="O575" s="91" t="str">
        <f>IF(_penmei1_month_day!F570="","",_penmei1_month_day!F570)</f>
        <v/>
      </c>
      <c r="P575" s="91" t="str">
        <f>IF(_penmei1_month_day!G570="","",_penmei1_month_day!G570)</f>
        <v/>
      </c>
      <c r="Q575" s="91" t="str">
        <f>IF(_penmei1_month_day!H570="","",_penmei1_month_day!H570)</f>
        <v/>
      </c>
      <c r="R575" s="91" t="str">
        <f>IF(_penmei1_month_day!I570="","",_penmei1_month_day!I570)</f>
        <v/>
      </c>
      <c r="S575" s="92" t="str">
        <f>IF(_penmei1_month_day!J570="","",_penmei1_month_day!J570)</f>
        <v/>
      </c>
      <c r="T575" s="93" t="str">
        <f>IF(_penmei1_month_day!K570="","",_penmei1_month_day!K570)</f>
        <v/>
      </c>
      <c r="U575" s="92" t="str">
        <f>IF(_penmei1_month_day!L570="","",_penmei1_month_day!L570)</f>
        <v/>
      </c>
      <c r="V575" s="92" t="str">
        <f>IF(_penmei1_month_day!M570="","",_penmei1_month_day!M570)</f>
        <v/>
      </c>
      <c r="W575" s="92" t="str">
        <f>IF(_penmei1_month_day!N570="","",_penmei1_month_day!N570)</f>
        <v/>
      </c>
      <c r="X575" s="91" t="str">
        <f>IF(_penmei1_month_day!O570="","",_penmei1_month_day!O570)</f>
        <v/>
      </c>
      <c r="Y575" s="93" t="str">
        <f>IF(_penmei1_month_day!P570="","",_penmei1_month_day!P570)</f>
        <v/>
      </c>
      <c r="Z575" s="93" t="str">
        <f>IF(_penmei1_month_day!Q570="","",_penmei1_month_day!Q570)</f>
        <v/>
      </c>
      <c r="AA575" s="91" t="str">
        <f>IF(_penmei1_month_day!R570="","",_penmei1_month_day!R570)</f>
        <v/>
      </c>
      <c r="AB575" s="91" t="str">
        <f>IF(_penmei1_month_day!S570="","",_penmei1_month_day!S570)</f>
        <v/>
      </c>
      <c r="AC575" s="91" t="str">
        <f>IF(_penmei1_month_day!T570="","",_penmei1_month_day!T570)</f>
        <v/>
      </c>
      <c r="AD575" s="91" t="str">
        <f>IF(_penmei1_month_day!U570="","",_penmei1_month_day!U570)</f>
        <v/>
      </c>
      <c r="AE575" s="91" t="str">
        <f>IF(_penmei1_month_day!V570="","",_penmei1_month_day!V570)</f>
        <v/>
      </c>
      <c r="AF575" s="91" t="str">
        <f>IF(_penmei1_month_day!W570="","",_penmei1_month_day!W570)</f>
        <v/>
      </c>
      <c r="AG575" s="91" t="str">
        <f>IF(_penmei1_month_day!X570="","",_penmei1_month_day!X570)</f>
        <v/>
      </c>
      <c r="AH575" s="91" t="str">
        <f>IF(_penmei1_month_day!Y570="","",_penmei1_month_day!Y570)</f>
        <v/>
      </c>
      <c r="AI575" s="93" t="str">
        <f>IF(_penmei1_month_day!Z570="","",_penmei1_month_day!Z570)</f>
        <v/>
      </c>
      <c r="AJ575" s="93" t="str">
        <f>IF(_penmei1_month_day!AA570="","",_penmei1_month_day!AA570)</f>
        <v/>
      </c>
      <c r="AK575" s="91" t="str">
        <f>IF(_penmei1_month_day!AB570="","",_penmei1_month_day!AB570)</f>
        <v/>
      </c>
      <c r="AL575" s="116"/>
      <c r="AM575" s="116"/>
    </row>
    <row r="576">
      <c r="A576" s="95">
        <f ca="1">IF(HOUR(I576)=0,A575+1,A575)</f>
        <v>43579</v>
      </c>
      <c r="B576" s="96">
        <f ca="1">A576</f>
        <v>43579</v>
      </c>
      <c r="C576" s="97" t="str">
        <f>IF(AND(G576&lt;16,G576&gt;=8),"白",IF(AND(G576&lt;8,G576&gt;=0),"夜",IF(G576&gt;=16,"中")))</f>
        <v>中</v>
      </c>
      <c r="D576" s="97">
        <f ca="1">DAY(A576)</f>
        <v>24</v>
      </c>
      <c r="E576" s="97">
        <f>E575</f>
        <v>3</v>
      </c>
      <c r="F576" s="98" t="str">
        <f>IF(AND(E576=1),"甲班",IF(AND(E576=2),"乙班",IF(AND(E576=3),"丙班",IF(AND(E576=4),"丁班",))))</f>
        <v>丙班</v>
      </c>
      <c r="G576" s="97">
        <f>IF(I576=0,0,HOUR(I576-0))</f>
        <v>17</v>
      </c>
      <c r="H576" s="99">
        <f>H575</f>
        <v>0.041666666666666699</v>
      </c>
      <c r="I576" s="100">
        <f>IF(HOUR(I575)=0,H576,I575+H576)</f>
        <v>0.70833333333333404</v>
      </c>
      <c r="J576" s="101" t="str">
        <f>IF(_penmei1_month_day!A571="","",_penmei1_month_day!A571)</f>
        <v/>
      </c>
      <c r="K576" s="101" t="str">
        <f>IF(_penmei1_month_day!B571="","",_penmei1_month_day!B571)</f>
        <v/>
      </c>
      <c r="L576" s="101" t="str">
        <f>IF(_penmei1_month_day!C571="","",_penmei1_month_day!C571)</f>
        <v/>
      </c>
      <c r="M576" s="101" t="str">
        <f>IF(_penmei1_month_day!D571="","",_penmei1_month_day!D571)</f>
        <v/>
      </c>
      <c r="N576" s="101" t="str">
        <f>IF(_penmei1_month_day!E571="","",_penmei1_month_day!E571)</f>
        <v/>
      </c>
      <c r="O576" s="101" t="str">
        <f>IF(_penmei1_month_day!F571="","",_penmei1_month_day!F571)</f>
        <v/>
      </c>
      <c r="P576" s="101" t="str">
        <f>IF(_penmei1_month_day!G571="","",_penmei1_month_day!G571)</f>
        <v/>
      </c>
      <c r="Q576" s="101" t="str">
        <f>IF(_penmei1_month_day!H571="","",_penmei1_month_day!H571)</f>
        <v/>
      </c>
      <c r="R576" s="101" t="str">
        <f>IF(_penmei1_month_day!I571="","",_penmei1_month_day!I571)</f>
        <v/>
      </c>
      <c r="S576" s="102" t="str">
        <f>IF(_penmei1_month_day!J571="","",_penmei1_month_day!J571)</f>
        <v/>
      </c>
      <c r="T576" s="103" t="str">
        <f>IF(_penmei1_month_day!K571="","",_penmei1_month_day!K571)</f>
        <v/>
      </c>
      <c r="U576" s="102" t="str">
        <f>IF(_penmei1_month_day!L571="","",_penmei1_month_day!L571)</f>
        <v/>
      </c>
      <c r="V576" s="102" t="str">
        <f>IF(_penmei1_month_day!M571="","",_penmei1_month_day!M571)</f>
        <v/>
      </c>
      <c r="W576" s="102" t="str">
        <f>IF(_penmei1_month_day!N571="","",_penmei1_month_day!N571)</f>
        <v/>
      </c>
      <c r="X576" s="101" t="str">
        <f>IF(_penmei1_month_day!O571="","",_penmei1_month_day!O571)</f>
        <v/>
      </c>
      <c r="Y576" s="103" t="str">
        <f>IF(_penmei1_month_day!P571="","",_penmei1_month_day!P571)</f>
        <v/>
      </c>
      <c r="Z576" s="103" t="str">
        <f>IF(_penmei1_month_day!Q571="","",_penmei1_month_day!Q571)</f>
        <v/>
      </c>
      <c r="AA576" s="101" t="str">
        <f>IF(_penmei1_month_day!R571="","",_penmei1_month_day!R571)</f>
        <v/>
      </c>
      <c r="AB576" s="101" t="str">
        <f>IF(_penmei1_month_day!S571="","",_penmei1_month_day!S571)</f>
        <v/>
      </c>
      <c r="AC576" s="101" t="str">
        <f>IF(_penmei1_month_day!T571="","",_penmei1_month_day!T571)</f>
        <v/>
      </c>
      <c r="AD576" s="101" t="str">
        <f>IF(_penmei1_month_day!U571="","",_penmei1_month_day!U571)</f>
        <v/>
      </c>
      <c r="AE576" s="101" t="str">
        <f>IF(_penmei1_month_day!V571="","",_penmei1_month_day!V571)</f>
        <v/>
      </c>
      <c r="AF576" s="101" t="str">
        <f>IF(_penmei1_month_day!W571="","",_penmei1_month_day!W571)</f>
        <v/>
      </c>
      <c r="AG576" s="101" t="str">
        <f>IF(_penmei1_month_day!X571="","",_penmei1_month_day!X571)</f>
        <v/>
      </c>
      <c r="AH576" s="101" t="str">
        <f>IF(_penmei1_month_day!Y571="","",_penmei1_month_day!Y571)</f>
        <v/>
      </c>
      <c r="AI576" s="103" t="str">
        <f>IF(_penmei1_month_day!Z571="","",_penmei1_month_day!Z571)</f>
        <v/>
      </c>
      <c r="AJ576" s="103" t="str">
        <f>IF(_penmei1_month_day!AA571="","",_penmei1_month_day!AA571)</f>
        <v/>
      </c>
      <c r="AK576" s="101" t="str">
        <f>IF(_penmei1_month_day!AB571="","",_penmei1_month_day!AB571)</f>
        <v/>
      </c>
      <c r="AL576" s="117"/>
      <c r="AM576" s="117"/>
    </row>
    <row r="577">
      <c r="A577" s="95">
        <f ca="1">IF(HOUR(I577)=0,A576+1,A576)</f>
        <v>43579</v>
      </c>
      <c r="B577" s="96">
        <f ca="1">A577</f>
        <v>43579</v>
      </c>
      <c r="C577" s="97" t="str">
        <f>IF(AND(G577&lt;16,G577&gt;=8),"白",IF(AND(G577&lt;8,G577&gt;=0),"夜",IF(G577&gt;=16,"中")))</f>
        <v>中</v>
      </c>
      <c r="D577" s="97">
        <f ca="1">DAY(A577)</f>
        <v>24</v>
      </c>
      <c r="E577" s="97">
        <f>E576</f>
        <v>3</v>
      </c>
      <c r="F577" s="98" t="str">
        <f>IF(AND(E577=1),"甲班",IF(AND(E577=2),"乙班",IF(AND(E577=3),"丙班",IF(AND(E577=4),"丁班",))))</f>
        <v>丙班</v>
      </c>
      <c r="G577" s="97">
        <f>IF(I577=0,0,HOUR(I577-0))</f>
        <v>18</v>
      </c>
      <c r="H577" s="99">
        <f>H576</f>
        <v>0.041666666666666699</v>
      </c>
      <c r="I577" s="100">
        <f>IF(HOUR(I576)=0,H577,I576+H577)</f>
        <v>0.750000000000001</v>
      </c>
      <c r="J577" s="101" t="str">
        <f>IF(_penmei1_month_day!A572="","",_penmei1_month_day!A572)</f>
        <v/>
      </c>
      <c r="K577" s="101" t="str">
        <f>IF(_penmei1_month_day!B572="","",_penmei1_month_day!B572)</f>
        <v/>
      </c>
      <c r="L577" s="101" t="str">
        <f>IF(_penmei1_month_day!C572="","",_penmei1_month_day!C572)</f>
        <v/>
      </c>
      <c r="M577" s="101" t="str">
        <f>IF(_penmei1_month_day!D572="","",_penmei1_month_day!D572)</f>
        <v/>
      </c>
      <c r="N577" s="101" t="str">
        <f>IF(_penmei1_month_day!E572="","",_penmei1_month_day!E572)</f>
        <v/>
      </c>
      <c r="O577" s="101" t="str">
        <f>IF(_penmei1_month_day!F572="","",_penmei1_month_day!F572)</f>
        <v/>
      </c>
      <c r="P577" s="101" t="str">
        <f>IF(_penmei1_month_day!G572="","",_penmei1_month_day!G572)</f>
        <v/>
      </c>
      <c r="Q577" s="101" t="str">
        <f>IF(_penmei1_month_day!H572="","",_penmei1_month_day!H572)</f>
        <v/>
      </c>
      <c r="R577" s="101" t="str">
        <f>IF(_penmei1_month_day!I572="","",_penmei1_month_day!I572)</f>
        <v/>
      </c>
      <c r="S577" s="102" t="str">
        <f>IF(_penmei1_month_day!J572="","",_penmei1_month_day!J572)</f>
        <v/>
      </c>
      <c r="T577" s="103" t="str">
        <f>IF(_penmei1_month_day!K572="","",_penmei1_month_day!K572)</f>
        <v/>
      </c>
      <c r="U577" s="102" t="str">
        <f>IF(_penmei1_month_day!L572="","",_penmei1_month_day!L572)</f>
        <v/>
      </c>
      <c r="V577" s="102" t="str">
        <f>IF(_penmei1_month_day!M572="","",_penmei1_month_day!M572)</f>
        <v/>
      </c>
      <c r="W577" s="102" t="str">
        <f>IF(_penmei1_month_day!N572="","",_penmei1_month_day!N572)</f>
        <v/>
      </c>
      <c r="X577" s="101" t="str">
        <f>IF(_penmei1_month_day!O572="","",_penmei1_month_day!O572)</f>
        <v/>
      </c>
      <c r="Y577" s="103" t="str">
        <f>IF(_penmei1_month_day!P572="","",_penmei1_month_day!P572)</f>
        <v/>
      </c>
      <c r="Z577" s="103" t="str">
        <f>IF(_penmei1_month_day!Q572="","",_penmei1_month_day!Q572)</f>
        <v/>
      </c>
      <c r="AA577" s="101" t="str">
        <f>IF(_penmei1_month_day!R572="","",_penmei1_month_day!R572)</f>
        <v/>
      </c>
      <c r="AB577" s="101" t="str">
        <f>IF(_penmei1_month_day!S572="","",_penmei1_month_day!S572)</f>
        <v/>
      </c>
      <c r="AC577" s="101" t="str">
        <f>IF(_penmei1_month_day!T572="","",_penmei1_month_day!T572)</f>
        <v/>
      </c>
      <c r="AD577" s="101" t="str">
        <f>IF(_penmei1_month_day!U572="","",_penmei1_month_day!U572)</f>
        <v/>
      </c>
      <c r="AE577" s="101" t="str">
        <f>IF(_penmei1_month_day!V572="","",_penmei1_month_day!V572)</f>
        <v/>
      </c>
      <c r="AF577" s="101" t="str">
        <f>IF(_penmei1_month_day!W572="","",_penmei1_month_day!W572)</f>
        <v/>
      </c>
      <c r="AG577" s="101" t="str">
        <f>IF(_penmei1_month_day!X572="","",_penmei1_month_day!X572)</f>
        <v/>
      </c>
      <c r="AH577" s="101" t="str">
        <f>IF(_penmei1_month_day!Y572="","",_penmei1_month_day!Y572)</f>
        <v/>
      </c>
      <c r="AI577" s="103" t="str">
        <f>IF(_penmei1_month_day!Z572="","",_penmei1_month_day!Z572)</f>
        <v/>
      </c>
      <c r="AJ577" s="103" t="str">
        <f>IF(_penmei1_month_day!AA572="","",_penmei1_month_day!AA572)</f>
        <v/>
      </c>
      <c r="AK577" s="101" t="str">
        <f>IF(_penmei1_month_day!AB572="","",_penmei1_month_day!AB572)</f>
        <v/>
      </c>
      <c r="AL577" s="117"/>
      <c r="AM577" s="117"/>
    </row>
    <row r="578">
      <c r="A578" s="95">
        <f ca="1">IF(HOUR(I578)=0,A577+1,A577)</f>
        <v>43579</v>
      </c>
      <c r="B578" s="96">
        <f ca="1">A578</f>
        <v>43579</v>
      </c>
      <c r="C578" s="97" t="str">
        <f>IF(AND(G578&lt;16,G578&gt;=8),"白",IF(AND(G578&lt;8,G578&gt;=0),"夜",IF(G578&gt;=16,"中")))</f>
        <v>中</v>
      </c>
      <c r="D578" s="97">
        <f ca="1">DAY(A578)</f>
        <v>24</v>
      </c>
      <c r="E578" s="97">
        <f>E577</f>
        <v>3</v>
      </c>
      <c r="F578" s="98" t="str">
        <f>IF(AND(E578=1),"甲班",IF(AND(E578=2),"乙班",IF(AND(E578=3),"丙班",IF(AND(E578=4),"丁班",))))</f>
        <v>丙班</v>
      </c>
      <c r="G578" s="97">
        <f>IF(I578=0,0,HOUR(I578-0))</f>
        <v>19</v>
      </c>
      <c r="H578" s="99">
        <f>H577</f>
        <v>0.041666666666666699</v>
      </c>
      <c r="I578" s="100">
        <f>IF(HOUR(I577)=0,H578,I577+H578)</f>
        <v>0.79166666666666796</v>
      </c>
      <c r="J578" s="101" t="str">
        <f>IF(_penmei1_month_day!A573="","",_penmei1_month_day!A573)</f>
        <v/>
      </c>
      <c r="K578" s="101" t="str">
        <f>IF(_penmei1_month_day!B573="","",_penmei1_month_day!B573)</f>
        <v/>
      </c>
      <c r="L578" s="101" t="str">
        <f>IF(_penmei1_month_day!C573="","",_penmei1_month_day!C573)</f>
        <v/>
      </c>
      <c r="M578" s="101" t="str">
        <f>IF(_penmei1_month_day!D573="","",_penmei1_month_day!D573)</f>
        <v/>
      </c>
      <c r="N578" s="101" t="str">
        <f>IF(_penmei1_month_day!E573="","",_penmei1_month_day!E573)</f>
        <v/>
      </c>
      <c r="O578" s="101" t="str">
        <f>IF(_penmei1_month_day!F573="","",_penmei1_month_day!F573)</f>
        <v/>
      </c>
      <c r="P578" s="101" t="str">
        <f>IF(_penmei1_month_day!G573="","",_penmei1_month_day!G573)</f>
        <v/>
      </c>
      <c r="Q578" s="101" t="str">
        <f>IF(_penmei1_month_day!H573="","",_penmei1_month_day!H573)</f>
        <v/>
      </c>
      <c r="R578" s="101" t="str">
        <f>IF(_penmei1_month_day!I573="","",_penmei1_month_day!I573)</f>
        <v/>
      </c>
      <c r="S578" s="102" t="str">
        <f>IF(_penmei1_month_day!J573="","",_penmei1_month_day!J573)</f>
        <v/>
      </c>
      <c r="T578" s="103" t="str">
        <f>IF(_penmei1_month_day!K573="","",_penmei1_month_day!K573)</f>
        <v/>
      </c>
      <c r="U578" s="102" t="str">
        <f>IF(_penmei1_month_day!L573="","",_penmei1_month_day!L573)</f>
        <v/>
      </c>
      <c r="V578" s="102" t="str">
        <f>IF(_penmei1_month_day!M573="","",_penmei1_month_day!M573)</f>
        <v/>
      </c>
      <c r="W578" s="102" t="str">
        <f>IF(_penmei1_month_day!N573="","",_penmei1_month_day!N573)</f>
        <v/>
      </c>
      <c r="X578" s="101" t="str">
        <f>IF(_penmei1_month_day!O573="","",_penmei1_month_day!O573)</f>
        <v/>
      </c>
      <c r="Y578" s="103" t="str">
        <f>IF(_penmei1_month_day!P573="","",_penmei1_month_day!P573)</f>
        <v/>
      </c>
      <c r="Z578" s="103" t="str">
        <f>IF(_penmei1_month_day!Q573="","",_penmei1_month_day!Q573)</f>
        <v/>
      </c>
      <c r="AA578" s="101" t="str">
        <f>IF(_penmei1_month_day!R573="","",_penmei1_month_day!R573)</f>
        <v/>
      </c>
      <c r="AB578" s="101" t="str">
        <f>IF(_penmei1_month_day!S573="","",_penmei1_month_day!S573)</f>
        <v/>
      </c>
      <c r="AC578" s="101" t="str">
        <f>IF(_penmei1_month_day!T573="","",_penmei1_month_day!T573)</f>
        <v/>
      </c>
      <c r="AD578" s="101" t="str">
        <f>IF(_penmei1_month_day!U573="","",_penmei1_month_day!U573)</f>
        <v/>
      </c>
      <c r="AE578" s="101" t="str">
        <f>IF(_penmei1_month_day!V573="","",_penmei1_month_day!V573)</f>
        <v/>
      </c>
      <c r="AF578" s="101" t="str">
        <f>IF(_penmei1_month_day!W573="","",_penmei1_month_day!W573)</f>
        <v/>
      </c>
      <c r="AG578" s="101" t="str">
        <f>IF(_penmei1_month_day!X573="","",_penmei1_month_day!X573)</f>
        <v/>
      </c>
      <c r="AH578" s="101" t="str">
        <f>IF(_penmei1_month_day!Y573="","",_penmei1_month_day!Y573)</f>
        <v/>
      </c>
      <c r="AI578" s="103" t="str">
        <f>IF(_penmei1_month_day!Z573="","",_penmei1_month_day!Z573)</f>
        <v/>
      </c>
      <c r="AJ578" s="103" t="str">
        <f>IF(_penmei1_month_day!AA573="","",_penmei1_month_day!AA573)</f>
        <v/>
      </c>
      <c r="AK578" s="101" t="str">
        <f>IF(_penmei1_month_day!AB573="","",_penmei1_month_day!AB573)</f>
        <v/>
      </c>
      <c r="AL578" s="117"/>
      <c r="AM578" s="117"/>
    </row>
    <row r="579">
      <c r="A579" s="95">
        <f ca="1">IF(HOUR(I579)=0,A578+1,A578)</f>
        <v>43579</v>
      </c>
      <c r="B579" s="96">
        <f ca="1">A579</f>
        <v>43579</v>
      </c>
      <c r="C579" s="97" t="str">
        <f>IF(AND(G579&lt;16,G579&gt;=8),"白",IF(AND(G579&lt;8,G579&gt;=0),"夜",IF(G579&gt;=16,"中")))</f>
        <v>中</v>
      </c>
      <c r="D579" s="97">
        <f ca="1">DAY(A579)</f>
        <v>24</v>
      </c>
      <c r="E579" s="97">
        <f>E578</f>
        <v>3</v>
      </c>
      <c r="F579" s="98" t="str">
        <f>IF(AND(E579=1),"甲班",IF(AND(E579=2),"乙班",IF(AND(E579=3),"丙班",IF(AND(E579=4),"丁班",))))</f>
        <v>丙班</v>
      </c>
      <c r="G579" s="97">
        <f>IF(I579=0,0,HOUR(I579-0))</f>
        <v>20</v>
      </c>
      <c r="H579" s="99">
        <f>H578</f>
        <v>0.041666666666666699</v>
      </c>
      <c r="I579" s="100">
        <f>IF(HOUR(I578)=0,H579,I578+H579)</f>
        <v>0.83333333333333404</v>
      </c>
      <c r="J579" s="101" t="str">
        <f>IF(_penmei1_month_day!A574="","",_penmei1_month_day!A574)</f>
        <v/>
      </c>
      <c r="K579" s="101" t="str">
        <f>IF(_penmei1_month_day!B574="","",_penmei1_month_day!B574)</f>
        <v/>
      </c>
      <c r="L579" s="101" t="str">
        <f>IF(_penmei1_month_day!C574="","",_penmei1_month_day!C574)</f>
        <v/>
      </c>
      <c r="M579" s="101" t="str">
        <f>IF(_penmei1_month_day!D574="","",_penmei1_month_day!D574)</f>
        <v/>
      </c>
      <c r="N579" s="101" t="str">
        <f>IF(_penmei1_month_day!E574="","",_penmei1_month_day!E574)</f>
        <v/>
      </c>
      <c r="O579" s="101" t="str">
        <f>IF(_penmei1_month_day!F574="","",_penmei1_month_day!F574)</f>
        <v/>
      </c>
      <c r="P579" s="101" t="str">
        <f>IF(_penmei1_month_day!G574="","",_penmei1_month_day!G574)</f>
        <v/>
      </c>
      <c r="Q579" s="101" t="str">
        <f>IF(_penmei1_month_day!H574="","",_penmei1_month_day!H574)</f>
        <v/>
      </c>
      <c r="R579" s="101" t="str">
        <f>IF(_penmei1_month_day!I574="","",_penmei1_month_day!I574)</f>
        <v/>
      </c>
      <c r="S579" s="102" t="str">
        <f>IF(_penmei1_month_day!J574="","",_penmei1_month_day!J574)</f>
        <v/>
      </c>
      <c r="T579" s="103" t="str">
        <f>IF(_penmei1_month_day!K574="","",_penmei1_month_day!K574)</f>
        <v/>
      </c>
      <c r="U579" s="102" t="str">
        <f>IF(_penmei1_month_day!L574="","",_penmei1_month_day!L574)</f>
        <v/>
      </c>
      <c r="V579" s="102" t="str">
        <f>IF(_penmei1_month_day!M574="","",_penmei1_month_day!M574)</f>
        <v/>
      </c>
      <c r="W579" s="102" t="str">
        <f>IF(_penmei1_month_day!N574="","",_penmei1_month_day!N574)</f>
        <v/>
      </c>
      <c r="X579" s="101" t="str">
        <f>IF(_penmei1_month_day!O574="","",_penmei1_month_day!O574)</f>
        <v/>
      </c>
      <c r="Y579" s="103" t="str">
        <f>IF(_penmei1_month_day!P574="","",_penmei1_month_day!P574)</f>
        <v/>
      </c>
      <c r="Z579" s="103" t="str">
        <f>IF(_penmei1_month_day!Q574="","",_penmei1_month_day!Q574)</f>
        <v/>
      </c>
      <c r="AA579" s="101" t="str">
        <f>IF(_penmei1_month_day!R574="","",_penmei1_month_day!R574)</f>
        <v/>
      </c>
      <c r="AB579" s="101" t="str">
        <f>IF(_penmei1_month_day!S574="","",_penmei1_month_day!S574)</f>
        <v/>
      </c>
      <c r="AC579" s="101" t="str">
        <f>IF(_penmei1_month_day!T574="","",_penmei1_month_day!T574)</f>
        <v/>
      </c>
      <c r="AD579" s="101" t="str">
        <f>IF(_penmei1_month_day!U574="","",_penmei1_month_day!U574)</f>
        <v/>
      </c>
      <c r="AE579" s="101" t="str">
        <f>IF(_penmei1_month_day!V574="","",_penmei1_month_day!V574)</f>
        <v/>
      </c>
      <c r="AF579" s="101" t="str">
        <f>IF(_penmei1_month_day!W574="","",_penmei1_month_day!W574)</f>
        <v/>
      </c>
      <c r="AG579" s="101" t="str">
        <f>IF(_penmei1_month_day!X574="","",_penmei1_month_day!X574)</f>
        <v/>
      </c>
      <c r="AH579" s="101" t="str">
        <f>IF(_penmei1_month_day!Y574="","",_penmei1_month_day!Y574)</f>
        <v/>
      </c>
      <c r="AI579" s="103" t="str">
        <f>IF(_penmei1_month_day!Z574="","",_penmei1_month_day!Z574)</f>
        <v/>
      </c>
      <c r="AJ579" s="103" t="str">
        <f>IF(_penmei1_month_day!AA574="","",_penmei1_month_day!AA574)</f>
        <v/>
      </c>
      <c r="AK579" s="101" t="str">
        <f>IF(_penmei1_month_day!AB574="","",_penmei1_month_day!AB574)</f>
        <v/>
      </c>
      <c r="AL579" s="117"/>
      <c r="AM579" s="117"/>
    </row>
    <row r="580">
      <c r="A580" s="95">
        <f ca="1">IF(HOUR(I580)=0,A579+1,A579)</f>
        <v>43579</v>
      </c>
      <c r="B580" s="96">
        <f ca="1">A580</f>
        <v>43579</v>
      </c>
      <c r="C580" s="97" t="str">
        <f>IF(AND(G580&lt;16,G580&gt;=8),"白",IF(AND(G580&lt;8,G580&gt;=0),"夜",IF(G580&gt;=16,"中")))</f>
        <v>中</v>
      </c>
      <c r="D580" s="97">
        <f ca="1">DAY(A580)</f>
        <v>24</v>
      </c>
      <c r="E580" s="97">
        <f>E579</f>
        <v>3</v>
      </c>
      <c r="F580" s="98" t="str">
        <f>IF(AND(E580=1),"甲班",IF(AND(E580=2),"乙班",IF(AND(E580=3),"丙班",IF(AND(E580=4),"丁班",))))</f>
        <v>丙班</v>
      </c>
      <c r="G580" s="97">
        <f>IF(I580=0,0,HOUR(I580-0))</f>
        <v>21</v>
      </c>
      <c r="H580" s="99">
        <f>H579</f>
        <v>0.041666666666666699</v>
      </c>
      <c r="I580" s="100">
        <f>IF(HOUR(I579)=0,H580,I579+H580)</f>
        <v>0.875000000000001</v>
      </c>
      <c r="J580" s="101" t="str">
        <f>IF(_penmei1_month_day!A575="","",_penmei1_month_day!A575)</f>
        <v/>
      </c>
      <c r="K580" s="101" t="str">
        <f>IF(_penmei1_month_day!B575="","",_penmei1_month_day!B575)</f>
        <v/>
      </c>
      <c r="L580" s="101" t="str">
        <f>IF(_penmei1_month_day!C575="","",_penmei1_month_day!C575)</f>
        <v/>
      </c>
      <c r="M580" s="101" t="str">
        <f>IF(_penmei1_month_day!D575="","",_penmei1_month_day!D575)</f>
        <v/>
      </c>
      <c r="N580" s="101" t="str">
        <f>IF(_penmei1_month_day!E575="","",_penmei1_month_day!E575)</f>
        <v/>
      </c>
      <c r="O580" s="101" t="str">
        <f>IF(_penmei1_month_day!F575="","",_penmei1_month_day!F575)</f>
        <v/>
      </c>
      <c r="P580" s="101" t="str">
        <f>IF(_penmei1_month_day!G575="","",_penmei1_month_day!G575)</f>
        <v/>
      </c>
      <c r="Q580" s="101" t="str">
        <f>IF(_penmei1_month_day!H575="","",_penmei1_month_day!H575)</f>
        <v/>
      </c>
      <c r="R580" s="101" t="str">
        <f>IF(_penmei1_month_day!I575="","",_penmei1_month_day!I575)</f>
        <v/>
      </c>
      <c r="S580" s="102" t="str">
        <f>IF(_penmei1_month_day!J575="","",_penmei1_month_day!J575)</f>
        <v/>
      </c>
      <c r="T580" s="103" t="str">
        <f>IF(_penmei1_month_day!K575="","",_penmei1_month_day!K575)</f>
        <v/>
      </c>
      <c r="U580" s="102" t="str">
        <f>IF(_penmei1_month_day!L575="","",_penmei1_month_day!L575)</f>
        <v/>
      </c>
      <c r="V580" s="102" t="str">
        <f>IF(_penmei1_month_day!M575="","",_penmei1_month_day!M575)</f>
        <v/>
      </c>
      <c r="W580" s="102" t="str">
        <f>IF(_penmei1_month_day!N575="","",_penmei1_month_day!N575)</f>
        <v/>
      </c>
      <c r="X580" s="101" t="str">
        <f>IF(_penmei1_month_day!O575="","",_penmei1_month_day!O575)</f>
        <v/>
      </c>
      <c r="Y580" s="103" t="str">
        <f>IF(_penmei1_month_day!P575="","",_penmei1_month_day!P575)</f>
        <v/>
      </c>
      <c r="Z580" s="103" t="str">
        <f>IF(_penmei1_month_day!Q575="","",_penmei1_month_day!Q575)</f>
        <v/>
      </c>
      <c r="AA580" s="101" t="str">
        <f>IF(_penmei1_month_day!R575="","",_penmei1_month_day!R575)</f>
        <v/>
      </c>
      <c r="AB580" s="101" t="str">
        <f>IF(_penmei1_month_day!S575="","",_penmei1_month_day!S575)</f>
        <v/>
      </c>
      <c r="AC580" s="101" t="str">
        <f>IF(_penmei1_month_day!T575="","",_penmei1_month_day!T575)</f>
        <v/>
      </c>
      <c r="AD580" s="101" t="str">
        <f>IF(_penmei1_month_day!U575="","",_penmei1_month_day!U575)</f>
        <v/>
      </c>
      <c r="AE580" s="101" t="str">
        <f>IF(_penmei1_month_day!V575="","",_penmei1_month_day!V575)</f>
        <v/>
      </c>
      <c r="AF580" s="101" t="str">
        <f>IF(_penmei1_month_day!W575="","",_penmei1_month_day!W575)</f>
        <v/>
      </c>
      <c r="AG580" s="101" t="str">
        <f>IF(_penmei1_month_day!X575="","",_penmei1_month_day!X575)</f>
        <v/>
      </c>
      <c r="AH580" s="101" t="str">
        <f>IF(_penmei1_month_day!Y575="","",_penmei1_month_day!Y575)</f>
        <v/>
      </c>
      <c r="AI580" s="103" t="str">
        <f>IF(_penmei1_month_day!Z575="","",_penmei1_month_day!Z575)</f>
        <v/>
      </c>
      <c r="AJ580" s="103" t="str">
        <f>IF(_penmei1_month_day!AA575="","",_penmei1_month_day!AA575)</f>
        <v/>
      </c>
      <c r="AK580" s="101" t="str">
        <f>IF(_penmei1_month_day!AB575="","",_penmei1_month_day!AB575)</f>
        <v/>
      </c>
      <c r="AL580" s="117"/>
      <c r="AM580" s="117"/>
    </row>
    <row r="581">
      <c r="A581" s="95">
        <f ca="1">IF(HOUR(I581)=0,A580+1,A580)</f>
        <v>43579</v>
      </c>
      <c r="B581" s="96">
        <f ca="1">A581</f>
        <v>43579</v>
      </c>
      <c r="C581" s="97" t="str">
        <f>IF(AND(G581&lt;16,G581&gt;=8),"白",IF(AND(G581&lt;8,G581&gt;=0),"夜",IF(G581&gt;=16,"中")))</f>
        <v>中</v>
      </c>
      <c r="D581" s="97">
        <f ca="1">DAY(A581)</f>
        <v>24</v>
      </c>
      <c r="E581" s="97">
        <f>E580</f>
        <v>3</v>
      </c>
      <c r="F581" s="98" t="str">
        <f>IF(AND(E581=1),"甲班",IF(AND(E581=2),"乙班",IF(AND(E581=3),"丙班",IF(AND(E581=4),"丁班",))))</f>
        <v>丙班</v>
      </c>
      <c r="G581" s="97">
        <f>IF(I581=0,0,HOUR(I581-0))</f>
        <v>22</v>
      </c>
      <c r="H581" s="99">
        <f>H580</f>
        <v>0.041666666666666699</v>
      </c>
      <c r="I581" s="100">
        <f>IF(HOUR(I580)=0,H581,I580+H581)</f>
        <v>0.91666666666666796</v>
      </c>
      <c r="J581" s="101" t="str">
        <f>IF(_penmei1_month_day!A576="","",_penmei1_month_day!A576)</f>
        <v/>
      </c>
      <c r="K581" s="101" t="str">
        <f>IF(_penmei1_month_day!B576="","",_penmei1_month_day!B576)</f>
        <v/>
      </c>
      <c r="L581" s="101" t="str">
        <f>IF(_penmei1_month_day!C576="","",_penmei1_month_day!C576)</f>
        <v/>
      </c>
      <c r="M581" s="101" t="str">
        <f>IF(_penmei1_month_day!D576="","",_penmei1_month_day!D576)</f>
        <v/>
      </c>
      <c r="N581" s="101" t="str">
        <f>IF(_penmei1_month_day!E576="","",_penmei1_month_day!E576)</f>
        <v/>
      </c>
      <c r="O581" s="101" t="str">
        <f>IF(_penmei1_month_day!F576="","",_penmei1_month_day!F576)</f>
        <v/>
      </c>
      <c r="P581" s="101" t="str">
        <f>IF(_penmei1_month_day!G576="","",_penmei1_month_day!G576)</f>
        <v/>
      </c>
      <c r="Q581" s="101" t="str">
        <f>IF(_penmei1_month_day!H576="","",_penmei1_month_day!H576)</f>
        <v/>
      </c>
      <c r="R581" s="101" t="str">
        <f>IF(_penmei1_month_day!I576="","",_penmei1_month_day!I576)</f>
        <v/>
      </c>
      <c r="S581" s="102" t="str">
        <f>IF(_penmei1_month_day!J576="","",_penmei1_month_day!J576)</f>
        <v/>
      </c>
      <c r="T581" s="103" t="str">
        <f>IF(_penmei1_month_day!K576="","",_penmei1_month_day!K576)</f>
        <v/>
      </c>
      <c r="U581" s="102" t="str">
        <f>IF(_penmei1_month_day!L576="","",_penmei1_month_day!L576)</f>
        <v/>
      </c>
      <c r="V581" s="102" t="str">
        <f>IF(_penmei1_month_day!M576="","",_penmei1_month_day!M576)</f>
        <v/>
      </c>
      <c r="W581" s="102" t="str">
        <f>IF(_penmei1_month_day!N576="","",_penmei1_month_day!N576)</f>
        <v/>
      </c>
      <c r="X581" s="101" t="str">
        <f>IF(_penmei1_month_day!O576="","",_penmei1_month_day!O576)</f>
        <v/>
      </c>
      <c r="Y581" s="103" t="str">
        <f>IF(_penmei1_month_day!P576="","",_penmei1_month_day!P576)</f>
        <v/>
      </c>
      <c r="Z581" s="103" t="str">
        <f>IF(_penmei1_month_day!Q576="","",_penmei1_month_day!Q576)</f>
        <v/>
      </c>
      <c r="AA581" s="101" t="str">
        <f>IF(_penmei1_month_day!R576="","",_penmei1_month_day!R576)</f>
        <v/>
      </c>
      <c r="AB581" s="101" t="str">
        <f>IF(_penmei1_month_day!S576="","",_penmei1_month_day!S576)</f>
        <v/>
      </c>
      <c r="AC581" s="101" t="str">
        <f>IF(_penmei1_month_day!T576="","",_penmei1_month_day!T576)</f>
        <v/>
      </c>
      <c r="AD581" s="101" t="str">
        <f>IF(_penmei1_month_day!U576="","",_penmei1_month_day!U576)</f>
        <v/>
      </c>
      <c r="AE581" s="101" t="str">
        <f>IF(_penmei1_month_day!V576="","",_penmei1_month_day!V576)</f>
        <v/>
      </c>
      <c r="AF581" s="101" t="str">
        <f>IF(_penmei1_month_day!W576="","",_penmei1_month_day!W576)</f>
        <v/>
      </c>
      <c r="AG581" s="101" t="str">
        <f>IF(_penmei1_month_day!X576="","",_penmei1_month_day!X576)</f>
        <v/>
      </c>
      <c r="AH581" s="101" t="str">
        <f>IF(_penmei1_month_day!Y576="","",_penmei1_month_day!Y576)</f>
        <v/>
      </c>
      <c r="AI581" s="103" t="str">
        <f>IF(_penmei1_month_day!Z576="","",_penmei1_month_day!Z576)</f>
        <v/>
      </c>
      <c r="AJ581" s="103" t="str">
        <f>IF(_penmei1_month_day!AA576="","",_penmei1_month_day!AA576)</f>
        <v/>
      </c>
      <c r="AK581" s="101" t="str">
        <f>IF(_penmei1_month_day!AB576="","",_penmei1_month_day!AB576)</f>
        <v/>
      </c>
      <c r="AL581" s="117"/>
      <c r="AM581" s="117"/>
    </row>
    <row ht="15" r="582">
      <c r="A582" s="105">
        <f ca="1">IF(HOUR(I582)=0,A581+1,A581)</f>
        <v>43579</v>
      </c>
      <c r="B582" s="106">
        <f ca="1">A582</f>
        <v>43579</v>
      </c>
      <c r="C582" s="107" t="str">
        <f>IF(AND(G582&lt;16,G582&gt;=8),"白",IF(AND(G582&lt;8,G582&gt;=0),"夜",IF(G582&gt;=16,"中")))</f>
        <v>中</v>
      </c>
      <c r="D582" s="107">
        <f ca="1">DAY(A582)</f>
        <v>24</v>
      </c>
      <c r="E582" s="107">
        <f>E581</f>
        <v>3</v>
      </c>
      <c r="F582" s="108" t="str">
        <f>IF(AND(E582=1),"甲班",IF(AND(E582=2),"乙班",IF(AND(E582=3),"丙班",IF(AND(E582=4),"丁班",))))</f>
        <v>丙班</v>
      </c>
      <c r="G582" s="107">
        <f>IF(I582=0,0,HOUR(I582-0))</f>
        <v>23</v>
      </c>
      <c r="H582" s="109">
        <f>H581</f>
        <v>0.041666666666666699</v>
      </c>
      <c r="I582" s="110">
        <f>IF(HOUR(I581)=0,H582,I581+H582)</f>
        <v>0.95833333333333404</v>
      </c>
      <c r="J582" s="111" t="str">
        <f>IF(_penmei1_month_day!A577="","",_penmei1_month_day!A577)</f>
        <v/>
      </c>
      <c r="K582" s="111" t="str">
        <f>IF(_penmei1_month_day!B577="","",_penmei1_month_day!B577)</f>
        <v/>
      </c>
      <c r="L582" s="111" t="str">
        <f>IF(_penmei1_month_day!C577="","",_penmei1_month_day!C577)</f>
        <v/>
      </c>
      <c r="M582" s="111" t="str">
        <f>IF(_penmei1_month_day!D577="","",_penmei1_month_day!D577)</f>
        <v/>
      </c>
      <c r="N582" s="111" t="str">
        <f>IF(_penmei1_month_day!E577="","",_penmei1_month_day!E577)</f>
        <v/>
      </c>
      <c r="O582" s="111" t="str">
        <f>IF(_penmei1_month_day!F577="","",_penmei1_month_day!F577)</f>
        <v/>
      </c>
      <c r="P582" s="111" t="str">
        <f>IF(_penmei1_month_day!G577="","",_penmei1_month_day!G577)</f>
        <v/>
      </c>
      <c r="Q582" s="111" t="str">
        <f>IF(_penmei1_month_day!H577="","",_penmei1_month_day!H577)</f>
        <v/>
      </c>
      <c r="R582" s="111" t="str">
        <f>IF(_penmei1_month_day!I577="","",_penmei1_month_day!I577)</f>
        <v/>
      </c>
      <c r="S582" s="112" t="str">
        <f>IF(_penmei1_month_day!J577="","",_penmei1_month_day!J577)</f>
        <v/>
      </c>
      <c r="T582" s="113" t="str">
        <f>IF(_penmei1_month_day!K577="","",_penmei1_month_day!K577)</f>
        <v/>
      </c>
      <c r="U582" s="112" t="str">
        <f>IF(_penmei1_month_day!L577="","",_penmei1_month_day!L577)</f>
        <v/>
      </c>
      <c r="V582" s="112" t="str">
        <f>IF(_penmei1_month_day!M577="","",_penmei1_month_day!M577)</f>
        <v/>
      </c>
      <c r="W582" s="112" t="str">
        <f>IF(_penmei1_month_day!N577="","",_penmei1_month_day!N577)</f>
        <v/>
      </c>
      <c r="X582" s="111" t="str">
        <f>IF(_penmei1_month_day!O577="","",_penmei1_month_day!O577)</f>
        <v/>
      </c>
      <c r="Y582" s="113" t="str">
        <f>IF(_penmei1_month_day!P577="","",_penmei1_month_day!P577)</f>
        <v/>
      </c>
      <c r="Z582" s="113" t="str">
        <f>IF(_penmei1_month_day!Q577="","",_penmei1_month_day!Q577)</f>
        <v/>
      </c>
      <c r="AA582" s="111" t="str">
        <f>IF(_penmei1_month_day!R577="","",_penmei1_month_day!R577)</f>
        <v/>
      </c>
      <c r="AB582" s="111" t="str">
        <f>IF(_penmei1_month_day!S577="","",_penmei1_month_day!S577)</f>
        <v/>
      </c>
      <c r="AC582" s="111" t="str">
        <f>IF(_penmei1_month_day!T577="","",_penmei1_month_day!T577)</f>
        <v/>
      </c>
      <c r="AD582" s="111" t="str">
        <f>IF(_penmei1_month_day!U577="","",_penmei1_month_day!U577)</f>
        <v/>
      </c>
      <c r="AE582" s="111" t="str">
        <f>IF(_penmei1_month_day!V577="","",_penmei1_month_day!V577)</f>
        <v/>
      </c>
      <c r="AF582" s="111" t="str">
        <f>IF(_penmei1_month_day!W577="","",_penmei1_month_day!W577)</f>
        <v/>
      </c>
      <c r="AG582" s="111" t="str">
        <f>IF(_penmei1_month_day!X577="","",_penmei1_month_day!X577)</f>
        <v/>
      </c>
      <c r="AH582" s="111" t="str">
        <f>IF(_penmei1_month_day!Y577="","",_penmei1_month_day!Y577)</f>
        <v/>
      </c>
      <c r="AI582" s="113" t="str">
        <f>IF(_penmei1_month_day!Z577="","",_penmei1_month_day!Z577)</f>
        <v/>
      </c>
      <c r="AJ582" s="113" t="str">
        <f>IF(_penmei1_month_day!AA577="","",_penmei1_month_day!AA577)</f>
        <v/>
      </c>
      <c r="AK582" s="111" t="str">
        <f>IF(_penmei1_month_day!AB577="","",_penmei1_month_day!AB577)</f>
        <v/>
      </c>
      <c r="AL582" s="114" t="s">
        <v>62</v>
      </c>
      <c r="AM582" s="115" t="s">
        <v>72</v>
      </c>
    </row>
    <row ht="15" r="583">
      <c r="A583" s="85">
        <f ca="1">IF(HOUR(I583)=0,A582+1,A582)</f>
        <v>43580</v>
      </c>
      <c r="B583" s="86">
        <f ca="1">A583</f>
        <v>43580</v>
      </c>
      <c r="C583" s="87" t="str">
        <f>IF(AND(G583&lt;16,G583&gt;=8),"白",IF(AND(G583&lt;8,G583&gt;=0),"夜",IF(G583&gt;=16,"中")))</f>
        <v>夜</v>
      </c>
      <c r="D583" s="87">
        <f ca="1">DAY(A583)</f>
        <v>25</v>
      </c>
      <c r="E583" s="87">
        <f>IF(AND(E535=1),4,IF(AND(E535&gt;1),(E535-1),))</f>
        <v>4</v>
      </c>
      <c r="F583" s="88" t="str">
        <f>IF(AND(E583=1),"甲班",IF(AND(E583=2),"乙班",IF(AND(E583=3),"丙班",IF(AND(E583=4),"丁班",))))</f>
        <v>丁班</v>
      </c>
      <c r="G583" s="87">
        <f>IF(I583=0,0,HOUR(I583-0))</f>
        <v>0</v>
      </c>
      <c r="H583" s="89">
        <f>H582</f>
        <v>0.041666666666666699</v>
      </c>
      <c r="I583" s="90">
        <f>IF(HOUR(I582)=0,H583,I582+H583)</f>
        <v>1</v>
      </c>
      <c r="J583" s="91" t="str">
        <f>IF(_penmei1_month_day!A578="","",_penmei1_month_day!A578)</f>
        <v/>
      </c>
      <c r="K583" s="91" t="str">
        <f>IF(_penmei1_month_day!B578="","",_penmei1_month_day!B578)</f>
        <v/>
      </c>
      <c r="L583" s="91" t="str">
        <f>IF(_penmei1_month_day!C578="","",_penmei1_month_day!C578)</f>
        <v/>
      </c>
      <c r="M583" s="91" t="str">
        <f>IF(_penmei1_month_day!D578="","",_penmei1_month_day!D578)</f>
        <v/>
      </c>
      <c r="N583" s="91" t="str">
        <f>IF(_penmei1_month_day!E578="","",_penmei1_month_day!E578)</f>
        <v/>
      </c>
      <c r="O583" s="91" t="str">
        <f>IF(_penmei1_month_day!F578="","",_penmei1_month_day!F578)</f>
        <v/>
      </c>
      <c r="P583" s="91" t="str">
        <f>IF(_penmei1_month_day!G578="","",_penmei1_month_day!G578)</f>
        <v/>
      </c>
      <c r="Q583" s="91" t="str">
        <f>IF(_penmei1_month_day!H578="","",_penmei1_month_day!H578)</f>
        <v/>
      </c>
      <c r="R583" s="91" t="str">
        <f>IF(_penmei1_month_day!I578="","",_penmei1_month_day!I578)</f>
        <v/>
      </c>
      <c r="S583" s="92" t="str">
        <f>IF(_penmei1_month_day!J578="","",_penmei1_month_day!J578)</f>
        <v/>
      </c>
      <c r="T583" s="93" t="str">
        <f>IF(_penmei1_month_day!K578="","",_penmei1_month_day!K578)</f>
        <v/>
      </c>
      <c r="U583" s="92" t="str">
        <f>IF(_penmei1_month_day!L578="","",_penmei1_month_day!L578)</f>
        <v/>
      </c>
      <c r="V583" s="92" t="str">
        <f>IF(_penmei1_month_day!M578="","",_penmei1_month_day!M578)</f>
        <v/>
      </c>
      <c r="W583" s="92" t="str">
        <f>IF(_penmei1_month_day!N578="","",_penmei1_month_day!N578)</f>
        <v/>
      </c>
      <c r="X583" s="91" t="str">
        <f>IF(_penmei1_month_day!O578="","",_penmei1_month_day!O578)</f>
        <v/>
      </c>
      <c r="Y583" s="93" t="str">
        <f>IF(_penmei1_month_day!P578="","",_penmei1_month_day!P578)</f>
        <v/>
      </c>
      <c r="Z583" s="93" t="str">
        <f>IF(_penmei1_month_day!Q578="","",_penmei1_month_day!Q578)</f>
        <v/>
      </c>
      <c r="AA583" s="91" t="str">
        <f>IF(_penmei1_month_day!R578="","",_penmei1_month_day!R578)</f>
        <v/>
      </c>
      <c r="AB583" s="91" t="str">
        <f>IF(_penmei1_month_day!S578="","",_penmei1_month_day!S578)</f>
        <v/>
      </c>
      <c r="AC583" s="91" t="str">
        <f>IF(_penmei1_month_day!T578="","",_penmei1_month_day!T578)</f>
        <v/>
      </c>
      <c r="AD583" s="91" t="str">
        <f>IF(_penmei1_month_day!U578="","",_penmei1_month_day!U578)</f>
        <v/>
      </c>
      <c r="AE583" s="91" t="str">
        <f>IF(_penmei1_month_day!V578="","",_penmei1_month_day!V578)</f>
        <v/>
      </c>
      <c r="AF583" s="91" t="str">
        <f>IF(_penmei1_month_day!W578="","",_penmei1_month_day!W578)</f>
        <v/>
      </c>
      <c r="AG583" s="91" t="str">
        <f>IF(_penmei1_month_day!X578="","",_penmei1_month_day!X578)</f>
        <v/>
      </c>
      <c r="AH583" s="91" t="str">
        <f>IF(_penmei1_month_day!Y578="","",_penmei1_month_day!Y578)</f>
        <v/>
      </c>
      <c r="AI583" s="93" t="str">
        <f>IF(_penmei1_month_day!Z578="","",_penmei1_month_day!Z578)</f>
        <v/>
      </c>
      <c r="AJ583" s="93" t="str">
        <f>IF(_penmei1_month_day!AA578="","",_penmei1_month_day!AA578)</f>
        <v/>
      </c>
      <c r="AK583" s="91" t="str">
        <f>IF(_penmei1_month_day!AB578="","",_penmei1_month_day!AB578)</f>
        <v/>
      </c>
      <c r="AL583" s="116"/>
      <c r="AM583" s="116"/>
    </row>
    <row r="584">
      <c r="A584" s="95">
        <f ca="1">IF(HOUR(I584)=0,A583+1,A583)</f>
        <v>43580</v>
      </c>
      <c r="B584" s="96">
        <f ca="1">A584</f>
        <v>43580</v>
      </c>
      <c r="C584" s="97" t="str">
        <f>IF(AND(G584&lt;16,G584&gt;=8),"白",IF(AND(G584&lt;8,G584&gt;=0),"夜",IF(G584&gt;=16,"中")))</f>
        <v>夜</v>
      </c>
      <c r="D584" s="97">
        <f ca="1">DAY(A584)</f>
        <v>25</v>
      </c>
      <c r="E584" s="97">
        <f>E583</f>
        <v>4</v>
      </c>
      <c r="F584" s="98" t="str">
        <f>IF(AND(E584=1),"甲班",IF(AND(E584=2),"乙班",IF(AND(E584=3),"丙班",IF(AND(E584=4),"丁班",))))</f>
        <v>丁班</v>
      </c>
      <c r="G584" s="97">
        <f>IF(I584=0,0,HOUR(I584-0))</f>
        <v>1</v>
      </c>
      <c r="H584" s="99">
        <f>H583</f>
        <v>0.041666666666666699</v>
      </c>
      <c r="I584" s="100">
        <f>IF(HOUR(I583)=0,H584,I583+H584)</f>
        <v>0.041666666666666699</v>
      </c>
      <c r="J584" s="101" t="str">
        <f>IF(_penmei1_month_day!A579="","",_penmei1_month_day!A579)</f>
        <v/>
      </c>
      <c r="K584" s="101" t="str">
        <f>IF(_penmei1_month_day!B579="","",_penmei1_month_day!B579)</f>
        <v/>
      </c>
      <c r="L584" s="101" t="str">
        <f>IF(_penmei1_month_day!C579="","",_penmei1_month_day!C579)</f>
        <v/>
      </c>
      <c r="M584" s="101" t="str">
        <f>IF(_penmei1_month_day!D579="","",_penmei1_month_day!D579)</f>
        <v/>
      </c>
      <c r="N584" s="101" t="str">
        <f>IF(_penmei1_month_day!E579="","",_penmei1_month_day!E579)</f>
        <v/>
      </c>
      <c r="O584" s="101" t="str">
        <f>IF(_penmei1_month_day!F579="","",_penmei1_month_day!F579)</f>
        <v/>
      </c>
      <c r="P584" s="101" t="str">
        <f>IF(_penmei1_month_day!G579="","",_penmei1_month_day!G579)</f>
        <v/>
      </c>
      <c r="Q584" s="101" t="str">
        <f>IF(_penmei1_month_day!H579="","",_penmei1_month_day!H579)</f>
        <v/>
      </c>
      <c r="R584" s="101" t="str">
        <f>IF(_penmei1_month_day!I579="","",_penmei1_month_day!I579)</f>
        <v/>
      </c>
      <c r="S584" s="102" t="str">
        <f>IF(_penmei1_month_day!J579="","",_penmei1_month_day!J579)</f>
        <v/>
      </c>
      <c r="T584" s="103" t="str">
        <f>IF(_penmei1_month_day!K579="","",_penmei1_month_day!K579)</f>
        <v/>
      </c>
      <c r="U584" s="102" t="str">
        <f>IF(_penmei1_month_day!L579="","",_penmei1_month_day!L579)</f>
        <v/>
      </c>
      <c r="V584" s="102" t="str">
        <f>IF(_penmei1_month_day!M579="","",_penmei1_month_day!M579)</f>
        <v/>
      </c>
      <c r="W584" s="102" t="str">
        <f>IF(_penmei1_month_day!N579="","",_penmei1_month_day!N579)</f>
        <v/>
      </c>
      <c r="X584" s="101" t="str">
        <f>IF(_penmei1_month_day!O579="","",_penmei1_month_day!O579)</f>
        <v/>
      </c>
      <c r="Y584" s="103" t="str">
        <f>IF(_penmei1_month_day!P579="","",_penmei1_month_day!P579)</f>
        <v/>
      </c>
      <c r="Z584" s="103" t="str">
        <f>IF(_penmei1_month_day!Q579="","",_penmei1_month_day!Q579)</f>
        <v/>
      </c>
      <c r="AA584" s="101" t="str">
        <f>IF(_penmei1_month_day!R579="","",_penmei1_month_day!R579)</f>
        <v/>
      </c>
      <c r="AB584" s="101" t="str">
        <f>IF(_penmei1_month_day!S579="","",_penmei1_month_day!S579)</f>
        <v/>
      </c>
      <c r="AC584" s="101" t="str">
        <f>IF(_penmei1_month_day!T579="","",_penmei1_month_day!T579)</f>
        <v/>
      </c>
      <c r="AD584" s="101" t="str">
        <f>IF(_penmei1_month_day!U579="","",_penmei1_month_day!U579)</f>
        <v/>
      </c>
      <c r="AE584" s="101" t="str">
        <f>IF(_penmei1_month_day!V579="","",_penmei1_month_day!V579)</f>
        <v/>
      </c>
      <c r="AF584" s="101" t="str">
        <f>IF(_penmei1_month_day!W579="","",_penmei1_month_day!W579)</f>
        <v/>
      </c>
      <c r="AG584" s="101" t="str">
        <f>IF(_penmei1_month_day!X579="","",_penmei1_month_day!X579)</f>
        <v/>
      </c>
      <c r="AH584" s="101" t="str">
        <f>IF(_penmei1_month_day!Y579="","",_penmei1_month_day!Y579)</f>
        <v/>
      </c>
      <c r="AI584" s="103" t="str">
        <f>IF(_penmei1_month_day!Z579="","",_penmei1_month_day!Z579)</f>
        <v/>
      </c>
      <c r="AJ584" s="103" t="str">
        <f>IF(_penmei1_month_day!AA579="","",_penmei1_month_day!AA579)</f>
        <v/>
      </c>
      <c r="AK584" s="101" t="str">
        <f>IF(_penmei1_month_day!AB579="","",_penmei1_month_day!AB579)</f>
        <v/>
      </c>
      <c r="AL584" s="117"/>
      <c r="AM584" s="117"/>
    </row>
    <row r="585">
      <c r="A585" s="95">
        <f ca="1">IF(HOUR(I585)=0,A584+1,A584)</f>
        <v>43580</v>
      </c>
      <c r="B585" s="96">
        <f ca="1">A585</f>
        <v>43580</v>
      </c>
      <c r="C585" s="97" t="str">
        <f>IF(AND(G585&lt;16,G585&gt;=8),"白",IF(AND(G585&lt;8,G585&gt;=0),"夜",IF(G585&gt;=16,"中")))</f>
        <v>夜</v>
      </c>
      <c r="D585" s="97">
        <f ca="1">DAY(A585)</f>
        <v>25</v>
      </c>
      <c r="E585" s="97">
        <f>E584</f>
        <v>4</v>
      </c>
      <c r="F585" s="98" t="str">
        <f>IF(AND(E585=1),"甲班",IF(AND(E585=2),"乙班",IF(AND(E585=3),"丙班",IF(AND(E585=4),"丁班",))))</f>
        <v>丁班</v>
      </c>
      <c r="G585" s="97">
        <f>IF(I585=0,0,HOUR(I585-0))</f>
        <v>2</v>
      </c>
      <c r="H585" s="99">
        <f>H584</f>
        <v>0.041666666666666699</v>
      </c>
      <c r="I585" s="100">
        <f>IF(HOUR(I584)=0,H585,I584+H585)</f>
        <v>0.083333333333333398</v>
      </c>
      <c r="J585" s="101" t="str">
        <f>IF(_penmei1_month_day!A580="","",_penmei1_month_day!A580)</f>
        <v/>
      </c>
      <c r="K585" s="101" t="str">
        <f>IF(_penmei1_month_day!B580="","",_penmei1_month_day!B580)</f>
        <v/>
      </c>
      <c r="L585" s="101" t="str">
        <f>IF(_penmei1_month_day!C580="","",_penmei1_month_day!C580)</f>
        <v/>
      </c>
      <c r="M585" s="101" t="str">
        <f>IF(_penmei1_month_day!D580="","",_penmei1_month_day!D580)</f>
        <v/>
      </c>
      <c r="N585" s="101" t="str">
        <f>IF(_penmei1_month_day!E580="","",_penmei1_month_day!E580)</f>
        <v/>
      </c>
      <c r="O585" s="101" t="str">
        <f>IF(_penmei1_month_day!F580="","",_penmei1_month_day!F580)</f>
        <v/>
      </c>
      <c r="P585" s="101" t="str">
        <f>IF(_penmei1_month_day!G580="","",_penmei1_month_day!G580)</f>
        <v/>
      </c>
      <c r="Q585" s="101" t="str">
        <f>IF(_penmei1_month_day!H580="","",_penmei1_month_day!H580)</f>
        <v/>
      </c>
      <c r="R585" s="101" t="str">
        <f>IF(_penmei1_month_day!I580="","",_penmei1_month_day!I580)</f>
        <v/>
      </c>
      <c r="S585" s="102" t="str">
        <f>IF(_penmei1_month_day!J580="","",_penmei1_month_day!J580)</f>
        <v/>
      </c>
      <c r="T585" s="103" t="str">
        <f>IF(_penmei1_month_day!K580="","",_penmei1_month_day!K580)</f>
        <v/>
      </c>
      <c r="U585" s="102" t="str">
        <f>IF(_penmei1_month_day!L580="","",_penmei1_month_day!L580)</f>
        <v/>
      </c>
      <c r="V585" s="102" t="str">
        <f>IF(_penmei1_month_day!M580="","",_penmei1_month_day!M580)</f>
        <v/>
      </c>
      <c r="W585" s="102" t="str">
        <f>IF(_penmei1_month_day!N580="","",_penmei1_month_day!N580)</f>
        <v/>
      </c>
      <c r="X585" s="101" t="str">
        <f>IF(_penmei1_month_day!O580="","",_penmei1_month_day!O580)</f>
        <v/>
      </c>
      <c r="Y585" s="103" t="str">
        <f>IF(_penmei1_month_day!P580="","",_penmei1_month_day!P580)</f>
        <v/>
      </c>
      <c r="Z585" s="103" t="str">
        <f>IF(_penmei1_month_day!Q580="","",_penmei1_month_day!Q580)</f>
        <v/>
      </c>
      <c r="AA585" s="101" t="str">
        <f>IF(_penmei1_month_day!R580="","",_penmei1_month_day!R580)</f>
        <v/>
      </c>
      <c r="AB585" s="101" t="str">
        <f>IF(_penmei1_month_day!S580="","",_penmei1_month_day!S580)</f>
        <v/>
      </c>
      <c r="AC585" s="101" t="str">
        <f>IF(_penmei1_month_day!T580="","",_penmei1_month_day!T580)</f>
        <v/>
      </c>
      <c r="AD585" s="101" t="str">
        <f>IF(_penmei1_month_day!U580="","",_penmei1_month_day!U580)</f>
        <v/>
      </c>
      <c r="AE585" s="101" t="str">
        <f>IF(_penmei1_month_day!V580="","",_penmei1_month_day!V580)</f>
        <v/>
      </c>
      <c r="AF585" s="101" t="str">
        <f>IF(_penmei1_month_day!W580="","",_penmei1_month_day!W580)</f>
        <v/>
      </c>
      <c r="AG585" s="101" t="str">
        <f>IF(_penmei1_month_day!X580="","",_penmei1_month_day!X580)</f>
        <v/>
      </c>
      <c r="AH585" s="101" t="str">
        <f>IF(_penmei1_month_day!Y580="","",_penmei1_month_day!Y580)</f>
        <v/>
      </c>
      <c r="AI585" s="103" t="str">
        <f>IF(_penmei1_month_day!Z580="","",_penmei1_month_day!Z580)</f>
        <v/>
      </c>
      <c r="AJ585" s="103" t="str">
        <f>IF(_penmei1_month_day!AA580="","",_penmei1_month_day!AA580)</f>
        <v/>
      </c>
      <c r="AK585" s="101" t="str">
        <f>IF(_penmei1_month_day!AB580="","",_penmei1_month_day!AB580)</f>
        <v/>
      </c>
      <c r="AL585" s="117"/>
      <c r="AM585" s="117"/>
    </row>
    <row r="586">
      <c r="A586" s="95">
        <f ca="1">IF(HOUR(I586)=0,A585+1,A585)</f>
        <v>43580</v>
      </c>
      <c r="B586" s="96">
        <f ca="1">A586</f>
        <v>43580</v>
      </c>
      <c r="C586" s="97" t="str">
        <f>IF(AND(G586&lt;16,G586&gt;=8),"白",IF(AND(G586&lt;8,G586&gt;=0),"夜",IF(G586&gt;=16,"中")))</f>
        <v>夜</v>
      </c>
      <c r="D586" s="97">
        <f ca="1">DAY(A586)</f>
        <v>25</v>
      </c>
      <c r="E586" s="97">
        <f>E585</f>
        <v>4</v>
      </c>
      <c r="F586" s="98" t="str">
        <f>IF(AND(E586=1),"甲班",IF(AND(E586=2),"乙班",IF(AND(E586=3),"丙班",IF(AND(E586=4),"丁班",))))</f>
        <v>丁班</v>
      </c>
      <c r="G586" s="97">
        <f>IF(I586=0,0,HOUR(I586-0))</f>
        <v>3</v>
      </c>
      <c r="H586" s="99">
        <f>H585</f>
        <v>0.041666666666666699</v>
      </c>
      <c r="I586" s="100">
        <f>IF(HOUR(I585)=0,H586,I585+H586)</f>
        <v>0.125</v>
      </c>
      <c r="J586" s="101" t="str">
        <f>IF(_penmei1_month_day!A581="","",_penmei1_month_day!A581)</f>
        <v/>
      </c>
      <c r="K586" s="101" t="str">
        <f>IF(_penmei1_month_day!B581="","",_penmei1_month_day!B581)</f>
        <v/>
      </c>
      <c r="L586" s="101" t="str">
        <f>IF(_penmei1_month_day!C581="","",_penmei1_month_day!C581)</f>
        <v/>
      </c>
      <c r="M586" s="101" t="str">
        <f>IF(_penmei1_month_day!D581="","",_penmei1_month_day!D581)</f>
        <v/>
      </c>
      <c r="N586" s="101" t="str">
        <f>IF(_penmei1_month_day!E581="","",_penmei1_month_day!E581)</f>
        <v/>
      </c>
      <c r="O586" s="101" t="str">
        <f>IF(_penmei1_month_day!F581="","",_penmei1_month_day!F581)</f>
        <v/>
      </c>
      <c r="P586" s="101" t="str">
        <f>IF(_penmei1_month_day!G581="","",_penmei1_month_day!G581)</f>
        <v/>
      </c>
      <c r="Q586" s="101" t="str">
        <f>IF(_penmei1_month_day!H581="","",_penmei1_month_day!H581)</f>
        <v/>
      </c>
      <c r="R586" s="101" t="str">
        <f>IF(_penmei1_month_day!I581="","",_penmei1_month_day!I581)</f>
        <v/>
      </c>
      <c r="S586" s="102" t="str">
        <f>IF(_penmei1_month_day!J581="","",_penmei1_month_day!J581)</f>
        <v/>
      </c>
      <c r="T586" s="103" t="str">
        <f>IF(_penmei1_month_day!K581="","",_penmei1_month_day!K581)</f>
        <v/>
      </c>
      <c r="U586" s="102" t="str">
        <f>IF(_penmei1_month_day!L581="","",_penmei1_month_day!L581)</f>
        <v/>
      </c>
      <c r="V586" s="102" t="str">
        <f>IF(_penmei1_month_day!M581="","",_penmei1_month_day!M581)</f>
        <v/>
      </c>
      <c r="W586" s="102" t="str">
        <f>IF(_penmei1_month_day!N581="","",_penmei1_month_day!N581)</f>
        <v/>
      </c>
      <c r="X586" s="101" t="str">
        <f>IF(_penmei1_month_day!O581="","",_penmei1_month_day!O581)</f>
        <v/>
      </c>
      <c r="Y586" s="103" t="str">
        <f>IF(_penmei1_month_day!P581="","",_penmei1_month_day!P581)</f>
        <v/>
      </c>
      <c r="Z586" s="103" t="str">
        <f>IF(_penmei1_month_day!Q581="","",_penmei1_month_day!Q581)</f>
        <v/>
      </c>
      <c r="AA586" s="101" t="str">
        <f>IF(_penmei1_month_day!R581="","",_penmei1_month_day!R581)</f>
        <v/>
      </c>
      <c r="AB586" s="101" t="str">
        <f>IF(_penmei1_month_day!S581="","",_penmei1_month_day!S581)</f>
        <v/>
      </c>
      <c r="AC586" s="101" t="str">
        <f>IF(_penmei1_month_day!T581="","",_penmei1_month_day!T581)</f>
        <v/>
      </c>
      <c r="AD586" s="101" t="str">
        <f>IF(_penmei1_month_day!U581="","",_penmei1_month_day!U581)</f>
        <v/>
      </c>
      <c r="AE586" s="101" t="str">
        <f>IF(_penmei1_month_day!V581="","",_penmei1_month_day!V581)</f>
        <v/>
      </c>
      <c r="AF586" s="101" t="str">
        <f>IF(_penmei1_month_day!W581="","",_penmei1_month_day!W581)</f>
        <v/>
      </c>
      <c r="AG586" s="101" t="str">
        <f>IF(_penmei1_month_day!X581="","",_penmei1_month_day!X581)</f>
        <v/>
      </c>
      <c r="AH586" s="101" t="str">
        <f>IF(_penmei1_month_day!Y581="","",_penmei1_month_day!Y581)</f>
        <v/>
      </c>
      <c r="AI586" s="103" t="str">
        <f>IF(_penmei1_month_day!Z581="","",_penmei1_month_day!Z581)</f>
        <v/>
      </c>
      <c r="AJ586" s="103" t="str">
        <f>IF(_penmei1_month_day!AA581="","",_penmei1_month_day!AA581)</f>
        <v/>
      </c>
      <c r="AK586" s="101" t="str">
        <f>IF(_penmei1_month_day!AB581="","",_penmei1_month_day!AB581)</f>
        <v/>
      </c>
      <c r="AL586" s="117"/>
      <c r="AM586" s="117"/>
    </row>
    <row r="587">
      <c r="A587" s="95">
        <f ca="1">IF(HOUR(I587)=0,A586+1,A586)</f>
        <v>43580</v>
      </c>
      <c r="B587" s="96">
        <f ca="1">A587</f>
        <v>43580</v>
      </c>
      <c r="C587" s="97" t="str">
        <f>IF(AND(G587&lt;16,G587&gt;=8),"白",IF(AND(G587&lt;8,G587&gt;=0),"夜",IF(G587&gt;=16,"中")))</f>
        <v>夜</v>
      </c>
      <c r="D587" s="97">
        <f ca="1">DAY(A587)</f>
        <v>25</v>
      </c>
      <c r="E587" s="97">
        <f>E586</f>
        <v>4</v>
      </c>
      <c r="F587" s="98" t="str">
        <f>IF(AND(E587=1),"甲班",IF(AND(E587=2),"乙班",IF(AND(E587=3),"丙班",IF(AND(E587=4),"丁班",))))</f>
        <v>丁班</v>
      </c>
      <c r="G587" s="97">
        <f>IF(I587=0,0,HOUR(I587-0))</f>
        <v>4</v>
      </c>
      <c r="H587" s="99">
        <f>H586</f>
        <v>0.041666666666666699</v>
      </c>
      <c r="I587" s="100">
        <f>IF(HOUR(I586)=0,H587,I586+H587)</f>
        <v>0.16666666666666699</v>
      </c>
      <c r="J587" s="101" t="str">
        <f>IF(_penmei1_month_day!A582="","",_penmei1_month_day!A582)</f>
        <v/>
      </c>
      <c r="K587" s="101" t="str">
        <f>IF(_penmei1_month_day!B582="","",_penmei1_month_day!B582)</f>
        <v/>
      </c>
      <c r="L587" s="101" t="str">
        <f>IF(_penmei1_month_day!C582="","",_penmei1_month_day!C582)</f>
        <v/>
      </c>
      <c r="M587" s="101" t="str">
        <f>IF(_penmei1_month_day!D582="","",_penmei1_month_day!D582)</f>
        <v/>
      </c>
      <c r="N587" s="101" t="str">
        <f>IF(_penmei1_month_day!E582="","",_penmei1_month_day!E582)</f>
        <v/>
      </c>
      <c r="O587" s="101" t="str">
        <f>IF(_penmei1_month_day!F582="","",_penmei1_month_day!F582)</f>
        <v/>
      </c>
      <c r="P587" s="101" t="str">
        <f>IF(_penmei1_month_day!G582="","",_penmei1_month_day!G582)</f>
        <v/>
      </c>
      <c r="Q587" s="101" t="str">
        <f>IF(_penmei1_month_day!H582="","",_penmei1_month_day!H582)</f>
        <v/>
      </c>
      <c r="R587" s="101" t="str">
        <f>IF(_penmei1_month_day!I582="","",_penmei1_month_day!I582)</f>
        <v/>
      </c>
      <c r="S587" s="102" t="str">
        <f>IF(_penmei1_month_day!J582="","",_penmei1_month_day!J582)</f>
        <v/>
      </c>
      <c r="T587" s="103" t="str">
        <f>IF(_penmei1_month_day!K582="","",_penmei1_month_day!K582)</f>
        <v/>
      </c>
      <c r="U587" s="102" t="str">
        <f>IF(_penmei1_month_day!L582="","",_penmei1_month_day!L582)</f>
        <v/>
      </c>
      <c r="V587" s="102" t="str">
        <f>IF(_penmei1_month_day!M582="","",_penmei1_month_day!M582)</f>
        <v/>
      </c>
      <c r="W587" s="102" t="str">
        <f>IF(_penmei1_month_day!N582="","",_penmei1_month_day!N582)</f>
        <v/>
      </c>
      <c r="X587" s="101" t="str">
        <f>IF(_penmei1_month_day!O582="","",_penmei1_month_day!O582)</f>
        <v/>
      </c>
      <c r="Y587" s="103" t="str">
        <f>IF(_penmei1_month_day!P582="","",_penmei1_month_day!P582)</f>
        <v/>
      </c>
      <c r="Z587" s="103" t="str">
        <f>IF(_penmei1_month_day!Q582="","",_penmei1_month_day!Q582)</f>
        <v/>
      </c>
      <c r="AA587" s="101" t="str">
        <f>IF(_penmei1_month_day!R582="","",_penmei1_month_day!R582)</f>
        <v/>
      </c>
      <c r="AB587" s="101" t="str">
        <f>IF(_penmei1_month_day!S582="","",_penmei1_month_day!S582)</f>
        <v/>
      </c>
      <c r="AC587" s="101" t="str">
        <f>IF(_penmei1_month_day!T582="","",_penmei1_month_day!T582)</f>
        <v/>
      </c>
      <c r="AD587" s="101" t="str">
        <f>IF(_penmei1_month_day!U582="","",_penmei1_month_day!U582)</f>
        <v/>
      </c>
      <c r="AE587" s="101" t="str">
        <f>IF(_penmei1_month_day!V582="","",_penmei1_month_day!V582)</f>
        <v/>
      </c>
      <c r="AF587" s="101" t="str">
        <f>IF(_penmei1_month_day!W582="","",_penmei1_month_day!W582)</f>
        <v/>
      </c>
      <c r="AG587" s="101" t="str">
        <f>IF(_penmei1_month_day!X582="","",_penmei1_month_day!X582)</f>
        <v/>
      </c>
      <c r="AH587" s="101" t="str">
        <f>IF(_penmei1_month_day!Y582="","",_penmei1_month_day!Y582)</f>
        <v/>
      </c>
      <c r="AI587" s="103" t="str">
        <f>IF(_penmei1_month_day!Z582="","",_penmei1_month_day!Z582)</f>
        <v/>
      </c>
      <c r="AJ587" s="103" t="str">
        <f>IF(_penmei1_month_day!AA582="","",_penmei1_month_day!AA582)</f>
        <v/>
      </c>
      <c r="AK587" s="101" t="str">
        <f>IF(_penmei1_month_day!AB582="","",_penmei1_month_day!AB582)</f>
        <v/>
      </c>
      <c r="AL587" s="117"/>
      <c r="AM587" s="117"/>
    </row>
    <row r="588">
      <c r="A588" s="95">
        <f ca="1">IF(HOUR(I588)=0,A587+1,A587)</f>
        <v>43580</v>
      </c>
      <c r="B588" s="96">
        <f ca="1">A588</f>
        <v>43580</v>
      </c>
      <c r="C588" s="97" t="str">
        <f>IF(AND(G588&lt;16,G588&gt;=8),"白",IF(AND(G588&lt;8,G588&gt;=0),"夜",IF(G588&gt;=16,"中")))</f>
        <v>夜</v>
      </c>
      <c r="D588" s="97">
        <f ca="1">DAY(A588)</f>
        <v>25</v>
      </c>
      <c r="E588" s="97">
        <f>E587</f>
        <v>4</v>
      </c>
      <c r="F588" s="98" t="str">
        <f>IF(AND(E588=1),"甲班",IF(AND(E588=2),"乙班",IF(AND(E588=3),"丙班",IF(AND(E588=4),"丁班",))))</f>
        <v>丁班</v>
      </c>
      <c r="G588" s="97">
        <f>IF(I588=0,0,HOUR(I588-0))</f>
        <v>5</v>
      </c>
      <c r="H588" s="99">
        <f>H587</f>
        <v>0.041666666666666699</v>
      </c>
      <c r="I588" s="100">
        <f>IF(HOUR(I587)=0,H588,I587+H588)</f>
        <v>0.20833333333333301</v>
      </c>
      <c r="J588" s="101" t="str">
        <f>IF(_penmei1_month_day!A583="","",_penmei1_month_day!A583)</f>
        <v/>
      </c>
      <c r="K588" s="101" t="str">
        <f>IF(_penmei1_month_day!B583="","",_penmei1_month_day!B583)</f>
        <v/>
      </c>
      <c r="L588" s="101" t="str">
        <f>IF(_penmei1_month_day!C583="","",_penmei1_month_day!C583)</f>
        <v/>
      </c>
      <c r="M588" s="101" t="str">
        <f>IF(_penmei1_month_day!D583="","",_penmei1_month_day!D583)</f>
        <v/>
      </c>
      <c r="N588" s="101" t="str">
        <f>IF(_penmei1_month_day!E583="","",_penmei1_month_day!E583)</f>
        <v/>
      </c>
      <c r="O588" s="101" t="str">
        <f>IF(_penmei1_month_day!F583="","",_penmei1_month_day!F583)</f>
        <v/>
      </c>
      <c r="P588" s="101" t="str">
        <f>IF(_penmei1_month_day!G583="","",_penmei1_month_day!G583)</f>
        <v/>
      </c>
      <c r="Q588" s="101" t="str">
        <f>IF(_penmei1_month_day!H583="","",_penmei1_month_day!H583)</f>
        <v/>
      </c>
      <c r="R588" s="101" t="str">
        <f>IF(_penmei1_month_day!I583="","",_penmei1_month_day!I583)</f>
        <v/>
      </c>
      <c r="S588" s="102" t="str">
        <f>IF(_penmei1_month_day!J583="","",_penmei1_month_day!J583)</f>
        <v/>
      </c>
      <c r="T588" s="103" t="str">
        <f>IF(_penmei1_month_day!K583="","",_penmei1_month_day!K583)</f>
        <v/>
      </c>
      <c r="U588" s="102" t="str">
        <f>IF(_penmei1_month_day!L583="","",_penmei1_month_day!L583)</f>
        <v/>
      </c>
      <c r="V588" s="102" t="str">
        <f>IF(_penmei1_month_day!M583="","",_penmei1_month_day!M583)</f>
        <v/>
      </c>
      <c r="W588" s="102" t="str">
        <f>IF(_penmei1_month_day!N583="","",_penmei1_month_day!N583)</f>
        <v/>
      </c>
      <c r="X588" s="101" t="str">
        <f>IF(_penmei1_month_day!O583="","",_penmei1_month_day!O583)</f>
        <v/>
      </c>
      <c r="Y588" s="103" t="str">
        <f>IF(_penmei1_month_day!P583="","",_penmei1_month_day!P583)</f>
        <v/>
      </c>
      <c r="Z588" s="103" t="str">
        <f>IF(_penmei1_month_day!Q583="","",_penmei1_month_day!Q583)</f>
        <v/>
      </c>
      <c r="AA588" s="101" t="str">
        <f>IF(_penmei1_month_day!R583="","",_penmei1_month_day!R583)</f>
        <v/>
      </c>
      <c r="AB588" s="101" t="str">
        <f>IF(_penmei1_month_day!S583="","",_penmei1_month_day!S583)</f>
        <v/>
      </c>
      <c r="AC588" s="101" t="str">
        <f>IF(_penmei1_month_day!T583="","",_penmei1_month_day!T583)</f>
        <v/>
      </c>
      <c r="AD588" s="101" t="str">
        <f>IF(_penmei1_month_day!U583="","",_penmei1_month_day!U583)</f>
        <v/>
      </c>
      <c r="AE588" s="101" t="str">
        <f>IF(_penmei1_month_day!V583="","",_penmei1_month_day!V583)</f>
        <v/>
      </c>
      <c r="AF588" s="101" t="str">
        <f>IF(_penmei1_month_day!W583="","",_penmei1_month_day!W583)</f>
        <v/>
      </c>
      <c r="AG588" s="101" t="str">
        <f>IF(_penmei1_month_day!X583="","",_penmei1_month_day!X583)</f>
        <v/>
      </c>
      <c r="AH588" s="101" t="str">
        <f>IF(_penmei1_month_day!Y583="","",_penmei1_month_day!Y583)</f>
        <v/>
      </c>
      <c r="AI588" s="103" t="str">
        <f>IF(_penmei1_month_day!Z583="","",_penmei1_month_day!Z583)</f>
        <v/>
      </c>
      <c r="AJ588" s="103" t="str">
        <f>IF(_penmei1_month_day!AA583="","",_penmei1_month_day!AA583)</f>
        <v/>
      </c>
      <c r="AK588" s="101" t="str">
        <f>IF(_penmei1_month_day!AB583="","",_penmei1_month_day!AB583)</f>
        <v/>
      </c>
      <c r="AL588" s="117"/>
      <c r="AM588" s="117"/>
    </row>
    <row r="589">
      <c r="A589" s="95">
        <f ca="1">IF(HOUR(I589)=0,A588+1,A588)</f>
        <v>43580</v>
      </c>
      <c r="B589" s="96">
        <f ca="1">A589</f>
        <v>43580</v>
      </c>
      <c r="C589" s="97" t="str">
        <f>IF(AND(G589&lt;16,G589&gt;=8),"白",IF(AND(G589&lt;8,G589&gt;=0),"夜",IF(G589&gt;=16,"中")))</f>
        <v>夜</v>
      </c>
      <c r="D589" s="97">
        <f ca="1">DAY(A589)</f>
        <v>25</v>
      </c>
      <c r="E589" s="97">
        <f>E588</f>
        <v>4</v>
      </c>
      <c r="F589" s="98" t="str">
        <f>IF(AND(E589=1),"甲班",IF(AND(E589=2),"乙班",IF(AND(E589=3),"丙班",IF(AND(E589=4),"丁班",))))</f>
        <v>丁班</v>
      </c>
      <c r="G589" s="97">
        <f>IF(I589=0,0,HOUR(I589-0))</f>
        <v>6</v>
      </c>
      <c r="H589" s="99">
        <f>H588</f>
        <v>0.041666666666666699</v>
      </c>
      <c r="I589" s="100">
        <f>IF(HOUR(I588)=0,H589,I588+H589)</f>
        <v>0.25</v>
      </c>
      <c r="J589" s="101" t="str">
        <f>IF(_penmei1_month_day!A584="","",_penmei1_month_day!A584)</f>
        <v/>
      </c>
      <c r="K589" s="101" t="str">
        <f>IF(_penmei1_month_day!B584="","",_penmei1_month_day!B584)</f>
        <v/>
      </c>
      <c r="L589" s="101" t="str">
        <f>IF(_penmei1_month_day!C584="","",_penmei1_month_day!C584)</f>
        <v/>
      </c>
      <c r="M589" s="101" t="str">
        <f>IF(_penmei1_month_day!D584="","",_penmei1_month_day!D584)</f>
        <v/>
      </c>
      <c r="N589" s="101" t="str">
        <f>IF(_penmei1_month_day!E584="","",_penmei1_month_day!E584)</f>
        <v/>
      </c>
      <c r="O589" s="101" t="str">
        <f>IF(_penmei1_month_day!F584="","",_penmei1_month_day!F584)</f>
        <v/>
      </c>
      <c r="P589" s="101" t="str">
        <f>IF(_penmei1_month_day!G584="","",_penmei1_month_day!G584)</f>
        <v/>
      </c>
      <c r="Q589" s="101" t="str">
        <f>IF(_penmei1_month_day!H584="","",_penmei1_month_day!H584)</f>
        <v/>
      </c>
      <c r="R589" s="101" t="str">
        <f>IF(_penmei1_month_day!I584="","",_penmei1_month_day!I584)</f>
        <v/>
      </c>
      <c r="S589" s="102" t="str">
        <f>IF(_penmei1_month_day!J584="","",_penmei1_month_day!J584)</f>
        <v/>
      </c>
      <c r="T589" s="103" t="str">
        <f>IF(_penmei1_month_day!K584="","",_penmei1_month_day!K584)</f>
        <v/>
      </c>
      <c r="U589" s="102" t="str">
        <f>IF(_penmei1_month_day!L584="","",_penmei1_month_day!L584)</f>
        <v/>
      </c>
      <c r="V589" s="102" t="str">
        <f>IF(_penmei1_month_day!M584="","",_penmei1_month_day!M584)</f>
        <v/>
      </c>
      <c r="W589" s="102" t="str">
        <f>IF(_penmei1_month_day!N584="","",_penmei1_month_day!N584)</f>
        <v/>
      </c>
      <c r="X589" s="101" t="str">
        <f>IF(_penmei1_month_day!O584="","",_penmei1_month_day!O584)</f>
        <v/>
      </c>
      <c r="Y589" s="103" t="str">
        <f>IF(_penmei1_month_day!P584="","",_penmei1_month_day!P584)</f>
        <v/>
      </c>
      <c r="Z589" s="103" t="str">
        <f>IF(_penmei1_month_day!Q584="","",_penmei1_month_day!Q584)</f>
        <v/>
      </c>
      <c r="AA589" s="101" t="str">
        <f>IF(_penmei1_month_day!R584="","",_penmei1_month_day!R584)</f>
        <v/>
      </c>
      <c r="AB589" s="101" t="str">
        <f>IF(_penmei1_month_day!S584="","",_penmei1_month_day!S584)</f>
        <v/>
      </c>
      <c r="AC589" s="101" t="str">
        <f>IF(_penmei1_month_day!T584="","",_penmei1_month_day!T584)</f>
        <v/>
      </c>
      <c r="AD589" s="101" t="str">
        <f>IF(_penmei1_month_day!U584="","",_penmei1_month_day!U584)</f>
        <v/>
      </c>
      <c r="AE589" s="101" t="str">
        <f>IF(_penmei1_month_day!V584="","",_penmei1_month_day!V584)</f>
        <v/>
      </c>
      <c r="AF589" s="101" t="str">
        <f>IF(_penmei1_month_day!W584="","",_penmei1_month_day!W584)</f>
        <v/>
      </c>
      <c r="AG589" s="101" t="str">
        <f>IF(_penmei1_month_day!X584="","",_penmei1_month_day!X584)</f>
        <v/>
      </c>
      <c r="AH589" s="101" t="str">
        <f>IF(_penmei1_month_day!Y584="","",_penmei1_month_day!Y584)</f>
        <v/>
      </c>
      <c r="AI589" s="103" t="str">
        <f>IF(_penmei1_month_day!Z584="","",_penmei1_month_day!Z584)</f>
        <v/>
      </c>
      <c r="AJ589" s="103" t="str">
        <f>IF(_penmei1_month_day!AA584="","",_penmei1_month_day!AA584)</f>
        <v/>
      </c>
      <c r="AK589" s="101" t="str">
        <f>IF(_penmei1_month_day!AB584="","",_penmei1_month_day!AB584)</f>
        <v/>
      </c>
      <c r="AL589" s="117"/>
      <c r="AM589" s="117"/>
    </row>
    <row ht="15" r="590">
      <c r="A590" s="105">
        <f ca="1">IF(HOUR(I590)=0,A589+1,A589)</f>
        <v>43580</v>
      </c>
      <c r="B590" s="106">
        <f ca="1">A590</f>
        <v>43580</v>
      </c>
      <c r="C590" s="107" t="str">
        <f>IF(AND(G590&lt;16,G590&gt;=8),"白",IF(AND(G590&lt;8,G590&gt;=0),"夜",IF(G590&gt;=16,"中")))</f>
        <v>夜</v>
      </c>
      <c r="D590" s="107">
        <f ca="1">DAY(A590)</f>
        <v>25</v>
      </c>
      <c r="E590" s="107">
        <f>E589</f>
        <v>4</v>
      </c>
      <c r="F590" s="108" t="str">
        <f>IF(AND(E590=1),"甲班",IF(AND(E590=2),"乙班",IF(AND(E590=3),"丙班",IF(AND(E590=4),"丁班",))))</f>
        <v>丁班</v>
      </c>
      <c r="G590" s="107">
        <f>IF(I590=0,0,HOUR(I590-0))</f>
        <v>7</v>
      </c>
      <c r="H590" s="109">
        <f>H589</f>
        <v>0.041666666666666699</v>
      </c>
      <c r="I590" s="110">
        <f>IF(HOUR(I589)=0,H590,I589+H590)</f>
        <v>0.29166666666666702</v>
      </c>
      <c r="J590" s="111" t="str">
        <f>IF(_penmei1_month_day!A585="","",_penmei1_month_day!A585)</f>
        <v/>
      </c>
      <c r="K590" s="111" t="str">
        <f>IF(_penmei1_month_day!B585="","",_penmei1_month_day!B585)</f>
        <v/>
      </c>
      <c r="L590" s="111" t="str">
        <f>IF(_penmei1_month_day!C585="","",_penmei1_month_day!C585)</f>
        <v/>
      </c>
      <c r="M590" s="111" t="str">
        <f>IF(_penmei1_month_day!D585="","",_penmei1_month_day!D585)</f>
        <v/>
      </c>
      <c r="N590" s="111" t="str">
        <f>IF(_penmei1_month_day!E585="","",_penmei1_month_day!E585)</f>
        <v/>
      </c>
      <c r="O590" s="111" t="str">
        <f>IF(_penmei1_month_day!F585="","",_penmei1_month_day!F585)</f>
        <v/>
      </c>
      <c r="P590" s="111" t="str">
        <f>IF(_penmei1_month_day!G585="","",_penmei1_month_day!G585)</f>
        <v/>
      </c>
      <c r="Q590" s="111" t="str">
        <f>IF(_penmei1_month_day!H585="","",_penmei1_month_day!H585)</f>
        <v/>
      </c>
      <c r="R590" s="111" t="str">
        <f>IF(_penmei1_month_day!I585="","",_penmei1_month_day!I585)</f>
        <v/>
      </c>
      <c r="S590" s="112" t="str">
        <f>IF(_penmei1_month_day!J585="","",_penmei1_month_day!J585)</f>
        <v/>
      </c>
      <c r="T590" s="113" t="str">
        <f>IF(_penmei1_month_day!K585="","",_penmei1_month_day!K585)</f>
        <v/>
      </c>
      <c r="U590" s="112" t="str">
        <f>IF(_penmei1_month_day!L585="","",_penmei1_month_day!L585)</f>
        <v/>
      </c>
      <c r="V590" s="112" t="str">
        <f>IF(_penmei1_month_day!M585="","",_penmei1_month_day!M585)</f>
        <v/>
      </c>
      <c r="W590" s="112" t="str">
        <f>IF(_penmei1_month_day!N585="","",_penmei1_month_day!N585)</f>
        <v/>
      </c>
      <c r="X590" s="111" t="str">
        <f>IF(_penmei1_month_day!O585="","",_penmei1_month_day!O585)</f>
        <v/>
      </c>
      <c r="Y590" s="113" t="str">
        <f>IF(_penmei1_month_day!P585="","",_penmei1_month_day!P585)</f>
        <v/>
      </c>
      <c r="Z590" s="113" t="str">
        <f>IF(_penmei1_month_day!Q585="","",_penmei1_month_day!Q585)</f>
        <v/>
      </c>
      <c r="AA590" s="111" t="str">
        <f>IF(_penmei1_month_day!R585="","",_penmei1_month_day!R585)</f>
        <v/>
      </c>
      <c r="AB590" s="111" t="str">
        <f>IF(_penmei1_month_day!S585="","",_penmei1_month_day!S585)</f>
        <v/>
      </c>
      <c r="AC590" s="111" t="str">
        <f>IF(_penmei1_month_day!T585="","",_penmei1_month_day!T585)</f>
        <v/>
      </c>
      <c r="AD590" s="111" t="str">
        <f>IF(_penmei1_month_day!U585="","",_penmei1_month_day!U585)</f>
        <v/>
      </c>
      <c r="AE590" s="111" t="str">
        <f>IF(_penmei1_month_day!V585="","",_penmei1_month_day!V585)</f>
        <v/>
      </c>
      <c r="AF590" s="111" t="str">
        <f>IF(_penmei1_month_day!W585="","",_penmei1_month_day!W585)</f>
        <v/>
      </c>
      <c r="AG590" s="111" t="str">
        <f>IF(_penmei1_month_day!X585="","",_penmei1_month_day!X585)</f>
        <v/>
      </c>
      <c r="AH590" s="111" t="str">
        <f>IF(_penmei1_month_day!Y585="","",_penmei1_month_day!Y585)</f>
        <v/>
      </c>
      <c r="AI590" s="113" t="str">
        <f>IF(_penmei1_month_day!Z585="","",_penmei1_month_day!Z585)</f>
        <v/>
      </c>
      <c r="AJ590" s="113" t="str">
        <f>IF(_penmei1_month_day!AA585="","",_penmei1_month_day!AA585)</f>
        <v/>
      </c>
      <c r="AK590" s="111" t="str">
        <f>IF(_penmei1_month_day!AB585="","",_penmei1_month_day!AB585)</f>
        <v/>
      </c>
      <c r="AL590" s="114" t="s">
        <v>62</v>
      </c>
      <c r="AM590" s="115" t="s">
        <v>63</v>
      </c>
    </row>
    <row ht="15" r="591">
      <c r="A591" s="85">
        <f ca="1">IF(HOUR(I591)=0,A590+1,A590)</f>
        <v>43580</v>
      </c>
      <c r="B591" s="86">
        <f ca="1">A591</f>
        <v>43580</v>
      </c>
      <c r="C591" s="87" t="str">
        <f>IF(AND(G591&lt;16,G591&gt;=8),"白",IF(AND(G591&lt;8,G591&gt;=0),"夜",IF(G591&gt;=16,"中")))</f>
        <v>白</v>
      </c>
      <c r="D591" s="87">
        <f ca="1">DAY(A591)</f>
        <v>25</v>
      </c>
      <c r="E591" s="87">
        <f>IF(AND(E583=4),1,IF(AND(E583&lt;4),(E583+1),))</f>
        <v>1</v>
      </c>
      <c r="F591" s="88" t="str">
        <f>IF(AND(E591=1),"甲班",IF(AND(E591=2),"乙班",IF(AND(E591=3),"丙班",IF(AND(E591=4),"丁班",))))</f>
        <v>甲班</v>
      </c>
      <c r="G591" s="87">
        <f>IF(I591=0,0,HOUR(I591-0))</f>
        <v>8</v>
      </c>
      <c r="H591" s="89">
        <f>H590</f>
        <v>0.041666666666666699</v>
      </c>
      <c r="I591" s="90">
        <f>IF(HOUR(I590)=0,H591,I590+H591)</f>
        <v>0.33333333333333398</v>
      </c>
      <c r="J591" s="91" t="str">
        <f>IF(_penmei1_month_day!A586="","",_penmei1_month_day!A586)</f>
        <v/>
      </c>
      <c r="K591" s="91" t="str">
        <f>IF(_penmei1_month_day!B586="","",_penmei1_month_day!B586)</f>
        <v/>
      </c>
      <c r="L591" s="91" t="str">
        <f>IF(_penmei1_month_day!C586="","",_penmei1_month_day!C586)</f>
        <v/>
      </c>
      <c r="M591" s="91" t="str">
        <f>IF(_penmei1_month_day!D586="","",_penmei1_month_day!D586)</f>
        <v/>
      </c>
      <c r="N591" s="91" t="str">
        <f>IF(_penmei1_month_day!E586="","",_penmei1_month_day!E586)</f>
        <v/>
      </c>
      <c r="O591" s="91" t="str">
        <f>IF(_penmei1_month_day!F586="","",_penmei1_month_day!F586)</f>
        <v/>
      </c>
      <c r="P591" s="91" t="str">
        <f>IF(_penmei1_month_day!G586="","",_penmei1_month_day!G586)</f>
        <v/>
      </c>
      <c r="Q591" s="91" t="str">
        <f>IF(_penmei1_month_day!H586="","",_penmei1_month_day!H586)</f>
        <v/>
      </c>
      <c r="R591" s="91" t="str">
        <f>IF(_penmei1_month_day!I586="","",_penmei1_month_day!I586)</f>
        <v/>
      </c>
      <c r="S591" s="92" t="str">
        <f>IF(_penmei1_month_day!J586="","",_penmei1_month_day!J586)</f>
        <v/>
      </c>
      <c r="T591" s="93" t="str">
        <f>IF(_penmei1_month_day!K586="","",_penmei1_month_day!K586)</f>
        <v/>
      </c>
      <c r="U591" s="92" t="str">
        <f>IF(_penmei1_month_day!L586="","",_penmei1_month_day!L586)</f>
        <v/>
      </c>
      <c r="V591" s="92" t="str">
        <f>IF(_penmei1_month_day!M586="","",_penmei1_month_day!M586)</f>
        <v/>
      </c>
      <c r="W591" s="92" t="str">
        <f>IF(_penmei1_month_day!N586="","",_penmei1_month_day!N586)</f>
        <v/>
      </c>
      <c r="X591" s="91" t="str">
        <f>IF(_penmei1_month_day!O586="","",_penmei1_month_day!O586)</f>
        <v/>
      </c>
      <c r="Y591" s="93" t="str">
        <f>IF(_penmei1_month_day!P586="","",_penmei1_month_day!P586)</f>
        <v/>
      </c>
      <c r="Z591" s="93" t="str">
        <f>IF(_penmei1_month_day!Q586="","",_penmei1_month_day!Q586)</f>
        <v/>
      </c>
      <c r="AA591" s="91" t="str">
        <f>IF(_penmei1_month_day!R586="","",_penmei1_month_day!R586)</f>
        <v/>
      </c>
      <c r="AB591" s="91" t="str">
        <f>IF(_penmei1_month_day!S586="","",_penmei1_month_day!S586)</f>
        <v/>
      </c>
      <c r="AC591" s="91" t="str">
        <f>IF(_penmei1_month_day!T586="","",_penmei1_month_day!T586)</f>
        <v/>
      </c>
      <c r="AD591" s="91" t="str">
        <f>IF(_penmei1_month_day!U586="","",_penmei1_month_day!U586)</f>
        <v/>
      </c>
      <c r="AE591" s="91" t="str">
        <f>IF(_penmei1_month_day!V586="","",_penmei1_month_day!V586)</f>
        <v/>
      </c>
      <c r="AF591" s="91" t="str">
        <f>IF(_penmei1_month_day!W586="","",_penmei1_month_day!W586)</f>
        <v/>
      </c>
      <c r="AG591" s="91" t="str">
        <f>IF(_penmei1_month_day!X586="","",_penmei1_month_day!X586)</f>
        <v/>
      </c>
      <c r="AH591" s="91" t="str">
        <f>IF(_penmei1_month_day!Y586="","",_penmei1_month_day!Y586)</f>
        <v/>
      </c>
      <c r="AI591" s="93" t="str">
        <f>IF(_penmei1_month_day!Z586="","",_penmei1_month_day!Z586)</f>
        <v/>
      </c>
      <c r="AJ591" s="93" t="str">
        <f>IF(_penmei1_month_day!AA586="","",_penmei1_month_day!AA586)</f>
        <v/>
      </c>
      <c r="AK591" s="91" t="str">
        <f>IF(_penmei1_month_day!AB586="","",_penmei1_month_day!AB586)</f>
        <v/>
      </c>
      <c r="AL591" s="116"/>
      <c r="AM591" s="116"/>
    </row>
    <row r="592">
      <c r="A592" s="95">
        <f ca="1">IF(HOUR(I592)=0,A591+1,A591)</f>
        <v>43580</v>
      </c>
      <c r="B592" s="96">
        <f ca="1">A592</f>
        <v>43580</v>
      </c>
      <c r="C592" s="97" t="str">
        <f>IF(AND(G592&lt;16,G592&gt;=8),"白",IF(AND(G592&lt;8,G592&gt;=0),"夜",IF(G592&gt;=16,"中")))</f>
        <v>白</v>
      </c>
      <c r="D592" s="97">
        <f ca="1">DAY(A592)</f>
        <v>25</v>
      </c>
      <c r="E592" s="97">
        <f>E591</f>
        <v>1</v>
      </c>
      <c r="F592" s="98" t="str">
        <f>IF(AND(E592=1),"甲班",IF(AND(E592=2),"乙班",IF(AND(E592=3),"丙班",IF(AND(E592=4),"丁班",))))</f>
        <v>甲班</v>
      </c>
      <c r="G592" s="97">
        <f>IF(I592=0,0,HOUR(I592-0))</f>
        <v>9</v>
      </c>
      <c r="H592" s="99">
        <f>H591</f>
        <v>0.041666666666666699</v>
      </c>
      <c r="I592" s="100">
        <f>IF(HOUR(I591)=0,H592,I591+H592)</f>
        <v>0.375</v>
      </c>
      <c r="J592" s="101" t="str">
        <f>IF(_penmei1_month_day!A587="","",_penmei1_month_day!A587)</f>
        <v/>
      </c>
      <c r="K592" s="101" t="str">
        <f>IF(_penmei1_month_day!B587="","",_penmei1_month_day!B587)</f>
        <v/>
      </c>
      <c r="L592" s="101" t="str">
        <f>IF(_penmei1_month_day!C587="","",_penmei1_month_day!C587)</f>
        <v/>
      </c>
      <c r="M592" s="101" t="str">
        <f>IF(_penmei1_month_day!D587="","",_penmei1_month_day!D587)</f>
        <v/>
      </c>
      <c r="N592" s="101" t="str">
        <f>IF(_penmei1_month_day!E587="","",_penmei1_month_day!E587)</f>
        <v/>
      </c>
      <c r="O592" s="101" t="str">
        <f>IF(_penmei1_month_day!F587="","",_penmei1_month_day!F587)</f>
        <v/>
      </c>
      <c r="P592" s="101" t="str">
        <f>IF(_penmei1_month_day!G587="","",_penmei1_month_day!G587)</f>
        <v/>
      </c>
      <c r="Q592" s="101" t="str">
        <f>IF(_penmei1_month_day!H587="","",_penmei1_month_day!H587)</f>
        <v/>
      </c>
      <c r="R592" s="101" t="str">
        <f>IF(_penmei1_month_day!I587="","",_penmei1_month_day!I587)</f>
        <v/>
      </c>
      <c r="S592" s="102" t="str">
        <f>IF(_penmei1_month_day!J587="","",_penmei1_month_day!J587)</f>
        <v/>
      </c>
      <c r="T592" s="103" t="str">
        <f>IF(_penmei1_month_day!K587="","",_penmei1_month_day!K587)</f>
        <v/>
      </c>
      <c r="U592" s="102" t="str">
        <f>IF(_penmei1_month_day!L587="","",_penmei1_month_day!L587)</f>
        <v/>
      </c>
      <c r="V592" s="102" t="str">
        <f>IF(_penmei1_month_day!M587="","",_penmei1_month_day!M587)</f>
        <v/>
      </c>
      <c r="W592" s="102" t="str">
        <f>IF(_penmei1_month_day!N587="","",_penmei1_month_day!N587)</f>
        <v/>
      </c>
      <c r="X592" s="101" t="str">
        <f>IF(_penmei1_month_day!O587="","",_penmei1_month_day!O587)</f>
        <v/>
      </c>
      <c r="Y592" s="103" t="str">
        <f>IF(_penmei1_month_day!P587="","",_penmei1_month_day!P587)</f>
        <v/>
      </c>
      <c r="Z592" s="103" t="str">
        <f>IF(_penmei1_month_day!Q587="","",_penmei1_month_day!Q587)</f>
        <v/>
      </c>
      <c r="AA592" s="101" t="str">
        <f>IF(_penmei1_month_day!R587="","",_penmei1_month_day!R587)</f>
        <v/>
      </c>
      <c r="AB592" s="101" t="str">
        <f>IF(_penmei1_month_day!S587="","",_penmei1_month_day!S587)</f>
        <v/>
      </c>
      <c r="AC592" s="101" t="str">
        <f>IF(_penmei1_month_day!T587="","",_penmei1_month_day!T587)</f>
        <v/>
      </c>
      <c r="AD592" s="101" t="str">
        <f>IF(_penmei1_month_day!U587="","",_penmei1_month_day!U587)</f>
        <v/>
      </c>
      <c r="AE592" s="101" t="str">
        <f>IF(_penmei1_month_day!V587="","",_penmei1_month_day!V587)</f>
        <v/>
      </c>
      <c r="AF592" s="101" t="str">
        <f>IF(_penmei1_month_day!W587="","",_penmei1_month_day!W587)</f>
        <v/>
      </c>
      <c r="AG592" s="101" t="str">
        <f>IF(_penmei1_month_day!X587="","",_penmei1_month_day!X587)</f>
        <v/>
      </c>
      <c r="AH592" s="101" t="str">
        <f>IF(_penmei1_month_day!Y587="","",_penmei1_month_day!Y587)</f>
        <v/>
      </c>
      <c r="AI592" s="103" t="str">
        <f>IF(_penmei1_month_day!Z587="","",_penmei1_month_day!Z587)</f>
        <v/>
      </c>
      <c r="AJ592" s="103" t="str">
        <f>IF(_penmei1_month_day!AA587="","",_penmei1_month_day!AA587)</f>
        <v/>
      </c>
      <c r="AK592" s="101" t="str">
        <f>IF(_penmei1_month_day!AB587="","",_penmei1_month_day!AB587)</f>
        <v/>
      </c>
      <c r="AL592" s="117"/>
      <c r="AM592" s="117"/>
    </row>
    <row r="593">
      <c r="A593" s="95">
        <f ca="1">IF(HOUR(I593)=0,A592+1,A592)</f>
        <v>43580</v>
      </c>
      <c r="B593" s="96">
        <f ca="1">A593</f>
        <v>43580</v>
      </c>
      <c r="C593" s="97" t="str">
        <f>IF(AND(G593&lt;16,G593&gt;=8),"白",IF(AND(G593&lt;8,G593&gt;=0),"夜",IF(G593&gt;=16,"中")))</f>
        <v>白</v>
      </c>
      <c r="D593" s="97">
        <f ca="1">DAY(A593)</f>
        <v>25</v>
      </c>
      <c r="E593" s="97">
        <f>E592</f>
        <v>1</v>
      </c>
      <c r="F593" s="98" t="str">
        <f>IF(AND(E593=1),"甲班",IF(AND(E593=2),"乙班",IF(AND(E593=3),"丙班",IF(AND(E593=4),"丁班",))))</f>
        <v>甲班</v>
      </c>
      <c r="G593" s="97">
        <f>IF(I593=0,0,HOUR(I593-0))</f>
        <v>10</v>
      </c>
      <c r="H593" s="99">
        <f>H592</f>
        <v>0.041666666666666699</v>
      </c>
      <c r="I593" s="100">
        <f>IF(HOUR(I592)=0,H593,I592+H593)</f>
        <v>0.41666666666666702</v>
      </c>
      <c r="J593" s="101" t="str">
        <f>IF(_penmei1_month_day!A588="","",_penmei1_month_day!A588)</f>
        <v/>
      </c>
      <c r="K593" s="101" t="str">
        <f>IF(_penmei1_month_day!B588="","",_penmei1_month_day!B588)</f>
        <v/>
      </c>
      <c r="L593" s="101" t="str">
        <f>IF(_penmei1_month_day!C588="","",_penmei1_month_day!C588)</f>
        <v/>
      </c>
      <c r="M593" s="101" t="str">
        <f>IF(_penmei1_month_day!D588="","",_penmei1_month_day!D588)</f>
        <v/>
      </c>
      <c r="N593" s="101" t="str">
        <f>IF(_penmei1_month_day!E588="","",_penmei1_month_day!E588)</f>
        <v/>
      </c>
      <c r="O593" s="101" t="str">
        <f>IF(_penmei1_month_day!F588="","",_penmei1_month_day!F588)</f>
        <v/>
      </c>
      <c r="P593" s="101" t="str">
        <f>IF(_penmei1_month_day!G588="","",_penmei1_month_day!G588)</f>
        <v/>
      </c>
      <c r="Q593" s="101" t="str">
        <f>IF(_penmei1_month_day!H588="","",_penmei1_month_day!H588)</f>
        <v/>
      </c>
      <c r="R593" s="101" t="str">
        <f>IF(_penmei1_month_day!I588="","",_penmei1_month_day!I588)</f>
        <v/>
      </c>
      <c r="S593" s="102" t="str">
        <f>IF(_penmei1_month_day!J588="","",_penmei1_month_day!J588)</f>
        <v/>
      </c>
      <c r="T593" s="103" t="str">
        <f>IF(_penmei1_month_day!K588="","",_penmei1_month_day!K588)</f>
        <v/>
      </c>
      <c r="U593" s="102" t="str">
        <f>IF(_penmei1_month_day!L588="","",_penmei1_month_day!L588)</f>
        <v/>
      </c>
      <c r="V593" s="102" t="str">
        <f>IF(_penmei1_month_day!M588="","",_penmei1_month_day!M588)</f>
        <v/>
      </c>
      <c r="W593" s="102" t="str">
        <f>IF(_penmei1_month_day!N588="","",_penmei1_month_day!N588)</f>
        <v/>
      </c>
      <c r="X593" s="101" t="str">
        <f>IF(_penmei1_month_day!O588="","",_penmei1_month_day!O588)</f>
        <v/>
      </c>
      <c r="Y593" s="103" t="str">
        <f>IF(_penmei1_month_day!P588="","",_penmei1_month_day!P588)</f>
        <v/>
      </c>
      <c r="Z593" s="103" t="str">
        <f>IF(_penmei1_month_day!Q588="","",_penmei1_month_day!Q588)</f>
        <v/>
      </c>
      <c r="AA593" s="101" t="str">
        <f>IF(_penmei1_month_day!R588="","",_penmei1_month_day!R588)</f>
        <v/>
      </c>
      <c r="AB593" s="101" t="str">
        <f>IF(_penmei1_month_day!S588="","",_penmei1_month_day!S588)</f>
        <v/>
      </c>
      <c r="AC593" s="101" t="str">
        <f>IF(_penmei1_month_day!T588="","",_penmei1_month_day!T588)</f>
        <v/>
      </c>
      <c r="AD593" s="101" t="str">
        <f>IF(_penmei1_month_day!U588="","",_penmei1_month_day!U588)</f>
        <v/>
      </c>
      <c r="AE593" s="101" t="str">
        <f>IF(_penmei1_month_day!V588="","",_penmei1_month_day!V588)</f>
        <v/>
      </c>
      <c r="AF593" s="101" t="str">
        <f>IF(_penmei1_month_day!W588="","",_penmei1_month_day!W588)</f>
        <v/>
      </c>
      <c r="AG593" s="101" t="str">
        <f>IF(_penmei1_month_day!X588="","",_penmei1_month_day!X588)</f>
        <v/>
      </c>
      <c r="AH593" s="101" t="str">
        <f>IF(_penmei1_month_day!Y588="","",_penmei1_month_day!Y588)</f>
        <v/>
      </c>
      <c r="AI593" s="103" t="str">
        <f>IF(_penmei1_month_day!Z588="","",_penmei1_month_day!Z588)</f>
        <v/>
      </c>
      <c r="AJ593" s="103" t="str">
        <f>IF(_penmei1_month_day!AA588="","",_penmei1_month_day!AA588)</f>
        <v/>
      </c>
      <c r="AK593" s="101" t="str">
        <f>IF(_penmei1_month_day!AB588="","",_penmei1_month_day!AB588)</f>
        <v/>
      </c>
      <c r="AL593" s="117"/>
      <c r="AM593" s="117"/>
    </row>
    <row r="594">
      <c r="A594" s="95">
        <f ca="1">IF(HOUR(I594)=0,A593+1,A593)</f>
        <v>43580</v>
      </c>
      <c r="B594" s="96">
        <f ca="1">A594</f>
        <v>43580</v>
      </c>
      <c r="C594" s="97" t="str">
        <f>IF(AND(G594&lt;16,G594&gt;=8),"白",IF(AND(G594&lt;8,G594&gt;=0),"夜",IF(G594&gt;=16,"中")))</f>
        <v>白</v>
      </c>
      <c r="D594" s="97">
        <f ca="1">DAY(A594)</f>
        <v>25</v>
      </c>
      <c r="E594" s="97">
        <f>E593</f>
        <v>1</v>
      </c>
      <c r="F594" s="98" t="str">
        <f>IF(AND(E594=1),"甲班",IF(AND(E594=2),"乙班",IF(AND(E594=3),"丙班",IF(AND(E594=4),"丁班",))))</f>
        <v>甲班</v>
      </c>
      <c r="G594" s="97">
        <f>IF(I594=0,0,HOUR(I594-0))</f>
        <v>11</v>
      </c>
      <c r="H594" s="99">
        <f>H593</f>
        <v>0.041666666666666699</v>
      </c>
      <c r="I594" s="100">
        <f>IF(HOUR(I593)=0,H594,I593+H594)</f>
        <v>0.45833333333333398</v>
      </c>
      <c r="J594" s="101" t="str">
        <f>IF(_penmei1_month_day!A589="","",_penmei1_month_day!A589)</f>
        <v/>
      </c>
      <c r="K594" s="101" t="str">
        <f>IF(_penmei1_month_day!B589="","",_penmei1_month_day!B589)</f>
        <v/>
      </c>
      <c r="L594" s="101" t="str">
        <f>IF(_penmei1_month_day!C589="","",_penmei1_month_day!C589)</f>
        <v/>
      </c>
      <c r="M594" s="101" t="str">
        <f>IF(_penmei1_month_day!D589="","",_penmei1_month_day!D589)</f>
        <v/>
      </c>
      <c r="N594" s="101" t="str">
        <f>IF(_penmei1_month_day!E589="","",_penmei1_month_day!E589)</f>
        <v/>
      </c>
      <c r="O594" s="101" t="str">
        <f>IF(_penmei1_month_day!F589="","",_penmei1_month_day!F589)</f>
        <v/>
      </c>
      <c r="P594" s="101" t="str">
        <f>IF(_penmei1_month_day!G589="","",_penmei1_month_day!G589)</f>
        <v/>
      </c>
      <c r="Q594" s="101" t="str">
        <f>IF(_penmei1_month_day!H589="","",_penmei1_month_day!H589)</f>
        <v/>
      </c>
      <c r="R594" s="101" t="str">
        <f>IF(_penmei1_month_day!I589="","",_penmei1_month_day!I589)</f>
        <v/>
      </c>
      <c r="S594" s="102" t="str">
        <f>IF(_penmei1_month_day!J589="","",_penmei1_month_day!J589)</f>
        <v/>
      </c>
      <c r="T594" s="103" t="str">
        <f>IF(_penmei1_month_day!K589="","",_penmei1_month_day!K589)</f>
        <v/>
      </c>
      <c r="U594" s="102" t="str">
        <f>IF(_penmei1_month_day!L589="","",_penmei1_month_day!L589)</f>
        <v/>
      </c>
      <c r="V594" s="102" t="str">
        <f>IF(_penmei1_month_day!M589="","",_penmei1_month_day!M589)</f>
        <v/>
      </c>
      <c r="W594" s="102" t="str">
        <f>IF(_penmei1_month_day!N589="","",_penmei1_month_day!N589)</f>
        <v/>
      </c>
      <c r="X594" s="101" t="str">
        <f>IF(_penmei1_month_day!O589="","",_penmei1_month_day!O589)</f>
        <v/>
      </c>
      <c r="Y594" s="103" t="str">
        <f>IF(_penmei1_month_day!P589="","",_penmei1_month_day!P589)</f>
        <v/>
      </c>
      <c r="Z594" s="103" t="str">
        <f>IF(_penmei1_month_day!Q589="","",_penmei1_month_day!Q589)</f>
        <v/>
      </c>
      <c r="AA594" s="101" t="str">
        <f>IF(_penmei1_month_day!R589="","",_penmei1_month_day!R589)</f>
        <v/>
      </c>
      <c r="AB594" s="101" t="str">
        <f>IF(_penmei1_month_day!S589="","",_penmei1_month_day!S589)</f>
        <v/>
      </c>
      <c r="AC594" s="101" t="str">
        <f>IF(_penmei1_month_day!T589="","",_penmei1_month_day!T589)</f>
        <v/>
      </c>
      <c r="AD594" s="101" t="str">
        <f>IF(_penmei1_month_day!U589="","",_penmei1_month_day!U589)</f>
        <v/>
      </c>
      <c r="AE594" s="101" t="str">
        <f>IF(_penmei1_month_day!V589="","",_penmei1_month_day!V589)</f>
        <v/>
      </c>
      <c r="AF594" s="101" t="str">
        <f>IF(_penmei1_month_day!W589="","",_penmei1_month_day!W589)</f>
        <v/>
      </c>
      <c r="AG594" s="101" t="str">
        <f>IF(_penmei1_month_day!X589="","",_penmei1_month_day!X589)</f>
        <v/>
      </c>
      <c r="AH594" s="101" t="str">
        <f>IF(_penmei1_month_day!Y589="","",_penmei1_month_day!Y589)</f>
        <v/>
      </c>
      <c r="AI594" s="103" t="str">
        <f>IF(_penmei1_month_day!Z589="","",_penmei1_month_day!Z589)</f>
        <v/>
      </c>
      <c r="AJ594" s="103" t="str">
        <f>IF(_penmei1_month_day!AA589="","",_penmei1_month_day!AA589)</f>
        <v/>
      </c>
      <c r="AK594" s="101" t="str">
        <f>IF(_penmei1_month_day!AB589="","",_penmei1_month_day!AB589)</f>
        <v/>
      </c>
      <c r="AL594" s="117"/>
      <c r="AM594" s="117"/>
    </row>
    <row r="595">
      <c r="A595" s="95">
        <f ca="1">IF(HOUR(I595)=0,A594+1,A594)</f>
        <v>43580</v>
      </c>
      <c r="B595" s="96">
        <f ca="1">A595</f>
        <v>43580</v>
      </c>
      <c r="C595" s="97" t="str">
        <f>IF(AND(G595&lt;16,G595&gt;=8),"白",IF(AND(G595&lt;8,G595&gt;=0),"夜",IF(G595&gt;=16,"中")))</f>
        <v>白</v>
      </c>
      <c r="D595" s="97">
        <f ca="1">DAY(A595)</f>
        <v>25</v>
      </c>
      <c r="E595" s="97">
        <f>E594</f>
        <v>1</v>
      </c>
      <c r="F595" s="98" t="str">
        <f>IF(AND(E595=1),"甲班",IF(AND(E595=2),"乙班",IF(AND(E595=3),"丙班",IF(AND(E595=4),"丁班",))))</f>
        <v>甲班</v>
      </c>
      <c r="G595" s="97">
        <f>IF(I595=0,0,HOUR(I595-0))</f>
        <v>12</v>
      </c>
      <c r="H595" s="99">
        <f>H594</f>
        <v>0.041666666666666699</v>
      </c>
      <c r="I595" s="100">
        <f>IF(HOUR(I594)=0,H595,I594+H595)</f>
        <v>0.5</v>
      </c>
      <c r="J595" s="101" t="str">
        <f>IF(_penmei1_month_day!A590="","",_penmei1_month_day!A590)</f>
        <v/>
      </c>
      <c r="K595" s="101" t="str">
        <f>IF(_penmei1_month_day!B590="","",_penmei1_month_day!B590)</f>
        <v/>
      </c>
      <c r="L595" s="101" t="str">
        <f>IF(_penmei1_month_day!C590="","",_penmei1_month_day!C590)</f>
        <v/>
      </c>
      <c r="M595" s="101" t="str">
        <f>IF(_penmei1_month_day!D590="","",_penmei1_month_day!D590)</f>
        <v/>
      </c>
      <c r="N595" s="101" t="str">
        <f>IF(_penmei1_month_day!E590="","",_penmei1_month_day!E590)</f>
        <v/>
      </c>
      <c r="O595" s="101" t="str">
        <f>IF(_penmei1_month_day!F590="","",_penmei1_month_day!F590)</f>
        <v/>
      </c>
      <c r="P595" s="101" t="str">
        <f>IF(_penmei1_month_day!G590="","",_penmei1_month_day!G590)</f>
        <v/>
      </c>
      <c r="Q595" s="101" t="str">
        <f>IF(_penmei1_month_day!H590="","",_penmei1_month_day!H590)</f>
        <v/>
      </c>
      <c r="R595" s="101" t="str">
        <f>IF(_penmei1_month_day!I590="","",_penmei1_month_day!I590)</f>
        <v/>
      </c>
      <c r="S595" s="102" t="str">
        <f>IF(_penmei1_month_day!J590="","",_penmei1_month_day!J590)</f>
        <v/>
      </c>
      <c r="T595" s="103" t="str">
        <f>IF(_penmei1_month_day!K590="","",_penmei1_month_day!K590)</f>
        <v/>
      </c>
      <c r="U595" s="102" t="str">
        <f>IF(_penmei1_month_day!L590="","",_penmei1_month_day!L590)</f>
        <v/>
      </c>
      <c r="V595" s="102" t="str">
        <f>IF(_penmei1_month_day!M590="","",_penmei1_month_day!M590)</f>
        <v/>
      </c>
      <c r="W595" s="102" t="str">
        <f>IF(_penmei1_month_day!N590="","",_penmei1_month_day!N590)</f>
        <v/>
      </c>
      <c r="X595" s="101" t="str">
        <f>IF(_penmei1_month_day!O590="","",_penmei1_month_day!O590)</f>
        <v/>
      </c>
      <c r="Y595" s="103" t="str">
        <f>IF(_penmei1_month_day!P590="","",_penmei1_month_day!P590)</f>
        <v/>
      </c>
      <c r="Z595" s="103" t="str">
        <f>IF(_penmei1_month_day!Q590="","",_penmei1_month_day!Q590)</f>
        <v/>
      </c>
      <c r="AA595" s="101" t="str">
        <f>IF(_penmei1_month_day!R590="","",_penmei1_month_day!R590)</f>
        <v/>
      </c>
      <c r="AB595" s="101" t="str">
        <f>IF(_penmei1_month_day!S590="","",_penmei1_month_day!S590)</f>
        <v/>
      </c>
      <c r="AC595" s="101" t="str">
        <f>IF(_penmei1_month_day!T590="","",_penmei1_month_day!T590)</f>
        <v/>
      </c>
      <c r="AD595" s="101" t="str">
        <f>IF(_penmei1_month_day!U590="","",_penmei1_month_day!U590)</f>
        <v/>
      </c>
      <c r="AE595" s="101" t="str">
        <f>IF(_penmei1_month_day!V590="","",_penmei1_month_day!V590)</f>
        <v/>
      </c>
      <c r="AF595" s="101" t="str">
        <f>IF(_penmei1_month_day!W590="","",_penmei1_month_day!W590)</f>
        <v/>
      </c>
      <c r="AG595" s="101" t="str">
        <f>IF(_penmei1_month_day!X590="","",_penmei1_month_day!X590)</f>
        <v/>
      </c>
      <c r="AH595" s="101" t="str">
        <f>IF(_penmei1_month_day!Y590="","",_penmei1_month_day!Y590)</f>
        <v/>
      </c>
      <c r="AI595" s="103" t="str">
        <f>IF(_penmei1_month_day!Z590="","",_penmei1_month_day!Z590)</f>
        <v/>
      </c>
      <c r="AJ595" s="103" t="str">
        <f>IF(_penmei1_month_day!AA590="","",_penmei1_month_day!AA590)</f>
        <v/>
      </c>
      <c r="AK595" s="101" t="str">
        <f>IF(_penmei1_month_day!AB590="","",_penmei1_month_day!AB590)</f>
        <v/>
      </c>
      <c r="AL595" s="117"/>
      <c r="AM595" s="117"/>
    </row>
    <row r="596">
      <c r="A596" s="95">
        <f ca="1">IF(HOUR(I596)=0,A595+1,A595)</f>
        <v>43580</v>
      </c>
      <c r="B596" s="96">
        <f ca="1">A596</f>
        <v>43580</v>
      </c>
      <c r="C596" s="97" t="str">
        <f>IF(AND(G596&lt;16,G596&gt;=8),"白",IF(AND(G596&lt;8,G596&gt;=0),"夜",IF(G596&gt;=16,"中")))</f>
        <v>白</v>
      </c>
      <c r="D596" s="97">
        <f ca="1">DAY(A596)</f>
        <v>25</v>
      </c>
      <c r="E596" s="97">
        <f>E595</f>
        <v>1</v>
      </c>
      <c r="F596" s="98" t="str">
        <f>IF(AND(E596=1),"甲班",IF(AND(E596=2),"乙班",IF(AND(E596=3),"丙班",IF(AND(E596=4),"丁班",))))</f>
        <v>甲班</v>
      </c>
      <c r="G596" s="97">
        <f>IF(I596=0,0,HOUR(I596-0))</f>
        <v>13</v>
      </c>
      <c r="H596" s="99">
        <f>H595</f>
        <v>0.041666666666666699</v>
      </c>
      <c r="I596" s="100">
        <f>IF(HOUR(I595)=0,H596,I595+H596)</f>
        <v>0.54166666666666696</v>
      </c>
      <c r="J596" s="101" t="str">
        <f>IF(_penmei1_month_day!A591="","",_penmei1_month_day!A591)</f>
        <v/>
      </c>
      <c r="K596" s="101" t="str">
        <f>IF(_penmei1_month_day!B591="","",_penmei1_month_day!B591)</f>
        <v/>
      </c>
      <c r="L596" s="101" t="str">
        <f>IF(_penmei1_month_day!C591="","",_penmei1_month_day!C591)</f>
        <v/>
      </c>
      <c r="M596" s="101" t="str">
        <f>IF(_penmei1_month_day!D591="","",_penmei1_month_day!D591)</f>
        <v/>
      </c>
      <c r="N596" s="101" t="str">
        <f>IF(_penmei1_month_day!E591="","",_penmei1_month_day!E591)</f>
        <v/>
      </c>
      <c r="O596" s="101" t="str">
        <f>IF(_penmei1_month_day!F591="","",_penmei1_month_day!F591)</f>
        <v/>
      </c>
      <c r="P596" s="101" t="str">
        <f>IF(_penmei1_month_day!G591="","",_penmei1_month_day!G591)</f>
        <v/>
      </c>
      <c r="Q596" s="101" t="str">
        <f>IF(_penmei1_month_day!H591="","",_penmei1_month_day!H591)</f>
        <v/>
      </c>
      <c r="R596" s="101" t="str">
        <f>IF(_penmei1_month_day!I591="","",_penmei1_month_day!I591)</f>
        <v/>
      </c>
      <c r="S596" s="102" t="str">
        <f>IF(_penmei1_month_day!J591="","",_penmei1_month_day!J591)</f>
        <v/>
      </c>
      <c r="T596" s="103" t="str">
        <f>IF(_penmei1_month_day!K591="","",_penmei1_month_day!K591)</f>
        <v/>
      </c>
      <c r="U596" s="102" t="str">
        <f>IF(_penmei1_month_day!L591="","",_penmei1_month_day!L591)</f>
        <v/>
      </c>
      <c r="V596" s="102" t="str">
        <f>IF(_penmei1_month_day!M591="","",_penmei1_month_day!M591)</f>
        <v/>
      </c>
      <c r="W596" s="102" t="str">
        <f>IF(_penmei1_month_day!N591="","",_penmei1_month_day!N591)</f>
        <v/>
      </c>
      <c r="X596" s="101" t="str">
        <f>IF(_penmei1_month_day!O591="","",_penmei1_month_day!O591)</f>
        <v/>
      </c>
      <c r="Y596" s="103" t="str">
        <f>IF(_penmei1_month_day!P591="","",_penmei1_month_day!P591)</f>
        <v/>
      </c>
      <c r="Z596" s="103" t="str">
        <f>IF(_penmei1_month_day!Q591="","",_penmei1_month_day!Q591)</f>
        <v/>
      </c>
      <c r="AA596" s="101" t="str">
        <f>IF(_penmei1_month_day!R591="","",_penmei1_month_day!R591)</f>
        <v/>
      </c>
      <c r="AB596" s="101" t="str">
        <f>IF(_penmei1_month_day!S591="","",_penmei1_month_day!S591)</f>
        <v/>
      </c>
      <c r="AC596" s="101" t="str">
        <f>IF(_penmei1_month_day!T591="","",_penmei1_month_day!T591)</f>
        <v/>
      </c>
      <c r="AD596" s="101" t="str">
        <f>IF(_penmei1_month_day!U591="","",_penmei1_month_day!U591)</f>
        <v/>
      </c>
      <c r="AE596" s="101" t="str">
        <f>IF(_penmei1_month_day!V591="","",_penmei1_month_day!V591)</f>
        <v/>
      </c>
      <c r="AF596" s="101" t="str">
        <f>IF(_penmei1_month_day!W591="","",_penmei1_month_day!W591)</f>
        <v/>
      </c>
      <c r="AG596" s="101" t="str">
        <f>IF(_penmei1_month_day!X591="","",_penmei1_month_day!X591)</f>
        <v/>
      </c>
      <c r="AH596" s="101" t="str">
        <f>IF(_penmei1_month_day!Y591="","",_penmei1_month_day!Y591)</f>
        <v/>
      </c>
      <c r="AI596" s="103" t="str">
        <f>IF(_penmei1_month_day!Z591="","",_penmei1_month_day!Z591)</f>
        <v/>
      </c>
      <c r="AJ596" s="103" t="str">
        <f>IF(_penmei1_month_day!AA591="","",_penmei1_month_day!AA591)</f>
        <v/>
      </c>
      <c r="AK596" s="101" t="str">
        <f>IF(_penmei1_month_day!AB591="","",_penmei1_month_day!AB591)</f>
        <v/>
      </c>
      <c r="AL596" s="117"/>
      <c r="AM596" s="117"/>
    </row>
    <row r="597">
      <c r="A597" s="95">
        <f ca="1">IF(HOUR(I597)=0,A596+1,A596)</f>
        <v>43580</v>
      </c>
      <c r="B597" s="96">
        <f ca="1">A597</f>
        <v>43580</v>
      </c>
      <c r="C597" s="97" t="str">
        <f>IF(AND(G597&lt;16,G597&gt;=8),"白",IF(AND(G597&lt;8,G597&gt;=0),"夜",IF(G597&gt;=16,"中")))</f>
        <v>白</v>
      </c>
      <c r="D597" s="97">
        <f ca="1">DAY(A597)</f>
        <v>25</v>
      </c>
      <c r="E597" s="97">
        <f>E596</f>
        <v>1</v>
      </c>
      <c r="F597" s="98" t="str">
        <f>IF(AND(E597=1),"甲班",IF(AND(E597=2),"乙班",IF(AND(E597=3),"丙班",IF(AND(E597=4),"丁班",))))</f>
        <v>甲班</v>
      </c>
      <c r="G597" s="97">
        <f>IF(I597=0,0,HOUR(I597-0))</f>
        <v>14</v>
      </c>
      <c r="H597" s="99">
        <f>H596</f>
        <v>0.041666666666666699</v>
      </c>
      <c r="I597" s="100">
        <f>IF(HOUR(I596)=0,H597,I596+H597)</f>
        <v>0.58333333333333404</v>
      </c>
      <c r="J597" s="101" t="str">
        <f>IF(_penmei1_month_day!A592="","",_penmei1_month_day!A592)</f>
        <v/>
      </c>
      <c r="K597" s="101" t="str">
        <f>IF(_penmei1_month_day!B592="","",_penmei1_month_day!B592)</f>
        <v/>
      </c>
      <c r="L597" s="101" t="str">
        <f>IF(_penmei1_month_day!C592="","",_penmei1_month_day!C592)</f>
        <v/>
      </c>
      <c r="M597" s="101" t="str">
        <f>IF(_penmei1_month_day!D592="","",_penmei1_month_day!D592)</f>
        <v/>
      </c>
      <c r="N597" s="101" t="str">
        <f>IF(_penmei1_month_day!E592="","",_penmei1_month_day!E592)</f>
        <v/>
      </c>
      <c r="O597" s="101" t="str">
        <f>IF(_penmei1_month_day!F592="","",_penmei1_month_day!F592)</f>
        <v/>
      </c>
      <c r="P597" s="101" t="str">
        <f>IF(_penmei1_month_day!G592="","",_penmei1_month_day!G592)</f>
        <v/>
      </c>
      <c r="Q597" s="101" t="str">
        <f>IF(_penmei1_month_day!H592="","",_penmei1_month_day!H592)</f>
        <v/>
      </c>
      <c r="R597" s="101" t="str">
        <f>IF(_penmei1_month_day!I592="","",_penmei1_month_day!I592)</f>
        <v/>
      </c>
      <c r="S597" s="102" t="str">
        <f>IF(_penmei1_month_day!J592="","",_penmei1_month_day!J592)</f>
        <v/>
      </c>
      <c r="T597" s="103" t="str">
        <f>IF(_penmei1_month_day!K592="","",_penmei1_month_day!K592)</f>
        <v/>
      </c>
      <c r="U597" s="102" t="str">
        <f>IF(_penmei1_month_day!L592="","",_penmei1_month_day!L592)</f>
        <v/>
      </c>
      <c r="V597" s="102" t="str">
        <f>IF(_penmei1_month_day!M592="","",_penmei1_month_day!M592)</f>
        <v/>
      </c>
      <c r="W597" s="102" t="str">
        <f>IF(_penmei1_month_day!N592="","",_penmei1_month_day!N592)</f>
        <v/>
      </c>
      <c r="X597" s="101" t="str">
        <f>IF(_penmei1_month_day!O592="","",_penmei1_month_day!O592)</f>
        <v/>
      </c>
      <c r="Y597" s="103" t="str">
        <f>IF(_penmei1_month_day!P592="","",_penmei1_month_day!P592)</f>
        <v/>
      </c>
      <c r="Z597" s="103" t="str">
        <f>IF(_penmei1_month_day!Q592="","",_penmei1_month_day!Q592)</f>
        <v/>
      </c>
      <c r="AA597" s="101" t="str">
        <f>IF(_penmei1_month_day!R592="","",_penmei1_month_day!R592)</f>
        <v/>
      </c>
      <c r="AB597" s="101" t="str">
        <f>IF(_penmei1_month_day!S592="","",_penmei1_month_day!S592)</f>
        <v/>
      </c>
      <c r="AC597" s="101" t="str">
        <f>IF(_penmei1_month_day!T592="","",_penmei1_month_day!T592)</f>
        <v/>
      </c>
      <c r="AD597" s="101" t="str">
        <f>IF(_penmei1_month_day!U592="","",_penmei1_month_day!U592)</f>
        <v/>
      </c>
      <c r="AE597" s="101" t="str">
        <f>IF(_penmei1_month_day!V592="","",_penmei1_month_day!V592)</f>
        <v/>
      </c>
      <c r="AF597" s="101" t="str">
        <f>IF(_penmei1_month_day!W592="","",_penmei1_month_day!W592)</f>
        <v/>
      </c>
      <c r="AG597" s="101" t="str">
        <f>IF(_penmei1_month_day!X592="","",_penmei1_month_day!X592)</f>
        <v/>
      </c>
      <c r="AH597" s="101" t="str">
        <f>IF(_penmei1_month_day!Y592="","",_penmei1_month_day!Y592)</f>
        <v/>
      </c>
      <c r="AI597" s="103" t="str">
        <f>IF(_penmei1_month_day!Z592="","",_penmei1_month_day!Z592)</f>
        <v/>
      </c>
      <c r="AJ597" s="103" t="str">
        <f>IF(_penmei1_month_day!AA592="","",_penmei1_month_day!AA592)</f>
        <v/>
      </c>
      <c r="AK597" s="101" t="str">
        <f>IF(_penmei1_month_day!AB592="","",_penmei1_month_day!AB592)</f>
        <v/>
      </c>
      <c r="AL597" s="117"/>
      <c r="AM597" s="117"/>
    </row>
    <row ht="15" r="598">
      <c r="A598" s="105">
        <f ca="1">IF(HOUR(I598)=0,A597+1,A597)</f>
        <v>43580</v>
      </c>
      <c r="B598" s="106">
        <f ca="1">A598</f>
        <v>43580</v>
      </c>
      <c r="C598" s="107" t="str">
        <f>IF(AND(G598&lt;16,G598&gt;=8),"白",IF(AND(G598&lt;8,G598&gt;=0),"夜",IF(G598&gt;=16,"中")))</f>
        <v>白</v>
      </c>
      <c r="D598" s="107">
        <f ca="1">DAY(A598)</f>
        <v>25</v>
      </c>
      <c r="E598" s="107">
        <f>E597</f>
        <v>1</v>
      </c>
      <c r="F598" s="108" t="str">
        <f>IF(AND(E598=1),"甲班",IF(AND(E598=2),"乙班",IF(AND(E598=3),"丙班",IF(AND(E598=4),"丁班",))))</f>
        <v>甲班</v>
      </c>
      <c r="G598" s="107">
        <f>IF(I598=0,0,HOUR(I598-0))</f>
        <v>15</v>
      </c>
      <c r="H598" s="109">
        <f>H597</f>
        <v>0.041666666666666699</v>
      </c>
      <c r="I598" s="110">
        <f>IF(HOUR(I597)=0,H598,I597+H598)</f>
        <v>0.625000000000001</v>
      </c>
      <c r="J598" s="111" t="str">
        <f>IF(_penmei1_month_day!A593="","",_penmei1_month_day!A593)</f>
        <v/>
      </c>
      <c r="K598" s="111" t="str">
        <f>IF(_penmei1_month_day!B593="","",_penmei1_month_day!B593)</f>
        <v/>
      </c>
      <c r="L598" s="111" t="str">
        <f>IF(_penmei1_month_day!C593="","",_penmei1_month_day!C593)</f>
        <v/>
      </c>
      <c r="M598" s="111" t="str">
        <f>IF(_penmei1_month_day!D593="","",_penmei1_month_day!D593)</f>
        <v/>
      </c>
      <c r="N598" s="111" t="str">
        <f>IF(_penmei1_month_day!E593="","",_penmei1_month_day!E593)</f>
        <v/>
      </c>
      <c r="O598" s="111" t="str">
        <f>IF(_penmei1_month_day!F593="","",_penmei1_month_day!F593)</f>
        <v/>
      </c>
      <c r="P598" s="111" t="str">
        <f>IF(_penmei1_month_day!G593="","",_penmei1_month_day!G593)</f>
        <v/>
      </c>
      <c r="Q598" s="111" t="str">
        <f>IF(_penmei1_month_day!H593="","",_penmei1_month_day!H593)</f>
        <v/>
      </c>
      <c r="R598" s="111" t="str">
        <f>IF(_penmei1_month_day!I593="","",_penmei1_month_day!I593)</f>
        <v/>
      </c>
      <c r="S598" s="112" t="str">
        <f>IF(_penmei1_month_day!J593="","",_penmei1_month_day!J593)</f>
        <v/>
      </c>
      <c r="T598" s="113" t="str">
        <f>IF(_penmei1_month_day!K593="","",_penmei1_month_day!K593)</f>
        <v/>
      </c>
      <c r="U598" s="112" t="str">
        <f>IF(_penmei1_month_day!L593="","",_penmei1_month_day!L593)</f>
        <v/>
      </c>
      <c r="V598" s="112" t="str">
        <f>IF(_penmei1_month_day!M593="","",_penmei1_month_day!M593)</f>
        <v/>
      </c>
      <c r="W598" s="112" t="str">
        <f>IF(_penmei1_month_day!N593="","",_penmei1_month_day!N593)</f>
        <v/>
      </c>
      <c r="X598" s="111" t="str">
        <f>IF(_penmei1_month_day!O593="","",_penmei1_month_day!O593)</f>
        <v/>
      </c>
      <c r="Y598" s="113" t="str">
        <f>IF(_penmei1_month_day!P593="","",_penmei1_month_day!P593)</f>
        <v/>
      </c>
      <c r="Z598" s="113" t="str">
        <f>IF(_penmei1_month_day!Q593="","",_penmei1_month_day!Q593)</f>
        <v/>
      </c>
      <c r="AA598" s="111" t="str">
        <f>IF(_penmei1_month_day!R593="","",_penmei1_month_day!R593)</f>
        <v/>
      </c>
      <c r="AB598" s="111" t="str">
        <f>IF(_penmei1_month_day!S593="","",_penmei1_month_day!S593)</f>
        <v/>
      </c>
      <c r="AC598" s="111" t="str">
        <f>IF(_penmei1_month_day!T593="","",_penmei1_month_day!T593)</f>
        <v/>
      </c>
      <c r="AD598" s="111" t="str">
        <f>IF(_penmei1_month_day!U593="","",_penmei1_month_day!U593)</f>
        <v/>
      </c>
      <c r="AE598" s="111" t="str">
        <f>IF(_penmei1_month_day!V593="","",_penmei1_month_day!V593)</f>
        <v/>
      </c>
      <c r="AF598" s="111" t="str">
        <f>IF(_penmei1_month_day!W593="","",_penmei1_month_day!W593)</f>
        <v/>
      </c>
      <c r="AG598" s="111" t="str">
        <f>IF(_penmei1_month_day!X593="","",_penmei1_month_day!X593)</f>
        <v/>
      </c>
      <c r="AH598" s="111" t="str">
        <f>IF(_penmei1_month_day!Y593="","",_penmei1_month_day!Y593)</f>
        <v/>
      </c>
      <c r="AI598" s="113" t="str">
        <f>IF(_penmei1_month_day!Z593="","",_penmei1_month_day!Z593)</f>
        <v/>
      </c>
      <c r="AJ598" s="113" t="str">
        <f>IF(_penmei1_month_day!AA593="","",_penmei1_month_day!AA593)</f>
        <v/>
      </c>
      <c r="AK598" s="111" t="str">
        <f>IF(_penmei1_month_day!AB593="","",_penmei1_month_day!AB593)</f>
        <v/>
      </c>
      <c r="AL598" s="114" t="s">
        <v>62</v>
      </c>
      <c r="AM598" s="115" t="s">
        <v>70</v>
      </c>
    </row>
    <row ht="15" r="599">
      <c r="A599" s="85">
        <f ca="1">IF(HOUR(I599)=0,A598+1,A598)</f>
        <v>43580</v>
      </c>
      <c r="B599" s="86">
        <f ca="1">A599</f>
        <v>43580</v>
      </c>
      <c r="C599" s="87" t="str">
        <f>IF(AND(G599&lt;16,G599&gt;=8),"白",IF(AND(G599&lt;8,G599&gt;=0),"夜",IF(G599&gt;=16,"中")))</f>
        <v>中</v>
      </c>
      <c r="D599" s="87">
        <f ca="1">DAY(A599)</f>
        <v>25</v>
      </c>
      <c r="E599" s="87">
        <f>IF(AND(E591=4),1,IF(AND(E591&lt;4),(E591+1),))</f>
        <v>2</v>
      </c>
      <c r="F599" s="88" t="str">
        <f>IF(AND(E599=1),"甲班",IF(AND(E599=2),"乙班",IF(AND(E599=3),"丙班",IF(AND(E599=4),"丁班",))))</f>
        <v>乙班</v>
      </c>
      <c r="G599" s="87">
        <f>IF(I599=0,0,HOUR(I599-0))</f>
        <v>16</v>
      </c>
      <c r="H599" s="89">
        <f>H598</f>
        <v>0.041666666666666699</v>
      </c>
      <c r="I599" s="90">
        <f>IF(HOUR(I598)=0,H599,I598+H599)</f>
        <v>0.66666666666666696</v>
      </c>
      <c r="J599" s="91" t="str">
        <f>IF(_penmei1_month_day!A594="","",_penmei1_month_day!A594)</f>
        <v/>
      </c>
      <c r="K599" s="91" t="str">
        <f>IF(_penmei1_month_day!B594="","",_penmei1_month_day!B594)</f>
        <v/>
      </c>
      <c r="L599" s="91" t="str">
        <f>IF(_penmei1_month_day!C594="","",_penmei1_month_day!C594)</f>
        <v/>
      </c>
      <c r="M599" s="91" t="str">
        <f>IF(_penmei1_month_day!D594="","",_penmei1_month_day!D594)</f>
        <v/>
      </c>
      <c r="N599" s="91" t="str">
        <f>IF(_penmei1_month_day!E594="","",_penmei1_month_day!E594)</f>
        <v/>
      </c>
      <c r="O599" s="91" t="str">
        <f>IF(_penmei1_month_day!F594="","",_penmei1_month_day!F594)</f>
        <v/>
      </c>
      <c r="P599" s="91" t="str">
        <f>IF(_penmei1_month_day!G594="","",_penmei1_month_day!G594)</f>
        <v/>
      </c>
      <c r="Q599" s="91" t="str">
        <f>IF(_penmei1_month_day!H594="","",_penmei1_month_day!H594)</f>
        <v/>
      </c>
      <c r="R599" s="91" t="str">
        <f>IF(_penmei1_month_day!I594="","",_penmei1_month_day!I594)</f>
        <v/>
      </c>
      <c r="S599" s="92" t="str">
        <f>IF(_penmei1_month_day!J594="","",_penmei1_month_day!J594)</f>
        <v/>
      </c>
      <c r="T599" s="93" t="str">
        <f>IF(_penmei1_month_day!K594="","",_penmei1_month_day!K594)</f>
        <v/>
      </c>
      <c r="U599" s="92" t="str">
        <f>IF(_penmei1_month_day!L594="","",_penmei1_month_day!L594)</f>
        <v/>
      </c>
      <c r="V599" s="92" t="str">
        <f>IF(_penmei1_month_day!M594="","",_penmei1_month_day!M594)</f>
        <v/>
      </c>
      <c r="W599" s="92" t="str">
        <f>IF(_penmei1_month_day!N594="","",_penmei1_month_day!N594)</f>
        <v/>
      </c>
      <c r="X599" s="91" t="str">
        <f>IF(_penmei1_month_day!O594="","",_penmei1_month_day!O594)</f>
        <v/>
      </c>
      <c r="Y599" s="93" t="str">
        <f>IF(_penmei1_month_day!P594="","",_penmei1_month_day!P594)</f>
        <v/>
      </c>
      <c r="Z599" s="93" t="str">
        <f>IF(_penmei1_month_day!Q594="","",_penmei1_month_day!Q594)</f>
        <v/>
      </c>
      <c r="AA599" s="91" t="str">
        <f>IF(_penmei1_month_day!R594="","",_penmei1_month_day!R594)</f>
        <v/>
      </c>
      <c r="AB599" s="91" t="str">
        <f>IF(_penmei1_month_day!S594="","",_penmei1_month_day!S594)</f>
        <v/>
      </c>
      <c r="AC599" s="91" t="str">
        <f>IF(_penmei1_month_day!T594="","",_penmei1_month_day!T594)</f>
        <v/>
      </c>
      <c r="AD599" s="91" t="str">
        <f>IF(_penmei1_month_day!U594="","",_penmei1_month_day!U594)</f>
        <v/>
      </c>
      <c r="AE599" s="91" t="str">
        <f>IF(_penmei1_month_day!V594="","",_penmei1_month_day!V594)</f>
        <v/>
      </c>
      <c r="AF599" s="91" t="str">
        <f>IF(_penmei1_month_day!W594="","",_penmei1_month_day!W594)</f>
        <v/>
      </c>
      <c r="AG599" s="91" t="str">
        <f>IF(_penmei1_month_day!X594="","",_penmei1_month_day!X594)</f>
        <v/>
      </c>
      <c r="AH599" s="91" t="str">
        <f>IF(_penmei1_month_day!Y594="","",_penmei1_month_day!Y594)</f>
        <v/>
      </c>
      <c r="AI599" s="93" t="str">
        <f>IF(_penmei1_month_day!Z594="","",_penmei1_month_day!Z594)</f>
        <v/>
      </c>
      <c r="AJ599" s="93" t="str">
        <f>IF(_penmei1_month_day!AA594="","",_penmei1_month_day!AA594)</f>
        <v/>
      </c>
      <c r="AK599" s="91" t="str">
        <f>IF(_penmei1_month_day!AB594="","",_penmei1_month_day!AB594)</f>
        <v/>
      </c>
      <c r="AL599" s="116"/>
      <c r="AM599" s="116"/>
    </row>
    <row r="600">
      <c r="A600" s="95">
        <f ca="1">IF(HOUR(I600)=0,A599+1,A599)</f>
        <v>43580</v>
      </c>
      <c r="B600" s="96">
        <f ca="1">A600</f>
        <v>43580</v>
      </c>
      <c r="C600" s="97" t="str">
        <f>IF(AND(G600&lt;16,G600&gt;=8),"白",IF(AND(G600&lt;8,G600&gt;=0),"夜",IF(G600&gt;=16,"中")))</f>
        <v>中</v>
      </c>
      <c r="D600" s="97">
        <f ca="1">DAY(A600)</f>
        <v>25</v>
      </c>
      <c r="E600" s="97">
        <f>E599</f>
        <v>2</v>
      </c>
      <c r="F600" s="98" t="str">
        <f>IF(AND(E600=1),"甲班",IF(AND(E600=2),"乙班",IF(AND(E600=3),"丙班",IF(AND(E600=4),"丁班",))))</f>
        <v>乙班</v>
      </c>
      <c r="G600" s="97">
        <f>IF(I600=0,0,HOUR(I600-0))</f>
        <v>17</v>
      </c>
      <c r="H600" s="99">
        <f>H599</f>
        <v>0.041666666666666699</v>
      </c>
      <c r="I600" s="100">
        <f>IF(HOUR(I599)=0,H600,I599+H600)</f>
        <v>0.70833333333333404</v>
      </c>
      <c r="J600" s="101" t="str">
        <f>IF(_penmei1_month_day!A595="","",_penmei1_month_day!A595)</f>
        <v/>
      </c>
      <c r="K600" s="101" t="str">
        <f>IF(_penmei1_month_day!B595="","",_penmei1_month_day!B595)</f>
        <v/>
      </c>
      <c r="L600" s="101" t="str">
        <f>IF(_penmei1_month_day!C595="","",_penmei1_month_day!C595)</f>
        <v/>
      </c>
      <c r="M600" s="101" t="str">
        <f>IF(_penmei1_month_day!D595="","",_penmei1_month_day!D595)</f>
        <v/>
      </c>
      <c r="N600" s="101" t="str">
        <f>IF(_penmei1_month_day!E595="","",_penmei1_month_day!E595)</f>
        <v/>
      </c>
      <c r="O600" s="101" t="str">
        <f>IF(_penmei1_month_day!F595="","",_penmei1_month_day!F595)</f>
        <v/>
      </c>
      <c r="P600" s="101" t="str">
        <f>IF(_penmei1_month_day!G595="","",_penmei1_month_day!G595)</f>
        <v/>
      </c>
      <c r="Q600" s="101" t="str">
        <f>IF(_penmei1_month_day!H595="","",_penmei1_month_day!H595)</f>
        <v/>
      </c>
      <c r="R600" s="101" t="str">
        <f>IF(_penmei1_month_day!I595="","",_penmei1_month_day!I595)</f>
        <v/>
      </c>
      <c r="S600" s="102" t="str">
        <f>IF(_penmei1_month_day!J595="","",_penmei1_month_day!J595)</f>
        <v/>
      </c>
      <c r="T600" s="103" t="str">
        <f>IF(_penmei1_month_day!K595="","",_penmei1_month_day!K595)</f>
        <v/>
      </c>
      <c r="U600" s="102" t="str">
        <f>IF(_penmei1_month_day!L595="","",_penmei1_month_day!L595)</f>
        <v/>
      </c>
      <c r="V600" s="102" t="str">
        <f>IF(_penmei1_month_day!M595="","",_penmei1_month_day!M595)</f>
        <v/>
      </c>
      <c r="W600" s="102" t="str">
        <f>IF(_penmei1_month_day!N595="","",_penmei1_month_day!N595)</f>
        <v/>
      </c>
      <c r="X600" s="101" t="str">
        <f>IF(_penmei1_month_day!O595="","",_penmei1_month_day!O595)</f>
        <v/>
      </c>
      <c r="Y600" s="103" t="str">
        <f>IF(_penmei1_month_day!P595="","",_penmei1_month_day!P595)</f>
        <v/>
      </c>
      <c r="Z600" s="103" t="str">
        <f>IF(_penmei1_month_day!Q595="","",_penmei1_month_day!Q595)</f>
        <v/>
      </c>
      <c r="AA600" s="101" t="str">
        <f>IF(_penmei1_month_day!R595="","",_penmei1_month_day!R595)</f>
        <v/>
      </c>
      <c r="AB600" s="101" t="str">
        <f>IF(_penmei1_month_day!S595="","",_penmei1_month_day!S595)</f>
        <v/>
      </c>
      <c r="AC600" s="101" t="str">
        <f>IF(_penmei1_month_day!T595="","",_penmei1_month_day!T595)</f>
        <v/>
      </c>
      <c r="AD600" s="101" t="str">
        <f>IF(_penmei1_month_day!U595="","",_penmei1_month_day!U595)</f>
        <v/>
      </c>
      <c r="AE600" s="101" t="str">
        <f>IF(_penmei1_month_day!V595="","",_penmei1_month_day!V595)</f>
        <v/>
      </c>
      <c r="AF600" s="101" t="str">
        <f>IF(_penmei1_month_day!W595="","",_penmei1_month_day!W595)</f>
        <v/>
      </c>
      <c r="AG600" s="101" t="str">
        <f>IF(_penmei1_month_day!X595="","",_penmei1_month_day!X595)</f>
        <v/>
      </c>
      <c r="AH600" s="101" t="str">
        <f>IF(_penmei1_month_day!Y595="","",_penmei1_month_day!Y595)</f>
        <v/>
      </c>
      <c r="AI600" s="103" t="str">
        <f>IF(_penmei1_month_day!Z595="","",_penmei1_month_day!Z595)</f>
        <v/>
      </c>
      <c r="AJ600" s="103" t="str">
        <f>IF(_penmei1_month_day!AA595="","",_penmei1_month_day!AA595)</f>
        <v/>
      </c>
      <c r="AK600" s="101" t="str">
        <f>IF(_penmei1_month_day!AB595="","",_penmei1_month_day!AB595)</f>
        <v/>
      </c>
      <c r="AL600" s="117"/>
      <c r="AM600" s="117"/>
    </row>
    <row r="601">
      <c r="A601" s="95">
        <f ca="1">IF(HOUR(I601)=0,A600+1,A600)</f>
        <v>43580</v>
      </c>
      <c r="B601" s="96">
        <f ca="1">A601</f>
        <v>43580</v>
      </c>
      <c r="C601" s="97" t="str">
        <f>IF(AND(G601&lt;16,G601&gt;=8),"白",IF(AND(G601&lt;8,G601&gt;=0),"夜",IF(G601&gt;=16,"中")))</f>
        <v>中</v>
      </c>
      <c r="D601" s="97">
        <f ca="1">DAY(A601)</f>
        <v>25</v>
      </c>
      <c r="E601" s="97">
        <f>E600</f>
        <v>2</v>
      </c>
      <c r="F601" s="98" t="str">
        <f>IF(AND(E601=1),"甲班",IF(AND(E601=2),"乙班",IF(AND(E601=3),"丙班",IF(AND(E601=4),"丁班",))))</f>
        <v>乙班</v>
      </c>
      <c r="G601" s="97">
        <f>IF(I601=0,0,HOUR(I601-0))</f>
        <v>18</v>
      </c>
      <c r="H601" s="99">
        <f>H600</f>
        <v>0.041666666666666699</v>
      </c>
      <c r="I601" s="100">
        <f>IF(HOUR(I600)=0,H601,I600+H601)</f>
        <v>0.750000000000001</v>
      </c>
      <c r="J601" s="101" t="str">
        <f>IF(_penmei1_month_day!A596="","",_penmei1_month_day!A596)</f>
        <v/>
      </c>
      <c r="K601" s="101" t="str">
        <f>IF(_penmei1_month_day!B596="","",_penmei1_month_day!B596)</f>
        <v/>
      </c>
      <c r="L601" s="101" t="str">
        <f>IF(_penmei1_month_day!C596="","",_penmei1_month_day!C596)</f>
        <v/>
      </c>
      <c r="M601" s="101" t="str">
        <f>IF(_penmei1_month_day!D596="","",_penmei1_month_day!D596)</f>
        <v/>
      </c>
      <c r="N601" s="101" t="str">
        <f>IF(_penmei1_month_day!E596="","",_penmei1_month_day!E596)</f>
        <v/>
      </c>
      <c r="O601" s="101" t="str">
        <f>IF(_penmei1_month_day!F596="","",_penmei1_month_day!F596)</f>
        <v/>
      </c>
      <c r="P601" s="101" t="str">
        <f>IF(_penmei1_month_day!G596="","",_penmei1_month_day!G596)</f>
        <v/>
      </c>
      <c r="Q601" s="101" t="str">
        <f>IF(_penmei1_month_day!H596="","",_penmei1_month_day!H596)</f>
        <v/>
      </c>
      <c r="R601" s="101" t="str">
        <f>IF(_penmei1_month_day!I596="","",_penmei1_month_day!I596)</f>
        <v/>
      </c>
      <c r="S601" s="102" t="str">
        <f>IF(_penmei1_month_day!J596="","",_penmei1_month_day!J596)</f>
        <v/>
      </c>
      <c r="T601" s="103" t="str">
        <f>IF(_penmei1_month_day!K596="","",_penmei1_month_day!K596)</f>
        <v/>
      </c>
      <c r="U601" s="102" t="str">
        <f>IF(_penmei1_month_day!L596="","",_penmei1_month_day!L596)</f>
        <v/>
      </c>
      <c r="V601" s="102" t="str">
        <f>IF(_penmei1_month_day!M596="","",_penmei1_month_day!M596)</f>
        <v/>
      </c>
      <c r="W601" s="102" t="str">
        <f>IF(_penmei1_month_day!N596="","",_penmei1_month_day!N596)</f>
        <v/>
      </c>
      <c r="X601" s="101" t="str">
        <f>IF(_penmei1_month_day!O596="","",_penmei1_month_day!O596)</f>
        <v/>
      </c>
      <c r="Y601" s="103" t="str">
        <f>IF(_penmei1_month_day!P596="","",_penmei1_month_day!P596)</f>
        <v/>
      </c>
      <c r="Z601" s="103" t="str">
        <f>IF(_penmei1_month_day!Q596="","",_penmei1_month_day!Q596)</f>
        <v/>
      </c>
      <c r="AA601" s="101" t="str">
        <f>IF(_penmei1_month_day!R596="","",_penmei1_month_day!R596)</f>
        <v/>
      </c>
      <c r="AB601" s="101" t="str">
        <f>IF(_penmei1_month_day!S596="","",_penmei1_month_day!S596)</f>
        <v/>
      </c>
      <c r="AC601" s="101" t="str">
        <f>IF(_penmei1_month_day!T596="","",_penmei1_month_day!T596)</f>
        <v/>
      </c>
      <c r="AD601" s="101" t="str">
        <f>IF(_penmei1_month_day!U596="","",_penmei1_month_day!U596)</f>
        <v/>
      </c>
      <c r="AE601" s="101" t="str">
        <f>IF(_penmei1_month_day!V596="","",_penmei1_month_day!V596)</f>
        <v/>
      </c>
      <c r="AF601" s="101" t="str">
        <f>IF(_penmei1_month_day!W596="","",_penmei1_month_day!W596)</f>
        <v/>
      </c>
      <c r="AG601" s="101" t="str">
        <f>IF(_penmei1_month_day!X596="","",_penmei1_month_day!X596)</f>
        <v/>
      </c>
      <c r="AH601" s="101" t="str">
        <f>IF(_penmei1_month_day!Y596="","",_penmei1_month_day!Y596)</f>
        <v/>
      </c>
      <c r="AI601" s="103" t="str">
        <f>IF(_penmei1_month_day!Z596="","",_penmei1_month_day!Z596)</f>
        <v/>
      </c>
      <c r="AJ601" s="103" t="str">
        <f>IF(_penmei1_month_day!AA596="","",_penmei1_month_day!AA596)</f>
        <v/>
      </c>
      <c r="AK601" s="101" t="str">
        <f>IF(_penmei1_month_day!AB596="","",_penmei1_month_day!AB596)</f>
        <v/>
      </c>
      <c r="AL601" s="117"/>
      <c r="AM601" s="117"/>
    </row>
    <row r="602">
      <c r="A602" s="95">
        <f ca="1">IF(HOUR(I602)=0,A601+1,A601)</f>
        <v>43580</v>
      </c>
      <c r="B602" s="96">
        <f ca="1">A602</f>
        <v>43580</v>
      </c>
      <c r="C602" s="97" t="str">
        <f>IF(AND(G602&lt;16,G602&gt;=8),"白",IF(AND(G602&lt;8,G602&gt;=0),"夜",IF(G602&gt;=16,"中")))</f>
        <v>中</v>
      </c>
      <c r="D602" s="97">
        <f ca="1">DAY(A602)</f>
        <v>25</v>
      </c>
      <c r="E602" s="97">
        <f>E601</f>
        <v>2</v>
      </c>
      <c r="F602" s="98" t="str">
        <f>IF(AND(E602=1),"甲班",IF(AND(E602=2),"乙班",IF(AND(E602=3),"丙班",IF(AND(E602=4),"丁班",))))</f>
        <v>乙班</v>
      </c>
      <c r="G602" s="97">
        <f>IF(I602=0,0,HOUR(I602-0))</f>
        <v>19</v>
      </c>
      <c r="H602" s="99">
        <f>H601</f>
        <v>0.041666666666666699</v>
      </c>
      <c r="I602" s="100">
        <f>IF(HOUR(I601)=0,H602,I601+H602)</f>
        <v>0.79166666666666796</v>
      </c>
      <c r="J602" s="101" t="str">
        <f>IF(_penmei1_month_day!A597="","",_penmei1_month_day!A597)</f>
        <v/>
      </c>
      <c r="K602" s="101" t="str">
        <f>IF(_penmei1_month_day!B597="","",_penmei1_month_day!B597)</f>
        <v/>
      </c>
      <c r="L602" s="101" t="str">
        <f>IF(_penmei1_month_day!C597="","",_penmei1_month_day!C597)</f>
        <v/>
      </c>
      <c r="M602" s="101" t="str">
        <f>IF(_penmei1_month_day!D597="","",_penmei1_month_day!D597)</f>
        <v/>
      </c>
      <c r="N602" s="101" t="str">
        <f>IF(_penmei1_month_day!E597="","",_penmei1_month_day!E597)</f>
        <v/>
      </c>
      <c r="O602" s="101" t="str">
        <f>IF(_penmei1_month_day!F597="","",_penmei1_month_day!F597)</f>
        <v/>
      </c>
      <c r="P602" s="101" t="str">
        <f>IF(_penmei1_month_day!G597="","",_penmei1_month_day!G597)</f>
        <v/>
      </c>
      <c r="Q602" s="101" t="str">
        <f>IF(_penmei1_month_day!H597="","",_penmei1_month_day!H597)</f>
        <v/>
      </c>
      <c r="R602" s="101" t="str">
        <f>IF(_penmei1_month_day!I597="","",_penmei1_month_day!I597)</f>
        <v/>
      </c>
      <c r="S602" s="102" t="str">
        <f>IF(_penmei1_month_day!J597="","",_penmei1_month_day!J597)</f>
        <v/>
      </c>
      <c r="T602" s="103" t="str">
        <f>IF(_penmei1_month_day!K597="","",_penmei1_month_day!K597)</f>
        <v/>
      </c>
      <c r="U602" s="102" t="str">
        <f>IF(_penmei1_month_day!L597="","",_penmei1_month_day!L597)</f>
        <v/>
      </c>
      <c r="V602" s="102" t="str">
        <f>IF(_penmei1_month_day!M597="","",_penmei1_month_day!M597)</f>
        <v/>
      </c>
      <c r="W602" s="102" t="str">
        <f>IF(_penmei1_month_day!N597="","",_penmei1_month_day!N597)</f>
        <v/>
      </c>
      <c r="X602" s="101" t="str">
        <f>IF(_penmei1_month_day!O597="","",_penmei1_month_day!O597)</f>
        <v/>
      </c>
      <c r="Y602" s="103" t="str">
        <f>IF(_penmei1_month_day!P597="","",_penmei1_month_day!P597)</f>
        <v/>
      </c>
      <c r="Z602" s="103" t="str">
        <f>IF(_penmei1_month_day!Q597="","",_penmei1_month_day!Q597)</f>
        <v/>
      </c>
      <c r="AA602" s="101" t="str">
        <f>IF(_penmei1_month_day!R597="","",_penmei1_month_day!R597)</f>
        <v/>
      </c>
      <c r="AB602" s="101" t="str">
        <f>IF(_penmei1_month_day!S597="","",_penmei1_month_day!S597)</f>
        <v/>
      </c>
      <c r="AC602" s="101" t="str">
        <f>IF(_penmei1_month_day!T597="","",_penmei1_month_day!T597)</f>
        <v/>
      </c>
      <c r="AD602" s="101" t="str">
        <f>IF(_penmei1_month_day!U597="","",_penmei1_month_day!U597)</f>
        <v/>
      </c>
      <c r="AE602" s="101" t="str">
        <f>IF(_penmei1_month_day!V597="","",_penmei1_month_day!V597)</f>
        <v/>
      </c>
      <c r="AF602" s="101" t="str">
        <f>IF(_penmei1_month_day!W597="","",_penmei1_month_day!W597)</f>
        <v/>
      </c>
      <c r="AG602" s="101" t="str">
        <f>IF(_penmei1_month_day!X597="","",_penmei1_month_day!X597)</f>
        <v/>
      </c>
      <c r="AH602" s="101" t="str">
        <f>IF(_penmei1_month_day!Y597="","",_penmei1_month_day!Y597)</f>
        <v/>
      </c>
      <c r="AI602" s="103" t="str">
        <f>IF(_penmei1_month_day!Z597="","",_penmei1_month_day!Z597)</f>
        <v/>
      </c>
      <c r="AJ602" s="103" t="str">
        <f>IF(_penmei1_month_day!AA597="","",_penmei1_month_day!AA597)</f>
        <v/>
      </c>
      <c r="AK602" s="101" t="str">
        <f>IF(_penmei1_month_day!AB597="","",_penmei1_month_day!AB597)</f>
        <v/>
      </c>
      <c r="AL602" s="117"/>
      <c r="AM602" s="117"/>
    </row>
    <row r="603">
      <c r="A603" s="95">
        <f ca="1">IF(HOUR(I603)=0,A602+1,A602)</f>
        <v>43580</v>
      </c>
      <c r="B603" s="96">
        <f ca="1">A603</f>
        <v>43580</v>
      </c>
      <c r="C603" s="97" t="str">
        <f>IF(AND(G603&lt;16,G603&gt;=8),"白",IF(AND(G603&lt;8,G603&gt;=0),"夜",IF(G603&gt;=16,"中")))</f>
        <v>中</v>
      </c>
      <c r="D603" s="97">
        <f ca="1">DAY(A603)</f>
        <v>25</v>
      </c>
      <c r="E603" s="97">
        <f>E602</f>
        <v>2</v>
      </c>
      <c r="F603" s="98" t="str">
        <f>IF(AND(E603=1),"甲班",IF(AND(E603=2),"乙班",IF(AND(E603=3),"丙班",IF(AND(E603=4),"丁班",))))</f>
        <v>乙班</v>
      </c>
      <c r="G603" s="97">
        <f>IF(I603=0,0,HOUR(I603-0))</f>
        <v>20</v>
      </c>
      <c r="H603" s="99">
        <f>H602</f>
        <v>0.041666666666666699</v>
      </c>
      <c r="I603" s="100">
        <f>IF(HOUR(I602)=0,H603,I602+H603)</f>
        <v>0.83333333333333404</v>
      </c>
      <c r="J603" s="101" t="str">
        <f>IF(_penmei1_month_day!A598="","",_penmei1_month_day!A598)</f>
        <v/>
      </c>
      <c r="K603" s="101" t="str">
        <f>IF(_penmei1_month_day!B598="","",_penmei1_month_day!B598)</f>
        <v/>
      </c>
      <c r="L603" s="101" t="str">
        <f>IF(_penmei1_month_day!C598="","",_penmei1_month_day!C598)</f>
        <v/>
      </c>
      <c r="M603" s="101" t="str">
        <f>IF(_penmei1_month_day!D598="","",_penmei1_month_day!D598)</f>
        <v/>
      </c>
      <c r="N603" s="101" t="str">
        <f>IF(_penmei1_month_day!E598="","",_penmei1_month_day!E598)</f>
        <v/>
      </c>
      <c r="O603" s="101" t="str">
        <f>IF(_penmei1_month_day!F598="","",_penmei1_month_day!F598)</f>
        <v/>
      </c>
      <c r="P603" s="101" t="str">
        <f>IF(_penmei1_month_day!G598="","",_penmei1_month_day!G598)</f>
        <v/>
      </c>
      <c r="Q603" s="101" t="str">
        <f>IF(_penmei1_month_day!H598="","",_penmei1_month_day!H598)</f>
        <v/>
      </c>
      <c r="R603" s="101" t="str">
        <f>IF(_penmei1_month_day!I598="","",_penmei1_month_day!I598)</f>
        <v/>
      </c>
      <c r="S603" s="102" t="str">
        <f>IF(_penmei1_month_day!J598="","",_penmei1_month_day!J598)</f>
        <v/>
      </c>
      <c r="T603" s="103" t="str">
        <f>IF(_penmei1_month_day!K598="","",_penmei1_month_day!K598)</f>
        <v/>
      </c>
      <c r="U603" s="102" t="str">
        <f>IF(_penmei1_month_day!L598="","",_penmei1_month_day!L598)</f>
        <v/>
      </c>
      <c r="V603" s="102" t="str">
        <f>IF(_penmei1_month_day!M598="","",_penmei1_month_day!M598)</f>
        <v/>
      </c>
      <c r="W603" s="102" t="str">
        <f>IF(_penmei1_month_day!N598="","",_penmei1_month_day!N598)</f>
        <v/>
      </c>
      <c r="X603" s="101" t="str">
        <f>IF(_penmei1_month_day!O598="","",_penmei1_month_day!O598)</f>
        <v/>
      </c>
      <c r="Y603" s="103" t="str">
        <f>IF(_penmei1_month_day!P598="","",_penmei1_month_day!P598)</f>
        <v/>
      </c>
      <c r="Z603" s="103" t="str">
        <f>IF(_penmei1_month_day!Q598="","",_penmei1_month_day!Q598)</f>
        <v/>
      </c>
      <c r="AA603" s="101" t="str">
        <f>IF(_penmei1_month_day!R598="","",_penmei1_month_day!R598)</f>
        <v/>
      </c>
      <c r="AB603" s="101" t="str">
        <f>IF(_penmei1_month_day!S598="","",_penmei1_month_day!S598)</f>
        <v/>
      </c>
      <c r="AC603" s="101" t="str">
        <f>IF(_penmei1_month_day!T598="","",_penmei1_month_day!T598)</f>
        <v/>
      </c>
      <c r="AD603" s="101" t="str">
        <f>IF(_penmei1_month_day!U598="","",_penmei1_month_day!U598)</f>
        <v/>
      </c>
      <c r="AE603" s="101" t="str">
        <f>IF(_penmei1_month_day!V598="","",_penmei1_month_day!V598)</f>
        <v/>
      </c>
      <c r="AF603" s="101" t="str">
        <f>IF(_penmei1_month_day!W598="","",_penmei1_month_day!W598)</f>
        <v/>
      </c>
      <c r="AG603" s="101" t="str">
        <f>IF(_penmei1_month_day!X598="","",_penmei1_month_day!X598)</f>
        <v/>
      </c>
      <c r="AH603" s="101" t="str">
        <f>IF(_penmei1_month_day!Y598="","",_penmei1_month_day!Y598)</f>
        <v/>
      </c>
      <c r="AI603" s="103" t="str">
        <f>IF(_penmei1_month_day!Z598="","",_penmei1_month_day!Z598)</f>
        <v/>
      </c>
      <c r="AJ603" s="103" t="str">
        <f>IF(_penmei1_month_day!AA598="","",_penmei1_month_day!AA598)</f>
        <v/>
      </c>
      <c r="AK603" s="101" t="str">
        <f>IF(_penmei1_month_day!AB598="","",_penmei1_month_day!AB598)</f>
        <v/>
      </c>
      <c r="AL603" s="117"/>
      <c r="AM603" s="117"/>
    </row>
    <row r="604">
      <c r="A604" s="95">
        <f ca="1">IF(HOUR(I604)=0,A603+1,A603)</f>
        <v>43580</v>
      </c>
      <c r="B604" s="96">
        <f ca="1">A604</f>
        <v>43580</v>
      </c>
      <c r="C604" s="97" t="str">
        <f>IF(AND(G604&lt;16,G604&gt;=8),"白",IF(AND(G604&lt;8,G604&gt;=0),"夜",IF(G604&gt;=16,"中")))</f>
        <v>中</v>
      </c>
      <c r="D604" s="97">
        <f ca="1">DAY(A604)</f>
        <v>25</v>
      </c>
      <c r="E604" s="97">
        <f>E603</f>
        <v>2</v>
      </c>
      <c r="F604" s="98" t="str">
        <f>IF(AND(E604=1),"甲班",IF(AND(E604=2),"乙班",IF(AND(E604=3),"丙班",IF(AND(E604=4),"丁班",))))</f>
        <v>乙班</v>
      </c>
      <c r="G604" s="97">
        <f>IF(I604=0,0,HOUR(I604-0))</f>
        <v>21</v>
      </c>
      <c r="H604" s="99">
        <f>H603</f>
        <v>0.041666666666666699</v>
      </c>
      <c r="I604" s="100">
        <f>IF(HOUR(I603)=0,H604,I603+H604)</f>
        <v>0.875000000000001</v>
      </c>
      <c r="J604" s="101" t="str">
        <f>IF(_penmei1_month_day!A599="","",_penmei1_month_day!A599)</f>
        <v/>
      </c>
      <c r="K604" s="101" t="str">
        <f>IF(_penmei1_month_day!B599="","",_penmei1_month_day!B599)</f>
        <v/>
      </c>
      <c r="L604" s="101" t="str">
        <f>IF(_penmei1_month_day!C599="","",_penmei1_month_day!C599)</f>
        <v/>
      </c>
      <c r="M604" s="101" t="str">
        <f>IF(_penmei1_month_day!D599="","",_penmei1_month_day!D599)</f>
        <v/>
      </c>
      <c r="N604" s="101" t="str">
        <f>IF(_penmei1_month_day!E599="","",_penmei1_month_day!E599)</f>
        <v/>
      </c>
      <c r="O604" s="101" t="str">
        <f>IF(_penmei1_month_day!F599="","",_penmei1_month_day!F599)</f>
        <v/>
      </c>
      <c r="P604" s="101" t="str">
        <f>IF(_penmei1_month_day!G599="","",_penmei1_month_day!G599)</f>
        <v/>
      </c>
      <c r="Q604" s="101" t="str">
        <f>IF(_penmei1_month_day!H599="","",_penmei1_month_day!H599)</f>
        <v/>
      </c>
      <c r="R604" s="101" t="str">
        <f>IF(_penmei1_month_day!I599="","",_penmei1_month_day!I599)</f>
        <v/>
      </c>
      <c r="S604" s="102" t="str">
        <f>IF(_penmei1_month_day!J599="","",_penmei1_month_day!J599)</f>
        <v/>
      </c>
      <c r="T604" s="103" t="str">
        <f>IF(_penmei1_month_day!K599="","",_penmei1_month_day!K599)</f>
        <v/>
      </c>
      <c r="U604" s="102" t="str">
        <f>IF(_penmei1_month_day!L599="","",_penmei1_month_day!L599)</f>
        <v/>
      </c>
      <c r="V604" s="102" t="str">
        <f>IF(_penmei1_month_day!M599="","",_penmei1_month_day!M599)</f>
        <v/>
      </c>
      <c r="W604" s="102" t="str">
        <f>IF(_penmei1_month_day!N599="","",_penmei1_month_day!N599)</f>
        <v/>
      </c>
      <c r="X604" s="101" t="str">
        <f>IF(_penmei1_month_day!O599="","",_penmei1_month_day!O599)</f>
        <v/>
      </c>
      <c r="Y604" s="103" t="str">
        <f>IF(_penmei1_month_day!P599="","",_penmei1_month_day!P599)</f>
        <v/>
      </c>
      <c r="Z604" s="103" t="str">
        <f>IF(_penmei1_month_day!Q599="","",_penmei1_month_day!Q599)</f>
        <v/>
      </c>
      <c r="AA604" s="101" t="str">
        <f>IF(_penmei1_month_day!R599="","",_penmei1_month_day!R599)</f>
        <v/>
      </c>
      <c r="AB604" s="101" t="str">
        <f>IF(_penmei1_month_day!S599="","",_penmei1_month_day!S599)</f>
        <v/>
      </c>
      <c r="AC604" s="101" t="str">
        <f>IF(_penmei1_month_day!T599="","",_penmei1_month_day!T599)</f>
        <v/>
      </c>
      <c r="AD604" s="101" t="str">
        <f>IF(_penmei1_month_day!U599="","",_penmei1_month_day!U599)</f>
        <v/>
      </c>
      <c r="AE604" s="101" t="str">
        <f>IF(_penmei1_month_day!V599="","",_penmei1_month_day!V599)</f>
        <v/>
      </c>
      <c r="AF604" s="101" t="str">
        <f>IF(_penmei1_month_day!W599="","",_penmei1_month_day!W599)</f>
        <v/>
      </c>
      <c r="AG604" s="101" t="str">
        <f>IF(_penmei1_month_day!X599="","",_penmei1_month_day!X599)</f>
        <v/>
      </c>
      <c r="AH604" s="101" t="str">
        <f>IF(_penmei1_month_day!Y599="","",_penmei1_month_day!Y599)</f>
        <v/>
      </c>
      <c r="AI604" s="103" t="str">
        <f>IF(_penmei1_month_day!Z599="","",_penmei1_month_day!Z599)</f>
        <v/>
      </c>
      <c r="AJ604" s="103" t="str">
        <f>IF(_penmei1_month_day!AA599="","",_penmei1_month_day!AA599)</f>
        <v/>
      </c>
      <c r="AK604" s="101" t="str">
        <f>IF(_penmei1_month_day!AB599="","",_penmei1_month_day!AB599)</f>
        <v/>
      </c>
      <c r="AL604" s="117"/>
      <c r="AM604" s="117"/>
    </row>
    <row r="605">
      <c r="A605" s="95">
        <f ca="1">IF(HOUR(I605)=0,A604+1,A604)</f>
        <v>43580</v>
      </c>
      <c r="B605" s="96">
        <f ca="1">A605</f>
        <v>43580</v>
      </c>
      <c r="C605" s="97" t="str">
        <f>IF(AND(G605&lt;16,G605&gt;=8),"白",IF(AND(G605&lt;8,G605&gt;=0),"夜",IF(G605&gt;=16,"中")))</f>
        <v>中</v>
      </c>
      <c r="D605" s="97">
        <f ca="1">DAY(A605)</f>
        <v>25</v>
      </c>
      <c r="E605" s="97">
        <f>E604</f>
        <v>2</v>
      </c>
      <c r="F605" s="98" t="str">
        <f>IF(AND(E605=1),"甲班",IF(AND(E605=2),"乙班",IF(AND(E605=3),"丙班",IF(AND(E605=4),"丁班",))))</f>
        <v>乙班</v>
      </c>
      <c r="G605" s="97">
        <f>IF(I605=0,0,HOUR(I605-0))</f>
        <v>22</v>
      </c>
      <c r="H605" s="99">
        <f>H604</f>
        <v>0.041666666666666699</v>
      </c>
      <c r="I605" s="100">
        <f>IF(HOUR(I604)=0,H605,I604+H605)</f>
        <v>0.91666666666666796</v>
      </c>
      <c r="J605" s="101" t="str">
        <f>IF(_penmei1_month_day!A600="","",_penmei1_month_day!A600)</f>
        <v/>
      </c>
      <c r="K605" s="101" t="str">
        <f>IF(_penmei1_month_day!B600="","",_penmei1_month_day!B600)</f>
        <v/>
      </c>
      <c r="L605" s="101" t="str">
        <f>IF(_penmei1_month_day!C600="","",_penmei1_month_day!C600)</f>
        <v/>
      </c>
      <c r="M605" s="101" t="str">
        <f>IF(_penmei1_month_day!D600="","",_penmei1_month_day!D600)</f>
        <v/>
      </c>
      <c r="N605" s="101" t="str">
        <f>IF(_penmei1_month_day!E600="","",_penmei1_month_day!E600)</f>
        <v/>
      </c>
      <c r="O605" s="101" t="str">
        <f>IF(_penmei1_month_day!F600="","",_penmei1_month_day!F600)</f>
        <v/>
      </c>
      <c r="P605" s="101" t="str">
        <f>IF(_penmei1_month_day!G600="","",_penmei1_month_day!G600)</f>
        <v/>
      </c>
      <c r="Q605" s="101" t="str">
        <f>IF(_penmei1_month_day!H600="","",_penmei1_month_day!H600)</f>
        <v/>
      </c>
      <c r="R605" s="101" t="str">
        <f>IF(_penmei1_month_day!I600="","",_penmei1_month_day!I600)</f>
        <v/>
      </c>
      <c r="S605" s="102" t="str">
        <f>IF(_penmei1_month_day!J600="","",_penmei1_month_day!J600)</f>
        <v/>
      </c>
      <c r="T605" s="103" t="str">
        <f>IF(_penmei1_month_day!K600="","",_penmei1_month_day!K600)</f>
        <v/>
      </c>
      <c r="U605" s="102" t="str">
        <f>IF(_penmei1_month_day!L600="","",_penmei1_month_day!L600)</f>
        <v/>
      </c>
      <c r="V605" s="102" t="str">
        <f>IF(_penmei1_month_day!M600="","",_penmei1_month_day!M600)</f>
        <v/>
      </c>
      <c r="W605" s="102" t="str">
        <f>IF(_penmei1_month_day!N600="","",_penmei1_month_day!N600)</f>
        <v/>
      </c>
      <c r="X605" s="101" t="str">
        <f>IF(_penmei1_month_day!O600="","",_penmei1_month_day!O600)</f>
        <v/>
      </c>
      <c r="Y605" s="103" t="str">
        <f>IF(_penmei1_month_day!P600="","",_penmei1_month_day!P600)</f>
        <v/>
      </c>
      <c r="Z605" s="103" t="str">
        <f>IF(_penmei1_month_day!Q600="","",_penmei1_month_day!Q600)</f>
        <v/>
      </c>
      <c r="AA605" s="101" t="str">
        <f>IF(_penmei1_month_day!R600="","",_penmei1_month_day!R600)</f>
        <v/>
      </c>
      <c r="AB605" s="101" t="str">
        <f>IF(_penmei1_month_day!S600="","",_penmei1_month_day!S600)</f>
        <v/>
      </c>
      <c r="AC605" s="101" t="str">
        <f>IF(_penmei1_month_day!T600="","",_penmei1_month_day!T600)</f>
        <v/>
      </c>
      <c r="AD605" s="101" t="str">
        <f>IF(_penmei1_month_day!U600="","",_penmei1_month_day!U600)</f>
        <v/>
      </c>
      <c r="AE605" s="101" t="str">
        <f>IF(_penmei1_month_day!V600="","",_penmei1_month_day!V600)</f>
        <v/>
      </c>
      <c r="AF605" s="101" t="str">
        <f>IF(_penmei1_month_day!W600="","",_penmei1_month_day!W600)</f>
        <v/>
      </c>
      <c r="AG605" s="101" t="str">
        <f>IF(_penmei1_month_day!X600="","",_penmei1_month_day!X600)</f>
        <v/>
      </c>
      <c r="AH605" s="101" t="str">
        <f>IF(_penmei1_month_day!Y600="","",_penmei1_month_day!Y600)</f>
        <v/>
      </c>
      <c r="AI605" s="103" t="str">
        <f>IF(_penmei1_month_day!Z600="","",_penmei1_month_day!Z600)</f>
        <v/>
      </c>
      <c r="AJ605" s="103" t="str">
        <f>IF(_penmei1_month_day!AA600="","",_penmei1_month_day!AA600)</f>
        <v/>
      </c>
      <c r="AK605" s="101" t="str">
        <f>IF(_penmei1_month_day!AB600="","",_penmei1_month_day!AB600)</f>
        <v/>
      </c>
      <c r="AL605" s="117"/>
      <c r="AM605" s="117"/>
    </row>
    <row ht="15" r="606">
      <c r="A606" s="105">
        <f ca="1">IF(HOUR(I606)=0,A605+1,A605)</f>
        <v>43580</v>
      </c>
      <c r="B606" s="106">
        <f ca="1">A606</f>
        <v>43580</v>
      </c>
      <c r="C606" s="107" t="str">
        <f>IF(AND(G606&lt;16,G606&gt;=8),"白",IF(AND(G606&lt;8,G606&gt;=0),"夜",IF(G606&gt;=16,"中")))</f>
        <v>中</v>
      </c>
      <c r="D606" s="107">
        <f ca="1">DAY(A606)</f>
        <v>25</v>
      </c>
      <c r="E606" s="107">
        <f>E605</f>
        <v>2</v>
      </c>
      <c r="F606" s="108" t="str">
        <f>IF(AND(E606=1),"甲班",IF(AND(E606=2),"乙班",IF(AND(E606=3),"丙班",IF(AND(E606=4),"丁班",))))</f>
        <v>乙班</v>
      </c>
      <c r="G606" s="107">
        <f>IF(I606=0,0,HOUR(I606-0))</f>
        <v>23</v>
      </c>
      <c r="H606" s="109">
        <f>H605</f>
        <v>0.041666666666666699</v>
      </c>
      <c r="I606" s="110">
        <f>IF(HOUR(I605)=0,H606,I605+H606)</f>
        <v>0.95833333333333404</v>
      </c>
      <c r="J606" s="111" t="str">
        <f>IF(_penmei1_month_day!A601="","",_penmei1_month_day!A601)</f>
        <v/>
      </c>
      <c r="K606" s="111" t="str">
        <f>IF(_penmei1_month_day!B601="","",_penmei1_month_day!B601)</f>
        <v/>
      </c>
      <c r="L606" s="111" t="str">
        <f>IF(_penmei1_month_day!C601="","",_penmei1_month_day!C601)</f>
        <v/>
      </c>
      <c r="M606" s="111" t="str">
        <f>IF(_penmei1_month_day!D601="","",_penmei1_month_day!D601)</f>
        <v/>
      </c>
      <c r="N606" s="111" t="str">
        <f>IF(_penmei1_month_day!E601="","",_penmei1_month_day!E601)</f>
        <v/>
      </c>
      <c r="O606" s="111" t="str">
        <f>IF(_penmei1_month_day!F601="","",_penmei1_month_day!F601)</f>
        <v/>
      </c>
      <c r="P606" s="111" t="str">
        <f>IF(_penmei1_month_day!G601="","",_penmei1_month_day!G601)</f>
        <v/>
      </c>
      <c r="Q606" s="111" t="str">
        <f>IF(_penmei1_month_day!H601="","",_penmei1_month_day!H601)</f>
        <v/>
      </c>
      <c r="R606" s="111" t="str">
        <f>IF(_penmei1_month_day!I601="","",_penmei1_month_day!I601)</f>
        <v/>
      </c>
      <c r="S606" s="112" t="str">
        <f>IF(_penmei1_month_day!J601="","",_penmei1_month_day!J601)</f>
        <v/>
      </c>
      <c r="T606" s="113" t="str">
        <f>IF(_penmei1_month_day!K601="","",_penmei1_month_day!K601)</f>
        <v/>
      </c>
      <c r="U606" s="112" t="str">
        <f>IF(_penmei1_month_day!L601="","",_penmei1_month_day!L601)</f>
        <v/>
      </c>
      <c r="V606" s="112" t="str">
        <f>IF(_penmei1_month_day!M601="","",_penmei1_month_day!M601)</f>
        <v/>
      </c>
      <c r="W606" s="112" t="str">
        <f>IF(_penmei1_month_day!N601="","",_penmei1_month_day!N601)</f>
        <v/>
      </c>
      <c r="X606" s="111" t="str">
        <f>IF(_penmei1_month_day!O601="","",_penmei1_month_day!O601)</f>
        <v/>
      </c>
      <c r="Y606" s="113" t="str">
        <f>IF(_penmei1_month_day!P601="","",_penmei1_month_day!P601)</f>
        <v/>
      </c>
      <c r="Z606" s="113" t="str">
        <f>IF(_penmei1_month_day!Q601="","",_penmei1_month_day!Q601)</f>
        <v/>
      </c>
      <c r="AA606" s="111" t="str">
        <f>IF(_penmei1_month_day!R601="","",_penmei1_month_day!R601)</f>
        <v/>
      </c>
      <c r="AB606" s="111" t="str">
        <f>IF(_penmei1_month_day!S601="","",_penmei1_month_day!S601)</f>
        <v/>
      </c>
      <c r="AC606" s="111" t="str">
        <f>IF(_penmei1_month_day!T601="","",_penmei1_month_day!T601)</f>
        <v/>
      </c>
      <c r="AD606" s="111" t="str">
        <f>IF(_penmei1_month_day!U601="","",_penmei1_month_day!U601)</f>
        <v/>
      </c>
      <c r="AE606" s="111" t="str">
        <f>IF(_penmei1_month_day!V601="","",_penmei1_month_day!V601)</f>
        <v/>
      </c>
      <c r="AF606" s="111" t="str">
        <f>IF(_penmei1_month_day!W601="","",_penmei1_month_day!W601)</f>
        <v/>
      </c>
      <c r="AG606" s="111" t="str">
        <f>IF(_penmei1_month_day!X601="","",_penmei1_month_day!X601)</f>
        <v/>
      </c>
      <c r="AH606" s="111" t="str">
        <f>IF(_penmei1_month_day!Y601="","",_penmei1_month_day!Y601)</f>
        <v/>
      </c>
      <c r="AI606" s="113" t="str">
        <f>IF(_penmei1_month_day!Z601="","",_penmei1_month_day!Z601)</f>
        <v/>
      </c>
      <c r="AJ606" s="113" t="str">
        <f>IF(_penmei1_month_day!AA601="","",_penmei1_month_day!AA601)</f>
        <v/>
      </c>
      <c r="AK606" s="111" t="str">
        <f>IF(_penmei1_month_day!AB601="","",_penmei1_month_day!AB601)</f>
        <v/>
      </c>
      <c r="AL606" s="114" t="s">
        <v>62</v>
      </c>
      <c r="AM606" s="115" t="s">
        <v>69</v>
      </c>
    </row>
    <row ht="15" r="607">
      <c r="A607" s="85">
        <f ca="1">IF(HOUR(I607)=0,A606+1,A606)</f>
        <v>43581</v>
      </c>
      <c r="B607" s="86">
        <f ca="1">A607</f>
        <v>43581</v>
      </c>
      <c r="C607" s="87" t="str">
        <f>IF(AND(G607&lt;16,G607&gt;=8),"白",IF(AND(G607&lt;8,G607&gt;=0),"夜",IF(G607&gt;=16,"中")))</f>
        <v>夜</v>
      </c>
      <c r="D607" s="87">
        <f ca="1">DAY(A607)</f>
        <v>26</v>
      </c>
      <c r="E607" s="87">
        <f>IF(AND(E559=1),4,IF(AND(E559&gt;1),(E559-1),))</f>
        <v>4</v>
      </c>
      <c r="F607" s="88" t="str">
        <f>IF(AND(E607=1),"甲班",IF(AND(E607=2),"乙班",IF(AND(E607=3),"丙班",IF(AND(E607=4),"丁班",))))</f>
        <v>丁班</v>
      </c>
      <c r="G607" s="87">
        <f>IF(I607=0,0,HOUR(I607-0))</f>
        <v>0</v>
      </c>
      <c r="H607" s="89">
        <f>H606</f>
        <v>0.041666666666666699</v>
      </c>
      <c r="I607" s="90">
        <f>IF(HOUR(I606)=0,H607,I606+H607)</f>
        <v>1</v>
      </c>
      <c r="J607" s="91" t="str">
        <f>IF(_penmei1_month_day!A602="","",_penmei1_month_day!A602)</f>
        <v/>
      </c>
      <c r="K607" s="91" t="str">
        <f>IF(_penmei1_month_day!B602="","",_penmei1_month_day!B602)</f>
        <v/>
      </c>
      <c r="L607" s="91" t="str">
        <f>IF(_penmei1_month_day!C602="","",_penmei1_month_day!C602)</f>
        <v/>
      </c>
      <c r="M607" s="91" t="str">
        <f>IF(_penmei1_month_day!D602="","",_penmei1_month_day!D602)</f>
        <v/>
      </c>
      <c r="N607" s="91" t="str">
        <f>IF(_penmei1_month_day!E602="","",_penmei1_month_day!E602)</f>
        <v/>
      </c>
      <c r="O607" s="91" t="str">
        <f>IF(_penmei1_month_day!F602="","",_penmei1_month_day!F602)</f>
        <v/>
      </c>
      <c r="P607" s="91" t="str">
        <f>IF(_penmei1_month_day!G602="","",_penmei1_month_day!G602)</f>
        <v/>
      </c>
      <c r="Q607" s="91" t="str">
        <f>IF(_penmei1_month_day!H602="","",_penmei1_month_day!H602)</f>
        <v/>
      </c>
      <c r="R607" s="91" t="str">
        <f>IF(_penmei1_month_day!I602="","",_penmei1_month_day!I602)</f>
        <v/>
      </c>
      <c r="S607" s="92" t="str">
        <f>IF(_penmei1_month_day!J602="","",_penmei1_month_day!J602)</f>
        <v/>
      </c>
      <c r="T607" s="93" t="str">
        <f>IF(_penmei1_month_day!K602="","",_penmei1_month_day!K602)</f>
        <v/>
      </c>
      <c r="U607" s="92" t="str">
        <f>IF(_penmei1_month_day!L602="","",_penmei1_month_day!L602)</f>
        <v/>
      </c>
      <c r="V607" s="92" t="str">
        <f>IF(_penmei1_month_day!M602="","",_penmei1_month_day!M602)</f>
        <v/>
      </c>
      <c r="W607" s="92" t="str">
        <f>IF(_penmei1_month_day!N602="","",_penmei1_month_day!N602)</f>
        <v/>
      </c>
      <c r="X607" s="91" t="str">
        <f>IF(_penmei1_month_day!O602="","",_penmei1_month_day!O602)</f>
        <v/>
      </c>
      <c r="Y607" s="93" t="str">
        <f>IF(_penmei1_month_day!P602="","",_penmei1_month_day!P602)</f>
        <v/>
      </c>
      <c r="Z607" s="93" t="str">
        <f>IF(_penmei1_month_day!Q602="","",_penmei1_month_day!Q602)</f>
        <v/>
      </c>
      <c r="AA607" s="91" t="str">
        <f>IF(_penmei1_month_day!R602="","",_penmei1_month_day!R602)</f>
        <v/>
      </c>
      <c r="AB607" s="91" t="str">
        <f>IF(_penmei1_month_day!S602="","",_penmei1_month_day!S602)</f>
        <v/>
      </c>
      <c r="AC607" s="91" t="str">
        <f>IF(_penmei1_month_day!T602="","",_penmei1_month_day!T602)</f>
        <v/>
      </c>
      <c r="AD607" s="91" t="str">
        <f>IF(_penmei1_month_day!U602="","",_penmei1_month_day!U602)</f>
        <v/>
      </c>
      <c r="AE607" s="91" t="str">
        <f>IF(_penmei1_month_day!V602="","",_penmei1_month_day!V602)</f>
        <v/>
      </c>
      <c r="AF607" s="91" t="str">
        <f>IF(_penmei1_month_day!W602="","",_penmei1_month_day!W602)</f>
        <v/>
      </c>
      <c r="AG607" s="91" t="str">
        <f>IF(_penmei1_month_day!X602="","",_penmei1_month_day!X602)</f>
        <v/>
      </c>
      <c r="AH607" s="91" t="str">
        <f>IF(_penmei1_month_day!Y602="","",_penmei1_month_day!Y602)</f>
        <v/>
      </c>
      <c r="AI607" s="93" t="str">
        <f>IF(_penmei1_month_day!Z602="","",_penmei1_month_day!Z602)</f>
        <v/>
      </c>
      <c r="AJ607" s="93" t="str">
        <f>IF(_penmei1_month_day!AA602="","",_penmei1_month_day!AA602)</f>
        <v/>
      </c>
      <c r="AK607" s="91" t="str">
        <f>IF(_penmei1_month_day!AB602="","",_penmei1_month_day!AB602)</f>
        <v/>
      </c>
      <c r="AL607" s="116"/>
      <c r="AM607" s="116"/>
    </row>
    <row r="608">
      <c r="A608" s="95">
        <f ca="1">IF(HOUR(I608)=0,A607+1,A607)</f>
        <v>43581</v>
      </c>
      <c r="B608" s="96">
        <f ca="1">A608</f>
        <v>43581</v>
      </c>
      <c r="C608" s="97" t="str">
        <f>IF(AND(G608&lt;16,G608&gt;=8),"白",IF(AND(G608&lt;8,G608&gt;=0),"夜",IF(G608&gt;=16,"中")))</f>
        <v>夜</v>
      </c>
      <c r="D608" s="97">
        <f ca="1">DAY(A608)</f>
        <v>26</v>
      </c>
      <c r="E608" s="97">
        <f>E607</f>
        <v>4</v>
      </c>
      <c r="F608" s="98" t="str">
        <f>IF(AND(E608=1),"甲班",IF(AND(E608=2),"乙班",IF(AND(E608=3),"丙班",IF(AND(E608=4),"丁班",))))</f>
        <v>丁班</v>
      </c>
      <c r="G608" s="97">
        <f>IF(I608=0,0,HOUR(I608-0))</f>
        <v>1</v>
      </c>
      <c r="H608" s="99">
        <f>H607</f>
        <v>0.041666666666666699</v>
      </c>
      <c r="I608" s="100">
        <f>IF(HOUR(I607)=0,H608,I607+H608)</f>
        <v>0.041666666666666699</v>
      </c>
      <c r="J608" s="101" t="str">
        <f>IF(_penmei1_month_day!A603="","",_penmei1_month_day!A603)</f>
        <v/>
      </c>
      <c r="K608" s="101" t="str">
        <f>IF(_penmei1_month_day!B603="","",_penmei1_month_day!B603)</f>
        <v/>
      </c>
      <c r="L608" s="101" t="str">
        <f>IF(_penmei1_month_day!C603="","",_penmei1_month_day!C603)</f>
        <v/>
      </c>
      <c r="M608" s="101" t="str">
        <f>IF(_penmei1_month_day!D603="","",_penmei1_month_day!D603)</f>
        <v/>
      </c>
      <c r="N608" s="101" t="str">
        <f>IF(_penmei1_month_day!E603="","",_penmei1_month_day!E603)</f>
        <v/>
      </c>
      <c r="O608" s="101" t="str">
        <f>IF(_penmei1_month_day!F603="","",_penmei1_month_day!F603)</f>
        <v/>
      </c>
      <c r="P608" s="101" t="str">
        <f>IF(_penmei1_month_day!G603="","",_penmei1_month_day!G603)</f>
        <v/>
      </c>
      <c r="Q608" s="101" t="str">
        <f>IF(_penmei1_month_day!H603="","",_penmei1_month_day!H603)</f>
        <v/>
      </c>
      <c r="R608" s="101" t="str">
        <f>IF(_penmei1_month_day!I603="","",_penmei1_month_day!I603)</f>
        <v/>
      </c>
      <c r="S608" s="102" t="str">
        <f>IF(_penmei1_month_day!J603="","",_penmei1_month_day!J603)</f>
        <v/>
      </c>
      <c r="T608" s="103" t="str">
        <f>IF(_penmei1_month_day!K603="","",_penmei1_month_day!K603)</f>
        <v/>
      </c>
      <c r="U608" s="102" t="str">
        <f>IF(_penmei1_month_day!L603="","",_penmei1_month_day!L603)</f>
        <v/>
      </c>
      <c r="V608" s="102" t="str">
        <f>IF(_penmei1_month_day!M603="","",_penmei1_month_day!M603)</f>
        <v/>
      </c>
      <c r="W608" s="102" t="str">
        <f>IF(_penmei1_month_day!N603="","",_penmei1_month_day!N603)</f>
        <v/>
      </c>
      <c r="X608" s="101" t="str">
        <f>IF(_penmei1_month_day!O603="","",_penmei1_month_day!O603)</f>
        <v/>
      </c>
      <c r="Y608" s="103" t="str">
        <f>IF(_penmei1_month_day!P603="","",_penmei1_month_day!P603)</f>
        <v/>
      </c>
      <c r="Z608" s="103" t="str">
        <f>IF(_penmei1_month_day!Q603="","",_penmei1_month_day!Q603)</f>
        <v/>
      </c>
      <c r="AA608" s="101" t="str">
        <f>IF(_penmei1_month_day!R603="","",_penmei1_month_day!R603)</f>
        <v/>
      </c>
      <c r="AB608" s="101" t="str">
        <f>IF(_penmei1_month_day!S603="","",_penmei1_month_day!S603)</f>
        <v/>
      </c>
      <c r="AC608" s="101" t="str">
        <f>IF(_penmei1_month_day!T603="","",_penmei1_month_day!T603)</f>
        <v/>
      </c>
      <c r="AD608" s="101" t="str">
        <f>IF(_penmei1_month_day!U603="","",_penmei1_month_day!U603)</f>
        <v/>
      </c>
      <c r="AE608" s="101" t="str">
        <f>IF(_penmei1_month_day!V603="","",_penmei1_month_day!V603)</f>
        <v/>
      </c>
      <c r="AF608" s="101" t="str">
        <f>IF(_penmei1_month_day!W603="","",_penmei1_month_day!W603)</f>
        <v/>
      </c>
      <c r="AG608" s="101" t="str">
        <f>IF(_penmei1_month_day!X603="","",_penmei1_month_day!X603)</f>
        <v/>
      </c>
      <c r="AH608" s="101" t="str">
        <f>IF(_penmei1_month_day!Y603="","",_penmei1_month_day!Y603)</f>
        <v/>
      </c>
      <c r="AI608" s="103" t="str">
        <f>IF(_penmei1_month_day!Z603="","",_penmei1_month_day!Z603)</f>
        <v/>
      </c>
      <c r="AJ608" s="103" t="str">
        <f>IF(_penmei1_month_day!AA603="","",_penmei1_month_day!AA603)</f>
        <v/>
      </c>
      <c r="AK608" s="101" t="str">
        <f>IF(_penmei1_month_day!AB603="","",_penmei1_month_day!AB603)</f>
        <v/>
      </c>
      <c r="AL608" s="117"/>
      <c r="AM608" s="117"/>
    </row>
    <row r="609">
      <c r="A609" s="95">
        <f ca="1">IF(HOUR(I609)=0,A608+1,A608)</f>
        <v>43581</v>
      </c>
      <c r="B609" s="96">
        <f ca="1">A609</f>
        <v>43581</v>
      </c>
      <c r="C609" s="97" t="str">
        <f>IF(AND(G609&lt;16,G609&gt;=8),"白",IF(AND(G609&lt;8,G609&gt;=0),"夜",IF(G609&gt;=16,"中")))</f>
        <v>夜</v>
      </c>
      <c r="D609" s="97">
        <f ca="1">DAY(A609)</f>
        <v>26</v>
      </c>
      <c r="E609" s="97">
        <f>E608</f>
        <v>4</v>
      </c>
      <c r="F609" s="98" t="str">
        <f>IF(AND(E609=1),"甲班",IF(AND(E609=2),"乙班",IF(AND(E609=3),"丙班",IF(AND(E609=4),"丁班",))))</f>
        <v>丁班</v>
      </c>
      <c r="G609" s="97">
        <f>IF(I609=0,0,HOUR(I609-0))</f>
        <v>2</v>
      </c>
      <c r="H609" s="99">
        <f>H608</f>
        <v>0.041666666666666699</v>
      </c>
      <c r="I609" s="100">
        <f>IF(HOUR(I608)=0,H609,I608+H609)</f>
        <v>0.083333333333333398</v>
      </c>
      <c r="J609" s="101" t="str">
        <f>IF(_penmei1_month_day!A604="","",_penmei1_month_day!A604)</f>
        <v/>
      </c>
      <c r="K609" s="101" t="str">
        <f>IF(_penmei1_month_day!B604="","",_penmei1_month_day!B604)</f>
        <v/>
      </c>
      <c r="L609" s="101" t="str">
        <f>IF(_penmei1_month_day!C604="","",_penmei1_month_day!C604)</f>
        <v/>
      </c>
      <c r="M609" s="101" t="str">
        <f>IF(_penmei1_month_day!D604="","",_penmei1_month_day!D604)</f>
        <v/>
      </c>
      <c r="N609" s="101" t="str">
        <f>IF(_penmei1_month_day!E604="","",_penmei1_month_day!E604)</f>
        <v/>
      </c>
      <c r="O609" s="101" t="str">
        <f>IF(_penmei1_month_day!F604="","",_penmei1_month_day!F604)</f>
        <v/>
      </c>
      <c r="P609" s="101" t="str">
        <f>IF(_penmei1_month_day!G604="","",_penmei1_month_day!G604)</f>
        <v/>
      </c>
      <c r="Q609" s="101" t="str">
        <f>IF(_penmei1_month_day!H604="","",_penmei1_month_day!H604)</f>
        <v/>
      </c>
      <c r="R609" s="101" t="str">
        <f>IF(_penmei1_month_day!I604="","",_penmei1_month_day!I604)</f>
        <v/>
      </c>
      <c r="S609" s="102" t="str">
        <f>IF(_penmei1_month_day!J604="","",_penmei1_month_day!J604)</f>
        <v/>
      </c>
      <c r="T609" s="103" t="str">
        <f>IF(_penmei1_month_day!K604="","",_penmei1_month_day!K604)</f>
        <v/>
      </c>
      <c r="U609" s="102" t="str">
        <f>IF(_penmei1_month_day!L604="","",_penmei1_month_day!L604)</f>
        <v/>
      </c>
      <c r="V609" s="102" t="str">
        <f>IF(_penmei1_month_day!M604="","",_penmei1_month_day!M604)</f>
        <v/>
      </c>
      <c r="W609" s="102" t="str">
        <f>IF(_penmei1_month_day!N604="","",_penmei1_month_day!N604)</f>
        <v/>
      </c>
      <c r="X609" s="101" t="str">
        <f>IF(_penmei1_month_day!O604="","",_penmei1_month_day!O604)</f>
        <v/>
      </c>
      <c r="Y609" s="103" t="str">
        <f>IF(_penmei1_month_day!P604="","",_penmei1_month_day!P604)</f>
        <v/>
      </c>
      <c r="Z609" s="103" t="str">
        <f>IF(_penmei1_month_day!Q604="","",_penmei1_month_day!Q604)</f>
        <v/>
      </c>
      <c r="AA609" s="101" t="str">
        <f>IF(_penmei1_month_day!R604="","",_penmei1_month_day!R604)</f>
        <v/>
      </c>
      <c r="AB609" s="101" t="str">
        <f>IF(_penmei1_month_day!S604="","",_penmei1_month_day!S604)</f>
        <v/>
      </c>
      <c r="AC609" s="101" t="str">
        <f>IF(_penmei1_month_day!T604="","",_penmei1_month_day!T604)</f>
        <v/>
      </c>
      <c r="AD609" s="101" t="str">
        <f>IF(_penmei1_month_day!U604="","",_penmei1_month_day!U604)</f>
        <v/>
      </c>
      <c r="AE609" s="101" t="str">
        <f>IF(_penmei1_month_day!V604="","",_penmei1_month_day!V604)</f>
        <v/>
      </c>
      <c r="AF609" s="101" t="str">
        <f>IF(_penmei1_month_day!W604="","",_penmei1_month_day!W604)</f>
        <v/>
      </c>
      <c r="AG609" s="101" t="str">
        <f>IF(_penmei1_month_day!X604="","",_penmei1_month_day!X604)</f>
        <v/>
      </c>
      <c r="AH609" s="101" t="str">
        <f>IF(_penmei1_month_day!Y604="","",_penmei1_month_day!Y604)</f>
        <v/>
      </c>
      <c r="AI609" s="103" t="str">
        <f>IF(_penmei1_month_day!Z604="","",_penmei1_month_day!Z604)</f>
        <v/>
      </c>
      <c r="AJ609" s="103" t="str">
        <f>IF(_penmei1_month_day!AA604="","",_penmei1_month_day!AA604)</f>
        <v/>
      </c>
      <c r="AK609" s="101" t="str">
        <f>IF(_penmei1_month_day!AB604="","",_penmei1_month_day!AB604)</f>
        <v/>
      </c>
      <c r="AL609" s="117"/>
      <c r="AM609" s="117"/>
    </row>
    <row r="610">
      <c r="A610" s="95">
        <f ca="1">IF(HOUR(I610)=0,A609+1,A609)</f>
        <v>43581</v>
      </c>
      <c r="B610" s="96">
        <f ca="1">A610</f>
        <v>43581</v>
      </c>
      <c r="C610" s="97" t="str">
        <f>IF(AND(G610&lt;16,G610&gt;=8),"白",IF(AND(G610&lt;8,G610&gt;=0),"夜",IF(G610&gt;=16,"中")))</f>
        <v>夜</v>
      </c>
      <c r="D610" s="97">
        <f ca="1">DAY(A610)</f>
        <v>26</v>
      </c>
      <c r="E610" s="97">
        <f>E609</f>
        <v>4</v>
      </c>
      <c r="F610" s="98" t="str">
        <f>IF(AND(E610=1),"甲班",IF(AND(E610=2),"乙班",IF(AND(E610=3),"丙班",IF(AND(E610=4),"丁班",))))</f>
        <v>丁班</v>
      </c>
      <c r="G610" s="97">
        <f>IF(I610=0,0,HOUR(I610-0))</f>
        <v>3</v>
      </c>
      <c r="H610" s="99">
        <f>H609</f>
        <v>0.041666666666666699</v>
      </c>
      <c r="I610" s="100">
        <f>IF(HOUR(I609)=0,H610,I609+H610)</f>
        <v>0.125</v>
      </c>
      <c r="J610" s="101" t="str">
        <f>IF(_penmei1_month_day!A605="","",_penmei1_month_day!A605)</f>
        <v/>
      </c>
      <c r="K610" s="101" t="str">
        <f>IF(_penmei1_month_day!B605="","",_penmei1_month_day!B605)</f>
        <v/>
      </c>
      <c r="L610" s="101" t="str">
        <f>IF(_penmei1_month_day!C605="","",_penmei1_month_day!C605)</f>
        <v/>
      </c>
      <c r="M610" s="101" t="str">
        <f>IF(_penmei1_month_day!D605="","",_penmei1_month_day!D605)</f>
        <v/>
      </c>
      <c r="N610" s="101" t="str">
        <f>IF(_penmei1_month_day!E605="","",_penmei1_month_day!E605)</f>
        <v/>
      </c>
      <c r="O610" s="101" t="str">
        <f>IF(_penmei1_month_day!F605="","",_penmei1_month_day!F605)</f>
        <v/>
      </c>
      <c r="P610" s="101" t="str">
        <f>IF(_penmei1_month_day!G605="","",_penmei1_month_day!G605)</f>
        <v/>
      </c>
      <c r="Q610" s="101" t="str">
        <f>IF(_penmei1_month_day!H605="","",_penmei1_month_day!H605)</f>
        <v/>
      </c>
      <c r="R610" s="101" t="str">
        <f>IF(_penmei1_month_day!I605="","",_penmei1_month_day!I605)</f>
        <v/>
      </c>
      <c r="S610" s="102" t="str">
        <f>IF(_penmei1_month_day!J605="","",_penmei1_month_day!J605)</f>
        <v/>
      </c>
      <c r="T610" s="103" t="str">
        <f>IF(_penmei1_month_day!K605="","",_penmei1_month_day!K605)</f>
        <v/>
      </c>
      <c r="U610" s="102" t="str">
        <f>IF(_penmei1_month_day!L605="","",_penmei1_month_day!L605)</f>
        <v/>
      </c>
      <c r="V610" s="102" t="str">
        <f>IF(_penmei1_month_day!M605="","",_penmei1_month_day!M605)</f>
        <v/>
      </c>
      <c r="W610" s="102" t="str">
        <f>IF(_penmei1_month_day!N605="","",_penmei1_month_day!N605)</f>
        <v/>
      </c>
      <c r="X610" s="101" t="str">
        <f>IF(_penmei1_month_day!O605="","",_penmei1_month_day!O605)</f>
        <v/>
      </c>
      <c r="Y610" s="103" t="str">
        <f>IF(_penmei1_month_day!P605="","",_penmei1_month_day!P605)</f>
        <v/>
      </c>
      <c r="Z610" s="103" t="str">
        <f>IF(_penmei1_month_day!Q605="","",_penmei1_month_day!Q605)</f>
        <v/>
      </c>
      <c r="AA610" s="101" t="str">
        <f>IF(_penmei1_month_day!R605="","",_penmei1_month_day!R605)</f>
        <v/>
      </c>
      <c r="AB610" s="101" t="str">
        <f>IF(_penmei1_month_day!S605="","",_penmei1_month_day!S605)</f>
        <v/>
      </c>
      <c r="AC610" s="101" t="str">
        <f>IF(_penmei1_month_day!T605="","",_penmei1_month_day!T605)</f>
        <v/>
      </c>
      <c r="AD610" s="101" t="str">
        <f>IF(_penmei1_month_day!U605="","",_penmei1_month_day!U605)</f>
        <v/>
      </c>
      <c r="AE610" s="101" t="str">
        <f>IF(_penmei1_month_day!V605="","",_penmei1_month_day!V605)</f>
        <v/>
      </c>
      <c r="AF610" s="101" t="str">
        <f>IF(_penmei1_month_day!W605="","",_penmei1_month_day!W605)</f>
        <v/>
      </c>
      <c r="AG610" s="101" t="str">
        <f>IF(_penmei1_month_day!X605="","",_penmei1_month_day!X605)</f>
        <v/>
      </c>
      <c r="AH610" s="101" t="str">
        <f>IF(_penmei1_month_day!Y605="","",_penmei1_month_day!Y605)</f>
        <v/>
      </c>
      <c r="AI610" s="103" t="str">
        <f>IF(_penmei1_month_day!Z605="","",_penmei1_month_day!Z605)</f>
        <v/>
      </c>
      <c r="AJ610" s="103" t="str">
        <f>IF(_penmei1_month_day!AA605="","",_penmei1_month_day!AA605)</f>
        <v/>
      </c>
      <c r="AK610" s="101" t="str">
        <f>IF(_penmei1_month_day!AB605="","",_penmei1_month_day!AB605)</f>
        <v/>
      </c>
      <c r="AL610" s="117"/>
      <c r="AM610" s="117"/>
    </row>
    <row r="611">
      <c r="A611" s="95">
        <f ca="1">IF(HOUR(I611)=0,A610+1,A610)</f>
        <v>43581</v>
      </c>
      <c r="B611" s="96">
        <f ca="1">A611</f>
        <v>43581</v>
      </c>
      <c r="C611" s="97" t="str">
        <f>IF(AND(G611&lt;16,G611&gt;=8),"白",IF(AND(G611&lt;8,G611&gt;=0),"夜",IF(G611&gt;=16,"中")))</f>
        <v>夜</v>
      </c>
      <c r="D611" s="97">
        <f ca="1">DAY(A611)</f>
        <v>26</v>
      </c>
      <c r="E611" s="97">
        <f>E610</f>
        <v>4</v>
      </c>
      <c r="F611" s="98" t="str">
        <f>IF(AND(E611=1),"甲班",IF(AND(E611=2),"乙班",IF(AND(E611=3),"丙班",IF(AND(E611=4),"丁班",))))</f>
        <v>丁班</v>
      </c>
      <c r="G611" s="97">
        <f>IF(I611=0,0,HOUR(I611-0))</f>
        <v>4</v>
      </c>
      <c r="H611" s="99">
        <f>H610</f>
        <v>0.041666666666666699</v>
      </c>
      <c r="I611" s="100">
        <f>IF(HOUR(I610)=0,H611,I610+H611)</f>
        <v>0.16666666666666699</v>
      </c>
      <c r="J611" s="101" t="str">
        <f>IF(_penmei1_month_day!A606="","",_penmei1_month_day!A606)</f>
        <v/>
      </c>
      <c r="K611" s="101" t="str">
        <f>IF(_penmei1_month_day!B606="","",_penmei1_month_day!B606)</f>
        <v/>
      </c>
      <c r="L611" s="101" t="str">
        <f>IF(_penmei1_month_day!C606="","",_penmei1_month_day!C606)</f>
        <v/>
      </c>
      <c r="M611" s="101" t="str">
        <f>IF(_penmei1_month_day!D606="","",_penmei1_month_day!D606)</f>
        <v/>
      </c>
      <c r="N611" s="101" t="str">
        <f>IF(_penmei1_month_day!E606="","",_penmei1_month_day!E606)</f>
        <v/>
      </c>
      <c r="O611" s="101" t="str">
        <f>IF(_penmei1_month_day!F606="","",_penmei1_month_day!F606)</f>
        <v/>
      </c>
      <c r="P611" s="101" t="str">
        <f>IF(_penmei1_month_day!G606="","",_penmei1_month_day!G606)</f>
        <v/>
      </c>
      <c r="Q611" s="101" t="str">
        <f>IF(_penmei1_month_day!H606="","",_penmei1_month_day!H606)</f>
        <v/>
      </c>
      <c r="R611" s="101" t="str">
        <f>IF(_penmei1_month_day!I606="","",_penmei1_month_day!I606)</f>
        <v/>
      </c>
      <c r="S611" s="102" t="str">
        <f>IF(_penmei1_month_day!J606="","",_penmei1_month_day!J606)</f>
        <v/>
      </c>
      <c r="T611" s="103" t="str">
        <f>IF(_penmei1_month_day!K606="","",_penmei1_month_day!K606)</f>
        <v/>
      </c>
      <c r="U611" s="102" t="str">
        <f>IF(_penmei1_month_day!L606="","",_penmei1_month_day!L606)</f>
        <v/>
      </c>
      <c r="V611" s="102" t="str">
        <f>IF(_penmei1_month_day!M606="","",_penmei1_month_day!M606)</f>
        <v/>
      </c>
      <c r="W611" s="102" t="str">
        <f>IF(_penmei1_month_day!N606="","",_penmei1_month_day!N606)</f>
        <v/>
      </c>
      <c r="X611" s="101" t="str">
        <f>IF(_penmei1_month_day!O606="","",_penmei1_month_day!O606)</f>
        <v/>
      </c>
      <c r="Y611" s="103" t="str">
        <f>IF(_penmei1_month_day!P606="","",_penmei1_month_day!P606)</f>
        <v/>
      </c>
      <c r="Z611" s="103" t="str">
        <f>IF(_penmei1_month_day!Q606="","",_penmei1_month_day!Q606)</f>
        <v/>
      </c>
      <c r="AA611" s="101" t="str">
        <f>IF(_penmei1_month_day!R606="","",_penmei1_month_day!R606)</f>
        <v/>
      </c>
      <c r="AB611" s="101" t="str">
        <f>IF(_penmei1_month_day!S606="","",_penmei1_month_day!S606)</f>
        <v/>
      </c>
      <c r="AC611" s="101" t="str">
        <f>IF(_penmei1_month_day!T606="","",_penmei1_month_day!T606)</f>
        <v/>
      </c>
      <c r="AD611" s="101" t="str">
        <f>IF(_penmei1_month_day!U606="","",_penmei1_month_day!U606)</f>
        <v/>
      </c>
      <c r="AE611" s="101" t="str">
        <f>IF(_penmei1_month_day!V606="","",_penmei1_month_day!V606)</f>
        <v/>
      </c>
      <c r="AF611" s="101" t="str">
        <f>IF(_penmei1_month_day!W606="","",_penmei1_month_day!W606)</f>
        <v/>
      </c>
      <c r="AG611" s="101" t="str">
        <f>IF(_penmei1_month_day!X606="","",_penmei1_month_day!X606)</f>
        <v/>
      </c>
      <c r="AH611" s="101" t="str">
        <f>IF(_penmei1_month_day!Y606="","",_penmei1_month_day!Y606)</f>
        <v/>
      </c>
      <c r="AI611" s="103" t="str">
        <f>IF(_penmei1_month_day!Z606="","",_penmei1_month_day!Z606)</f>
        <v/>
      </c>
      <c r="AJ611" s="103" t="str">
        <f>IF(_penmei1_month_day!AA606="","",_penmei1_month_day!AA606)</f>
        <v/>
      </c>
      <c r="AK611" s="101" t="str">
        <f>IF(_penmei1_month_day!AB606="","",_penmei1_month_day!AB606)</f>
        <v/>
      </c>
      <c r="AL611" s="117"/>
      <c r="AM611" s="117"/>
    </row>
    <row r="612">
      <c r="A612" s="95">
        <f ca="1">IF(HOUR(I612)=0,A611+1,A611)</f>
        <v>43581</v>
      </c>
      <c r="B612" s="96">
        <f ca="1">A612</f>
        <v>43581</v>
      </c>
      <c r="C612" s="97" t="str">
        <f>IF(AND(G612&lt;16,G612&gt;=8),"白",IF(AND(G612&lt;8,G612&gt;=0),"夜",IF(G612&gt;=16,"中")))</f>
        <v>夜</v>
      </c>
      <c r="D612" s="97">
        <f ca="1">DAY(A612)</f>
        <v>26</v>
      </c>
      <c r="E612" s="97">
        <f>E611</f>
        <v>4</v>
      </c>
      <c r="F612" s="98" t="str">
        <f>IF(AND(E612=1),"甲班",IF(AND(E612=2),"乙班",IF(AND(E612=3),"丙班",IF(AND(E612=4),"丁班",))))</f>
        <v>丁班</v>
      </c>
      <c r="G612" s="97">
        <f>IF(I612=0,0,HOUR(I612-0))</f>
        <v>5</v>
      </c>
      <c r="H612" s="99">
        <f>H611</f>
        <v>0.041666666666666699</v>
      </c>
      <c r="I612" s="100">
        <f>IF(HOUR(I611)=0,H612,I611+H612)</f>
        <v>0.20833333333333301</v>
      </c>
      <c r="J612" s="101" t="str">
        <f>IF(_penmei1_month_day!A607="","",_penmei1_month_day!A607)</f>
        <v/>
      </c>
      <c r="K612" s="101" t="str">
        <f>IF(_penmei1_month_day!B607="","",_penmei1_month_day!B607)</f>
        <v/>
      </c>
      <c r="L612" s="101" t="str">
        <f>IF(_penmei1_month_day!C607="","",_penmei1_month_day!C607)</f>
        <v/>
      </c>
      <c r="M612" s="101" t="str">
        <f>IF(_penmei1_month_day!D607="","",_penmei1_month_day!D607)</f>
        <v/>
      </c>
      <c r="N612" s="101" t="str">
        <f>IF(_penmei1_month_day!E607="","",_penmei1_month_day!E607)</f>
        <v/>
      </c>
      <c r="O612" s="101" t="str">
        <f>IF(_penmei1_month_day!F607="","",_penmei1_month_day!F607)</f>
        <v/>
      </c>
      <c r="P612" s="101" t="str">
        <f>IF(_penmei1_month_day!G607="","",_penmei1_month_day!G607)</f>
        <v/>
      </c>
      <c r="Q612" s="101" t="str">
        <f>IF(_penmei1_month_day!H607="","",_penmei1_month_day!H607)</f>
        <v/>
      </c>
      <c r="R612" s="101" t="str">
        <f>IF(_penmei1_month_day!I607="","",_penmei1_month_day!I607)</f>
        <v/>
      </c>
      <c r="S612" s="102" t="str">
        <f>IF(_penmei1_month_day!J607="","",_penmei1_month_day!J607)</f>
        <v/>
      </c>
      <c r="T612" s="103" t="str">
        <f>IF(_penmei1_month_day!K607="","",_penmei1_month_day!K607)</f>
        <v/>
      </c>
      <c r="U612" s="102" t="str">
        <f>IF(_penmei1_month_day!L607="","",_penmei1_month_day!L607)</f>
        <v/>
      </c>
      <c r="V612" s="102" t="str">
        <f>IF(_penmei1_month_day!M607="","",_penmei1_month_day!M607)</f>
        <v/>
      </c>
      <c r="W612" s="102" t="str">
        <f>IF(_penmei1_month_day!N607="","",_penmei1_month_day!N607)</f>
        <v/>
      </c>
      <c r="X612" s="101" t="str">
        <f>IF(_penmei1_month_day!O607="","",_penmei1_month_day!O607)</f>
        <v/>
      </c>
      <c r="Y612" s="103" t="str">
        <f>IF(_penmei1_month_day!P607="","",_penmei1_month_day!P607)</f>
        <v/>
      </c>
      <c r="Z612" s="103" t="str">
        <f>IF(_penmei1_month_day!Q607="","",_penmei1_month_day!Q607)</f>
        <v/>
      </c>
      <c r="AA612" s="101" t="str">
        <f>IF(_penmei1_month_day!R607="","",_penmei1_month_day!R607)</f>
        <v/>
      </c>
      <c r="AB612" s="101" t="str">
        <f>IF(_penmei1_month_day!S607="","",_penmei1_month_day!S607)</f>
        <v/>
      </c>
      <c r="AC612" s="101" t="str">
        <f>IF(_penmei1_month_day!T607="","",_penmei1_month_day!T607)</f>
        <v/>
      </c>
      <c r="AD612" s="101" t="str">
        <f>IF(_penmei1_month_day!U607="","",_penmei1_month_day!U607)</f>
        <v/>
      </c>
      <c r="AE612" s="101" t="str">
        <f>IF(_penmei1_month_day!V607="","",_penmei1_month_day!V607)</f>
        <v/>
      </c>
      <c r="AF612" s="101" t="str">
        <f>IF(_penmei1_month_day!W607="","",_penmei1_month_day!W607)</f>
        <v/>
      </c>
      <c r="AG612" s="101" t="str">
        <f>IF(_penmei1_month_day!X607="","",_penmei1_month_day!X607)</f>
        <v/>
      </c>
      <c r="AH612" s="101" t="str">
        <f>IF(_penmei1_month_day!Y607="","",_penmei1_month_day!Y607)</f>
        <v/>
      </c>
      <c r="AI612" s="103" t="str">
        <f>IF(_penmei1_month_day!Z607="","",_penmei1_month_day!Z607)</f>
        <v/>
      </c>
      <c r="AJ612" s="103" t="str">
        <f>IF(_penmei1_month_day!AA607="","",_penmei1_month_day!AA607)</f>
        <v/>
      </c>
      <c r="AK612" s="101" t="str">
        <f>IF(_penmei1_month_day!AB607="","",_penmei1_month_day!AB607)</f>
        <v/>
      </c>
      <c r="AL612" s="117"/>
      <c r="AM612" s="117"/>
    </row>
    <row r="613">
      <c r="A613" s="95">
        <f ca="1">IF(HOUR(I613)=0,A612+1,A612)</f>
        <v>43581</v>
      </c>
      <c r="B613" s="96">
        <f ca="1">A613</f>
        <v>43581</v>
      </c>
      <c r="C613" s="97" t="str">
        <f>IF(AND(G613&lt;16,G613&gt;=8),"白",IF(AND(G613&lt;8,G613&gt;=0),"夜",IF(G613&gt;=16,"中")))</f>
        <v>夜</v>
      </c>
      <c r="D613" s="97">
        <f ca="1">DAY(A613)</f>
        <v>26</v>
      </c>
      <c r="E613" s="97">
        <f>E612</f>
        <v>4</v>
      </c>
      <c r="F613" s="98" t="str">
        <f>IF(AND(E613=1),"甲班",IF(AND(E613=2),"乙班",IF(AND(E613=3),"丙班",IF(AND(E613=4),"丁班",))))</f>
        <v>丁班</v>
      </c>
      <c r="G613" s="97">
        <f>IF(I613=0,0,HOUR(I613-0))</f>
        <v>6</v>
      </c>
      <c r="H613" s="99">
        <f>H612</f>
        <v>0.041666666666666699</v>
      </c>
      <c r="I613" s="100">
        <f>IF(HOUR(I612)=0,H613,I612+H613)</f>
        <v>0.25</v>
      </c>
      <c r="J613" s="101" t="str">
        <f>IF(_penmei1_month_day!A608="","",_penmei1_month_day!A608)</f>
        <v/>
      </c>
      <c r="K613" s="101" t="str">
        <f>IF(_penmei1_month_day!B608="","",_penmei1_month_day!B608)</f>
        <v/>
      </c>
      <c r="L613" s="101" t="str">
        <f>IF(_penmei1_month_day!C608="","",_penmei1_month_day!C608)</f>
        <v/>
      </c>
      <c r="M613" s="101" t="str">
        <f>IF(_penmei1_month_day!D608="","",_penmei1_month_day!D608)</f>
        <v/>
      </c>
      <c r="N613" s="101" t="str">
        <f>IF(_penmei1_month_day!E608="","",_penmei1_month_day!E608)</f>
        <v/>
      </c>
      <c r="O613" s="101" t="str">
        <f>IF(_penmei1_month_day!F608="","",_penmei1_month_day!F608)</f>
        <v/>
      </c>
      <c r="P613" s="101" t="str">
        <f>IF(_penmei1_month_day!G608="","",_penmei1_month_day!G608)</f>
        <v/>
      </c>
      <c r="Q613" s="101" t="str">
        <f>IF(_penmei1_month_day!H608="","",_penmei1_month_day!H608)</f>
        <v/>
      </c>
      <c r="R613" s="101" t="str">
        <f>IF(_penmei1_month_day!I608="","",_penmei1_month_day!I608)</f>
        <v/>
      </c>
      <c r="S613" s="102" t="str">
        <f>IF(_penmei1_month_day!J608="","",_penmei1_month_day!J608)</f>
        <v/>
      </c>
      <c r="T613" s="103" t="str">
        <f>IF(_penmei1_month_day!K608="","",_penmei1_month_day!K608)</f>
        <v/>
      </c>
      <c r="U613" s="102" t="str">
        <f>IF(_penmei1_month_day!L608="","",_penmei1_month_day!L608)</f>
        <v/>
      </c>
      <c r="V613" s="102" t="str">
        <f>IF(_penmei1_month_day!M608="","",_penmei1_month_day!M608)</f>
        <v/>
      </c>
      <c r="W613" s="102" t="str">
        <f>IF(_penmei1_month_day!N608="","",_penmei1_month_day!N608)</f>
        <v/>
      </c>
      <c r="X613" s="101" t="str">
        <f>IF(_penmei1_month_day!O608="","",_penmei1_month_day!O608)</f>
        <v/>
      </c>
      <c r="Y613" s="103" t="str">
        <f>IF(_penmei1_month_day!P608="","",_penmei1_month_day!P608)</f>
        <v/>
      </c>
      <c r="Z613" s="103" t="str">
        <f>IF(_penmei1_month_day!Q608="","",_penmei1_month_day!Q608)</f>
        <v/>
      </c>
      <c r="AA613" s="101" t="str">
        <f>IF(_penmei1_month_day!R608="","",_penmei1_month_day!R608)</f>
        <v/>
      </c>
      <c r="AB613" s="101" t="str">
        <f>IF(_penmei1_month_day!S608="","",_penmei1_month_day!S608)</f>
        <v/>
      </c>
      <c r="AC613" s="101" t="str">
        <f>IF(_penmei1_month_day!T608="","",_penmei1_month_day!T608)</f>
        <v/>
      </c>
      <c r="AD613" s="101" t="str">
        <f>IF(_penmei1_month_day!U608="","",_penmei1_month_day!U608)</f>
        <v/>
      </c>
      <c r="AE613" s="101" t="str">
        <f>IF(_penmei1_month_day!V608="","",_penmei1_month_day!V608)</f>
        <v/>
      </c>
      <c r="AF613" s="101" t="str">
        <f>IF(_penmei1_month_day!W608="","",_penmei1_month_day!W608)</f>
        <v/>
      </c>
      <c r="AG613" s="101" t="str">
        <f>IF(_penmei1_month_day!X608="","",_penmei1_month_day!X608)</f>
        <v/>
      </c>
      <c r="AH613" s="101" t="str">
        <f>IF(_penmei1_month_day!Y608="","",_penmei1_month_day!Y608)</f>
        <v/>
      </c>
      <c r="AI613" s="103" t="str">
        <f>IF(_penmei1_month_day!Z608="","",_penmei1_month_day!Z608)</f>
        <v/>
      </c>
      <c r="AJ613" s="103" t="str">
        <f>IF(_penmei1_month_day!AA608="","",_penmei1_month_day!AA608)</f>
        <v/>
      </c>
      <c r="AK613" s="101" t="str">
        <f>IF(_penmei1_month_day!AB608="","",_penmei1_month_day!AB608)</f>
        <v/>
      </c>
      <c r="AL613" s="117"/>
      <c r="AM613" s="117"/>
    </row>
    <row ht="15" r="614">
      <c r="A614" s="105">
        <f ca="1">IF(HOUR(I614)=0,A613+1,A613)</f>
        <v>43581</v>
      </c>
      <c r="B614" s="106">
        <f ca="1">A614</f>
        <v>43581</v>
      </c>
      <c r="C614" s="107" t="str">
        <f>IF(AND(G614&lt;16,G614&gt;=8),"白",IF(AND(G614&lt;8,G614&gt;=0),"夜",IF(G614&gt;=16,"中")))</f>
        <v>夜</v>
      </c>
      <c r="D614" s="107">
        <f ca="1">DAY(A614)</f>
        <v>26</v>
      </c>
      <c r="E614" s="107">
        <f>E613</f>
        <v>4</v>
      </c>
      <c r="F614" s="108" t="str">
        <f>IF(AND(E614=1),"甲班",IF(AND(E614=2),"乙班",IF(AND(E614=3),"丙班",IF(AND(E614=4),"丁班",))))</f>
        <v>丁班</v>
      </c>
      <c r="G614" s="107">
        <f>IF(I614=0,0,HOUR(I614-0))</f>
        <v>7</v>
      </c>
      <c r="H614" s="109">
        <f>H613</f>
        <v>0.041666666666666699</v>
      </c>
      <c r="I614" s="110">
        <f>IF(HOUR(I613)=0,H614,I613+H614)</f>
        <v>0.29166666666666702</v>
      </c>
      <c r="J614" s="111" t="str">
        <f>IF(_penmei1_month_day!A609="","",_penmei1_month_day!A609)</f>
        <v/>
      </c>
      <c r="K614" s="111" t="str">
        <f>IF(_penmei1_month_day!B609="","",_penmei1_month_day!B609)</f>
        <v/>
      </c>
      <c r="L614" s="111" t="str">
        <f>IF(_penmei1_month_day!C609="","",_penmei1_month_day!C609)</f>
        <v/>
      </c>
      <c r="M614" s="111" t="str">
        <f>IF(_penmei1_month_day!D609="","",_penmei1_month_day!D609)</f>
        <v/>
      </c>
      <c r="N614" s="111" t="str">
        <f>IF(_penmei1_month_day!E609="","",_penmei1_month_day!E609)</f>
        <v/>
      </c>
      <c r="O614" s="111" t="str">
        <f>IF(_penmei1_month_day!F609="","",_penmei1_month_day!F609)</f>
        <v/>
      </c>
      <c r="P614" s="111" t="str">
        <f>IF(_penmei1_month_day!G609="","",_penmei1_month_day!G609)</f>
        <v/>
      </c>
      <c r="Q614" s="111" t="str">
        <f>IF(_penmei1_month_day!H609="","",_penmei1_month_day!H609)</f>
        <v/>
      </c>
      <c r="R614" s="111" t="str">
        <f>IF(_penmei1_month_day!I609="","",_penmei1_month_day!I609)</f>
        <v/>
      </c>
      <c r="S614" s="112" t="str">
        <f>IF(_penmei1_month_day!J609="","",_penmei1_month_day!J609)</f>
        <v/>
      </c>
      <c r="T614" s="113" t="str">
        <f>IF(_penmei1_month_day!K609="","",_penmei1_month_day!K609)</f>
        <v/>
      </c>
      <c r="U614" s="112" t="str">
        <f>IF(_penmei1_month_day!L609="","",_penmei1_month_day!L609)</f>
        <v/>
      </c>
      <c r="V614" s="112" t="str">
        <f>IF(_penmei1_month_day!M609="","",_penmei1_month_day!M609)</f>
        <v/>
      </c>
      <c r="W614" s="112" t="str">
        <f>IF(_penmei1_month_day!N609="","",_penmei1_month_day!N609)</f>
        <v/>
      </c>
      <c r="X614" s="111" t="str">
        <f>IF(_penmei1_month_day!O609="","",_penmei1_month_day!O609)</f>
        <v/>
      </c>
      <c r="Y614" s="113" t="str">
        <f>IF(_penmei1_month_day!P609="","",_penmei1_month_day!P609)</f>
        <v/>
      </c>
      <c r="Z614" s="113" t="str">
        <f>IF(_penmei1_month_day!Q609="","",_penmei1_month_day!Q609)</f>
        <v/>
      </c>
      <c r="AA614" s="111" t="str">
        <f>IF(_penmei1_month_day!R609="","",_penmei1_month_day!R609)</f>
        <v/>
      </c>
      <c r="AB614" s="111" t="str">
        <f>IF(_penmei1_month_day!S609="","",_penmei1_month_day!S609)</f>
        <v/>
      </c>
      <c r="AC614" s="111" t="str">
        <f>IF(_penmei1_month_day!T609="","",_penmei1_month_day!T609)</f>
        <v/>
      </c>
      <c r="AD614" s="111" t="str">
        <f>IF(_penmei1_month_day!U609="","",_penmei1_month_day!U609)</f>
        <v/>
      </c>
      <c r="AE614" s="111" t="str">
        <f>IF(_penmei1_month_day!V609="","",_penmei1_month_day!V609)</f>
        <v/>
      </c>
      <c r="AF614" s="111" t="str">
        <f>IF(_penmei1_month_day!W609="","",_penmei1_month_day!W609)</f>
        <v/>
      </c>
      <c r="AG614" s="111" t="str">
        <f>IF(_penmei1_month_day!X609="","",_penmei1_month_day!X609)</f>
        <v/>
      </c>
      <c r="AH614" s="111" t="str">
        <f>IF(_penmei1_month_day!Y609="","",_penmei1_month_day!Y609)</f>
        <v/>
      </c>
      <c r="AI614" s="113" t="str">
        <f>IF(_penmei1_month_day!Z609="","",_penmei1_month_day!Z609)</f>
        <v/>
      </c>
      <c r="AJ614" s="113" t="str">
        <f>IF(_penmei1_month_day!AA609="","",_penmei1_month_day!AA609)</f>
        <v/>
      </c>
      <c r="AK614" s="111" t="str">
        <f>IF(_penmei1_month_day!AB609="","",_penmei1_month_day!AB609)</f>
        <v/>
      </c>
      <c r="AL614" s="114" t="s">
        <v>62</v>
      </c>
      <c r="AM614" s="115" t="s">
        <v>63</v>
      </c>
    </row>
    <row ht="15" r="615">
      <c r="A615" s="85">
        <f ca="1">IF(HOUR(I615)=0,A614+1,A614)</f>
        <v>43581</v>
      </c>
      <c r="B615" s="86">
        <f ca="1">A615</f>
        <v>43581</v>
      </c>
      <c r="C615" s="87" t="str">
        <f>IF(AND(G615&lt;16,G615&gt;=8),"白",IF(AND(G615&lt;8,G615&gt;=0),"夜",IF(G615&gt;=16,"中")))</f>
        <v>白</v>
      </c>
      <c r="D615" s="87">
        <f ca="1">DAY(A615)</f>
        <v>26</v>
      </c>
      <c r="E615" s="87">
        <f>IF(AND(E607=4),1,IF(AND(E607&lt;4),(E607+1),))</f>
        <v>1</v>
      </c>
      <c r="F615" s="88" t="str">
        <f>IF(AND(E615=1),"甲班",IF(AND(E615=2),"乙班",IF(AND(E615=3),"丙班",IF(AND(E615=4),"丁班",))))</f>
        <v>甲班</v>
      </c>
      <c r="G615" s="87">
        <f>IF(I615=0,0,HOUR(I615-0))</f>
        <v>8</v>
      </c>
      <c r="H615" s="89">
        <f>H614</f>
        <v>0.041666666666666699</v>
      </c>
      <c r="I615" s="90">
        <f>IF(HOUR(I614)=0,H615,I614+H615)</f>
        <v>0.33333333333333398</v>
      </c>
      <c r="J615" s="91" t="str">
        <f>IF(_penmei1_month_day!A610="","",_penmei1_month_day!A610)</f>
        <v/>
      </c>
      <c r="K615" s="91" t="str">
        <f>IF(_penmei1_month_day!B610="","",_penmei1_month_day!B610)</f>
        <v/>
      </c>
      <c r="L615" s="91" t="str">
        <f>IF(_penmei1_month_day!C610="","",_penmei1_month_day!C610)</f>
        <v/>
      </c>
      <c r="M615" s="91" t="str">
        <f>IF(_penmei1_month_day!D610="","",_penmei1_month_day!D610)</f>
        <v/>
      </c>
      <c r="N615" s="91" t="str">
        <f>IF(_penmei1_month_day!E610="","",_penmei1_month_day!E610)</f>
        <v/>
      </c>
      <c r="O615" s="91" t="str">
        <f>IF(_penmei1_month_day!F610="","",_penmei1_month_day!F610)</f>
        <v/>
      </c>
      <c r="P615" s="91" t="str">
        <f>IF(_penmei1_month_day!G610="","",_penmei1_month_day!G610)</f>
        <v/>
      </c>
      <c r="Q615" s="91" t="str">
        <f>IF(_penmei1_month_day!H610="","",_penmei1_month_day!H610)</f>
        <v/>
      </c>
      <c r="R615" s="91" t="str">
        <f>IF(_penmei1_month_day!I610="","",_penmei1_month_day!I610)</f>
        <v/>
      </c>
      <c r="S615" s="92" t="str">
        <f>IF(_penmei1_month_day!J610="","",_penmei1_month_day!J610)</f>
        <v/>
      </c>
      <c r="T615" s="93" t="str">
        <f>IF(_penmei1_month_day!K610="","",_penmei1_month_day!K610)</f>
        <v/>
      </c>
      <c r="U615" s="92" t="str">
        <f>IF(_penmei1_month_day!L610="","",_penmei1_month_day!L610)</f>
        <v/>
      </c>
      <c r="V615" s="92" t="str">
        <f>IF(_penmei1_month_day!M610="","",_penmei1_month_day!M610)</f>
        <v/>
      </c>
      <c r="W615" s="92" t="str">
        <f>IF(_penmei1_month_day!N610="","",_penmei1_month_day!N610)</f>
        <v/>
      </c>
      <c r="X615" s="91" t="str">
        <f>IF(_penmei1_month_day!O610="","",_penmei1_month_day!O610)</f>
        <v/>
      </c>
      <c r="Y615" s="93" t="str">
        <f>IF(_penmei1_month_day!P610="","",_penmei1_month_day!P610)</f>
        <v/>
      </c>
      <c r="Z615" s="93" t="str">
        <f>IF(_penmei1_month_day!Q610="","",_penmei1_month_day!Q610)</f>
        <v/>
      </c>
      <c r="AA615" s="91" t="str">
        <f>IF(_penmei1_month_day!R610="","",_penmei1_month_day!R610)</f>
        <v/>
      </c>
      <c r="AB615" s="91" t="str">
        <f>IF(_penmei1_month_day!S610="","",_penmei1_month_day!S610)</f>
        <v/>
      </c>
      <c r="AC615" s="91" t="str">
        <f>IF(_penmei1_month_day!T610="","",_penmei1_month_day!T610)</f>
        <v/>
      </c>
      <c r="AD615" s="91" t="str">
        <f>IF(_penmei1_month_day!U610="","",_penmei1_month_day!U610)</f>
        <v/>
      </c>
      <c r="AE615" s="91" t="str">
        <f>IF(_penmei1_month_day!V610="","",_penmei1_month_day!V610)</f>
        <v/>
      </c>
      <c r="AF615" s="91" t="str">
        <f>IF(_penmei1_month_day!W610="","",_penmei1_month_day!W610)</f>
        <v/>
      </c>
      <c r="AG615" s="91" t="str">
        <f>IF(_penmei1_month_day!X610="","",_penmei1_month_day!X610)</f>
        <v/>
      </c>
      <c r="AH615" s="91" t="str">
        <f>IF(_penmei1_month_day!Y610="","",_penmei1_month_day!Y610)</f>
        <v/>
      </c>
      <c r="AI615" s="93" t="str">
        <f>IF(_penmei1_month_day!Z610="","",_penmei1_month_day!Z610)</f>
        <v/>
      </c>
      <c r="AJ615" s="93" t="str">
        <f>IF(_penmei1_month_day!AA610="","",_penmei1_month_day!AA610)</f>
        <v/>
      </c>
      <c r="AK615" s="91" t="str">
        <f>IF(_penmei1_month_day!AB610="","",_penmei1_month_day!AB610)</f>
        <v/>
      </c>
      <c r="AL615" s="116"/>
      <c r="AM615" s="116"/>
    </row>
    <row r="616">
      <c r="A616" s="95">
        <f ca="1">IF(HOUR(I616)=0,A615+1,A615)</f>
        <v>43581</v>
      </c>
      <c r="B616" s="96">
        <f ca="1">A616</f>
        <v>43581</v>
      </c>
      <c r="C616" s="97" t="str">
        <f>IF(AND(G616&lt;16,G616&gt;=8),"白",IF(AND(G616&lt;8,G616&gt;=0),"夜",IF(G616&gt;=16,"中")))</f>
        <v>白</v>
      </c>
      <c r="D616" s="97">
        <f ca="1">DAY(A616)</f>
        <v>26</v>
      </c>
      <c r="E616" s="97">
        <f>E615</f>
        <v>1</v>
      </c>
      <c r="F616" s="98" t="str">
        <f>IF(AND(E616=1),"甲班",IF(AND(E616=2),"乙班",IF(AND(E616=3),"丙班",IF(AND(E616=4),"丁班",))))</f>
        <v>甲班</v>
      </c>
      <c r="G616" s="97">
        <f>IF(I616=0,0,HOUR(I616-0))</f>
        <v>9</v>
      </c>
      <c r="H616" s="99">
        <f>H615</f>
        <v>0.041666666666666699</v>
      </c>
      <c r="I616" s="100">
        <f>IF(HOUR(I615)=0,H616,I615+H616)</f>
        <v>0.375</v>
      </c>
      <c r="J616" s="101" t="str">
        <f>IF(_penmei1_month_day!A611="","",_penmei1_month_day!A611)</f>
        <v/>
      </c>
      <c r="K616" s="101" t="str">
        <f>IF(_penmei1_month_day!B611="","",_penmei1_month_day!B611)</f>
        <v/>
      </c>
      <c r="L616" s="101" t="str">
        <f>IF(_penmei1_month_day!C611="","",_penmei1_month_day!C611)</f>
        <v/>
      </c>
      <c r="M616" s="101" t="str">
        <f>IF(_penmei1_month_day!D611="","",_penmei1_month_day!D611)</f>
        <v/>
      </c>
      <c r="N616" s="101" t="str">
        <f>IF(_penmei1_month_day!E611="","",_penmei1_month_day!E611)</f>
        <v/>
      </c>
      <c r="O616" s="101" t="str">
        <f>IF(_penmei1_month_day!F611="","",_penmei1_month_day!F611)</f>
        <v/>
      </c>
      <c r="P616" s="101" t="str">
        <f>IF(_penmei1_month_day!G611="","",_penmei1_month_day!G611)</f>
        <v/>
      </c>
      <c r="Q616" s="101" t="str">
        <f>IF(_penmei1_month_day!H611="","",_penmei1_month_day!H611)</f>
        <v/>
      </c>
      <c r="R616" s="101" t="str">
        <f>IF(_penmei1_month_day!I611="","",_penmei1_month_day!I611)</f>
        <v/>
      </c>
      <c r="S616" s="102" t="str">
        <f>IF(_penmei1_month_day!J611="","",_penmei1_month_day!J611)</f>
        <v/>
      </c>
      <c r="T616" s="103" t="str">
        <f>IF(_penmei1_month_day!K611="","",_penmei1_month_day!K611)</f>
        <v/>
      </c>
      <c r="U616" s="102" t="str">
        <f>IF(_penmei1_month_day!L611="","",_penmei1_month_day!L611)</f>
        <v/>
      </c>
      <c r="V616" s="102" t="str">
        <f>IF(_penmei1_month_day!M611="","",_penmei1_month_day!M611)</f>
        <v/>
      </c>
      <c r="W616" s="102" t="str">
        <f>IF(_penmei1_month_day!N611="","",_penmei1_month_day!N611)</f>
        <v/>
      </c>
      <c r="X616" s="101" t="str">
        <f>IF(_penmei1_month_day!O611="","",_penmei1_month_day!O611)</f>
        <v/>
      </c>
      <c r="Y616" s="103" t="str">
        <f>IF(_penmei1_month_day!P611="","",_penmei1_month_day!P611)</f>
        <v/>
      </c>
      <c r="Z616" s="103" t="str">
        <f>IF(_penmei1_month_day!Q611="","",_penmei1_month_day!Q611)</f>
        <v/>
      </c>
      <c r="AA616" s="101" t="str">
        <f>IF(_penmei1_month_day!R611="","",_penmei1_month_day!R611)</f>
        <v/>
      </c>
      <c r="AB616" s="101" t="str">
        <f>IF(_penmei1_month_day!S611="","",_penmei1_month_day!S611)</f>
        <v/>
      </c>
      <c r="AC616" s="101" t="str">
        <f>IF(_penmei1_month_day!T611="","",_penmei1_month_day!T611)</f>
        <v/>
      </c>
      <c r="AD616" s="101" t="str">
        <f>IF(_penmei1_month_day!U611="","",_penmei1_month_day!U611)</f>
        <v/>
      </c>
      <c r="AE616" s="101" t="str">
        <f>IF(_penmei1_month_day!V611="","",_penmei1_month_day!V611)</f>
        <v/>
      </c>
      <c r="AF616" s="101" t="str">
        <f>IF(_penmei1_month_day!W611="","",_penmei1_month_day!W611)</f>
        <v/>
      </c>
      <c r="AG616" s="101" t="str">
        <f>IF(_penmei1_month_day!X611="","",_penmei1_month_day!X611)</f>
        <v/>
      </c>
      <c r="AH616" s="101" t="str">
        <f>IF(_penmei1_month_day!Y611="","",_penmei1_month_day!Y611)</f>
        <v/>
      </c>
      <c r="AI616" s="103" t="str">
        <f>IF(_penmei1_month_day!Z611="","",_penmei1_month_day!Z611)</f>
        <v/>
      </c>
      <c r="AJ616" s="103" t="str">
        <f>IF(_penmei1_month_day!AA611="","",_penmei1_month_day!AA611)</f>
        <v/>
      </c>
      <c r="AK616" s="101" t="str">
        <f>IF(_penmei1_month_day!AB611="","",_penmei1_month_day!AB611)</f>
        <v/>
      </c>
      <c r="AL616" s="117"/>
      <c r="AM616" s="117"/>
    </row>
    <row r="617">
      <c r="A617" s="95">
        <f ca="1">IF(HOUR(I617)=0,A616+1,A616)</f>
        <v>43581</v>
      </c>
      <c r="B617" s="96">
        <f ca="1">A617</f>
        <v>43581</v>
      </c>
      <c r="C617" s="97" t="str">
        <f>IF(AND(G617&lt;16,G617&gt;=8),"白",IF(AND(G617&lt;8,G617&gt;=0),"夜",IF(G617&gt;=16,"中")))</f>
        <v>白</v>
      </c>
      <c r="D617" s="97">
        <f ca="1">DAY(A617)</f>
        <v>26</v>
      </c>
      <c r="E617" s="97">
        <f>E616</f>
        <v>1</v>
      </c>
      <c r="F617" s="98" t="str">
        <f>IF(AND(E617=1),"甲班",IF(AND(E617=2),"乙班",IF(AND(E617=3),"丙班",IF(AND(E617=4),"丁班",))))</f>
        <v>甲班</v>
      </c>
      <c r="G617" s="97">
        <f>IF(I617=0,0,HOUR(I617-0))</f>
        <v>10</v>
      </c>
      <c r="H617" s="99">
        <f>H616</f>
        <v>0.041666666666666699</v>
      </c>
      <c r="I617" s="100">
        <f>IF(HOUR(I616)=0,H617,I616+H617)</f>
        <v>0.41666666666666702</v>
      </c>
      <c r="J617" s="101" t="str">
        <f>IF(_penmei1_month_day!A612="","",_penmei1_month_day!A612)</f>
        <v/>
      </c>
      <c r="K617" s="101" t="str">
        <f>IF(_penmei1_month_day!B612="","",_penmei1_month_day!B612)</f>
        <v/>
      </c>
      <c r="L617" s="101" t="str">
        <f>IF(_penmei1_month_day!C612="","",_penmei1_month_day!C612)</f>
        <v/>
      </c>
      <c r="M617" s="101" t="str">
        <f>IF(_penmei1_month_day!D612="","",_penmei1_month_day!D612)</f>
        <v/>
      </c>
      <c r="N617" s="101" t="str">
        <f>IF(_penmei1_month_day!E612="","",_penmei1_month_day!E612)</f>
        <v/>
      </c>
      <c r="O617" s="101" t="str">
        <f>IF(_penmei1_month_day!F612="","",_penmei1_month_day!F612)</f>
        <v/>
      </c>
      <c r="P617" s="101" t="str">
        <f>IF(_penmei1_month_day!G612="","",_penmei1_month_day!G612)</f>
        <v/>
      </c>
      <c r="Q617" s="101" t="str">
        <f>IF(_penmei1_month_day!H612="","",_penmei1_month_day!H612)</f>
        <v/>
      </c>
      <c r="R617" s="101" t="str">
        <f>IF(_penmei1_month_day!I612="","",_penmei1_month_day!I612)</f>
        <v/>
      </c>
      <c r="S617" s="102" t="str">
        <f>IF(_penmei1_month_day!J612="","",_penmei1_month_day!J612)</f>
        <v/>
      </c>
      <c r="T617" s="103" t="str">
        <f>IF(_penmei1_month_day!K612="","",_penmei1_month_day!K612)</f>
        <v/>
      </c>
      <c r="U617" s="102" t="str">
        <f>IF(_penmei1_month_day!L612="","",_penmei1_month_day!L612)</f>
        <v/>
      </c>
      <c r="V617" s="102" t="str">
        <f>IF(_penmei1_month_day!M612="","",_penmei1_month_day!M612)</f>
        <v/>
      </c>
      <c r="W617" s="102" t="str">
        <f>IF(_penmei1_month_day!N612="","",_penmei1_month_day!N612)</f>
        <v/>
      </c>
      <c r="X617" s="101" t="str">
        <f>IF(_penmei1_month_day!O612="","",_penmei1_month_day!O612)</f>
        <v/>
      </c>
      <c r="Y617" s="103" t="str">
        <f>IF(_penmei1_month_day!P612="","",_penmei1_month_day!P612)</f>
        <v/>
      </c>
      <c r="Z617" s="103" t="str">
        <f>IF(_penmei1_month_day!Q612="","",_penmei1_month_day!Q612)</f>
        <v/>
      </c>
      <c r="AA617" s="101" t="str">
        <f>IF(_penmei1_month_day!R612="","",_penmei1_month_day!R612)</f>
        <v/>
      </c>
      <c r="AB617" s="101" t="str">
        <f>IF(_penmei1_month_day!S612="","",_penmei1_month_day!S612)</f>
        <v/>
      </c>
      <c r="AC617" s="101" t="str">
        <f>IF(_penmei1_month_day!T612="","",_penmei1_month_day!T612)</f>
        <v/>
      </c>
      <c r="AD617" s="101" t="str">
        <f>IF(_penmei1_month_day!U612="","",_penmei1_month_day!U612)</f>
        <v/>
      </c>
      <c r="AE617" s="101" t="str">
        <f>IF(_penmei1_month_day!V612="","",_penmei1_month_day!V612)</f>
        <v/>
      </c>
      <c r="AF617" s="101" t="str">
        <f>IF(_penmei1_month_day!W612="","",_penmei1_month_day!W612)</f>
        <v/>
      </c>
      <c r="AG617" s="101" t="str">
        <f>IF(_penmei1_month_day!X612="","",_penmei1_month_day!X612)</f>
        <v/>
      </c>
      <c r="AH617" s="101" t="str">
        <f>IF(_penmei1_month_day!Y612="","",_penmei1_month_day!Y612)</f>
        <v/>
      </c>
      <c r="AI617" s="103" t="str">
        <f>IF(_penmei1_month_day!Z612="","",_penmei1_month_day!Z612)</f>
        <v/>
      </c>
      <c r="AJ617" s="103" t="str">
        <f>IF(_penmei1_month_day!AA612="","",_penmei1_month_day!AA612)</f>
        <v/>
      </c>
      <c r="AK617" s="101" t="str">
        <f>IF(_penmei1_month_day!AB612="","",_penmei1_month_day!AB612)</f>
        <v/>
      </c>
      <c r="AL617" s="117"/>
      <c r="AM617" s="117"/>
    </row>
    <row r="618">
      <c r="A618" s="95">
        <f ca="1">IF(HOUR(I618)=0,A617+1,A617)</f>
        <v>43581</v>
      </c>
      <c r="B618" s="96">
        <f ca="1">A618</f>
        <v>43581</v>
      </c>
      <c r="C618" s="97" t="str">
        <f>IF(AND(G618&lt;16,G618&gt;=8),"白",IF(AND(G618&lt;8,G618&gt;=0),"夜",IF(G618&gt;=16,"中")))</f>
        <v>白</v>
      </c>
      <c r="D618" s="97">
        <f ca="1">DAY(A618)</f>
        <v>26</v>
      </c>
      <c r="E618" s="97">
        <f>E617</f>
        <v>1</v>
      </c>
      <c r="F618" s="98" t="str">
        <f>IF(AND(E618=1),"甲班",IF(AND(E618=2),"乙班",IF(AND(E618=3),"丙班",IF(AND(E618=4),"丁班",))))</f>
        <v>甲班</v>
      </c>
      <c r="G618" s="97">
        <f>IF(I618=0,0,HOUR(I618-0))</f>
        <v>11</v>
      </c>
      <c r="H618" s="99">
        <f>H617</f>
        <v>0.041666666666666699</v>
      </c>
      <c r="I618" s="100">
        <f>IF(HOUR(I617)=0,H618,I617+H618)</f>
        <v>0.45833333333333398</v>
      </c>
      <c r="J618" s="101" t="str">
        <f>IF(_penmei1_month_day!A613="","",_penmei1_month_day!A613)</f>
        <v/>
      </c>
      <c r="K618" s="101" t="str">
        <f>IF(_penmei1_month_day!B613="","",_penmei1_month_day!B613)</f>
        <v/>
      </c>
      <c r="L618" s="101" t="str">
        <f>IF(_penmei1_month_day!C613="","",_penmei1_month_day!C613)</f>
        <v/>
      </c>
      <c r="M618" s="101" t="str">
        <f>IF(_penmei1_month_day!D613="","",_penmei1_month_day!D613)</f>
        <v/>
      </c>
      <c r="N618" s="101" t="str">
        <f>IF(_penmei1_month_day!E613="","",_penmei1_month_day!E613)</f>
        <v/>
      </c>
      <c r="O618" s="101" t="str">
        <f>IF(_penmei1_month_day!F613="","",_penmei1_month_day!F613)</f>
        <v/>
      </c>
      <c r="P618" s="101" t="str">
        <f>IF(_penmei1_month_day!G613="","",_penmei1_month_day!G613)</f>
        <v/>
      </c>
      <c r="Q618" s="101" t="str">
        <f>IF(_penmei1_month_day!H613="","",_penmei1_month_day!H613)</f>
        <v/>
      </c>
      <c r="R618" s="101" t="str">
        <f>IF(_penmei1_month_day!I613="","",_penmei1_month_day!I613)</f>
        <v/>
      </c>
      <c r="S618" s="102" t="str">
        <f>IF(_penmei1_month_day!J613="","",_penmei1_month_day!J613)</f>
        <v/>
      </c>
      <c r="T618" s="103" t="str">
        <f>IF(_penmei1_month_day!K613="","",_penmei1_month_day!K613)</f>
        <v/>
      </c>
      <c r="U618" s="102" t="str">
        <f>IF(_penmei1_month_day!L613="","",_penmei1_month_day!L613)</f>
        <v/>
      </c>
      <c r="V618" s="102" t="str">
        <f>IF(_penmei1_month_day!M613="","",_penmei1_month_day!M613)</f>
        <v/>
      </c>
      <c r="W618" s="102" t="str">
        <f>IF(_penmei1_month_day!N613="","",_penmei1_month_day!N613)</f>
        <v/>
      </c>
      <c r="X618" s="101" t="str">
        <f>IF(_penmei1_month_day!O613="","",_penmei1_month_day!O613)</f>
        <v/>
      </c>
      <c r="Y618" s="103" t="str">
        <f>IF(_penmei1_month_day!P613="","",_penmei1_month_day!P613)</f>
        <v/>
      </c>
      <c r="Z618" s="103" t="str">
        <f>IF(_penmei1_month_day!Q613="","",_penmei1_month_day!Q613)</f>
        <v/>
      </c>
      <c r="AA618" s="101" t="str">
        <f>IF(_penmei1_month_day!R613="","",_penmei1_month_day!R613)</f>
        <v/>
      </c>
      <c r="AB618" s="101" t="str">
        <f>IF(_penmei1_month_day!S613="","",_penmei1_month_day!S613)</f>
        <v/>
      </c>
      <c r="AC618" s="101" t="str">
        <f>IF(_penmei1_month_day!T613="","",_penmei1_month_day!T613)</f>
        <v/>
      </c>
      <c r="AD618" s="101" t="str">
        <f>IF(_penmei1_month_day!U613="","",_penmei1_month_day!U613)</f>
        <v/>
      </c>
      <c r="AE618" s="101" t="str">
        <f>IF(_penmei1_month_day!V613="","",_penmei1_month_day!V613)</f>
        <v/>
      </c>
      <c r="AF618" s="101" t="str">
        <f>IF(_penmei1_month_day!W613="","",_penmei1_month_day!W613)</f>
        <v/>
      </c>
      <c r="AG618" s="101" t="str">
        <f>IF(_penmei1_month_day!X613="","",_penmei1_month_day!X613)</f>
        <v/>
      </c>
      <c r="AH618" s="101" t="str">
        <f>IF(_penmei1_month_day!Y613="","",_penmei1_month_day!Y613)</f>
        <v/>
      </c>
      <c r="AI618" s="103" t="str">
        <f>IF(_penmei1_month_day!Z613="","",_penmei1_month_day!Z613)</f>
        <v/>
      </c>
      <c r="AJ618" s="103" t="str">
        <f>IF(_penmei1_month_day!AA613="","",_penmei1_month_day!AA613)</f>
        <v/>
      </c>
      <c r="AK618" s="101" t="str">
        <f>IF(_penmei1_month_day!AB613="","",_penmei1_month_day!AB613)</f>
        <v/>
      </c>
      <c r="AL618" s="117"/>
      <c r="AM618" s="117"/>
    </row>
    <row r="619">
      <c r="A619" s="95">
        <f ca="1">IF(HOUR(I619)=0,A618+1,A618)</f>
        <v>43581</v>
      </c>
      <c r="B619" s="96">
        <f ca="1">A619</f>
        <v>43581</v>
      </c>
      <c r="C619" s="97" t="str">
        <f>IF(AND(G619&lt;16,G619&gt;=8),"白",IF(AND(G619&lt;8,G619&gt;=0),"夜",IF(G619&gt;=16,"中")))</f>
        <v>白</v>
      </c>
      <c r="D619" s="97">
        <f ca="1">DAY(A619)</f>
        <v>26</v>
      </c>
      <c r="E619" s="97">
        <f>E618</f>
        <v>1</v>
      </c>
      <c r="F619" s="98" t="str">
        <f>IF(AND(E619=1),"甲班",IF(AND(E619=2),"乙班",IF(AND(E619=3),"丙班",IF(AND(E619=4),"丁班",))))</f>
        <v>甲班</v>
      </c>
      <c r="G619" s="97">
        <f>IF(I619=0,0,HOUR(I619-0))</f>
        <v>12</v>
      </c>
      <c r="H619" s="99">
        <f>H618</f>
        <v>0.041666666666666699</v>
      </c>
      <c r="I619" s="100">
        <f>IF(HOUR(I618)=0,H619,I618+H619)</f>
        <v>0.5</v>
      </c>
      <c r="J619" s="101" t="str">
        <f>IF(_penmei1_month_day!A614="","",_penmei1_month_day!A614)</f>
        <v/>
      </c>
      <c r="K619" s="101" t="str">
        <f>IF(_penmei1_month_day!B614="","",_penmei1_month_day!B614)</f>
        <v/>
      </c>
      <c r="L619" s="101" t="str">
        <f>IF(_penmei1_month_day!C614="","",_penmei1_month_day!C614)</f>
        <v/>
      </c>
      <c r="M619" s="101" t="str">
        <f>IF(_penmei1_month_day!D614="","",_penmei1_month_day!D614)</f>
        <v/>
      </c>
      <c r="N619" s="101" t="str">
        <f>IF(_penmei1_month_day!E614="","",_penmei1_month_day!E614)</f>
        <v/>
      </c>
      <c r="O619" s="101" t="str">
        <f>IF(_penmei1_month_day!F614="","",_penmei1_month_day!F614)</f>
        <v/>
      </c>
      <c r="P619" s="101" t="str">
        <f>IF(_penmei1_month_day!G614="","",_penmei1_month_day!G614)</f>
        <v/>
      </c>
      <c r="Q619" s="101" t="str">
        <f>IF(_penmei1_month_day!H614="","",_penmei1_month_day!H614)</f>
        <v/>
      </c>
      <c r="R619" s="101" t="str">
        <f>IF(_penmei1_month_day!I614="","",_penmei1_month_day!I614)</f>
        <v/>
      </c>
      <c r="S619" s="102" t="str">
        <f>IF(_penmei1_month_day!J614="","",_penmei1_month_day!J614)</f>
        <v/>
      </c>
      <c r="T619" s="103" t="str">
        <f>IF(_penmei1_month_day!K614="","",_penmei1_month_day!K614)</f>
        <v/>
      </c>
      <c r="U619" s="102" t="str">
        <f>IF(_penmei1_month_day!L614="","",_penmei1_month_day!L614)</f>
        <v/>
      </c>
      <c r="V619" s="102" t="str">
        <f>IF(_penmei1_month_day!M614="","",_penmei1_month_day!M614)</f>
        <v/>
      </c>
      <c r="W619" s="102" t="str">
        <f>IF(_penmei1_month_day!N614="","",_penmei1_month_day!N614)</f>
        <v/>
      </c>
      <c r="X619" s="101" t="str">
        <f>IF(_penmei1_month_day!O614="","",_penmei1_month_day!O614)</f>
        <v/>
      </c>
      <c r="Y619" s="103" t="str">
        <f>IF(_penmei1_month_day!P614="","",_penmei1_month_day!P614)</f>
        <v/>
      </c>
      <c r="Z619" s="103" t="str">
        <f>IF(_penmei1_month_day!Q614="","",_penmei1_month_day!Q614)</f>
        <v/>
      </c>
      <c r="AA619" s="101" t="str">
        <f>IF(_penmei1_month_day!R614="","",_penmei1_month_day!R614)</f>
        <v/>
      </c>
      <c r="AB619" s="101" t="str">
        <f>IF(_penmei1_month_day!S614="","",_penmei1_month_day!S614)</f>
        <v/>
      </c>
      <c r="AC619" s="101" t="str">
        <f>IF(_penmei1_month_day!T614="","",_penmei1_month_day!T614)</f>
        <v/>
      </c>
      <c r="AD619" s="101" t="str">
        <f>IF(_penmei1_month_day!U614="","",_penmei1_month_day!U614)</f>
        <v/>
      </c>
      <c r="AE619" s="101" t="str">
        <f>IF(_penmei1_month_day!V614="","",_penmei1_month_day!V614)</f>
        <v/>
      </c>
      <c r="AF619" s="101" t="str">
        <f>IF(_penmei1_month_day!W614="","",_penmei1_month_day!W614)</f>
        <v/>
      </c>
      <c r="AG619" s="101" t="str">
        <f>IF(_penmei1_month_day!X614="","",_penmei1_month_day!X614)</f>
        <v/>
      </c>
      <c r="AH619" s="101" t="str">
        <f>IF(_penmei1_month_day!Y614="","",_penmei1_month_day!Y614)</f>
        <v/>
      </c>
      <c r="AI619" s="103" t="str">
        <f>IF(_penmei1_month_day!Z614="","",_penmei1_month_day!Z614)</f>
        <v/>
      </c>
      <c r="AJ619" s="103" t="str">
        <f>IF(_penmei1_month_day!AA614="","",_penmei1_month_day!AA614)</f>
        <v/>
      </c>
      <c r="AK619" s="101" t="str">
        <f>IF(_penmei1_month_day!AB614="","",_penmei1_month_day!AB614)</f>
        <v/>
      </c>
      <c r="AL619" s="117"/>
      <c r="AM619" s="117"/>
    </row>
    <row r="620">
      <c r="A620" s="95">
        <f ca="1">IF(HOUR(I620)=0,A619+1,A619)</f>
        <v>43581</v>
      </c>
      <c r="B620" s="96">
        <f ca="1">A620</f>
        <v>43581</v>
      </c>
      <c r="C620" s="97" t="str">
        <f>IF(AND(G620&lt;16,G620&gt;=8),"白",IF(AND(G620&lt;8,G620&gt;=0),"夜",IF(G620&gt;=16,"中")))</f>
        <v>白</v>
      </c>
      <c r="D620" s="97">
        <f ca="1">DAY(A620)</f>
        <v>26</v>
      </c>
      <c r="E620" s="97">
        <f>E619</f>
        <v>1</v>
      </c>
      <c r="F620" s="98" t="str">
        <f>IF(AND(E620=1),"甲班",IF(AND(E620=2),"乙班",IF(AND(E620=3),"丙班",IF(AND(E620=4),"丁班",))))</f>
        <v>甲班</v>
      </c>
      <c r="G620" s="97">
        <f>IF(I620=0,0,HOUR(I620-0))</f>
        <v>13</v>
      </c>
      <c r="H620" s="99">
        <f>H619</f>
        <v>0.041666666666666699</v>
      </c>
      <c r="I620" s="100">
        <f>IF(HOUR(I619)=0,H620,I619+H620)</f>
        <v>0.54166666666666696</v>
      </c>
      <c r="J620" s="101" t="str">
        <f>IF(_penmei1_month_day!A615="","",_penmei1_month_day!A615)</f>
        <v/>
      </c>
      <c r="K620" s="101" t="str">
        <f>IF(_penmei1_month_day!B615="","",_penmei1_month_day!B615)</f>
        <v/>
      </c>
      <c r="L620" s="101" t="str">
        <f>IF(_penmei1_month_day!C615="","",_penmei1_month_day!C615)</f>
        <v/>
      </c>
      <c r="M620" s="101" t="str">
        <f>IF(_penmei1_month_day!D615="","",_penmei1_month_day!D615)</f>
        <v/>
      </c>
      <c r="N620" s="101" t="str">
        <f>IF(_penmei1_month_day!E615="","",_penmei1_month_day!E615)</f>
        <v/>
      </c>
      <c r="O620" s="101" t="str">
        <f>IF(_penmei1_month_day!F615="","",_penmei1_month_day!F615)</f>
        <v/>
      </c>
      <c r="P620" s="101" t="str">
        <f>IF(_penmei1_month_day!G615="","",_penmei1_month_day!G615)</f>
        <v/>
      </c>
      <c r="Q620" s="101" t="str">
        <f>IF(_penmei1_month_day!H615="","",_penmei1_month_day!H615)</f>
        <v/>
      </c>
      <c r="R620" s="101" t="str">
        <f>IF(_penmei1_month_day!I615="","",_penmei1_month_day!I615)</f>
        <v/>
      </c>
      <c r="S620" s="102" t="str">
        <f>IF(_penmei1_month_day!J615="","",_penmei1_month_day!J615)</f>
        <v/>
      </c>
      <c r="T620" s="103" t="str">
        <f>IF(_penmei1_month_day!K615="","",_penmei1_month_day!K615)</f>
        <v/>
      </c>
      <c r="U620" s="102" t="str">
        <f>IF(_penmei1_month_day!L615="","",_penmei1_month_day!L615)</f>
        <v/>
      </c>
      <c r="V620" s="102" t="str">
        <f>IF(_penmei1_month_day!M615="","",_penmei1_month_day!M615)</f>
        <v/>
      </c>
      <c r="W620" s="102" t="str">
        <f>IF(_penmei1_month_day!N615="","",_penmei1_month_day!N615)</f>
        <v/>
      </c>
      <c r="X620" s="101" t="str">
        <f>IF(_penmei1_month_day!O615="","",_penmei1_month_day!O615)</f>
        <v/>
      </c>
      <c r="Y620" s="103" t="str">
        <f>IF(_penmei1_month_day!P615="","",_penmei1_month_day!P615)</f>
        <v/>
      </c>
      <c r="Z620" s="103" t="str">
        <f>IF(_penmei1_month_day!Q615="","",_penmei1_month_day!Q615)</f>
        <v/>
      </c>
      <c r="AA620" s="101" t="str">
        <f>IF(_penmei1_month_day!R615="","",_penmei1_month_day!R615)</f>
        <v/>
      </c>
      <c r="AB620" s="101" t="str">
        <f>IF(_penmei1_month_day!S615="","",_penmei1_month_day!S615)</f>
        <v/>
      </c>
      <c r="AC620" s="101" t="str">
        <f>IF(_penmei1_month_day!T615="","",_penmei1_month_day!T615)</f>
        <v/>
      </c>
      <c r="AD620" s="101" t="str">
        <f>IF(_penmei1_month_day!U615="","",_penmei1_month_day!U615)</f>
        <v/>
      </c>
      <c r="AE620" s="101" t="str">
        <f>IF(_penmei1_month_day!V615="","",_penmei1_month_day!V615)</f>
        <v/>
      </c>
      <c r="AF620" s="101" t="str">
        <f>IF(_penmei1_month_day!W615="","",_penmei1_month_day!W615)</f>
        <v/>
      </c>
      <c r="AG620" s="101" t="str">
        <f>IF(_penmei1_month_day!X615="","",_penmei1_month_day!X615)</f>
        <v/>
      </c>
      <c r="AH620" s="101" t="str">
        <f>IF(_penmei1_month_day!Y615="","",_penmei1_month_day!Y615)</f>
        <v/>
      </c>
      <c r="AI620" s="103" t="str">
        <f>IF(_penmei1_month_day!Z615="","",_penmei1_month_day!Z615)</f>
        <v/>
      </c>
      <c r="AJ620" s="103" t="str">
        <f>IF(_penmei1_month_day!AA615="","",_penmei1_month_day!AA615)</f>
        <v/>
      </c>
      <c r="AK620" s="101" t="str">
        <f>IF(_penmei1_month_day!AB615="","",_penmei1_month_day!AB615)</f>
        <v/>
      </c>
      <c r="AL620" s="117"/>
      <c r="AM620" s="117"/>
    </row>
    <row r="621">
      <c r="A621" s="95">
        <f ca="1">IF(HOUR(I621)=0,A620+1,A620)</f>
        <v>43581</v>
      </c>
      <c r="B621" s="96">
        <f ca="1">A621</f>
        <v>43581</v>
      </c>
      <c r="C621" s="97" t="str">
        <f>IF(AND(G621&lt;16,G621&gt;=8),"白",IF(AND(G621&lt;8,G621&gt;=0),"夜",IF(G621&gt;=16,"中")))</f>
        <v>白</v>
      </c>
      <c r="D621" s="97">
        <f ca="1">DAY(A621)</f>
        <v>26</v>
      </c>
      <c r="E621" s="97">
        <f>E620</f>
        <v>1</v>
      </c>
      <c r="F621" s="98" t="str">
        <f>IF(AND(E621=1),"甲班",IF(AND(E621=2),"乙班",IF(AND(E621=3),"丙班",IF(AND(E621=4),"丁班",))))</f>
        <v>甲班</v>
      </c>
      <c r="G621" s="97">
        <f>IF(I621=0,0,HOUR(I621-0))</f>
        <v>14</v>
      </c>
      <c r="H621" s="99">
        <f>H620</f>
        <v>0.041666666666666699</v>
      </c>
      <c r="I621" s="100">
        <f>IF(HOUR(I620)=0,H621,I620+H621)</f>
        <v>0.58333333333333404</v>
      </c>
      <c r="J621" s="101" t="str">
        <f>IF(_penmei1_month_day!A616="","",_penmei1_month_day!A616)</f>
        <v/>
      </c>
      <c r="K621" s="101" t="str">
        <f>IF(_penmei1_month_day!B616="","",_penmei1_month_day!B616)</f>
        <v/>
      </c>
      <c r="L621" s="101" t="str">
        <f>IF(_penmei1_month_day!C616="","",_penmei1_month_day!C616)</f>
        <v/>
      </c>
      <c r="M621" s="101" t="str">
        <f>IF(_penmei1_month_day!D616="","",_penmei1_month_day!D616)</f>
        <v/>
      </c>
      <c r="N621" s="101" t="str">
        <f>IF(_penmei1_month_day!E616="","",_penmei1_month_day!E616)</f>
        <v/>
      </c>
      <c r="O621" s="101" t="str">
        <f>IF(_penmei1_month_day!F616="","",_penmei1_month_day!F616)</f>
        <v/>
      </c>
      <c r="P621" s="101" t="str">
        <f>IF(_penmei1_month_day!G616="","",_penmei1_month_day!G616)</f>
        <v/>
      </c>
      <c r="Q621" s="101" t="str">
        <f>IF(_penmei1_month_day!H616="","",_penmei1_month_day!H616)</f>
        <v/>
      </c>
      <c r="R621" s="101" t="str">
        <f>IF(_penmei1_month_day!I616="","",_penmei1_month_day!I616)</f>
        <v/>
      </c>
      <c r="S621" s="102" t="str">
        <f>IF(_penmei1_month_day!J616="","",_penmei1_month_day!J616)</f>
        <v/>
      </c>
      <c r="T621" s="103" t="str">
        <f>IF(_penmei1_month_day!K616="","",_penmei1_month_day!K616)</f>
        <v/>
      </c>
      <c r="U621" s="102" t="str">
        <f>IF(_penmei1_month_day!L616="","",_penmei1_month_day!L616)</f>
        <v/>
      </c>
      <c r="V621" s="102" t="str">
        <f>IF(_penmei1_month_day!M616="","",_penmei1_month_day!M616)</f>
        <v/>
      </c>
      <c r="W621" s="102" t="str">
        <f>IF(_penmei1_month_day!N616="","",_penmei1_month_day!N616)</f>
        <v/>
      </c>
      <c r="X621" s="101" t="str">
        <f>IF(_penmei1_month_day!O616="","",_penmei1_month_day!O616)</f>
        <v/>
      </c>
      <c r="Y621" s="103" t="str">
        <f>IF(_penmei1_month_day!P616="","",_penmei1_month_day!P616)</f>
        <v/>
      </c>
      <c r="Z621" s="103" t="str">
        <f>IF(_penmei1_month_day!Q616="","",_penmei1_month_day!Q616)</f>
        <v/>
      </c>
      <c r="AA621" s="101" t="str">
        <f>IF(_penmei1_month_day!R616="","",_penmei1_month_day!R616)</f>
        <v/>
      </c>
      <c r="AB621" s="101" t="str">
        <f>IF(_penmei1_month_day!S616="","",_penmei1_month_day!S616)</f>
        <v/>
      </c>
      <c r="AC621" s="101" t="str">
        <f>IF(_penmei1_month_day!T616="","",_penmei1_month_day!T616)</f>
        <v/>
      </c>
      <c r="AD621" s="101" t="str">
        <f>IF(_penmei1_month_day!U616="","",_penmei1_month_day!U616)</f>
        <v/>
      </c>
      <c r="AE621" s="101" t="str">
        <f>IF(_penmei1_month_day!V616="","",_penmei1_month_day!V616)</f>
        <v/>
      </c>
      <c r="AF621" s="101" t="str">
        <f>IF(_penmei1_month_day!W616="","",_penmei1_month_day!W616)</f>
        <v/>
      </c>
      <c r="AG621" s="101" t="str">
        <f>IF(_penmei1_month_day!X616="","",_penmei1_month_day!X616)</f>
        <v/>
      </c>
      <c r="AH621" s="101" t="str">
        <f>IF(_penmei1_month_day!Y616="","",_penmei1_month_day!Y616)</f>
        <v/>
      </c>
      <c r="AI621" s="103" t="str">
        <f>IF(_penmei1_month_day!Z616="","",_penmei1_month_day!Z616)</f>
        <v/>
      </c>
      <c r="AJ621" s="103" t="str">
        <f>IF(_penmei1_month_day!AA616="","",_penmei1_month_day!AA616)</f>
        <v/>
      </c>
      <c r="AK621" s="101" t="str">
        <f>IF(_penmei1_month_day!AB616="","",_penmei1_month_day!AB616)</f>
        <v/>
      </c>
      <c r="AL621" s="117"/>
      <c r="AM621" s="117"/>
    </row>
    <row ht="15" r="622">
      <c r="A622" s="105">
        <f ca="1">IF(HOUR(I622)=0,A621+1,A621)</f>
        <v>43581</v>
      </c>
      <c r="B622" s="106">
        <f ca="1">A622</f>
        <v>43581</v>
      </c>
      <c r="C622" s="107" t="str">
        <f>IF(AND(G622&lt;16,G622&gt;=8),"白",IF(AND(G622&lt;8,G622&gt;=0),"夜",IF(G622&gt;=16,"中")))</f>
        <v>白</v>
      </c>
      <c r="D622" s="107">
        <f ca="1">DAY(A622)</f>
        <v>26</v>
      </c>
      <c r="E622" s="107">
        <f>E621</f>
        <v>1</v>
      </c>
      <c r="F622" s="108" t="str">
        <f>IF(AND(E622=1),"甲班",IF(AND(E622=2),"乙班",IF(AND(E622=3),"丙班",IF(AND(E622=4),"丁班",))))</f>
        <v>甲班</v>
      </c>
      <c r="G622" s="107">
        <f>IF(I622=0,0,HOUR(I622-0))</f>
        <v>15</v>
      </c>
      <c r="H622" s="109">
        <f>H621</f>
        <v>0.041666666666666699</v>
      </c>
      <c r="I622" s="110">
        <f>IF(HOUR(I621)=0,H622,I621+H622)</f>
        <v>0.625000000000001</v>
      </c>
      <c r="J622" s="111" t="str">
        <f>IF(_penmei1_month_day!A617="","",_penmei1_month_day!A617)</f>
        <v/>
      </c>
      <c r="K622" s="111" t="str">
        <f>IF(_penmei1_month_day!B617="","",_penmei1_month_day!B617)</f>
        <v/>
      </c>
      <c r="L622" s="111" t="str">
        <f>IF(_penmei1_month_day!C617="","",_penmei1_month_day!C617)</f>
        <v/>
      </c>
      <c r="M622" s="111" t="str">
        <f>IF(_penmei1_month_day!D617="","",_penmei1_month_day!D617)</f>
        <v/>
      </c>
      <c r="N622" s="111" t="str">
        <f>IF(_penmei1_month_day!E617="","",_penmei1_month_day!E617)</f>
        <v/>
      </c>
      <c r="O622" s="111" t="str">
        <f>IF(_penmei1_month_day!F617="","",_penmei1_month_day!F617)</f>
        <v/>
      </c>
      <c r="P622" s="111" t="str">
        <f>IF(_penmei1_month_day!G617="","",_penmei1_month_day!G617)</f>
        <v/>
      </c>
      <c r="Q622" s="111" t="str">
        <f>IF(_penmei1_month_day!H617="","",_penmei1_month_day!H617)</f>
        <v/>
      </c>
      <c r="R622" s="111" t="str">
        <f>IF(_penmei1_month_day!I617="","",_penmei1_month_day!I617)</f>
        <v/>
      </c>
      <c r="S622" s="112" t="str">
        <f>IF(_penmei1_month_day!J617="","",_penmei1_month_day!J617)</f>
        <v/>
      </c>
      <c r="T622" s="113" t="str">
        <f>IF(_penmei1_month_day!K617="","",_penmei1_month_day!K617)</f>
        <v/>
      </c>
      <c r="U622" s="112" t="str">
        <f>IF(_penmei1_month_day!L617="","",_penmei1_month_day!L617)</f>
        <v/>
      </c>
      <c r="V622" s="112" t="str">
        <f>IF(_penmei1_month_day!M617="","",_penmei1_month_day!M617)</f>
        <v/>
      </c>
      <c r="W622" s="112" t="str">
        <f>IF(_penmei1_month_day!N617="","",_penmei1_month_day!N617)</f>
        <v/>
      </c>
      <c r="X622" s="111" t="str">
        <f>IF(_penmei1_month_day!O617="","",_penmei1_month_day!O617)</f>
        <v/>
      </c>
      <c r="Y622" s="113" t="str">
        <f>IF(_penmei1_month_day!P617="","",_penmei1_month_day!P617)</f>
        <v/>
      </c>
      <c r="Z622" s="113" t="str">
        <f>IF(_penmei1_month_day!Q617="","",_penmei1_month_day!Q617)</f>
        <v/>
      </c>
      <c r="AA622" s="111" t="str">
        <f>IF(_penmei1_month_day!R617="","",_penmei1_month_day!R617)</f>
        <v/>
      </c>
      <c r="AB622" s="111" t="str">
        <f>IF(_penmei1_month_day!S617="","",_penmei1_month_day!S617)</f>
        <v/>
      </c>
      <c r="AC622" s="111" t="str">
        <f>IF(_penmei1_month_day!T617="","",_penmei1_month_day!T617)</f>
        <v/>
      </c>
      <c r="AD622" s="111" t="str">
        <f>IF(_penmei1_month_day!U617="","",_penmei1_month_day!U617)</f>
        <v/>
      </c>
      <c r="AE622" s="111" t="str">
        <f>IF(_penmei1_month_day!V617="","",_penmei1_month_day!V617)</f>
        <v/>
      </c>
      <c r="AF622" s="111" t="str">
        <f>IF(_penmei1_month_day!W617="","",_penmei1_month_day!W617)</f>
        <v/>
      </c>
      <c r="AG622" s="111" t="str">
        <f>IF(_penmei1_month_day!X617="","",_penmei1_month_day!X617)</f>
        <v/>
      </c>
      <c r="AH622" s="111" t="str">
        <f>IF(_penmei1_month_day!Y617="","",_penmei1_month_day!Y617)</f>
        <v/>
      </c>
      <c r="AI622" s="113" t="str">
        <f>IF(_penmei1_month_day!Z617="","",_penmei1_month_day!Z617)</f>
        <v/>
      </c>
      <c r="AJ622" s="113" t="str">
        <f>IF(_penmei1_month_day!AA617="","",_penmei1_month_day!AA617)</f>
        <v/>
      </c>
      <c r="AK622" s="111" t="str">
        <f>IF(_penmei1_month_day!AB617="","",_penmei1_month_day!AB617)</f>
        <v/>
      </c>
      <c r="AL622" s="114" t="s">
        <v>62</v>
      </c>
      <c r="AM622" s="115" t="s">
        <v>66</v>
      </c>
    </row>
    <row ht="15" r="623">
      <c r="A623" s="85">
        <f ca="1">IF(HOUR(I623)=0,A622+1,A622)</f>
        <v>43581</v>
      </c>
      <c r="B623" s="86">
        <f ca="1">A623</f>
        <v>43581</v>
      </c>
      <c r="C623" s="87" t="str">
        <f>IF(AND(G623&lt;16,G623&gt;=8),"白",IF(AND(G623&lt;8,G623&gt;=0),"夜",IF(G623&gt;=16,"中")))</f>
        <v>中</v>
      </c>
      <c r="D623" s="87">
        <f ca="1">DAY(A623)</f>
        <v>26</v>
      </c>
      <c r="E623" s="87">
        <f>IF(AND(E615=4),1,IF(AND(E615&lt;4),(E615+1),))</f>
        <v>2</v>
      </c>
      <c r="F623" s="88" t="str">
        <f>IF(AND(E623=1),"甲班",IF(AND(E623=2),"乙班",IF(AND(E623=3),"丙班",IF(AND(E623=4),"丁班",))))</f>
        <v>乙班</v>
      </c>
      <c r="G623" s="87">
        <f>IF(I623=0,0,HOUR(I623-0))</f>
        <v>16</v>
      </c>
      <c r="H623" s="89">
        <f>H622</f>
        <v>0.041666666666666699</v>
      </c>
      <c r="I623" s="90">
        <f>IF(HOUR(I622)=0,H623,I622+H623)</f>
        <v>0.66666666666666696</v>
      </c>
      <c r="J623" s="91" t="str">
        <f>IF(_penmei1_month_day!A618="","",_penmei1_month_day!A618)</f>
        <v/>
      </c>
      <c r="K623" s="91" t="str">
        <f>IF(_penmei1_month_day!B618="","",_penmei1_month_day!B618)</f>
        <v/>
      </c>
      <c r="L623" s="91" t="str">
        <f>IF(_penmei1_month_day!C618="","",_penmei1_month_day!C618)</f>
        <v/>
      </c>
      <c r="M623" s="91" t="str">
        <f>IF(_penmei1_month_day!D618="","",_penmei1_month_day!D618)</f>
        <v/>
      </c>
      <c r="N623" s="91" t="str">
        <f>IF(_penmei1_month_day!E618="","",_penmei1_month_day!E618)</f>
        <v/>
      </c>
      <c r="O623" s="91" t="str">
        <f>IF(_penmei1_month_day!F618="","",_penmei1_month_day!F618)</f>
        <v/>
      </c>
      <c r="P623" s="91" t="str">
        <f>IF(_penmei1_month_day!G618="","",_penmei1_month_day!G618)</f>
        <v/>
      </c>
      <c r="Q623" s="91" t="str">
        <f>IF(_penmei1_month_day!H618="","",_penmei1_month_day!H618)</f>
        <v/>
      </c>
      <c r="R623" s="91" t="str">
        <f>IF(_penmei1_month_day!I618="","",_penmei1_month_day!I618)</f>
        <v/>
      </c>
      <c r="S623" s="92" t="str">
        <f>IF(_penmei1_month_day!J618="","",_penmei1_month_day!J618)</f>
        <v/>
      </c>
      <c r="T623" s="93" t="str">
        <f>IF(_penmei1_month_day!K618="","",_penmei1_month_day!K618)</f>
        <v/>
      </c>
      <c r="U623" s="92" t="str">
        <f>IF(_penmei1_month_day!L618="","",_penmei1_month_day!L618)</f>
        <v/>
      </c>
      <c r="V623" s="92" t="str">
        <f>IF(_penmei1_month_day!M618="","",_penmei1_month_day!M618)</f>
        <v/>
      </c>
      <c r="W623" s="92" t="str">
        <f>IF(_penmei1_month_day!N618="","",_penmei1_month_day!N618)</f>
        <v/>
      </c>
      <c r="X623" s="91" t="str">
        <f>IF(_penmei1_month_day!O618="","",_penmei1_month_day!O618)</f>
        <v/>
      </c>
      <c r="Y623" s="93" t="str">
        <f>IF(_penmei1_month_day!P618="","",_penmei1_month_day!P618)</f>
        <v/>
      </c>
      <c r="Z623" s="93" t="str">
        <f>IF(_penmei1_month_day!Q618="","",_penmei1_month_day!Q618)</f>
        <v/>
      </c>
      <c r="AA623" s="91" t="str">
        <f>IF(_penmei1_month_day!R618="","",_penmei1_month_day!R618)</f>
        <v/>
      </c>
      <c r="AB623" s="91" t="str">
        <f>IF(_penmei1_month_day!S618="","",_penmei1_month_day!S618)</f>
        <v/>
      </c>
      <c r="AC623" s="91" t="str">
        <f>IF(_penmei1_month_day!T618="","",_penmei1_month_day!T618)</f>
        <v/>
      </c>
      <c r="AD623" s="91" t="str">
        <f>IF(_penmei1_month_day!U618="","",_penmei1_month_day!U618)</f>
        <v/>
      </c>
      <c r="AE623" s="91" t="str">
        <f>IF(_penmei1_month_day!V618="","",_penmei1_month_day!V618)</f>
        <v/>
      </c>
      <c r="AF623" s="91" t="str">
        <f>IF(_penmei1_month_day!W618="","",_penmei1_month_day!W618)</f>
        <v/>
      </c>
      <c r="AG623" s="91" t="str">
        <f>IF(_penmei1_month_day!X618="","",_penmei1_month_day!X618)</f>
        <v/>
      </c>
      <c r="AH623" s="91" t="str">
        <f>IF(_penmei1_month_day!Y618="","",_penmei1_month_day!Y618)</f>
        <v/>
      </c>
      <c r="AI623" s="93" t="str">
        <f>IF(_penmei1_month_day!Z618="","",_penmei1_month_day!Z618)</f>
        <v/>
      </c>
      <c r="AJ623" s="93" t="str">
        <f>IF(_penmei1_month_day!AA618="","",_penmei1_month_day!AA618)</f>
        <v/>
      </c>
      <c r="AK623" s="91" t="str">
        <f>IF(_penmei1_month_day!AB618="","",_penmei1_month_day!AB618)</f>
        <v/>
      </c>
      <c r="AL623" s="116"/>
      <c r="AM623" s="116"/>
    </row>
    <row r="624">
      <c r="A624" s="95">
        <f ca="1">IF(HOUR(I624)=0,A623+1,A623)</f>
        <v>43581</v>
      </c>
      <c r="B624" s="96">
        <f ca="1">A624</f>
        <v>43581</v>
      </c>
      <c r="C624" s="97" t="str">
        <f>IF(AND(G624&lt;16,G624&gt;=8),"白",IF(AND(G624&lt;8,G624&gt;=0),"夜",IF(G624&gt;=16,"中")))</f>
        <v>中</v>
      </c>
      <c r="D624" s="97">
        <f ca="1">DAY(A624)</f>
        <v>26</v>
      </c>
      <c r="E624" s="97">
        <f>E623</f>
        <v>2</v>
      </c>
      <c r="F624" s="98" t="str">
        <f>IF(AND(E624=1),"甲班",IF(AND(E624=2),"乙班",IF(AND(E624=3),"丙班",IF(AND(E624=4),"丁班",))))</f>
        <v>乙班</v>
      </c>
      <c r="G624" s="97">
        <f>IF(I624=0,0,HOUR(I624-0))</f>
        <v>17</v>
      </c>
      <c r="H624" s="99">
        <f>H623</f>
        <v>0.041666666666666699</v>
      </c>
      <c r="I624" s="100">
        <f>IF(HOUR(I623)=0,H624,I623+H624)</f>
        <v>0.70833333333333404</v>
      </c>
      <c r="J624" s="101" t="str">
        <f>IF(_penmei1_month_day!A619="","",_penmei1_month_day!A619)</f>
        <v/>
      </c>
      <c r="K624" s="101" t="str">
        <f>IF(_penmei1_month_day!B619="","",_penmei1_month_day!B619)</f>
        <v/>
      </c>
      <c r="L624" s="101" t="str">
        <f>IF(_penmei1_month_day!C619="","",_penmei1_month_day!C619)</f>
        <v/>
      </c>
      <c r="M624" s="101" t="str">
        <f>IF(_penmei1_month_day!D619="","",_penmei1_month_day!D619)</f>
        <v/>
      </c>
      <c r="N624" s="101" t="str">
        <f>IF(_penmei1_month_day!E619="","",_penmei1_month_day!E619)</f>
        <v/>
      </c>
      <c r="O624" s="101" t="str">
        <f>IF(_penmei1_month_day!F619="","",_penmei1_month_day!F619)</f>
        <v/>
      </c>
      <c r="P624" s="101" t="str">
        <f>IF(_penmei1_month_day!G619="","",_penmei1_month_day!G619)</f>
        <v/>
      </c>
      <c r="Q624" s="101" t="str">
        <f>IF(_penmei1_month_day!H619="","",_penmei1_month_day!H619)</f>
        <v/>
      </c>
      <c r="R624" s="101" t="str">
        <f>IF(_penmei1_month_day!I619="","",_penmei1_month_day!I619)</f>
        <v/>
      </c>
      <c r="S624" s="102" t="str">
        <f>IF(_penmei1_month_day!J619="","",_penmei1_month_day!J619)</f>
        <v/>
      </c>
      <c r="T624" s="103" t="str">
        <f>IF(_penmei1_month_day!K619="","",_penmei1_month_day!K619)</f>
        <v/>
      </c>
      <c r="U624" s="102" t="str">
        <f>IF(_penmei1_month_day!L619="","",_penmei1_month_day!L619)</f>
        <v/>
      </c>
      <c r="V624" s="102" t="str">
        <f>IF(_penmei1_month_day!M619="","",_penmei1_month_day!M619)</f>
        <v/>
      </c>
      <c r="W624" s="102" t="str">
        <f>IF(_penmei1_month_day!N619="","",_penmei1_month_day!N619)</f>
        <v/>
      </c>
      <c r="X624" s="101" t="str">
        <f>IF(_penmei1_month_day!O619="","",_penmei1_month_day!O619)</f>
        <v/>
      </c>
      <c r="Y624" s="103" t="str">
        <f>IF(_penmei1_month_day!P619="","",_penmei1_month_day!P619)</f>
        <v/>
      </c>
      <c r="Z624" s="103" t="str">
        <f>IF(_penmei1_month_day!Q619="","",_penmei1_month_day!Q619)</f>
        <v/>
      </c>
      <c r="AA624" s="101" t="str">
        <f>IF(_penmei1_month_day!R619="","",_penmei1_month_day!R619)</f>
        <v/>
      </c>
      <c r="AB624" s="101" t="str">
        <f>IF(_penmei1_month_day!S619="","",_penmei1_month_day!S619)</f>
        <v/>
      </c>
      <c r="AC624" s="101" t="str">
        <f>IF(_penmei1_month_day!T619="","",_penmei1_month_day!T619)</f>
        <v/>
      </c>
      <c r="AD624" s="101" t="str">
        <f>IF(_penmei1_month_day!U619="","",_penmei1_month_day!U619)</f>
        <v/>
      </c>
      <c r="AE624" s="101" t="str">
        <f>IF(_penmei1_month_day!V619="","",_penmei1_month_day!V619)</f>
        <v/>
      </c>
      <c r="AF624" s="101" t="str">
        <f>IF(_penmei1_month_day!W619="","",_penmei1_month_day!W619)</f>
        <v/>
      </c>
      <c r="AG624" s="101" t="str">
        <f>IF(_penmei1_month_day!X619="","",_penmei1_month_day!X619)</f>
        <v/>
      </c>
      <c r="AH624" s="101" t="str">
        <f>IF(_penmei1_month_day!Y619="","",_penmei1_month_day!Y619)</f>
        <v/>
      </c>
      <c r="AI624" s="103" t="str">
        <f>IF(_penmei1_month_day!Z619="","",_penmei1_month_day!Z619)</f>
        <v/>
      </c>
      <c r="AJ624" s="103" t="str">
        <f>IF(_penmei1_month_day!AA619="","",_penmei1_month_day!AA619)</f>
        <v/>
      </c>
      <c r="AK624" s="101" t="str">
        <f>IF(_penmei1_month_day!AB619="","",_penmei1_month_day!AB619)</f>
        <v/>
      </c>
      <c r="AL624" s="117"/>
      <c r="AM624" s="117"/>
    </row>
    <row r="625">
      <c r="A625" s="95">
        <f ca="1">IF(HOUR(I625)=0,A624+1,A624)</f>
        <v>43581</v>
      </c>
      <c r="B625" s="96">
        <f ca="1">A625</f>
        <v>43581</v>
      </c>
      <c r="C625" s="97" t="str">
        <f>IF(AND(G625&lt;16,G625&gt;=8),"白",IF(AND(G625&lt;8,G625&gt;=0),"夜",IF(G625&gt;=16,"中")))</f>
        <v>中</v>
      </c>
      <c r="D625" s="97">
        <f ca="1">DAY(A625)</f>
        <v>26</v>
      </c>
      <c r="E625" s="97">
        <f>E624</f>
        <v>2</v>
      </c>
      <c r="F625" s="98" t="str">
        <f>IF(AND(E625=1),"甲班",IF(AND(E625=2),"乙班",IF(AND(E625=3),"丙班",IF(AND(E625=4),"丁班",))))</f>
        <v>乙班</v>
      </c>
      <c r="G625" s="97">
        <f>IF(I625=0,0,HOUR(I625-0))</f>
        <v>18</v>
      </c>
      <c r="H625" s="99">
        <f>H624</f>
        <v>0.041666666666666699</v>
      </c>
      <c r="I625" s="100">
        <f>IF(HOUR(I624)=0,H625,I624+H625)</f>
        <v>0.750000000000001</v>
      </c>
      <c r="J625" s="101" t="str">
        <f>IF(_penmei1_month_day!A620="","",_penmei1_month_day!A620)</f>
        <v/>
      </c>
      <c r="K625" s="101" t="str">
        <f>IF(_penmei1_month_day!B620="","",_penmei1_month_day!B620)</f>
        <v/>
      </c>
      <c r="L625" s="101" t="str">
        <f>IF(_penmei1_month_day!C620="","",_penmei1_month_day!C620)</f>
        <v/>
      </c>
      <c r="M625" s="101" t="str">
        <f>IF(_penmei1_month_day!D620="","",_penmei1_month_day!D620)</f>
        <v/>
      </c>
      <c r="N625" s="101" t="str">
        <f>IF(_penmei1_month_day!E620="","",_penmei1_month_day!E620)</f>
        <v/>
      </c>
      <c r="O625" s="101" t="str">
        <f>IF(_penmei1_month_day!F620="","",_penmei1_month_day!F620)</f>
        <v/>
      </c>
      <c r="P625" s="101" t="str">
        <f>IF(_penmei1_month_day!G620="","",_penmei1_month_day!G620)</f>
        <v/>
      </c>
      <c r="Q625" s="101" t="str">
        <f>IF(_penmei1_month_day!H620="","",_penmei1_month_day!H620)</f>
        <v/>
      </c>
      <c r="R625" s="101" t="str">
        <f>IF(_penmei1_month_day!I620="","",_penmei1_month_day!I620)</f>
        <v/>
      </c>
      <c r="S625" s="102" t="str">
        <f>IF(_penmei1_month_day!J620="","",_penmei1_month_day!J620)</f>
        <v/>
      </c>
      <c r="T625" s="103" t="str">
        <f>IF(_penmei1_month_day!K620="","",_penmei1_month_day!K620)</f>
        <v/>
      </c>
      <c r="U625" s="102" t="str">
        <f>IF(_penmei1_month_day!L620="","",_penmei1_month_day!L620)</f>
        <v/>
      </c>
      <c r="V625" s="102" t="str">
        <f>IF(_penmei1_month_day!M620="","",_penmei1_month_day!M620)</f>
        <v/>
      </c>
      <c r="W625" s="102" t="str">
        <f>IF(_penmei1_month_day!N620="","",_penmei1_month_day!N620)</f>
        <v/>
      </c>
      <c r="X625" s="101" t="str">
        <f>IF(_penmei1_month_day!O620="","",_penmei1_month_day!O620)</f>
        <v/>
      </c>
      <c r="Y625" s="103" t="str">
        <f>IF(_penmei1_month_day!P620="","",_penmei1_month_day!P620)</f>
        <v/>
      </c>
      <c r="Z625" s="103" t="str">
        <f>IF(_penmei1_month_day!Q620="","",_penmei1_month_day!Q620)</f>
        <v/>
      </c>
      <c r="AA625" s="101" t="str">
        <f>IF(_penmei1_month_day!R620="","",_penmei1_month_day!R620)</f>
        <v/>
      </c>
      <c r="AB625" s="101" t="str">
        <f>IF(_penmei1_month_day!S620="","",_penmei1_month_day!S620)</f>
        <v/>
      </c>
      <c r="AC625" s="101" t="str">
        <f>IF(_penmei1_month_day!T620="","",_penmei1_month_day!T620)</f>
        <v/>
      </c>
      <c r="AD625" s="101" t="str">
        <f>IF(_penmei1_month_day!U620="","",_penmei1_month_day!U620)</f>
        <v/>
      </c>
      <c r="AE625" s="101" t="str">
        <f>IF(_penmei1_month_day!V620="","",_penmei1_month_day!V620)</f>
        <v/>
      </c>
      <c r="AF625" s="101" t="str">
        <f>IF(_penmei1_month_day!W620="","",_penmei1_month_day!W620)</f>
        <v/>
      </c>
      <c r="AG625" s="101" t="str">
        <f>IF(_penmei1_month_day!X620="","",_penmei1_month_day!X620)</f>
        <v/>
      </c>
      <c r="AH625" s="101" t="str">
        <f>IF(_penmei1_month_day!Y620="","",_penmei1_month_day!Y620)</f>
        <v/>
      </c>
      <c r="AI625" s="103" t="str">
        <f>IF(_penmei1_month_day!Z620="","",_penmei1_month_day!Z620)</f>
        <v/>
      </c>
      <c r="AJ625" s="103" t="str">
        <f>IF(_penmei1_month_day!AA620="","",_penmei1_month_day!AA620)</f>
        <v/>
      </c>
      <c r="AK625" s="101" t="str">
        <f>IF(_penmei1_month_day!AB620="","",_penmei1_month_day!AB620)</f>
        <v/>
      </c>
      <c r="AL625" s="117"/>
      <c r="AM625" s="117"/>
    </row>
    <row r="626">
      <c r="A626" s="95">
        <f ca="1">IF(HOUR(I626)=0,A625+1,A625)</f>
        <v>43581</v>
      </c>
      <c r="B626" s="96">
        <f ca="1">A626</f>
        <v>43581</v>
      </c>
      <c r="C626" s="97" t="str">
        <f>IF(AND(G626&lt;16,G626&gt;=8),"白",IF(AND(G626&lt;8,G626&gt;=0),"夜",IF(G626&gt;=16,"中")))</f>
        <v>中</v>
      </c>
      <c r="D626" s="97">
        <f ca="1">DAY(A626)</f>
        <v>26</v>
      </c>
      <c r="E626" s="97">
        <f>E625</f>
        <v>2</v>
      </c>
      <c r="F626" s="98" t="str">
        <f>IF(AND(E626=1),"甲班",IF(AND(E626=2),"乙班",IF(AND(E626=3),"丙班",IF(AND(E626=4),"丁班",))))</f>
        <v>乙班</v>
      </c>
      <c r="G626" s="97">
        <f>IF(I626=0,0,HOUR(I626-0))</f>
        <v>19</v>
      </c>
      <c r="H626" s="99">
        <f>H625</f>
        <v>0.041666666666666699</v>
      </c>
      <c r="I626" s="100">
        <f>IF(HOUR(I625)=0,H626,I625+H626)</f>
        <v>0.79166666666666796</v>
      </c>
      <c r="J626" s="101" t="str">
        <f>IF(_penmei1_month_day!A621="","",_penmei1_month_day!A621)</f>
        <v/>
      </c>
      <c r="K626" s="101" t="str">
        <f>IF(_penmei1_month_day!B621="","",_penmei1_month_day!B621)</f>
        <v/>
      </c>
      <c r="L626" s="101" t="str">
        <f>IF(_penmei1_month_day!C621="","",_penmei1_month_day!C621)</f>
        <v/>
      </c>
      <c r="M626" s="101" t="str">
        <f>IF(_penmei1_month_day!D621="","",_penmei1_month_day!D621)</f>
        <v/>
      </c>
      <c r="N626" s="101" t="str">
        <f>IF(_penmei1_month_day!E621="","",_penmei1_month_day!E621)</f>
        <v/>
      </c>
      <c r="O626" s="101" t="str">
        <f>IF(_penmei1_month_day!F621="","",_penmei1_month_day!F621)</f>
        <v/>
      </c>
      <c r="P626" s="101" t="str">
        <f>IF(_penmei1_month_day!G621="","",_penmei1_month_day!G621)</f>
        <v/>
      </c>
      <c r="Q626" s="101" t="str">
        <f>IF(_penmei1_month_day!H621="","",_penmei1_month_day!H621)</f>
        <v/>
      </c>
      <c r="R626" s="101" t="str">
        <f>IF(_penmei1_month_day!I621="","",_penmei1_month_day!I621)</f>
        <v/>
      </c>
      <c r="S626" s="102" t="str">
        <f>IF(_penmei1_month_day!J621="","",_penmei1_month_day!J621)</f>
        <v/>
      </c>
      <c r="T626" s="103" t="str">
        <f>IF(_penmei1_month_day!K621="","",_penmei1_month_day!K621)</f>
        <v/>
      </c>
      <c r="U626" s="102" t="str">
        <f>IF(_penmei1_month_day!L621="","",_penmei1_month_day!L621)</f>
        <v/>
      </c>
      <c r="V626" s="102" t="str">
        <f>IF(_penmei1_month_day!M621="","",_penmei1_month_day!M621)</f>
        <v/>
      </c>
      <c r="W626" s="102" t="str">
        <f>IF(_penmei1_month_day!N621="","",_penmei1_month_day!N621)</f>
        <v/>
      </c>
      <c r="X626" s="101" t="str">
        <f>IF(_penmei1_month_day!O621="","",_penmei1_month_day!O621)</f>
        <v/>
      </c>
      <c r="Y626" s="103" t="str">
        <f>IF(_penmei1_month_day!P621="","",_penmei1_month_day!P621)</f>
        <v/>
      </c>
      <c r="Z626" s="103" t="str">
        <f>IF(_penmei1_month_day!Q621="","",_penmei1_month_day!Q621)</f>
        <v/>
      </c>
      <c r="AA626" s="101" t="str">
        <f>IF(_penmei1_month_day!R621="","",_penmei1_month_day!R621)</f>
        <v/>
      </c>
      <c r="AB626" s="101" t="str">
        <f>IF(_penmei1_month_day!S621="","",_penmei1_month_day!S621)</f>
        <v/>
      </c>
      <c r="AC626" s="101" t="str">
        <f>IF(_penmei1_month_day!T621="","",_penmei1_month_day!T621)</f>
        <v/>
      </c>
      <c r="AD626" s="101" t="str">
        <f>IF(_penmei1_month_day!U621="","",_penmei1_month_day!U621)</f>
        <v/>
      </c>
      <c r="AE626" s="101" t="str">
        <f>IF(_penmei1_month_day!V621="","",_penmei1_month_day!V621)</f>
        <v/>
      </c>
      <c r="AF626" s="101" t="str">
        <f>IF(_penmei1_month_day!W621="","",_penmei1_month_day!W621)</f>
        <v/>
      </c>
      <c r="AG626" s="101" t="str">
        <f>IF(_penmei1_month_day!X621="","",_penmei1_month_day!X621)</f>
        <v/>
      </c>
      <c r="AH626" s="101" t="str">
        <f>IF(_penmei1_month_day!Y621="","",_penmei1_month_day!Y621)</f>
        <v/>
      </c>
      <c r="AI626" s="103" t="str">
        <f>IF(_penmei1_month_day!Z621="","",_penmei1_month_day!Z621)</f>
        <v/>
      </c>
      <c r="AJ626" s="103" t="str">
        <f>IF(_penmei1_month_day!AA621="","",_penmei1_month_day!AA621)</f>
        <v/>
      </c>
      <c r="AK626" s="101" t="str">
        <f>IF(_penmei1_month_day!AB621="","",_penmei1_month_day!AB621)</f>
        <v/>
      </c>
      <c r="AL626" s="117"/>
      <c r="AM626" s="117"/>
    </row>
    <row r="627">
      <c r="A627" s="95">
        <f ca="1">IF(HOUR(I627)=0,A626+1,A626)</f>
        <v>43581</v>
      </c>
      <c r="B627" s="96">
        <f ca="1">A627</f>
        <v>43581</v>
      </c>
      <c r="C627" s="97" t="str">
        <f>IF(AND(G627&lt;16,G627&gt;=8),"白",IF(AND(G627&lt;8,G627&gt;=0),"夜",IF(G627&gt;=16,"中")))</f>
        <v>中</v>
      </c>
      <c r="D627" s="97">
        <f ca="1">DAY(A627)</f>
        <v>26</v>
      </c>
      <c r="E627" s="97">
        <f>E626</f>
        <v>2</v>
      </c>
      <c r="F627" s="98" t="str">
        <f>IF(AND(E627=1),"甲班",IF(AND(E627=2),"乙班",IF(AND(E627=3),"丙班",IF(AND(E627=4),"丁班",))))</f>
        <v>乙班</v>
      </c>
      <c r="G627" s="97">
        <f>IF(I627=0,0,HOUR(I627-0))</f>
        <v>20</v>
      </c>
      <c r="H627" s="99">
        <f>H626</f>
        <v>0.041666666666666699</v>
      </c>
      <c r="I627" s="100">
        <f>IF(HOUR(I626)=0,H627,I626+H627)</f>
        <v>0.83333333333333404</v>
      </c>
      <c r="J627" s="101" t="str">
        <f>IF(_penmei1_month_day!A622="","",_penmei1_month_day!A622)</f>
        <v/>
      </c>
      <c r="K627" s="101" t="str">
        <f>IF(_penmei1_month_day!B622="","",_penmei1_month_day!B622)</f>
        <v/>
      </c>
      <c r="L627" s="101" t="str">
        <f>IF(_penmei1_month_day!C622="","",_penmei1_month_day!C622)</f>
        <v/>
      </c>
      <c r="M627" s="101" t="str">
        <f>IF(_penmei1_month_day!D622="","",_penmei1_month_day!D622)</f>
        <v/>
      </c>
      <c r="N627" s="101" t="str">
        <f>IF(_penmei1_month_day!E622="","",_penmei1_month_day!E622)</f>
        <v/>
      </c>
      <c r="O627" s="101" t="str">
        <f>IF(_penmei1_month_day!F622="","",_penmei1_month_day!F622)</f>
        <v/>
      </c>
      <c r="P627" s="101" t="str">
        <f>IF(_penmei1_month_day!G622="","",_penmei1_month_day!G622)</f>
        <v/>
      </c>
      <c r="Q627" s="101" t="str">
        <f>IF(_penmei1_month_day!H622="","",_penmei1_month_day!H622)</f>
        <v/>
      </c>
      <c r="R627" s="101" t="str">
        <f>IF(_penmei1_month_day!I622="","",_penmei1_month_day!I622)</f>
        <v/>
      </c>
      <c r="S627" s="102" t="str">
        <f>IF(_penmei1_month_day!J622="","",_penmei1_month_day!J622)</f>
        <v/>
      </c>
      <c r="T627" s="103" t="str">
        <f>IF(_penmei1_month_day!K622="","",_penmei1_month_day!K622)</f>
        <v/>
      </c>
      <c r="U627" s="102" t="str">
        <f>IF(_penmei1_month_day!L622="","",_penmei1_month_day!L622)</f>
        <v/>
      </c>
      <c r="V627" s="102" t="str">
        <f>IF(_penmei1_month_day!M622="","",_penmei1_month_day!M622)</f>
        <v/>
      </c>
      <c r="W627" s="102" t="str">
        <f>IF(_penmei1_month_day!N622="","",_penmei1_month_day!N622)</f>
        <v/>
      </c>
      <c r="X627" s="101" t="str">
        <f>IF(_penmei1_month_day!O622="","",_penmei1_month_day!O622)</f>
        <v/>
      </c>
      <c r="Y627" s="103" t="str">
        <f>IF(_penmei1_month_day!P622="","",_penmei1_month_day!P622)</f>
        <v/>
      </c>
      <c r="Z627" s="103" t="str">
        <f>IF(_penmei1_month_day!Q622="","",_penmei1_month_day!Q622)</f>
        <v/>
      </c>
      <c r="AA627" s="101" t="str">
        <f>IF(_penmei1_month_day!R622="","",_penmei1_month_day!R622)</f>
        <v/>
      </c>
      <c r="AB627" s="101" t="str">
        <f>IF(_penmei1_month_day!S622="","",_penmei1_month_day!S622)</f>
        <v/>
      </c>
      <c r="AC627" s="101" t="str">
        <f>IF(_penmei1_month_day!T622="","",_penmei1_month_day!T622)</f>
        <v/>
      </c>
      <c r="AD627" s="101" t="str">
        <f>IF(_penmei1_month_day!U622="","",_penmei1_month_day!U622)</f>
        <v/>
      </c>
      <c r="AE627" s="101" t="str">
        <f>IF(_penmei1_month_day!V622="","",_penmei1_month_day!V622)</f>
        <v/>
      </c>
      <c r="AF627" s="101" t="str">
        <f>IF(_penmei1_month_day!W622="","",_penmei1_month_day!W622)</f>
        <v/>
      </c>
      <c r="AG627" s="101" t="str">
        <f>IF(_penmei1_month_day!X622="","",_penmei1_month_day!X622)</f>
        <v/>
      </c>
      <c r="AH627" s="101" t="str">
        <f>IF(_penmei1_month_day!Y622="","",_penmei1_month_day!Y622)</f>
        <v/>
      </c>
      <c r="AI627" s="103" t="str">
        <f>IF(_penmei1_month_day!Z622="","",_penmei1_month_day!Z622)</f>
        <v/>
      </c>
      <c r="AJ627" s="103" t="str">
        <f>IF(_penmei1_month_day!AA622="","",_penmei1_month_day!AA622)</f>
        <v/>
      </c>
      <c r="AK627" s="101" t="str">
        <f>IF(_penmei1_month_day!AB622="","",_penmei1_month_day!AB622)</f>
        <v/>
      </c>
      <c r="AL627" s="117"/>
      <c r="AM627" s="117"/>
    </row>
    <row r="628">
      <c r="A628" s="95">
        <f ca="1">IF(HOUR(I628)=0,A627+1,A627)</f>
        <v>43581</v>
      </c>
      <c r="B628" s="96">
        <f ca="1">A628</f>
        <v>43581</v>
      </c>
      <c r="C628" s="97" t="str">
        <f>IF(AND(G628&lt;16,G628&gt;=8),"白",IF(AND(G628&lt;8,G628&gt;=0),"夜",IF(G628&gt;=16,"中")))</f>
        <v>中</v>
      </c>
      <c r="D628" s="97">
        <f ca="1">DAY(A628)</f>
        <v>26</v>
      </c>
      <c r="E628" s="97">
        <f>E627</f>
        <v>2</v>
      </c>
      <c r="F628" s="98" t="str">
        <f>IF(AND(E628=1),"甲班",IF(AND(E628=2),"乙班",IF(AND(E628=3),"丙班",IF(AND(E628=4),"丁班",))))</f>
        <v>乙班</v>
      </c>
      <c r="G628" s="97">
        <f>IF(I628=0,0,HOUR(I628-0))</f>
        <v>21</v>
      </c>
      <c r="H628" s="99">
        <f>H627</f>
        <v>0.041666666666666699</v>
      </c>
      <c r="I628" s="100">
        <f>IF(HOUR(I627)=0,H628,I627+H628)</f>
        <v>0.875000000000001</v>
      </c>
      <c r="J628" s="101" t="str">
        <f>IF(_penmei1_month_day!A623="","",_penmei1_month_day!A623)</f>
        <v/>
      </c>
      <c r="K628" s="101" t="str">
        <f>IF(_penmei1_month_day!B623="","",_penmei1_month_day!B623)</f>
        <v/>
      </c>
      <c r="L628" s="101" t="str">
        <f>IF(_penmei1_month_day!C623="","",_penmei1_month_day!C623)</f>
        <v/>
      </c>
      <c r="M628" s="101" t="str">
        <f>IF(_penmei1_month_day!D623="","",_penmei1_month_day!D623)</f>
        <v/>
      </c>
      <c r="N628" s="101" t="str">
        <f>IF(_penmei1_month_day!E623="","",_penmei1_month_day!E623)</f>
        <v/>
      </c>
      <c r="O628" s="101" t="str">
        <f>IF(_penmei1_month_day!F623="","",_penmei1_month_day!F623)</f>
        <v/>
      </c>
      <c r="P628" s="101" t="str">
        <f>IF(_penmei1_month_day!G623="","",_penmei1_month_day!G623)</f>
        <v/>
      </c>
      <c r="Q628" s="101" t="str">
        <f>IF(_penmei1_month_day!H623="","",_penmei1_month_day!H623)</f>
        <v/>
      </c>
      <c r="R628" s="101" t="str">
        <f>IF(_penmei1_month_day!I623="","",_penmei1_month_day!I623)</f>
        <v/>
      </c>
      <c r="S628" s="102" t="str">
        <f>IF(_penmei1_month_day!J623="","",_penmei1_month_day!J623)</f>
        <v/>
      </c>
      <c r="T628" s="103" t="str">
        <f>IF(_penmei1_month_day!K623="","",_penmei1_month_day!K623)</f>
        <v/>
      </c>
      <c r="U628" s="102" t="str">
        <f>IF(_penmei1_month_day!L623="","",_penmei1_month_day!L623)</f>
        <v/>
      </c>
      <c r="V628" s="102" t="str">
        <f>IF(_penmei1_month_day!M623="","",_penmei1_month_day!M623)</f>
        <v/>
      </c>
      <c r="W628" s="102" t="str">
        <f>IF(_penmei1_month_day!N623="","",_penmei1_month_day!N623)</f>
        <v/>
      </c>
      <c r="X628" s="101" t="str">
        <f>IF(_penmei1_month_day!O623="","",_penmei1_month_day!O623)</f>
        <v/>
      </c>
      <c r="Y628" s="103" t="str">
        <f>IF(_penmei1_month_day!P623="","",_penmei1_month_day!P623)</f>
        <v/>
      </c>
      <c r="Z628" s="103" t="str">
        <f>IF(_penmei1_month_day!Q623="","",_penmei1_month_day!Q623)</f>
        <v/>
      </c>
      <c r="AA628" s="101" t="str">
        <f>IF(_penmei1_month_day!R623="","",_penmei1_month_day!R623)</f>
        <v/>
      </c>
      <c r="AB628" s="101" t="str">
        <f>IF(_penmei1_month_day!S623="","",_penmei1_month_day!S623)</f>
        <v/>
      </c>
      <c r="AC628" s="101" t="str">
        <f>IF(_penmei1_month_day!T623="","",_penmei1_month_day!T623)</f>
        <v/>
      </c>
      <c r="AD628" s="101" t="str">
        <f>IF(_penmei1_month_day!U623="","",_penmei1_month_day!U623)</f>
        <v/>
      </c>
      <c r="AE628" s="101" t="str">
        <f>IF(_penmei1_month_day!V623="","",_penmei1_month_day!V623)</f>
        <v/>
      </c>
      <c r="AF628" s="101" t="str">
        <f>IF(_penmei1_month_day!W623="","",_penmei1_month_day!W623)</f>
        <v/>
      </c>
      <c r="AG628" s="101" t="str">
        <f>IF(_penmei1_month_day!X623="","",_penmei1_month_day!X623)</f>
        <v/>
      </c>
      <c r="AH628" s="101" t="str">
        <f>IF(_penmei1_month_day!Y623="","",_penmei1_month_day!Y623)</f>
        <v/>
      </c>
      <c r="AI628" s="103" t="str">
        <f>IF(_penmei1_month_day!Z623="","",_penmei1_month_day!Z623)</f>
        <v/>
      </c>
      <c r="AJ628" s="103" t="str">
        <f>IF(_penmei1_month_day!AA623="","",_penmei1_month_day!AA623)</f>
        <v/>
      </c>
      <c r="AK628" s="101" t="str">
        <f>IF(_penmei1_month_day!AB623="","",_penmei1_month_day!AB623)</f>
        <v/>
      </c>
      <c r="AL628" s="117"/>
      <c r="AM628" s="117"/>
    </row>
    <row r="629">
      <c r="A629" s="95">
        <f ca="1">IF(HOUR(I629)=0,A628+1,A628)</f>
        <v>43581</v>
      </c>
      <c r="B629" s="96">
        <f ca="1">A629</f>
        <v>43581</v>
      </c>
      <c r="C629" s="97" t="str">
        <f>IF(AND(G629&lt;16,G629&gt;=8),"白",IF(AND(G629&lt;8,G629&gt;=0),"夜",IF(G629&gt;=16,"中")))</f>
        <v>中</v>
      </c>
      <c r="D629" s="97">
        <f ca="1">DAY(A629)</f>
        <v>26</v>
      </c>
      <c r="E629" s="97">
        <f>E628</f>
        <v>2</v>
      </c>
      <c r="F629" s="98" t="str">
        <f>IF(AND(E629=1),"甲班",IF(AND(E629=2),"乙班",IF(AND(E629=3),"丙班",IF(AND(E629=4),"丁班",))))</f>
        <v>乙班</v>
      </c>
      <c r="G629" s="97">
        <f>IF(I629=0,0,HOUR(I629-0))</f>
        <v>22</v>
      </c>
      <c r="H629" s="99">
        <f>H628</f>
        <v>0.041666666666666699</v>
      </c>
      <c r="I629" s="100">
        <f>IF(HOUR(I628)=0,H629,I628+H629)</f>
        <v>0.91666666666666796</v>
      </c>
      <c r="J629" s="101" t="str">
        <f>IF(_penmei1_month_day!A624="","",_penmei1_month_day!A624)</f>
        <v/>
      </c>
      <c r="K629" s="101" t="str">
        <f>IF(_penmei1_month_day!B624="","",_penmei1_month_day!B624)</f>
        <v/>
      </c>
      <c r="L629" s="101" t="str">
        <f>IF(_penmei1_month_day!C624="","",_penmei1_month_day!C624)</f>
        <v/>
      </c>
      <c r="M629" s="101" t="str">
        <f>IF(_penmei1_month_day!D624="","",_penmei1_month_day!D624)</f>
        <v/>
      </c>
      <c r="N629" s="101" t="str">
        <f>IF(_penmei1_month_day!E624="","",_penmei1_month_day!E624)</f>
        <v/>
      </c>
      <c r="O629" s="101" t="str">
        <f>IF(_penmei1_month_day!F624="","",_penmei1_month_day!F624)</f>
        <v/>
      </c>
      <c r="P629" s="101" t="str">
        <f>IF(_penmei1_month_day!G624="","",_penmei1_month_day!G624)</f>
        <v/>
      </c>
      <c r="Q629" s="101" t="str">
        <f>IF(_penmei1_month_day!H624="","",_penmei1_month_day!H624)</f>
        <v/>
      </c>
      <c r="R629" s="101" t="str">
        <f>IF(_penmei1_month_day!I624="","",_penmei1_month_day!I624)</f>
        <v/>
      </c>
      <c r="S629" s="102" t="str">
        <f>IF(_penmei1_month_day!J624="","",_penmei1_month_day!J624)</f>
        <v/>
      </c>
      <c r="T629" s="103" t="str">
        <f>IF(_penmei1_month_day!K624="","",_penmei1_month_day!K624)</f>
        <v/>
      </c>
      <c r="U629" s="102" t="str">
        <f>IF(_penmei1_month_day!L624="","",_penmei1_month_day!L624)</f>
        <v/>
      </c>
      <c r="V629" s="102" t="str">
        <f>IF(_penmei1_month_day!M624="","",_penmei1_month_day!M624)</f>
        <v/>
      </c>
      <c r="W629" s="102" t="str">
        <f>IF(_penmei1_month_day!N624="","",_penmei1_month_day!N624)</f>
        <v/>
      </c>
      <c r="X629" s="101" t="str">
        <f>IF(_penmei1_month_day!O624="","",_penmei1_month_day!O624)</f>
        <v/>
      </c>
      <c r="Y629" s="103" t="str">
        <f>IF(_penmei1_month_day!P624="","",_penmei1_month_day!P624)</f>
        <v/>
      </c>
      <c r="Z629" s="103" t="str">
        <f>IF(_penmei1_month_day!Q624="","",_penmei1_month_day!Q624)</f>
        <v/>
      </c>
      <c r="AA629" s="101" t="str">
        <f>IF(_penmei1_month_day!R624="","",_penmei1_month_day!R624)</f>
        <v/>
      </c>
      <c r="AB629" s="101" t="str">
        <f>IF(_penmei1_month_day!S624="","",_penmei1_month_day!S624)</f>
        <v/>
      </c>
      <c r="AC629" s="101" t="str">
        <f>IF(_penmei1_month_day!T624="","",_penmei1_month_day!T624)</f>
        <v/>
      </c>
      <c r="AD629" s="101" t="str">
        <f>IF(_penmei1_month_day!U624="","",_penmei1_month_day!U624)</f>
        <v/>
      </c>
      <c r="AE629" s="101" t="str">
        <f>IF(_penmei1_month_day!V624="","",_penmei1_month_day!V624)</f>
        <v/>
      </c>
      <c r="AF629" s="101" t="str">
        <f>IF(_penmei1_month_day!W624="","",_penmei1_month_day!W624)</f>
        <v/>
      </c>
      <c r="AG629" s="101" t="str">
        <f>IF(_penmei1_month_day!X624="","",_penmei1_month_day!X624)</f>
        <v/>
      </c>
      <c r="AH629" s="101" t="str">
        <f>IF(_penmei1_month_day!Y624="","",_penmei1_month_day!Y624)</f>
        <v/>
      </c>
      <c r="AI629" s="103" t="str">
        <f>IF(_penmei1_month_day!Z624="","",_penmei1_month_day!Z624)</f>
        <v/>
      </c>
      <c r="AJ629" s="103" t="str">
        <f>IF(_penmei1_month_day!AA624="","",_penmei1_month_day!AA624)</f>
        <v/>
      </c>
      <c r="AK629" s="101" t="str">
        <f>IF(_penmei1_month_day!AB624="","",_penmei1_month_day!AB624)</f>
        <v/>
      </c>
      <c r="AL629" s="117"/>
      <c r="AM629" s="117"/>
    </row>
    <row ht="15" r="630">
      <c r="A630" s="105">
        <f ca="1">IF(HOUR(I630)=0,A629+1,A629)</f>
        <v>43581</v>
      </c>
      <c r="B630" s="106">
        <f ca="1">A630</f>
        <v>43581</v>
      </c>
      <c r="C630" s="107" t="str">
        <f>IF(AND(G630&lt;16,G630&gt;=8),"白",IF(AND(G630&lt;8,G630&gt;=0),"夜",IF(G630&gt;=16,"中")))</f>
        <v>中</v>
      </c>
      <c r="D630" s="107">
        <f ca="1">DAY(A630)</f>
        <v>26</v>
      </c>
      <c r="E630" s="107">
        <f>E629</f>
        <v>2</v>
      </c>
      <c r="F630" s="108" t="str">
        <f>IF(AND(E630=1),"甲班",IF(AND(E630=2),"乙班",IF(AND(E630=3),"丙班",IF(AND(E630=4),"丁班",))))</f>
        <v>乙班</v>
      </c>
      <c r="G630" s="107">
        <f>IF(I630=0,0,HOUR(I630-0))</f>
        <v>23</v>
      </c>
      <c r="H630" s="109">
        <f>H629</f>
        <v>0.041666666666666699</v>
      </c>
      <c r="I630" s="110">
        <f>IF(HOUR(I629)=0,H630,I629+H630)</f>
        <v>0.95833333333333404</v>
      </c>
      <c r="J630" s="111" t="str">
        <f>IF(_penmei1_month_day!A625="","",_penmei1_month_day!A625)</f>
        <v/>
      </c>
      <c r="K630" s="111" t="str">
        <f>IF(_penmei1_month_day!B625="","",_penmei1_month_day!B625)</f>
        <v/>
      </c>
      <c r="L630" s="111" t="str">
        <f>IF(_penmei1_month_day!C625="","",_penmei1_month_day!C625)</f>
        <v/>
      </c>
      <c r="M630" s="111" t="str">
        <f>IF(_penmei1_month_day!D625="","",_penmei1_month_day!D625)</f>
        <v/>
      </c>
      <c r="N630" s="111" t="str">
        <f>IF(_penmei1_month_day!E625="","",_penmei1_month_day!E625)</f>
        <v/>
      </c>
      <c r="O630" s="111" t="str">
        <f>IF(_penmei1_month_day!F625="","",_penmei1_month_day!F625)</f>
        <v/>
      </c>
      <c r="P630" s="111" t="str">
        <f>IF(_penmei1_month_day!G625="","",_penmei1_month_day!G625)</f>
        <v/>
      </c>
      <c r="Q630" s="111" t="str">
        <f>IF(_penmei1_month_day!H625="","",_penmei1_month_day!H625)</f>
        <v/>
      </c>
      <c r="R630" s="111" t="str">
        <f>IF(_penmei1_month_day!I625="","",_penmei1_month_day!I625)</f>
        <v/>
      </c>
      <c r="S630" s="112" t="str">
        <f>IF(_penmei1_month_day!J625="","",_penmei1_month_day!J625)</f>
        <v/>
      </c>
      <c r="T630" s="113" t="str">
        <f>IF(_penmei1_month_day!K625="","",_penmei1_month_day!K625)</f>
        <v/>
      </c>
      <c r="U630" s="112" t="str">
        <f>IF(_penmei1_month_day!L625="","",_penmei1_month_day!L625)</f>
        <v/>
      </c>
      <c r="V630" s="112" t="str">
        <f>IF(_penmei1_month_day!M625="","",_penmei1_month_day!M625)</f>
        <v/>
      </c>
      <c r="W630" s="112" t="str">
        <f>IF(_penmei1_month_day!N625="","",_penmei1_month_day!N625)</f>
        <v/>
      </c>
      <c r="X630" s="111" t="str">
        <f>IF(_penmei1_month_day!O625="","",_penmei1_month_day!O625)</f>
        <v/>
      </c>
      <c r="Y630" s="113" t="str">
        <f>IF(_penmei1_month_day!P625="","",_penmei1_month_day!P625)</f>
        <v/>
      </c>
      <c r="Z630" s="113" t="str">
        <f>IF(_penmei1_month_day!Q625="","",_penmei1_month_day!Q625)</f>
        <v/>
      </c>
      <c r="AA630" s="111" t="str">
        <f>IF(_penmei1_month_day!R625="","",_penmei1_month_day!R625)</f>
        <v/>
      </c>
      <c r="AB630" s="111" t="str">
        <f>IF(_penmei1_month_day!S625="","",_penmei1_month_day!S625)</f>
        <v/>
      </c>
      <c r="AC630" s="111" t="str">
        <f>IF(_penmei1_month_day!T625="","",_penmei1_month_day!T625)</f>
        <v/>
      </c>
      <c r="AD630" s="111" t="str">
        <f>IF(_penmei1_month_day!U625="","",_penmei1_month_day!U625)</f>
        <v/>
      </c>
      <c r="AE630" s="111" t="str">
        <f>IF(_penmei1_month_day!V625="","",_penmei1_month_day!V625)</f>
        <v/>
      </c>
      <c r="AF630" s="111" t="str">
        <f>IF(_penmei1_month_day!W625="","",_penmei1_month_day!W625)</f>
        <v/>
      </c>
      <c r="AG630" s="111" t="str">
        <f>IF(_penmei1_month_day!X625="","",_penmei1_month_day!X625)</f>
        <v/>
      </c>
      <c r="AH630" s="111" t="str">
        <f>IF(_penmei1_month_day!Y625="","",_penmei1_month_day!Y625)</f>
        <v/>
      </c>
      <c r="AI630" s="113" t="str">
        <f>IF(_penmei1_month_day!Z625="","",_penmei1_month_day!Z625)</f>
        <v/>
      </c>
      <c r="AJ630" s="113" t="str">
        <f>IF(_penmei1_month_day!AA625="","",_penmei1_month_day!AA625)</f>
        <v/>
      </c>
      <c r="AK630" s="111" t="str">
        <f>IF(_penmei1_month_day!AB625="","",_penmei1_month_day!AB625)</f>
        <v/>
      </c>
      <c r="AL630" s="114" t="s">
        <v>62</v>
      </c>
      <c r="AM630" s="115" t="s">
        <v>76</v>
      </c>
    </row>
    <row ht="15" r="631">
      <c r="A631" s="85">
        <f ca="1">IF(HOUR(I631)=0,A630+1,A630)</f>
        <v>43582</v>
      </c>
      <c r="B631" s="86">
        <f ca="1">A631</f>
        <v>43582</v>
      </c>
      <c r="C631" s="87" t="str">
        <f>IF(AND(G631&lt;16,G631&gt;=8),"白",IF(AND(G631&lt;8,G631&gt;=0),"夜",IF(G631&gt;=16,"中")))</f>
        <v>夜</v>
      </c>
      <c r="D631" s="87">
        <f ca="1">DAY(A631)</f>
        <v>27</v>
      </c>
      <c r="E631" s="87">
        <f>E439</f>
        <v>3</v>
      </c>
      <c r="F631" s="88" t="str">
        <f>IF(AND(E631=1),"甲班",IF(AND(E631=2),"乙班",IF(AND(E631=3),"丙班",IF(AND(E631=4),"丁班",))))</f>
        <v>丙班</v>
      </c>
      <c r="G631" s="87">
        <f>IF(I631=0,0,HOUR(I631-0))</f>
        <v>0</v>
      </c>
      <c r="H631" s="89">
        <f>H630</f>
        <v>0.041666666666666699</v>
      </c>
      <c r="I631" s="90">
        <f>IF(HOUR(I630)=0,H631,I630+H631)</f>
        <v>1</v>
      </c>
      <c r="J631" s="91" t="str">
        <f>IF(_penmei1_month_day!A626="","",_penmei1_month_day!A626)</f>
        <v/>
      </c>
      <c r="K631" s="91" t="str">
        <f>IF(_penmei1_month_day!B626="","",_penmei1_month_day!B626)</f>
        <v/>
      </c>
      <c r="L631" s="91" t="str">
        <f>IF(_penmei1_month_day!C626="","",_penmei1_month_day!C626)</f>
        <v/>
      </c>
      <c r="M631" s="91" t="str">
        <f>IF(_penmei1_month_day!D626="","",_penmei1_month_day!D626)</f>
        <v/>
      </c>
      <c r="N631" s="91" t="str">
        <f>IF(_penmei1_month_day!E626="","",_penmei1_month_day!E626)</f>
        <v/>
      </c>
      <c r="O631" s="91" t="str">
        <f>IF(_penmei1_month_day!F626="","",_penmei1_month_day!F626)</f>
        <v/>
      </c>
      <c r="P631" s="91" t="str">
        <f>IF(_penmei1_month_day!G626="","",_penmei1_month_day!G626)</f>
        <v/>
      </c>
      <c r="Q631" s="91" t="str">
        <f>IF(_penmei1_month_day!H626="","",_penmei1_month_day!H626)</f>
        <v/>
      </c>
      <c r="R631" s="91" t="str">
        <f>IF(_penmei1_month_day!I626="","",_penmei1_month_day!I626)</f>
        <v/>
      </c>
      <c r="S631" s="92" t="str">
        <f>IF(_penmei1_month_day!J626="","",_penmei1_month_day!J626)</f>
        <v/>
      </c>
      <c r="T631" s="93" t="str">
        <f>IF(_penmei1_month_day!K626="","",_penmei1_month_day!K626)</f>
        <v/>
      </c>
      <c r="U631" s="92" t="str">
        <f>IF(_penmei1_month_day!L626="","",_penmei1_month_day!L626)</f>
        <v/>
      </c>
      <c r="V631" s="92" t="str">
        <f>IF(_penmei1_month_day!M626="","",_penmei1_month_day!M626)</f>
        <v/>
      </c>
      <c r="W631" s="92" t="str">
        <f>IF(_penmei1_month_day!N626="","",_penmei1_month_day!N626)</f>
        <v/>
      </c>
      <c r="X631" s="91" t="str">
        <f>IF(_penmei1_month_day!O626="","",_penmei1_month_day!O626)</f>
        <v/>
      </c>
      <c r="Y631" s="93" t="str">
        <f>IF(_penmei1_month_day!P626="","",_penmei1_month_day!P626)</f>
        <v/>
      </c>
      <c r="Z631" s="93" t="str">
        <f>IF(_penmei1_month_day!Q626="","",_penmei1_month_day!Q626)</f>
        <v/>
      </c>
      <c r="AA631" s="91" t="str">
        <f>IF(_penmei1_month_day!R626="","",_penmei1_month_day!R626)</f>
        <v/>
      </c>
      <c r="AB631" s="91" t="str">
        <f>IF(_penmei1_month_day!S626="","",_penmei1_month_day!S626)</f>
        <v/>
      </c>
      <c r="AC631" s="91" t="str">
        <f>IF(_penmei1_month_day!T626="","",_penmei1_month_day!T626)</f>
        <v/>
      </c>
      <c r="AD631" s="91" t="str">
        <f>IF(_penmei1_month_day!U626="","",_penmei1_month_day!U626)</f>
        <v/>
      </c>
      <c r="AE631" s="91" t="str">
        <f>IF(_penmei1_month_day!V626="","",_penmei1_month_day!V626)</f>
        <v/>
      </c>
      <c r="AF631" s="91" t="str">
        <f>IF(_penmei1_month_day!W626="","",_penmei1_month_day!W626)</f>
        <v/>
      </c>
      <c r="AG631" s="91" t="str">
        <f>IF(_penmei1_month_day!X626="","",_penmei1_month_day!X626)</f>
        <v/>
      </c>
      <c r="AH631" s="91" t="str">
        <f>IF(_penmei1_month_day!Y626="","",_penmei1_month_day!Y626)</f>
        <v/>
      </c>
      <c r="AI631" s="93" t="str">
        <f>IF(_penmei1_month_day!Z626="","",_penmei1_month_day!Z626)</f>
        <v/>
      </c>
      <c r="AJ631" s="93" t="str">
        <f>IF(_penmei1_month_day!AA626="","",_penmei1_month_day!AA626)</f>
        <v/>
      </c>
      <c r="AK631" s="91" t="str">
        <f>IF(_penmei1_month_day!AB626="","",_penmei1_month_day!AB626)</f>
        <v/>
      </c>
      <c r="AL631" s="116"/>
      <c r="AM631" s="116"/>
    </row>
    <row r="632">
      <c r="A632" s="95">
        <f ca="1">IF(HOUR(I632)=0,A631+1,A631)</f>
        <v>43582</v>
      </c>
      <c r="B632" s="96">
        <f ca="1">A632</f>
        <v>43582</v>
      </c>
      <c r="C632" s="97" t="str">
        <f>IF(AND(G632&lt;16,G632&gt;=8),"白",IF(AND(G632&lt;8,G632&gt;=0),"夜",IF(G632&gt;=16,"中")))</f>
        <v>夜</v>
      </c>
      <c r="D632" s="97">
        <f ca="1">DAY(A632)</f>
        <v>27</v>
      </c>
      <c r="E632" s="97">
        <f>E631</f>
        <v>3</v>
      </c>
      <c r="F632" s="98" t="str">
        <f>IF(AND(E632=1),"甲班",IF(AND(E632=2),"乙班",IF(AND(E632=3),"丙班",IF(AND(E632=4),"丁班",))))</f>
        <v>丙班</v>
      </c>
      <c r="G632" s="97">
        <f>IF(I632=0,0,HOUR(I632-0))</f>
        <v>1</v>
      </c>
      <c r="H632" s="99">
        <f>H631</f>
        <v>0.041666666666666699</v>
      </c>
      <c r="I632" s="100">
        <f>IF(HOUR(I631)=0,H632,I631+H632)</f>
        <v>0.041666666666666699</v>
      </c>
      <c r="J632" s="101" t="str">
        <f>IF(_penmei1_month_day!A627="","",_penmei1_month_day!A627)</f>
        <v/>
      </c>
      <c r="K632" s="101" t="str">
        <f>IF(_penmei1_month_day!B627="","",_penmei1_month_day!B627)</f>
        <v/>
      </c>
      <c r="L632" s="101" t="str">
        <f>IF(_penmei1_month_day!C627="","",_penmei1_month_day!C627)</f>
        <v/>
      </c>
      <c r="M632" s="101" t="str">
        <f>IF(_penmei1_month_day!D627="","",_penmei1_month_day!D627)</f>
        <v/>
      </c>
      <c r="N632" s="101" t="str">
        <f>IF(_penmei1_month_day!E627="","",_penmei1_month_day!E627)</f>
        <v/>
      </c>
      <c r="O632" s="101" t="str">
        <f>IF(_penmei1_month_day!F627="","",_penmei1_month_day!F627)</f>
        <v/>
      </c>
      <c r="P632" s="101" t="str">
        <f>IF(_penmei1_month_day!G627="","",_penmei1_month_day!G627)</f>
        <v/>
      </c>
      <c r="Q632" s="101" t="str">
        <f>IF(_penmei1_month_day!H627="","",_penmei1_month_day!H627)</f>
        <v/>
      </c>
      <c r="R632" s="101" t="str">
        <f>IF(_penmei1_month_day!I627="","",_penmei1_month_day!I627)</f>
        <v/>
      </c>
      <c r="S632" s="102" t="str">
        <f>IF(_penmei1_month_day!J627="","",_penmei1_month_day!J627)</f>
        <v/>
      </c>
      <c r="T632" s="103" t="str">
        <f>IF(_penmei1_month_day!K627="","",_penmei1_month_day!K627)</f>
        <v/>
      </c>
      <c r="U632" s="102" t="str">
        <f>IF(_penmei1_month_day!L627="","",_penmei1_month_day!L627)</f>
        <v/>
      </c>
      <c r="V632" s="102" t="str">
        <f>IF(_penmei1_month_day!M627="","",_penmei1_month_day!M627)</f>
        <v/>
      </c>
      <c r="W632" s="102" t="str">
        <f>IF(_penmei1_month_day!N627="","",_penmei1_month_day!N627)</f>
        <v/>
      </c>
      <c r="X632" s="101" t="str">
        <f>IF(_penmei1_month_day!O627="","",_penmei1_month_day!O627)</f>
        <v/>
      </c>
      <c r="Y632" s="103" t="str">
        <f>IF(_penmei1_month_day!P627="","",_penmei1_month_day!P627)</f>
        <v/>
      </c>
      <c r="Z632" s="103" t="str">
        <f>IF(_penmei1_month_day!Q627="","",_penmei1_month_day!Q627)</f>
        <v/>
      </c>
      <c r="AA632" s="101" t="str">
        <f>IF(_penmei1_month_day!R627="","",_penmei1_month_day!R627)</f>
        <v/>
      </c>
      <c r="AB632" s="101" t="str">
        <f>IF(_penmei1_month_day!S627="","",_penmei1_month_day!S627)</f>
        <v/>
      </c>
      <c r="AC632" s="101" t="str">
        <f>IF(_penmei1_month_day!T627="","",_penmei1_month_day!T627)</f>
        <v/>
      </c>
      <c r="AD632" s="101" t="str">
        <f>IF(_penmei1_month_day!U627="","",_penmei1_month_day!U627)</f>
        <v/>
      </c>
      <c r="AE632" s="101" t="str">
        <f>IF(_penmei1_month_day!V627="","",_penmei1_month_day!V627)</f>
        <v/>
      </c>
      <c r="AF632" s="101" t="str">
        <f>IF(_penmei1_month_day!W627="","",_penmei1_month_day!W627)</f>
        <v/>
      </c>
      <c r="AG632" s="101" t="str">
        <f>IF(_penmei1_month_day!X627="","",_penmei1_month_day!X627)</f>
        <v/>
      </c>
      <c r="AH632" s="101" t="str">
        <f>IF(_penmei1_month_day!Y627="","",_penmei1_month_day!Y627)</f>
        <v/>
      </c>
      <c r="AI632" s="103" t="str">
        <f>IF(_penmei1_month_day!Z627="","",_penmei1_month_day!Z627)</f>
        <v/>
      </c>
      <c r="AJ632" s="103" t="str">
        <f>IF(_penmei1_month_day!AA627="","",_penmei1_month_day!AA627)</f>
        <v/>
      </c>
      <c r="AK632" s="101" t="str">
        <f>IF(_penmei1_month_day!AB627="","",_penmei1_month_day!AB627)</f>
        <v/>
      </c>
      <c r="AL632" s="117"/>
      <c r="AM632" s="117"/>
    </row>
    <row r="633">
      <c r="A633" s="95">
        <f ca="1">IF(HOUR(I633)=0,A632+1,A632)</f>
        <v>43582</v>
      </c>
      <c r="B633" s="96">
        <f ca="1">A633</f>
        <v>43582</v>
      </c>
      <c r="C633" s="97" t="str">
        <f>IF(AND(G633&lt;16,G633&gt;=8),"白",IF(AND(G633&lt;8,G633&gt;=0),"夜",IF(G633&gt;=16,"中")))</f>
        <v>夜</v>
      </c>
      <c r="D633" s="97">
        <f ca="1">DAY(A633)</f>
        <v>27</v>
      </c>
      <c r="E633" s="97">
        <f>E632</f>
        <v>3</v>
      </c>
      <c r="F633" s="98" t="str">
        <f>IF(AND(E633=1),"甲班",IF(AND(E633=2),"乙班",IF(AND(E633=3),"丙班",IF(AND(E633=4),"丁班",))))</f>
        <v>丙班</v>
      </c>
      <c r="G633" s="97">
        <f>IF(I633=0,0,HOUR(I633-0))</f>
        <v>2</v>
      </c>
      <c r="H633" s="99">
        <f>H632</f>
        <v>0.041666666666666699</v>
      </c>
      <c r="I633" s="100">
        <f>IF(HOUR(I632)=0,H633,I632+H633)</f>
        <v>0.083333333333333398</v>
      </c>
      <c r="J633" s="101" t="str">
        <f>IF(_penmei1_month_day!A628="","",_penmei1_month_day!A628)</f>
        <v/>
      </c>
      <c r="K633" s="101" t="str">
        <f>IF(_penmei1_month_day!B628="","",_penmei1_month_day!B628)</f>
        <v/>
      </c>
      <c r="L633" s="101" t="str">
        <f>IF(_penmei1_month_day!C628="","",_penmei1_month_day!C628)</f>
        <v/>
      </c>
      <c r="M633" s="101" t="str">
        <f>IF(_penmei1_month_day!D628="","",_penmei1_month_day!D628)</f>
        <v/>
      </c>
      <c r="N633" s="101" t="str">
        <f>IF(_penmei1_month_day!E628="","",_penmei1_month_day!E628)</f>
        <v/>
      </c>
      <c r="O633" s="101" t="str">
        <f>IF(_penmei1_month_day!F628="","",_penmei1_month_day!F628)</f>
        <v/>
      </c>
      <c r="P633" s="101" t="str">
        <f>IF(_penmei1_month_day!G628="","",_penmei1_month_day!G628)</f>
        <v/>
      </c>
      <c r="Q633" s="101" t="str">
        <f>IF(_penmei1_month_day!H628="","",_penmei1_month_day!H628)</f>
        <v/>
      </c>
      <c r="R633" s="101" t="str">
        <f>IF(_penmei1_month_day!I628="","",_penmei1_month_day!I628)</f>
        <v/>
      </c>
      <c r="S633" s="102" t="str">
        <f>IF(_penmei1_month_day!J628="","",_penmei1_month_day!J628)</f>
        <v/>
      </c>
      <c r="T633" s="103" t="str">
        <f>IF(_penmei1_month_day!K628="","",_penmei1_month_day!K628)</f>
        <v/>
      </c>
      <c r="U633" s="102" t="str">
        <f>IF(_penmei1_month_day!L628="","",_penmei1_month_day!L628)</f>
        <v/>
      </c>
      <c r="V633" s="102" t="str">
        <f>IF(_penmei1_month_day!M628="","",_penmei1_month_day!M628)</f>
        <v/>
      </c>
      <c r="W633" s="102" t="str">
        <f>IF(_penmei1_month_day!N628="","",_penmei1_month_day!N628)</f>
        <v/>
      </c>
      <c r="X633" s="101" t="str">
        <f>IF(_penmei1_month_day!O628="","",_penmei1_month_day!O628)</f>
        <v/>
      </c>
      <c r="Y633" s="103" t="str">
        <f>IF(_penmei1_month_day!P628="","",_penmei1_month_day!P628)</f>
        <v/>
      </c>
      <c r="Z633" s="103" t="str">
        <f>IF(_penmei1_month_day!Q628="","",_penmei1_month_day!Q628)</f>
        <v/>
      </c>
      <c r="AA633" s="101" t="str">
        <f>IF(_penmei1_month_day!R628="","",_penmei1_month_day!R628)</f>
        <v/>
      </c>
      <c r="AB633" s="101" t="str">
        <f>IF(_penmei1_month_day!S628="","",_penmei1_month_day!S628)</f>
        <v/>
      </c>
      <c r="AC633" s="101" t="str">
        <f>IF(_penmei1_month_day!T628="","",_penmei1_month_day!T628)</f>
        <v/>
      </c>
      <c r="AD633" s="101" t="str">
        <f>IF(_penmei1_month_day!U628="","",_penmei1_month_day!U628)</f>
        <v/>
      </c>
      <c r="AE633" s="101" t="str">
        <f>IF(_penmei1_month_day!V628="","",_penmei1_month_day!V628)</f>
        <v/>
      </c>
      <c r="AF633" s="101" t="str">
        <f>IF(_penmei1_month_day!W628="","",_penmei1_month_day!W628)</f>
        <v/>
      </c>
      <c r="AG633" s="101" t="str">
        <f>IF(_penmei1_month_day!X628="","",_penmei1_month_day!X628)</f>
        <v/>
      </c>
      <c r="AH633" s="101" t="str">
        <f>IF(_penmei1_month_day!Y628="","",_penmei1_month_day!Y628)</f>
        <v/>
      </c>
      <c r="AI633" s="103" t="str">
        <f>IF(_penmei1_month_day!Z628="","",_penmei1_month_day!Z628)</f>
        <v/>
      </c>
      <c r="AJ633" s="103" t="str">
        <f>IF(_penmei1_month_day!AA628="","",_penmei1_month_day!AA628)</f>
        <v/>
      </c>
      <c r="AK633" s="101" t="str">
        <f>IF(_penmei1_month_day!AB628="","",_penmei1_month_day!AB628)</f>
        <v/>
      </c>
      <c r="AL633" s="117"/>
      <c r="AM633" s="117"/>
    </row>
    <row r="634">
      <c r="A634" s="95">
        <f ca="1">IF(HOUR(I634)=0,A633+1,A633)</f>
        <v>43582</v>
      </c>
      <c r="B634" s="96">
        <f ca="1">A634</f>
        <v>43582</v>
      </c>
      <c r="C634" s="97" t="str">
        <f>IF(AND(G634&lt;16,G634&gt;=8),"白",IF(AND(G634&lt;8,G634&gt;=0),"夜",IF(G634&gt;=16,"中")))</f>
        <v>夜</v>
      </c>
      <c r="D634" s="97">
        <f ca="1">DAY(A634)</f>
        <v>27</v>
      </c>
      <c r="E634" s="97">
        <f>E633</f>
        <v>3</v>
      </c>
      <c r="F634" s="98" t="str">
        <f>IF(AND(E634=1),"甲班",IF(AND(E634=2),"乙班",IF(AND(E634=3),"丙班",IF(AND(E634=4),"丁班",))))</f>
        <v>丙班</v>
      </c>
      <c r="G634" s="97">
        <f>IF(I634=0,0,HOUR(I634-0))</f>
        <v>3</v>
      </c>
      <c r="H634" s="99">
        <f>H633</f>
        <v>0.041666666666666699</v>
      </c>
      <c r="I634" s="100">
        <f>IF(HOUR(I633)=0,H634,I633+H634)</f>
        <v>0.125</v>
      </c>
      <c r="J634" s="101" t="str">
        <f>IF(_penmei1_month_day!A629="","",_penmei1_month_day!A629)</f>
        <v/>
      </c>
      <c r="K634" s="101" t="str">
        <f>IF(_penmei1_month_day!B629="","",_penmei1_month_day!B629)</f>
        <v/>
      </c>
      <c r="L634" s="101" t="str">
        <f>IF(_penmei1_month_day!C629="","",_penmei1_month_day!C629)</f>
        <v/>
      </c>
      <c r="M634" s="101" t="str">
        <f>IF(_penmei1_month_day!D629="","",_penmei1_month_day!D629)</f>
        <v/>
      </c>
      <c r="N634" s="101" t="str">
        <f>IF(_penmei1_month_day!E629="","",_penmei1_month_day!E629)</f>
        <v/>
      </c>
      <c r="O634" s="101" t="str">
        <f>IF(_penmei1_month_day!F629="","",_penmei1_month_day!F629)</f>
        <v/>
      </c>
      <c r="P634" s="101" t="str">
        <f>IF(_penmei1_month_day!G629="","",_penmei1_month_day!G629)</f>
        <v/>
      </c>
      <c r="Q634" s="101" t="str">
        <f>IF(_penmei1_month_day!H629="","",_penmei1_month_day!H629)</f>
        <v/>
      </c>
      <c r="R634" s="101" t="str">
        <f>IF(_penmei1_month_day!I629="","",_penmei1_month_day!I629)</f>
        <v/>
      </c>
      <c r="S634" s="102" t="str">
        <f>IF(_penmei1_month_day!J629="","",_penmei1_month_day!J629)</f>
        <v/>
      </c>
      <c r="T634" s="103" t="str">
        <f>IF(_penmei1_month_day!K629="","",_penmei1_month_day!K629)</f>
        <v/>
      </c>
      <c r="U634" s="102" t="str">
        <f>IF(_penmei1_month_day!L629="","",_penmei1_month_day!L629)</f>
        <v/>
      </c>
      <c r="V634" s="102" t="str">
        <f>IF(_penmei1_month_day!M629="","",_penmei1_month_day!M629)</f>
        <v/>
      </c>
      <c r="W634" s="102" t="str">
        <f>IF(_penmei1_month_day!N629="","",_penmei1_month_day!N629)</f>
        <v/>
      </c>
      <c r="X634" s="101" t="str">
        <f>IF(_penmei1_month_day!O629="","",_penmei1_month_day!O629)</f>
        <v/>
      </c>
      <c r="Y634" s="103" t="str">
        <f>IF(_penmei1_month_day!P629="","",_penmei1_month_day!P629)</f>
        <v/>
      </c>
      <c r="Z634" s="103" t="str">
        <f>IF(_penmei1_month_day!Q629="","",_penmei1_month_day!Q629)</f>
        <v/>
      </c>
      <c r="AA634" s="101" t="str">
        <f>IF(_penmei1_month_day!R629="","",_penmei1_month_day!R629)</f>
        <v/>
      </c>
      <c r="AB634" s="101" t="str">
        <f>IF(_penmei1_month_day!S629="","",_penmei1_month_day!S629)</f>
        <v/>
      </c>
      <c r="AC634" s="101" t="str">
        <f>IF(_penmei1_month_day!T629="","",_penmei1_month_day!T629)</f>
        <v/>
      </c>
      <c r="AD634" s="101" t="str">
        <f>IF(_penmei1_month_day!U629="","",_penmei1_month_day!U629)</f>
        <v/>
      </c>
      <c r="AE634" s="101" t="str">
        <f>IF(_penmei1_month_day!V629="","",_penmei1_month_day!V629)</f>
        <v/>
      </c>
      <c r="AF634" s="101" t="str">
        <f>IF(_penmei1_month_day!W629="","",_penmei1_month_day!W629)</f>
        <v/>
      </c>
      <c r="AG634" s="101" t="str">
        <f>IF(_penmei1_month_day!X629="","",_penmei1_month_day!X629)</f>
        <v/>
      </c>
      <c r="AH634" s="101" t="str">
        <f>IF(_penmei1_month_day!Y629="","",_penmei1_month_day!Y629)</f>
        <v/>
      </c>
      <c r="AI634" s="103" t="str">
        <f>IF(_penmei1_month_day!Z629="","",_penmei1_month_day!Z629)</f>
        <v/>
      </c>
      <c r="AJ634" s="103" t="str">
        <f>IF(_penmei1_month_day!AA629="","",_penmei1_month_day!AA629)</f>
        <v/>
      </c>
      <c r="AK634" s="101" t="str">
        <f>IF(_penmei1_month_day!AB629="","",_penmei1_month_day!AB629)</f>
        <v/>
      </c>
      <c r="AL634" s="117"/>
      <c r="AM634" s="117"/>
    </row>
    <row r="635">
      <c r="A635" s="95">
        <f ca="1">IF(HOUR(I635)=0,A634+1,A634)</f>
        <v>43582</v>
      </c>
      <c r="B635" s="96">
        <f ca="1">A635</f>
        <v>43582</v>
      </c>
      <c r="C635" s="97" t="str">
        <f>IF(AND(G635&lt;16,G635&gt;=8),"白",IF(AND(G635&lt;8,G635&gt;=0),"夜",IF(G635&gt;=16,"中")))</f>
        <v>夜</v>
      </c>
      <c r="D635" s="97">
        <f ca="1">DAY(A635)</f>
        <v>27</v>
      </c>
      <c r="E635" s="97">
        <f>E634</f>
        <v>3</v>
      </c>
      <c r="F635" s="98" t="str">
        <f>IF(AND(E635=1),"甲班",IF(AND(E635=2),"乙班",IF(AND(E635=3),"丙班",IF(AND(E635=4),"丁班",))))</f>
        <v>丙班</v>
      </c>
      <c r="G635" s="97">
        <f>IF(I635=0,0,HOUR(I635-0))</f>
        <v>4</v>
      </c>
      <c r="H635" s="99">
        <f>H634</f>
        <v>0.041666666666666699</v>
      </c>
      <c r="I635" s="100">
        <f>IF(HOUR(I634)=0,H635,I634+H635)</f>
        <v>0.16666666666666699</v>
      </c>
      <c r="J635" s="101" t="str">
        <f>IF(_penmei1_month_day!A630="","",_penmei1_month_day!A630)</f>
        <v/>
      </c>
      <c r="K635" s="101" t="str">
        <f>IF(_penmei1_month_day!B630="","",_penmei1_month_day!B630)</f>
        <v/>
      </c>
      <c r="L635" s="101" t="str">
        <f>IF(_penmei1_month_day!C630="","",_penmei1_month_day!C630)</f>
        <v/>
      </c>
      <c r="M635" s="101" t="str">
        <f>IF(_penmei1_month_day!D630="","",_penmei1_month_day!D630)</f>
        <v/>
      </c>
      <c r="N635" s="101" t="str">
        <f>IF(_penmei1_month_day!E630="","",_penmei1_month_day!E630)</f>
        <v/>
      </c>
      <c r="O635" s="101" t="str">
        <f>IF(_penmei1_month_day!F630="","",_penmei1_month_day!F630)</f>
        <v/>
      </c>
      <c r="P635" s="101" t="str">
        <f>IF(_penmei1_month_day!G630="","",_penmei1_month_day!G630)</f>
        <v/>
      </c>
      <c r="Q635" s="101" t="str">
        <f>IF(_penmei1_month_day!H630="","",_penmei1_month_day!H630)</f>
        <v/>
      </c>
      <c r="R635" s="101" t="str">
        <f>IF(_penmei1_month_day!I630="","",_penmei1_month_day!I630)</f>
        <v/>
      </c>
      <c r="S635" s="102" t="str">
        <f>IF(_penmei1_month_day!J630="","",_penmei1_month_day!J630)</f>
        <v/>
      </c>
      <c r="T635" s="103" t="str">
        <f>IF(_penmei1_month_day!K630="","",_penmei1_month_day!K630)</f>
        <v/>
      </c>
      <c r="U635" s="102" t="str">
        <f>IF(_penmei1_month_day!L630="","",_penmei1_month_day!L630)</f>
        <v/>
      </c>
      <c r="V635" s="102" t="str">
        <f>IF(_penmei1_month_day!M630="","",_penmei1_month_day!M630)</f>
        <v/>
      </c>
      <c r="W635" s="102" t="str">
        <f>IF(_penmei1_month_day!N630="","",_penmei1_month_day!N630)</f>
        <v/>
      </c>
      <c r="X635" s="101" t="str">
        <f>IF(_penmei1_month_day!O630="","",_penmei1_month_day!O630)</f>
        <v/>
      </c>
      <c r="Y635" s="103" t="str">
        <f>IF(_penmei1_month_day!P630="","",_penmei1_month_day!P630)</f>
        <v/>
      </c>
      <c r="Z635" s="103" t="str">
        <f>IF(_penmei1_month_day!Q630="","",_penmei1_month_day!Q630)</f>
        <v/>
      </c>
      <c r="AA635" s="101" t="str">
        <f>IF(_penmei1_month_day!R630="","",_penmei1_month_day!R630)</f>
        <v/>
      </c>
      <c r="AB635" s="101" t="str">
        <f>IF(_penmei1_month_day!S630="","",_penmei1_month_day!S630)</f>
        <v/>
      </c>
      <c r="AC635" s="101" t="str">
        <f>IF(_penmei1_month_day!T630="","",_penmei1_month_day!T630)</f>
        <v/>
      </c>
      <c r="AD635" s="101" t="str">
        <f>IF(_penmei1_month_day!U630="","",_penmei1_month_day!U630)</f>
        <v/>
      </c>
      <c r="AE635" s="101" t="str">
        <f>IF(_penmei1_month_day!V630="","",_penmei1_month_day!V630)</f>
        <v/>
      </c>
      <c r="AF635" s="101" t="str">
        <f>IF(_penmei1_month_day!W630="","",_penmei1_month_day!W630)</f>
        <v/>
      </c>
      <c r="AG635" s="101" t="str">
        <f>IF(_penmei1_month_day!X630="","",_penmei1_month_day!X630)</f>
        <v/>
      </c>
      <c r="AH635" s="101" t="str">
        <f>IF(_penmei1_month_day!Y630="","",_penmei1_month_day!Y630)</f>
        <v/>
      </c>
      <c r="AI635" s="103" t="str">
        <f>IF(_penmei1_month_day!Z630="","",_penmei1_month_day!Z630)</f>
        <v/>
      </c>
      <c r="AJ635" s="103" t="str">
        <f>IF(_penmei1_month_day!AA630="","",_penmei1_month_day!AA630)</f>
        <v/>
      </c>
      <c r="AK635" s="101" t="str">
        <f>IF(_penmei1_month_day!AB630="","",_penmei1_month_day!AB630)</f>
        <v/>
      </c>
      <c r="AL635" s="117"/>
      <c r="AM635" s="117"/>
    </row>
    <row r="636">
      <c r="A636" s="95">
        <f ca="1">IF(HOUR(I636)=0,A635+1,A635)</f>
        <v>43582</v>
      </c>
      <c r="B636" s="96">
        <f ca="1">A636</f>
        <v>43582</v>
      </c>
      <c r="C636" s="97" t="str">
        <f>IF(AND(G636&lt;16,G636&gt;=8),"白",IF(AND(G636&lt;8,G636&gt;=0),"夜",IF(G636&gt;=16,"中")))</f>
        <v>夜</v>
      </c>
      <c r="D636" s="97">
        <f ca="1">DAY(A636)</f>
        <v>27</v>
      </c>
      <c r="E636" s="97">
        <f>E635</f>
        <v>3</v>
      </c>
      <c r="F636" s="98" t="str">
        <f>IF(AND(E636=1),"甲班",IF(AND(E636=2),"乙班",IF(AND(E636=3),"丙班",IF(AND(E636=4),"丁班",))))</f>
        <v>丙班</v>
      </c>
      <c r="G636" s="97">
        <f>IF(I636=0,0,HOUR(I636-0))</f>
        <v>5</v>
      </c>
      <c r="H636" s="99">
        <f>H635</f>
        <v>0.041666666666666699</v>
      </c>
      <c r="I636" s="100">
        <f>IF(HOUR(I635)=0,H636,I635+H636)</f>
        <v>0.20833333333333301</v>
      </c>
      <c r="J636" s="101" t="str">
        <f>IF(_penmei1_month_day!A631="","",_penmei1_month_day!A631)</f>
        <v/>
      </c>
      <c r="K636" s="101" t="str">
        <f>IF(_penmei1_month_day!B631="","",_penmei1_month_day!B631)</f>
        <v/>
      </c>
      <c r="L636" s="101" t="str">
        <f>IF(_penmei1_month_day!C631="","",_penmei1_month_day!C631)</f>
        <v/>
      </c>
      <c r="M636" s="101" t="str">
        <f>IF(_penmei1_month_day!D631="","",_penmei1_month_day!D631)</f>
        <v/>
      </c>
      <c r="N636" s="101" t="str">
        <f>IF(_penmei1_month_day!E631="","",_penmei1_month_day!E631)</f>
        <v/>
      </c>
      <c r="O636" s="101" t="str">
        <f>IF(_penmei1_month_day!F631="","",_penmei1_month_day!F631)</f>
        <v/>
      </c>
      <c r="P636" s="101" t="str">
        <f>IF(_penmei1_month_day!G631="","",_penmei1_month_day!G631)</f>
        <v/>
      </c>
      <c r="Q636" s="101" t="str">
        <f>IF(_penmei1_month_day!H631="","",_penmei1_month_day!H631)</f>
        <v/>
      </c>
      <c r="R636" s="101" t="str">
        <f>IF(_penmei1_month_day!I631="","",_penmei1_month_day!I631)</f>
        <v/>
      </c>
      <c r="S636" s="102" t="str">
        <f>IF(_penmei1_month_day!J631="","",_penmei1_month_day!J631)</f>
        <v/>
      </c>
      <c r="T636" s="103" t="str">
        <f>IF(_penmei1_month_day!K631="","",_penmei1_month_day!K631)</f>
        <v/>
      </c>
      <c r="U636" s="102" t="str">
        <f>IF(_penmei1_month_day!L631="","",_penmei1_month_day!L631)</f>
        <v/>
      </c>
      <c r="V636" s="102" t="str">
        <f>IF(_penmei1_month_day!M631="","",_penmei1_month_day!M631)</f>
        <v/>
      </c>
      <c r="W636" s="102" t="str">
        <f>IF(_penmei1_month_day!N631="","",_penmei1_month_day!N631)</f>
        <v/>
      </c>
      <c r="X636" s="101" t="str">
        <f>IF(_penmei1_month_day!O631="","",_penmei1_month_day!O631)</f>
        <v/>
      </c>
      <c r="Y636" s="103" t="str">
        <f>IF(_penmei1_month_day!P631="","",_penmei1_month_day!P631)</f>
        <v/>
      </c>
      <c r="Z636" s="103" t="str">
        <f>IF(_penmei1_month_day!Q631="","",_penmei1_month_day!Q631)</f>
        <v/>
      </c>
      <c r="AA636" s="101" t="str">
        <f>IF(_penmei1_month_day!R631="","",_penmei1_month_day!R631)</f>
        <v/>
      </c>
      <c r="AB636" s="101" t="str">
        <f>IF(_penmei1_month_day!S631="","",_penmei1_month_day!S631)</f>
        <v/>
      </c>
      <c r="AC636" s="101" t="str">
        <f>IF(_penmei1_month_day!T631="","",_penmei1_month_day!T631)</f>
        <v/>
      </c>
      <c r="AD636" s="101" t="str">
        <f>IF(_penmei1_month_day!U631="","",_penmei1_month_day!U631)</f>
        <v/>
      </c>
      <c r="AE636" s="101" t="str">
        <f>IF(_penmei1_month_day!V631="","",_penmei1_month_day!V631)</f>
        <v/>
      </c>
      <c r="AF636" s="101" t="str">
        <f>IF(_penmei1_month_day!W631="","",_penmei1_month_day!W631)</f>
        <v/>
      </c>
      <c r="AG636" s="101" t="str">
        <f>IF(_penmei1_month_day!X631="","",_penmei1_month_day!X631)</f>
        <v/>
      </c>
      <c r="AH636" s="101" t="str">
        <f>IF(_penmei1_month_day!Y631="","",_penmei1_month_day!Y631)</f>
        <v/>
      </c>
      <c r="AI636" s="103" t="str">
        <f>IF(_penmei1_month_day!Z631="","",_penmei1_month_day!Z631)</f>
        <v/>
      </c>
      <c r="AJ636" s="103" t="str">
        <f>IF(_penmei1_month_day!AA631="","",_penmei1_month_day!AA631)</f>
        <v/>
      </c>
      <c r="AK636" s="101" t="str">
        <f>IF(_penmei1_month_day!AB631="","",_penmei1_month_day!AB631)</f>
        <v/>
      </c>
      <c r="AL636" s="117"/>
      <c r="AM636" s="117"/>
    </row>
    <row r="637">
      <c r="A637" s="95">
        <f ca="1">IF(HOUR(I637)=0,A636+1,A636)</f>
        <v>43582</v>
      </c>
      <c r="B637" s="96">
        <f ca="1">A637</f>
        <v>43582</v>
      </c>
      <c r="C637" s="97" t="str">
        <f>IF(AND(G637&lt;16,G637&gt;=8),"白",IF(AND(G637&lt;8,G637&gt;=0),"夜",IF(G637&gt;=16,"中")))</f>
        <v>夜</v>
      </c>
      <c r="D637" s="97">
        <f ca="1">DAY(A637)</f>
        <v>27</v>
      </c>
      <c r="E637" s="97">
        <f>E636</f>
        <v>3</v>
      </c>
      <c r="F637" s="98" t="str">
        <f>IF(AND(E637=1),"甲班",IF(AND(E637=2),"乙班",IF(AND(E637=3),"丙班",IF(AND(E637=4),"丁班",))))</f>
        <v>丙班</v>
      </c>
      <c r="G637" s="97">
        <f>IF(I637=0,0,HOUR(I637-0))</f>
        <v>6</v>
      </c>
      <c r="H637" s="99">
        <f>H636</f>
        <v>0.041666666666666699</v>
      </c>
      <c r="I637" s="100">
        <f>IF(HOUR(I636)=0,H637,I636+H637)</f>
        <v>0.25</v>
      </c>
      <c r="J637" s="101" t="str">
        <f>IF(_penmei1_month_day!A632="","",_penmei1_month_day!A632)</f>
        <v/>
      </c>
      <c r="K637" s="101" t="str">
        <f>IF(_penmei1_month_day!B632="","",_penmei1_month_day!B632)</f>
        <v/>
      </c>
      <c r="L637" s="101" t="str">
        <f>IF(_penmei1_month_day!C632="","",_penmei1_month_day!C632)</f>
        <v/>
      </c>
      <c r="M637" s="101" t="str">
        <f>IF(_penmei1_month_day!D632="","",_penmei1_month_day!D632)</f>
        <v/>
      </c>
      <c r="N637" s="101" t="str">
        <f>IF(_penmei1_month_day!E632="","",_penmei1_month_day!E632)</f>
        <v/>
      </c>
      <c r="O637" s="101" t="str">
        <f>IF(_penmei1_month_day!F632="","",_penmei1_month_day!F632)</f>
        <v/>
      </c>
      <c r="P637" s="101" t="str">
        <f>IF(_penmei1_month_day!G632="","",_penmei1_month_day!G632)</f>
        <v/>
      </c>
      <c r="Q637" s="101" t="str">
        <f>IF(_penmei1_month_day!H632="","",_penmei1_month_day!H632)</f>
        <v/>
      </c>
      <c r="R637" s="101" t="str">
        <f>IF(_penmei1_month_day!I632="","",_penmei1_month_day!I632)</f>
        <v/>
      </c>
      <c r="S637" s="102" t="str">
        <f>IF(_penmei1_month_day!J632="","",_penmei1_month_day!J632)</f>
        <v/>
      </c>
      <c r="T637" s="103" t="str">
        <f>IF(_penmei1_month_day!K632="","",_penmei1_month_day!K632)</f>
        <v/>
      </c>
      <c r="U637" s="102" t="str">
        <f>IF(_penmei1_month_day!L632="","",_penmei1_month_day!L632)</f>
        <v/>
      </c>
      <c r="V637" s="102" t="str">
        <f>IF(_penmei1_month_day!M632="","",_penmei1_month_day!M632)</f>
        <v/>
      </c>
      <c r="W637" s="102" t="str">
        <f>IF(_penmei1_month_day!N632="","",_penmei1_month_day!N632)</f>
        <v/>
      </c>
      <c r="X637" s="101" t="str">
        <f>IF(_penmei1_month_day!O632="","",_penmei1_month_day!O632)</f>
        <v/>
      </c>
      <c r="Y637" s="103" t="str">
        <f>IF(_penmei1_month_day!P632="","",_penmei1_month_day!P632)</f>
        <v/>
      </c>
      <c r="Z637" s="103" t="str">
        <f>IF(_penmei1_month_day!Q632="","",_penmei1_month_day!Q632)</f>
        <v/>
      </c>
      <c r="AA637" s="101" t="str">
        <f>IF(_penmei1_month_day!R632="","",_penmei1_month_day!R632)</f>
        <v/>
      </c>
      <c r="AB637" s="101" t="str">
        <f>IF(_penmei1_month_day!S632="","",_penmei1_month_day!S632)</f>
        <v/>
      </c>
      <c r="AC637" s="101" t="str">
        <f>IF(_penmei1_month_day!T632="","",_penmei1_month_day!T632)</f>
        <v/>
      </c>
      <c r="AD637" s="101" t="str">
        <f>IF(_penmei1_month_day!U632="","",_penmei1_month_day!U632)</f>
        <v/>
      </c>
      <c r="AE637" s="101" t="str">
        <f>IF(_penmei1_month_day!V632="","",_penmei1_month_day!V632)</f>
        <v/>
      </c>
      <c r="AF637" s="101" t="str">
        <f>IF(_penmei1_month_day!W632="","",_penmei1_month_day!W632)</f>
        <v/>
      </c>
      <c r="AG637" s="101" t="str">
        <f>IF(_penmei1_month_day!X632="","",_penmei1_month_day!X632)</f>
        <v/>
      </c>
      <c r="AH637" s="101" t="str">
        <f>IF(_penmei1_month_day!Y632="","",_penmei1_month_day!Y632)</f>
        <v/>
      </c>
      <c r="AI637" s="103" t="str">
        <f>IF(_penmei1_month_day!Z632="","",_penmei1_month_day!Z632)</f>
        <v/>
      </c>
      <c r="AJ637" s="103" t="str">
        <f>IF(_penmei1_month_day!AA632="","",_penmei1_month_day!AA632)</f>
        <v/>
      </c>
      <c r="AK637" s="101" t="str">
        <f>IF(_penmei1_month_day!AB632="","",_penmei1_month_day!AB632)</f>
        <v/>
      </c>
      <c r="AL637" s="117"/>
      <c r="AM637" s="117"/>
    </row>
    <row ht="15" r="638">
      <c r="A638" s="105">
        <f ca="1">IF(HOUR(I638)=0,A637+1,A637)</f>
        <v>43582</v>
      </c>
      <c r="B638" s="106">
        <f ca="1">A638</f>
        <v>43582</v>
      </c>
      <c r="C638" s="107" t="str">
        <f>IF(AND(G638&lt;16,G638&gt;=8),"白",IF(AND(G638&lt;8,G638&gt;=0),"夜",IF(G638&gt;=16,"中")))</f>
        <v>夜</v>
      </c>
      <c r="D638" s="107">
        <f ca="1">DAY(A638)</f>
        <v>27</v>
      </c>
      <c r="E638" s="107">
        <f>E637</f>
        <v>3</v>
      </c>
      <c r="F638" s="108" t="str">
        <f>IF(AND(E638=1),"甲班",IF(AND(E638=2),"乙班",IF(AND(E638=3),"丙班",IF(AND(E638=4),"丁班",))))</f>
        <v>丙班</v>
      </c>
      <c r="G638" s="107">
        <f>IF(I638=0,0,HOUR(I638-0))</f>
        <v>7</v>
      </c>
      <c r="H638" s="109">
        <f>H637</f>
        <v>0.041666666666666699</v>
      </c>
      <c r="I638" s="110">
        <f>IF(HOUR(I637)=0,H638,I637+H638)</f>
        <v>0.29166666666666702</v>
      </c>
      <c r="J638" s="111" t="str">
        <f>IF(_penmei1_month_day!A633="","",_penmei1_month_day!A633)</f>
        <v/>
      </c>
      <c r="K638" s="111" t="str">
        <f>IF(_penmei1_month_day!B633="","",_penmei1_month_day!B633)</f>
        <v/>
      </c>
      <c r="L638" s="111" t="str">
        <f>IF(_penmei1_month_day!C633="","",_penmei1_month_day!C633)</f>
        <v/>
      </c>
      <c r="M638" s="111" t="str">
        <f>IF(_penmei1_month_day!D633="","",_penmei1_month_day!D633)</f>
        <v/>
      </c>
      <c r="N638" s="111" t="str">
        <f>IF(_penmei1_month_day!E633="","",_penmei1_month_day!E633)</f>
        <v/>
      </c>
      <c r="O638" s="111" t="str">
        <f>IF(_penmei1_month_day!F633="","",_penmei1_month_day!F633)</f>
        <v/>
      </c>
      <c r="P638" s="111" t="str">
        <f>IF(_penmei1_month_day!G633="","",_penmei1_month_day!G633)</f>
        <v/>
      </c>
      <c r="Q638" s="111" t="str">
        <f>IF(_penmei1_month_day!H633="","",_penmei1_month_day!H633)</f>
        <v/>
      </c>
      <c r="R638" s="111" t="str">
        <f>IF(_penmei1_month_day!I633="","",_penmei1_month_day!I633)</f>
        <v/>
      </c>
      <c r="S638" s="112" t="str">
        <f>IF(_penmei1_month_day!J633="","",_penmei1_month_day!J633)</f>
        <v/>
      </c>
      <c r="T638" s="113" t="str">
        <f>IF(_penmei1_month_day!K633="","",_penmei1_month_day!K633)</f>
        <v/>
      </c>
      <c r="U638" s="112" t="str">
        <f>IF(_penmei1_month_day!L633="","",_penmei1_month_day!L633)</f>
        <v/>
      </c>
      <c r="V638" s="112" t="str">
        <f>IF(_penmei1_month_day!M633="","",_penmei1_month_day!M633)</f>
        <v/>
      </c>
      <c r="W638" s="112" t="str">
        <f>IF(_penmei1_month_day!N633="","",_penmei1_month_day!N633)</f>
        <v/>
      </c>
      <c r="X638" s="111" t="str">
        <f>IF(_penmei1_month_day!O633="","",_penmei1_month_day!O633)</f>
        <v/>
      </c>
      <c r="Y638" s="113" t="str">
        <f>IF(_penmei1_month_day!P633="","",_penmei1_month_day!P633)</f>
        <v/>
      </c>
      <c r="Z638" s="113" t="str">
        <f>IF(_penmei1_month_day!Q633="","",_penmei1_month_day!Q633)</f>
        <v/>
      </c>
      <c r="AA638" s="111" t="str">
        <f>IF(_penmei1_month_day!R633="","",_penmei1_month_day!R633)</f>
        <v/>
      </c>
      <c r="AB638" s="111" t="str">
        <f>IF(_penmei1_month_day!S633="","",_penmei1_month_day!S633)</f>
        <v/>
      </c>
      <c r="AC638" s="111" t="str">
        <f>IF(_penmei1_month_day!T633="","",_penmei1_month_day!T633)</f>
        <v/>
      </c>
      <c r="AD638" s="111" t="str">
        <f>IF(_penmei1_month_day!U633="","",_penmei1_month_day!U633)</f>
        <v/>
      </c>
      <c r="AE638" s="111" t="str">
        <f>IF(_penmei1_month_day!V633="","",_penmei1_month_day!V633)</f>
        <v/>
      </c>
      <c r="AF638" s="111" t="str">
        <f>IF(_penmei1_month_day!W633="","",_penmei1_month_day!W633)</f>
        <v/>
      </c>
      <c r="AG638" s="111" t="str">
        <f>IF(_penmei1_month_day!X633="","",_penmei1_month_day!X633)</f>
        <v/>
      </c>
      <c r="AH638" s="111" t="str">
        <f>IF(_penmei1_month_day!Y633="","",_penmei1_month_day!Y633)</f>
        <v/>
      </c>
      <c r="AI638" s="113" t="str">
        <f>IF(_penmei1_month_day!Z633="","",_penmei1_month_day!Z633)</f>
        <v/>
      </c>
      <c r="AJ638" s="113" t="str">
        <f>IF(_penmei1_month_day!AA633="","",_penmei1_month_day!AA633)</f>
        <v/>
      </c>
      <c r="AK638" s="111" t="str">
        <f>IF(_penmei1_month_day!AB633="","",_penmei1_month_day!AB633)</f>
        <v/>
      </c>
      <c r="AL638" s="114" t="s">
        <v>62</v>
      </c>
      <c r="AM638" s="115" t="s">
        <v>72</v>
      </c>
    </row>
    <row ht="15" r="639">
      <c r="A639" s="85">
        <f ca="1">IF(HOUR(I639)=0,A638+1,A638)</f>
        <v>43582</v>
      </c>
      <c r="B639" s="86">
        <f ca="1">A639</f>
        <v>43582</v>
      </c>
      <c r="C639" s="87" t="str">
        <f>IF(AND(G639&lt;16,G639&gt;=8),"白",IF(AND(G639&lt;8,G639&gt;=0),"夜",IF(G639&gt;=16,"中")))</f>
        <v>白</v>
      </c>
      <c r="D639" s="87">
        <f ca="1">DAY(A639)</f>
        <v>27</v>
      </c>
      <c r="E639" s="87">
        <f>IF(AND(E631=4),1,IF(AND(E631&lt;4),(E631+1),))</f>
        <v>4</v>
      </c>
      <c r="F639" s="88" t="str">
        <f>IF(AND(E639=1),"甲班",IF(AND(E639=2),"乙班",IF(AND(E639=3),"丙班",IF(AND(E639=4),"丁班",))))</f>
        <v>丁班</v>
      </c>
      <c r="G639" s="87">
        <f>IF(I639=0,0,HOUR(I639-0))</f>
        <v>8</v>
      </c>
      <c r="H639" s="89">
        <f>H638</f>
        <v>0.041666666666666699</v>
      </c>
      <c r="I639" s="90">
        <f>IF(HOUR(I638)=0,H639,I638+H639)</f>
        <v>0.33333333333333398</v>
      </c>
      <c r="J639" s="91" t="str">
        <f>IF(_penmei1_month_day!A634="","",_penmei1_month_day!A634)</f>
        <v/>
      </c>
      <c r="K639" s="91" t="str">
        <f>IF(_penmei1_month_day!B634="","",_penmei1_month_day!B634)</f>
        <v/>
      </c>
      <c r="L639" s="91" t="str">
        <f>IF(_penmei1_month_day!C634="","",_penmei1_month_day!C634)</f>
        <v/>
      </c>
      <c r="M639" s="91" t="str">
        <f>IF(_penmei1_month_day!D634="","",_penmei1_month_day!D634)</f>
        <v/>
      </c>
      <c r="N639" s="91" t="str">
        <f>IF(_penmei1_month_day!E634="","",_penmei1_month_day!E634)</f>
        <v/>
      </c>
      <c r="O639" s="91" t="str">
        <f>IF(_penmei1_month_day!F634="","",_penmei1_month_day!F634)</f>
        <v/>
      </c>
      <c r="P639" s="91" t="str">
        <f>IF(_penmei1_month_day!G634="","",_penmei1_month_day!G634)</f>
        <v/>
      </c>
      <c r="Q639" s="91" t="str">
        <f>IF(_penmei1_month_day!H634="","",_penmei1_month_day!H634)</f>
        <v/>
      </c>
      <c r="R639" s="91" t="str">
        <f>IF(_penmei1_month_day!I634="","",_penmei1_month_day!I634)</f>
        <v/>
      </c>
      <c r="S639" s="92" t="str">
        <f>IF(_penmei1_month_day!J634="","",_penmei1_month_day!J634)</f>
        <v/>
      </c>
      <c r="T639" s="93" t="str">
        <f>IF(_penmei1_month_day!K634="","",_penmei1_month_day!K634)</f>
        <v/>
      </c>
      <c r="U639" s="92" t="str">
        <f>IF(_penmei1_month_day!L634="","",_penmei1_month_day!L634)</f>
        <v/>
      </c>
      <c r="V639" s="92" t="str">
        <f>IF(_penmei1_month_day!M634="","",_penmei1_month_day!M634)</f>
        <v/>
      </c>
      <c r="W639" s="92" t="str">
        <f>IF(_penmei1_month_day!N634="","",_penmei1_month_day!N634)</f>
        <v/>
      </c>
      <c r="X639" s="91" t="str">
        <f>IF(_penmei1_month_day!O634="","",_penmei1_month_day!O634)</f>
        <v/>
      </c>
      <c r="Y639" s="93" t="str">
        <f>IF(_penmei1_month_day!P634="","",_penmei1_month_day!P634)</f>
        <v/>
      </c>
      <c r="Z639" s="93" t="str">
        <f>IF(_penmei1_month_day!Q634="","",_penmei1_month_day!Q634)</f>
        <v/>
      </c>
      <c r="AA639" s="91" t="str">
        <f>IF(_penmei1_month_day!R634="","",_penmei1_month_day!R634)</f>
        <v/>
      </c>
      <c r="AB639" s="91" t="str">
        <f>IF(_penmei1_month_day!S634="","",_penmei1_month_day!S634)</f>
        <v/>
      </c>
      <c r="AC639" s="91" t="str">
        <f>IF(_penmei1_month_day!T634="","",_penmei1_month_day!T634)</f>
        <v/>
      </c>
      <c r="AD639" s="91" t="str">
        <f>IF(_penmei1_month_day!U634="","",_penmei1_month_day!U634)</f>
        <v/>
      </c>
      <c r="AE639" s="91" t="str">
        <f>IF(_penmei1_month_day!V634="","",_penmei1_month_day!V634)</f>
        <v/>
      </c>
      <c r="AF639" s="91" t="str">
        <f>IF(_penmei1_month_day!W634="","",_penmei1_month_day!W634)</f>
        <v/>
      </c>
      <c r="AG639" s="91" t="str">
        <f>IF(_penmei1_month_day!X634="","",_penmei1_month_day!X634)</f>
        <v/>
      </c>
      <c r="AH639" s="91" t="str">
        <f>IF(_penmei1_month_day!Y634="","",_penmei1_month_day!Y634)</f>
        <v/>
      </c>
      <c r="AI639" s="93" t="str">
        <f>IF(_penmei1_month_day!Z634="","",_penmei1_month_day!Z634)</f>
        <v/>
      </c>
      <c r="AJ639" s="93" t="str">
        <f>IF(_penmei1_month_day!AA634="","",_penmei1_month_day!AA634)</f>
        <v/>
      </c>
      <c r="AK639" s="91" t="str">
        <f>IF(_penmei1_month_day!AB634="","",_penmei1_month_day!AB634)</f>
        <v/>
      </c>
      <c r="AL639" s="116"/>
      <c r="AM639" s="116"/>
    </row>
    <row r="640">
      <c r="A640" s="95">
        <f ca="1">IF(HOUR(I640)=0,A639+1,A639)</f>
        <v>43582</v>
      </c>
      <c r="B640" s="96">
        <f ca="1">A640</f>
        <v>43582</v>
      </c>
      <c r="C640" s="97" t="str">
        <f>IF(AND(G640&lt;16,G640&gt;=8),"白",IF(AND(G640&lt;8,G640&gt;=0),"夜",IF(G640&gt;=16,"中")))</f>
        <v>白</v>
      </c>
      <c r="D640" s="97">
        <f ca="1">DAY(A640)</f>
        <v>27</v>
      </c>
      <c r="E640" s="97">
        <f>E639</f>
        <v>4</v>
      </c>
      <c r="F640" s="98" t="str">
        <f>IF(AND(E640=1),"甲班",IF(AND(E640=2),"乙班",IF(AND(E640=3),"丙班",IF(AND(E640=4),"丁班",))))</f>
        <v>丁班</v>
      </c>
      <c r="G640" s="97">
        <f>IF(I640=0,0,HOUR(I640-0))</f>
        <v>9</v>
      </c>
      <c r="H640" s="99">
        <f>H639</f>
        <v>0.041666666666666699</v>
      </c>
      <c r="I640" s="100">
        <f>IF(HOUR(I639)=0,H640,I639+H640)</f>
        <v>0.375</v>
      </c>
      <c r="J640" s="101" t="str">
        <f>IF(_penmei1_month_day!A635="","",_penmei1_month_day!A635)</f>
        <v/>
      </c>
      <c r="K640" s="101" t="str">
        <f>IF(_penmei1_month_day!B635="","",_penmei1_month_day!B635)</f>
        <v/>
      </c>
      <c r="L640" s="101" t="str">
        <f>IF(_penmei1_month_day!C635="","",_penmei1_month_day!C635)</f>
        <v/>
      </c>
      <c r="M640" s="101" t="str">
        <f>IF(_penmei1_month_day!D635="","",_penmei1_month_day!D635)</f>
        <v/>
      </c>
      <c r="N640" s="101" t="str">
        <f>IF(_penmei1_month_day!E635="","",_penmei1_month_day!E635)</f>
        <v/>
      </c>
      <c r="O640" s="101" t="str">
        <f>IF(_penmei1_month_day!F635="","",_penmei1_month_day!F635)</f>
        <v/>
      </c>
      <c r="P640" s="101" t="str">
        <f>IF(_penmei1_month_day!G635="","",_penmei1_month_day!G635)</f>
        <v/>
      </c>
      <c r="Q640" s="101" t="str">
        <f>IF(_penmei1_month_day!H635="","",_penmei1_month_day!H635)</f>
        <v/>
      </c>
      <c r="R640" s="101" t="str">
        <f>IF(_penmei1_month_day!I635="","",_penmei1_month_day!I635)</f>
        <v/>
      </c>
      <c r="S640" s="102" t="str">
        <f>IF(_penmei1_month_day!J635="","",_penmei1_month_day!J635)</f>
        <v/>
      </c>
      <c r="T640" s="103" t="str">
        <f>IF(_penmei1_month_day!K635="","",_penmei1_month_day!K635)</f>
        <v/>
      </c>
      <c r="U640" s="102" t="str">
        <f>IF(_penmei1_month_day!L635="","",_penmei1_month_day!L635)</f>
        <v/>
      </c>
      <c r="V640" s="102" t="str">
        <f>IF(_penmei1_month_day!M635="","",_penmei1_month_day!M635)</f>
        <v/>
      </c>
      <c r="W640" s="102" t="str">
        <f>IF(_penmei1_month_day!N635="","",_penmei1_month_day!N635)</f>
        <v/>
      </c>
      <c r="X640" s="101" t="str">
        <f>IF(_penmei1_month_day!O635="","",_penmei1_month_day!O635)</f>
        <v/>
      </c>
      <c r="Y640" s="103" t="str">
        <f>IF(_penmei1_month_day!P635="","",_penmei1_month_day!P635)</f>
        <v/>
      </c>
      <c r="Z640" s="103" t="str">
        <f>IF(_penmei1_month_day!Q635="","",_penmei1_month_day!Q635)</f>
        <v/>
      </c>
      <c r="AA640" s="101" t="str">
        <f>IF(_penmei1_month_day!R635="","",_penmei1_month_day!R635)</f>
        <v/>
      </c>
      <c r="AB640" s="101" t="str">
        <f>IF(_penmei1_month_day!S635="","",_penmei1_month_day!S635)</f>
        <v/>
      </c>
      <c r="AC640" s="101" t="str">
        <f>IF(_penmei1_month_day!T635="","",_penmei1_month_day!T635)</f>
        <v/>
      </c>
      <c r="AD640" s="101" t="str">
        <f>IF(_penmei1_month_day!U635="","",_penmei1_month_day!U635)</f>
        <v/>
      </c>
      <c r="AE640" s="101" t="str">
        <f>IF(_penmei1_month_day!V635="","",_penmei1_month_day!V635)</f>
        <v/>
      </c>
      <c r="AF640" s="101" t="str">
        <f>IF(_penmei1_month_day!W635="","",_penmei1_month_day!W635)</f>
        <v/>
      </c>
      <c r="AG640" s="101" t="str">
        <f>IF(_penmei1_month_day!X635="","",_penmei1_month_day!X635)</f>
        <v/>
      </c>
      <c r="AH640" s="101" t="str">
        <f>IF(_penmei1_month_day!Y635="","",_penmei1_month_day!Y635)</f>
        <v/>
      </c>
      <c r="AI640" s="103" t="str">
        <f>IF(_penmei1_month_day!Z635="","",_penmei1_month_day!Z635)</f>
        <v/>
      </c>
      <c r="AJ640" s="103" t="str">
        <f>IF(_penmei1_month_day!AA635="","",_penmei1_month_day!AA635)</f>
        <v/>
      </c>
      <c r="AK640" s="101" t="str">
        <f>IF(_penmei1_month_day!AB635="","",_penmei1_month_day!AB635)</f>
        <v/>
      </c>
      <c r="AL640" s="117"/>
      <c r="AM640" s="117"/>
    </row>
    <row r="641">
      <c r="A641" s="95">
        <f ca="1">IF(HOUR(I641)=0,A640+1,A640)</f>
        <v>43582</v>
      </c>
      <c r="B641" s="96">
        <f ca="1">A641</f>
        <v>43582</v>
      </c>
      <c r="C641" s="97" t="str">
        <f>IF(AND(G641&lt;16,G641&gt;=8),"白",IF(AND(G641&lt;8,G641&gt;=0),"夜",IF(G641&gt;=16,"中")))</f>
        <v>白</v>
      </c>
      <c r="D641" s="97">
        <f ca="1">DAY(A641)</f>
        <v>27</v>
      </c>
      <c r="E641" s="97">
        <f>E640</f>
        <v>4</v>
      </c>
      <c r="F641" s="98" t="str">
        <f>IF(AND(E641=1),"甲班",IF(AND(E641=2),"乙班",IF(AND(E641=3),"丙班",IF(AND(E641=4),"丁班",))))</f>
        <v>丁班</v>
      </c>
      <c r="G641" s="97">
        <f>IF(I641=0,0,HOUR(I641-0))</f>
        <v>10</v>
      </c>
      <c r="H641" s="99">
        <f>H640</f>
        <v>0.041666666666666699</v>
      </c>
      <c r="I641" s="100">
        <f>IF(HOUR(I640)=0,H641,I640+H641)</f>
        <v>0.41666666666666702</v>
      </c>
      <c r="J641" s="101" t="str">
        <f>IF(_penmei1_month_day!A636="","",_penmei1_month_day!A636)</f>
        <v/>
      </c>
      <c r="K641" s="101" t="str">
        <f>IF(_penmei1_month_day!B636="","",_penmei1_month_day!B636)</f>
        <v/>
      </c>
      <c r="L641" s="101" t="str">
        <f>IF(_penmei1_month_day!C636="","",_penmei1_month_day!C636)</f>
        <v/>
      </c>
      <c r="M641" s="101" t="str">
        <f>IF(_penmei1_month_day!D636="","",_penmei1_month_day!D636)</f>
        <v/>
      </c>
      <c r="N641" s="101" t="str">
        <f>IF(_penmei1_month_day!E636="","",_penmei1_month_day!E636)</f>
        <v/>
      </c>
      <c r="O641" s="101" t="str">
        <f>IF(_penmei1_month_day!F636="","",_penmei1_month_day!F636)</f>
        <v/>
      </c>
      <c r="P641" s="101" t="str">
        <f>IF(_penmei1_month_day!G636="","",_penmei1_month_day!G636)</f>
        <v/>
      </c>
      <c r="Q641" s="101" t="str">
        <f>IF(_penmei1_month_day!H636="","",_penmei1_month_day!H636)</f>
        <v/>
      </c>
      <c r="R641" s="101" t="str">
        <f>IF(_penmei1_month_day!I636="","",_penmei1_month_day!I636)</f>
        <v/>
      </c>
      <c r="S641" s="102" t="str">
        <f>IF(_penmei1_month_day!J636="","",_penmei1_month_day!J636)</f>
        <v/>
      </c>
      <c r="T641" s="103" t="str">
        <f>IF(_penmei1_month_day!K636="","",_penmei1_month_day!K636)</f>
        <v/>
      </c>
      <c r="U641" s="102" t="str">
        <f>IF(_penmei1_month_day!L636="","",_penmei1_month_day!L636)</f>
        <v/>
      </c>
      <c r="V641" s="102" t="str">
        <f>IF(_penmei1_month_day!M636="","",_penmei1_month_day!M636)</f>
        <v/>
      </c>
      <c r="W641" s="102" t="str">
        <f>IF(_penmei1_month_day!N636="","",_penmei1_month_day!N636)</f>
        <v/>
      </c>
      <c r="X641" s="101" t="str">
        <f>IF(_penmei1_month_day!O636="","",_penmei1_month_day!O636)</f>
        <v/>
      </c>
      <c r="Y641" s="103" t="str">
        <f>IF(_penmei1_month_day!P636="","",_penmei1_month_day!P636)</f>
        <v/>
      </c>
      <c r="Z641" s="103" t="str">
        <f>IF(_penmei1_month_day!Q636="","",_penmei1_month_day!Q636)</f>
        <v/>
      </c>
      <c r="AA641" s="101" t="str">
        <f>IF(_penmei1_month_day!R636="","",_penmei1_month_day!R636)</f>
        <v/>
      </c>
      <c r="AB641" s="101" t="str">
        <f>IF(_penmei1_month_day!S636="","",_penmei1_month_day!S636)</f>
        <v/>
      </c>
      <c r="AC641" s="101" t="str">
        <f>IF(_penmei1_month_day!T636="","",_penmei1_month_day!T636)</f>
        <v/>
      </c>
      <c r="AD641" s="101" t="str">
        <f>IF(_penmei1_month_day!U636="","",_penmei1_month_day!U636)</f>
        <v/>
      </c>
      <c r="AE641" s="101" t="str">
        <f>IF(_penmei1_month_day!V636="","",_penmei1_month_day!V636)</f>
        <v/>
      </c>
      <c r="AF641" s="101" t="str">
        <f>IF(_penmei1_month_day!W636="","",_penmei1_month_day!W636)</f>
        <v/>
      </c>
      <c r="AG641" s="101" t="str">
        <f>IF(_penmei1_month_day!X636="","",_penmei1_month_day!X636)</f>
        <v/>
      </c>
      <c r="AH641" s="101" t="str">
        <f>IF(_penmei1_month_day!Y636="","",_penmei1_month_day!Y636)</f>
        <v/>
      </c>
      <c r="AI641" s="103" t="str">
        <f>IF(_penmei1_month_day!Z636="","",_penmei1_month_day!Z636)</f>
        <v/>
      </c>
      <c r="AJ641" s="103" t="str">
        <f>IF(_penmei1_month_day!AA636="","",_penmei1_month_day!AA636)</f>
        <v/>
      </c>
      <c r="AK641" s="101" t="str">
        <f>IF(_penmei1_month_day!AB636="","",_penmei1_month_day!AB636)</f>
        <v/>
      </c>
      <c r="AL641" s="117"/>
      <c r="AM641" s="117"/>
    </row>
    <row r="642">
      <c r="A642" s="95">
        <f ca="1">IF(HOUR(I642)=0,A641+1,A641)</f>
        <v>43582</v>
      </c>
      <c r="B642" s="96">
        <f ca="1">A642</f>
        <v>43582</v>
      </c>
      <c r="C642" s="97" t="str">
        <f>IF(AND(G642&lt;16,G642&gt;=8),"白",IF(AND(G642&lt;8,G642&gt;=0),"夜",IF(G642&gt;=16,"中")))</f>
        <v>白</v>
      </c>
      <c r="D642" s="97">
        <f ca="1">DAY(A642)</f>
        <v>27</v>
      </c>
      <c r="E642" s="97">
        <f>E641</f>
        <v>4</v>
      </c>
      <c r="F642" s="98" t="str">
        <f>IF(AND(E642=1),"甲班",IF(AND(E642=2),"乙班",IF(AND(E642=3),"丙班",IF(AND(E642=4),"丁班",))))</f>
        <v>丁班</v>
      </c>
      <c r="G642" s="97">
        <f>IF(I642=0,0,HOUR(I642-0))</f>
        <v>11</v>
      </c>
      <c r="H642" s="99">
        <f>H641</f>
        <v>0.041666666666666699</v>
      </c>
      <c r="I642" s="100">
        <f>IF(HOUR(I641)=0,H642,I641+H642)</f>
        <v>0.45833333333333398</v>
      </c>
      <c r="J642" s="101" t="str">
        <f>IF(_penmei1_month_day!A637="","",_penmei1_month_day!A637)</f>
        <v/>
      </c>
      <c r="K642" s="101" t="str">
        <f>IF(_penmei1_month_day!B637="","",_penmei1_month_day!B637)</f>
        <v/>
      </c>
      <c r="L642" s="101" t="str">
        <f>IF(_penmei1_month_day!C637="","",_penmei1_month_day!C637)</f>
        <v/>
      </c>
      <c r="M642" s="101" t="str">
        <f>IF(_penmei1_month_day!D637="","",_penmei1_month_day!D637)</f>
        <v/>
      </c>
      <c r="N642" s="101" t="str">
        <f>IF(_penmei1_month_day!E637="","",_penmei1_month_day!E637)</f>
        <v/>
      </c>
      <c r="O642" s="101" t="str">
        <f>IF(_penmei1_month_day!F637="","",_penmei1_month_day!F637)</f>
        <v/>
      </c>
      <c r="P642" s="101" t="str">
        <f>IF(_penmei1_month_day!G637="","",_penmei1_month_day!G637)</f>
        <v/>
      </c>
      <c r="Q642" s="101" t="str">
        <f>IF(_penmei1_month_day!H637="","",_penmei1_month_day!H637)</f>
        <v/>
      </c>
      <c r="R642" s="101" t="str">
        <f>IF(_penmei1_month_day!I637="","",_penmei1_month_day!I637)</f>
        <v/>
      </c>
      <c r="S642" s="102" t="str">
        <f>IF(_penmei1_month_day!J637="","",_penmei1_month_day!J637)</f>
        <v/>
      </c>
      <c r="T642" s="103" t="str">
        <f>IF(_penmei1_month_day!K637="","",_penmei1_month_day!K637)</f>
        <v/>
      </c>
      <c r="U642" s="102" t="str">
        <f>IF(_penmei1_month_day!L637="","",_penmei1_month_day!L637)</f>
        <v/>
      </c>
      <c r="V642" s="102" t="str">
        <f>IF(_penmei1_month_day!M637="","",_penmei1_month_day!M637)</f>
        <v/>
      </c>
      <c r="W642" s="102" t="str">
        <f>IF(_penmei1_month_day!N637="","",_penmei1_month_day!N637)</f>
        <v/>
      </c>
      <c r="X642" s="101" t="str">
        <f>IF(_penmei1_month_day!O637="","",_penmei1_month_day!O637)</f>
        <v/>
      </c>
      <c r="Y642" s="103" t="str">
        <f>IF(_penmei1_month_day!P637="","",_penmei1_month_day!P637)</f>
        <v/>
      </c>
      <c r="Z642" s="103" t="str">
        <f>IF(_penmei1_month_day!Q637="","",_penmei1_month_day!Q637)</f>
        <v/>
      </c>
      <c r="AA642" s="101" t="str">
        <f>IF(_penmei1_month_day!R637="","",_penmei1_month_day!R637)</f>
        <v/>
      </c>
      <c r="AB642" s="101" t="str">
        <f>IF(_penmei1_month_day!S637="","",_penmei1_month_day!S637)</f>
        <v/>
      </c>
      <c r="AC642" s="101" t="str">
        <f>IF(_penmei1_month_day!T637="","",_penmei1_month_day!T637)</f>
        <v/>
      </c>
      <c r="AD642" s="101" t="str">
        <f>IF(_penmei1_month_day!U637="","",_penmei1_month_day!U637)</f>
        <v/>
      </c>
      <c r="AE642" s="101" t="str">
        <f>IF(_penmei1_month_day!V637="","",_penmei1_month_day!V637)</f>
        <v/>
      </c>
      <c r="AF642" s="101" t="str">
        <f>IF(_penmei1_month_day!W637="","",_penmei1_month_day!W637)</f>
        <v/>
      </c>
      <c r="AG642" s="101" t="str">
        <f>IF(_penmei1_month_day!X637="","",_penmei1_month_day!X637)</f>
        <v/>
      </c>
      <c r="AH642" s="101" t="str">
        <f>IF(_penmei1_month_day!Y637="","",_penmei1_month_day!Y637)</f>
        <v/>
      </c>
      <c r="AI642" s="103" t="str">
        <f>IF(_penmei1_month_day!Z637="","",_penmei1_month_day!Z637)</f>
        <v/>
      </c>
      <c r="AJ642" s="103" t="str">
        <f>IF(_penmei1_month_day!AA637="","",_penmei1_month_day!AA637)</f>
        <v/>
      </c>
      <c r="AK642" s="101" t="str">
        <f>IF(_penmei1_month_day!AB637="","",_penmei1_month_day!AB637)</f>
        <v/>
      </c>
      <c r="AL642" s="117"/>
      <c r="AM642" s="117"/>
    </row>
    <row r="643">
      <c r="A643" s="95">
        <f ca="1">IF(HOUR(I643)=0,A642+1,A642)</f>
        <v>43582</v>
      </c>
      <c r="B643" s="96">
        <f ca="1">A643</f>
        <v>43582</v>
      </c>
      <c r="C643" s="97" t="str">
        <f>IF(AND(G643&lt;16,G643&gt;=8),"白",IF(AND(G643&lt;8,G643&gt;=0),"夜",IF(G643&gt;=16,"中")))</f>
        <v>白</v>
      </c>
      <c r="D643" s="97">
        <f ca="1">DAY(A643)</f>
        <v>27</v>
      </c>
      <c r="E643" s="97">
        <f>E642</f>
        <v>4</v>
      </c>
      <c r="F643" s="98" t="str">
        <f>IF(AND(E643=1),"甲班",IF(AND(E643=2),"乙班",IF(AND(E643=3),"丙班",IF(AND(E643=4),"丁班",))))</f>
        <v>丁班</v>
      </c>
      <c r="G643" s="97">
        <f>IF(I643=0,0,HOUR(I643-0))</f>
        <v>12</v>
      </c>
      <c r="H643" s="99">
        <f>H642</f>
        <v>0.041666666666666699</v>
      </c>
      <c r="I643" s="100">
        <f>IF(HOUR(I642)=0,H643,I642+H643)</f>
        <v>0.5</v>
      </c>
      <c r="J643" s="101" t="str">
        <f>IF(_penmei1_month_day!A638="","",_penmei1_month_day!A638)</f>
        <v/>
      </c>
      <c r="K643" s="101" t="str">
        <f>IF(_penmei1_month_day!B638="","",_penmei1_month_day!B638)</f>
        <v/>
      </c>
      <c r="L643" s="101" t="str">
        <f>IF(_penmei1_month_day!C638="","",_penmei1_month_day!C638)</f>
        <v/>
      </c>
      <c r="M643" s="101" t="str">
        <f>IF(_penmei1_month_day!D638="","",_penmei1_month_day!D638)</f>
        <v/>
      </c>
      <c r="N643" s="101" t="str">
        <f>IF(_penmei1_month_day!E638="","",_penmei1_month_day!E638)</f>
        <v/>
      </c>
      <c r="O643" s="101" t="str">
        <f>IF(_penmei1_month_day!F638="","",_penmei1_month_day!F638)</f>
        <v/>
      </c>
      <c r="P643" s="101" t="str">
        <f>IF(_penmei1_month_day!G638="","",_penmei1_month_day!G638)</f>
        <v/>
      </c>
      <c r="Q643" s="101" t="str">
        <f>IF(_penmei1_month_day!H638="","",_penmei1_month_day!H638)</f>
        <v/>
      </c>
      <c r="R643" s="101" t="str">
        <f>IF(_penmei1_month_day!I638="","",_penmei1_month_day!I638)</f>
        <v/>
      </c>
      <c r="S643" s="102" t="str">
        <f>IF(_penmei1_month_day!J638="","",_penmei1_month_day!J638)</f>
        <v/>
      </c>
      <c r="T643" s="103" t="str">
        <f>IF(_penmei1_month_day!K638="","",_penmei1_month_day!K638)</f>
        <v/>
      </c>
      <c r="U643" s="102" t="str">
        <f>IF(_penmei1_month_day!L638="","",_penmei1_month_day!L638)</f>
        <v/>
      </c>
      <c r="V643" s="102" t="str">
        <f>IF(_penmei1_month_day!M638="","",_penmei1_month_day!M638)</f>
        <v/>
      </c>
      <c r="W643" s="102" t="str">
        <f>IF(_penmei1_month_day!N638="","",_penmei1_month_day!N638)</f>
        <v/>
      </c>
      <c r="X643" s="101" t="str">
        <f>IF(_penmei1_month_day!O638="","",_penmei1_month_day!O638)</f>
        <v/>
      </c>
      <c r="Y643" s="103" t="str">
        <f>IF(_penmei1_month_day!P638="","",_penmei1_month_day!P638)</f>
        <v/>
      </c>
      <c r="Z643" s="103" t="str">
        <f>IF(_penmei1_month_day!Q638="","",_penmei1_month_day!Q638)</f>
        <v/>
      </c>
      <c r="AA643" s="101" t="str">
        <f>IF(_penmei1_month_day!R638="","",_penmei1_month_day!R638)</f>
        <v/>
      </c>
      <c r="AB643" s="101" t="str">
        <f>IF(_penmei1_month_day!S638="","",_penmei1_month_day!S638)</f>
        <v/>
      </c>
      <c r="AC643" s="101" t="str">
        <f>IF(_penmei1_month_day!T638="","",_penmei1_month_day!T638)</f>
        <v/>
      </c>
      <c r="AD643" s="101" t="str">
        <f>IF(_penmei1_month_day!U638="","",_penmei1_month_day!U638)</f>
        <v/>
      </c>
      <c r="AE643" s="101" t="str">
        <f>IF(_penmei1_month_day!V638="","",_penmei1_month_day!V638)</f>
        <v/>
      </c>
      <c r="AF643" s="101" t="str">
        <f>IF(_penmei1_month_day!W638="","",_penmei1_month_day!W638)</f>
        <v/>
      </c>
      <c r="AG643" s="101" t="str">
        <f>IF(_penmei1_month_day!X638="","",_penmei1_month_day!X638)</f>
        <v/>
      </c>
      <c r="AH643" s="101" t="str">
        <f>IF(_penmei1_month_day!Y638="","",_penmei1_month_day!Y638)</f>
        <v/>
      </c>
      <c r="AI643" s="103" t="str">
        <f>IF(_penmei1_month_day!Z638="","",_penmei1_month_day!Z638)</f>
        <v/>
      </c>
      <c r="AJ643" s="103" t="str">
        <f>IF(_penmei1_month_day!AA638="","",_penmei1_month_day!AA638)</f>
        <v/>
      </c>
      <c r="AK643" s="101" t="str">
        <f>IF(_penmei1_month_day!AB638="","",_penmei1_month_day!AB638)</f>
        <v/>
      </c>
      <c r="AL643" s="117"/>
      <c r="AM643" s="117"/>
    </row>
    <row r="644">
      <c r="A644" s="95">
        <f ca="1">IF(HOUR(I644)=0,A643+1,A643)</f>
        <v>43582</v>
      </c>
      <c r="B644" s="96">
        <f ca="1">A644</f>
        <v>43582</v>
      </c>
      <c r="C644" s="97" t="str">
        <f>IF(AND(G644&lt;16,G644&gt;=8),"白",IF(AND(G644&lt;8,G644&gt;=0),"夜",IF(G644&gt;=16,"中")))</f>
        <v>白</v>
      </c>
      <c r="D644" s="97">
        <f ca="1">DAY(A644)</f>
        <v>27</v>
      </c>
      <c r="E644" s="97">
        <f>E643</f>
        <v>4</v>
      </c>
      <c r="F644" s="98" t="str">
        <f>IF(AND(E644=1),"甲班",IF(AND(E644=2),"乙班",IF(AND(E644=3),"丙班",IF(AND(E644=4),"丁班",))))</f>
        <v>丁班</v>
      </c>
      <c r="G644" s="97">
        <f>IF(I644=0,0,HOUR(I644-0))</f>
        <v>13</v>
      </c>
      <c r="H644" s="99">
        <f>H643</f>
        <v>0.041666666666666699</v>
      </c>
      <c r="I644" s="100">
        <f>IF(HOUR(I643)=0,H644,I643+H644)</f>
        <v>0.54166666666666696</v>
      </c>
      <c r="J644" s="101" t="str">
        <f>IF(_penmei1_month_day!A639="","",_penmei1_month_day!A639)</f>
        <v/>
      </c>
      <c r="K644" s="101" t="str">
        <f>IF(_penmei1_month_day!B639="","",_penmei1_month_day!B639)</f>
        <v/>
      </c>
      <c r="L644" s="101" t="str">
        <f>IF(_penmei1_month_day!C639="","",_penmei1_month_day!C639)</f>
        <v/>
      </c>
      <c r="M644" s="101" t="str">
        <f>IF(_penmei1_month_day!D639="","",_penmei1_month_day!D639)</f>
        <v/>
      </c>
      <c r="N644" s="101" t="str">
        <f>IF(_penmei1_month_day!E639="","",_penmei1_month_day!E639)</f>
        <v/>
      </c>
      <c r="O644" s="101" t="str">
        <f>IF(_penmei1_month_day!F639="","",_penmei1_month_day!F639)</f>
        <v/>
      </c>
      <c r="P644" s="101" t="str">
        <f>IF(_penmei1_month_day!G639="","",_penmei1_month_day!G639)</f>
        <v/>
      </c>
      <c r="Q644" s="101" t="str">
        <f>IF(_penmei1_month_day!H639="","",_penmei1_month_day!H639)</f>
        <v/>
      </c>
      <c r="R644" s="101" t="str">
        <f>IF(_penmei1_month_day!I639="","",_penmei1_month_day!I639)</f>
        <v/>
      </c>
      <c r="S644" s="102" t="str">
        <f>IF(_penmei1_month_day!J639="","",_penmei1_month_day!J639)</f>
        <v/>
      </c>
      <c r="T644" s="103" t="str">
        <f>IF(_penmei1_month_day!K639="","",_penmei1_month_day!K639)</f>
        <v/>
      </c>
      <c r="U644" s="102" t="str">
        <f>IF(_penmei1_month_day!L639="","",_penmei1_month_day!L639)</f>
        <v/>
      </c>
      <c r="V644" s="102" t="str">
        <f>IF(_penmei1_month_day!M639="","",_penmei1_month_day!M639)</f>
        <v/>
      </c>
      <c r="W644" s="102" t="str">
        <f>IF(_penmei1_month_day!N639="","",_penmei1_month_day!N639)</f>
        <v/>
      </c>
      <c r="X644" s="101" t="str">
        <f>IF(_penmei1_month_day!O639="","",_penmei1_month_day!O639)</f>
        <v/>
      </c>
      <c r="Y644" s="103" t="str">
        <f>IF(_penmei1_month_day!P639="","",_penmei1_month_day!P639)</f>
        <v/>
      </c>
      <c r="Z644" s="103" t="str">
        <f>IF(_penmei1_month_day!Q639="","",_penmei1_month_day!Q639)</f>
        <v/>
      </c>
      <c r="AA644" s="101" t="str">
        <f>IF(_penmei1_month_day!R639="","",_penmei1_month_day!R639)</f>
        <v/>
      </c>
      <c r="AB644" s="101" t="str">
        <f>IF(_penmei1_month_day!S639="","",_penmei1_month_day!S639)</f>
        <v/>
      </c>
      <c r="AC644" s="101" t="str">
        <f>IF(_penmei1_month_day!T639="","",_penmei1_month_day!T639)</f>
        <v/>
      </c>
      <c r="AD644" s="101" t="str">
        <f>IF(_penmei1_month_day!U639="","",_penmei1_month_day!U639)</f>
        <v/>
      </c>
      <c r="AE644" s="101" t="str">
        <f>IF(_penmei1_month_day!V639="","",_penmei1_month_day!V639)</f>
        <v/>
      </c>
      <c r="AF644" s="101" t="str">
        <f>IF(_penmei1_month_day!W639="","",_penmei1_month_day!W639)</f>
        <v/>
      </c>
      <c r="AG644" s="101" t="str">
        <f>IF(_penmei1_month_day!X639="","",_penmei1_month_day!X639)</f>
        <v/>
      </c>
      <c r="AH644" s="101" t="str">
        <f>IF(_penmei1_month_day!Y639="","",_penmei1_month_day!Y639)</f>
        <v/>
      </c>
      <c r="AI644" s="103" t="str">
        <f>IF(_penmei1_month_day!Z639="","",_penmei1_month_day!Z639)</f>
        <v/>
      </c>
      <c r="AJ644" s="103" t="str">
        <f>IF(_penmei1_month_day!AA639="","",_penmei1_month_day!AA639)</f>
        <v/>
      </c>
      <c r="AK644" s="101" t="str">
        <f>IF(_penmei1_month_day!AB639="","",_penmei1_month_day!AB639)</f>
        <v/>
      </c>
      <c r="AL644" s="117"/>
      <c r="AM644" s="117"/>
    </row>
    <row r="645">
      <c r="A645" s="95">
        <f ca="1">IF(HOUR(I645)=0,A644+1,A644)</f>
        <v>43582</v>
      </c>
      <c r="B645" s="96">
        <f ca="1">A645</f>
        <v>43582</v>
      </c>
      <c r="C645" s="97" t="str">
        <f>IF(AND(G645&lt;16,G645&gt;=8),"白",IF(AND(G645&lt;8,G645&gt;=0),"夜",IF(G645&gt;=16,"中")))</f>
        <v>白</v>
      </c>
      <c r="D645" s="97">
        <f ca="1">DAY(A645)</f>
        <v>27</v>
      </c>
      <c r="E645" s="97">
        <f>E644</f>
        <v>4</v>
      </c>
      <c r="F645" s="98" t="str">
        <f>IF(AND(E645=1),"甲班",IF(AND(E645=2),"乙班",IF(AND(E645=3),"丙班",IF(AND(E645=4),"丁班",))))</f>
        <v>丁班</v>
      </c>
      <c r="G645" s="97">
        <f>IF(I645=0,0,HOUR(I645-0))</f>
        <v>14</v>
      </c>
      <c r="H645" s="99">
        <f>H644</f>
        <v>0.041666666666666699</v>
      </c>
      <c r="I645" s="100">
        <f>IF(HOUR(I644)=0,H645,I644+H645)</f>
        <v>0.58333333333333404</v>
      </c>
      <c r="J645" s="101" t="str">
        <f>IF(_penmei1_month_day!A640="","",_penmei1_month_day!A640)</f>
        <v/>
      </c>
      <c r="K645" s="101" t="str">
        <f>IF(_penmei1_month_day!B640="","",_penmei1_month_day!B640)</f>
        <v/>
      </c>
      <c r="L645" s="101" t="str">
        <f>IF(_penmei1_month_day!C640="","",_penmei1_month_day!C640)</f>
        <v/>
      </c>
      <c r="M645" s="101" t="str">
        <f>IF(_penmei1_month_day!D640="","",_penmei1_month_day!D640)</f>
        <v/>
      </c>
      <c r="N645" s="101" t="str">
        <f>IF(_penmei1_month_day!E640="","",_penmei1_month_day!E640)</f>
        <v/>
      </c>
      <c r="O645" s="101" t="str">
        <f>IF(_penmei1_month_day!F640="","",_penmei1_month_day!F640)</f>
        <v/>
      </c>
      <c r="P645" s="101" t="str">
        <f>IF(_penmei1_month_day!G640="","",_penmei1_month_day!G640)</f>
        <v/>
      </c>
      <c r="Q645" s="101" t="str">
        <f>IF(_penmei1_month_day!H640="","",_penmei1_month_day!H640)</f>
        <v/>
      </c>
      <c r="R645" s="101" t="str">
        <f>IF(_penmei1_month_day!I640="","",_penmei1_month_day!I640)</f>
        <v/>
      </c>
      <c r="S645" s="102" t="str">
        <f>IF(_penmei1_month_day!J640="","",_penmei1_month_day!J640)</f>
        <v/>
      </c>
      <c r="T645" s="103" t="str">
        <f>IF(_penmei1_month_day!K640="","",_penmei1_month_day!K640)</f>
        <v/>
      </c>
      <c r="U645" s="102" t="str">
        <f>IF(_penmei1_month_day!L640="","",_penmei1_month_day!L640)</f>
        <v/>
      </c>
      <c r="V645" s="102" t="str">
        <f>IF(_penmei1_month_day!M640="","",_penmei1_month_day!M640)</f>
        <v/>
      </c>
      <c r="W645" s="102" t="str">
        <f>IF(_penmei1_month_day!N640="","",_penmei1_month_day!N640)</f>
        <v/>
      </c>
      <c r="X645" s="101" t="str">
        <f>IF(_penmei1_month_day!O640="","",_penmei1_month_day!O640)</f>
        <v/>
      </c>
      <c r="Y645" s="103" t="str">
        <f>IF(_penmei1_month_day!P640="","",_penmei1_month_day!P640)</f>
        <v/>
      </c>
      <c r="Z645" s="103" t="str">
        <f>IF(_penmei1_month_day!Q640="","",_penmei1_month_day!Q640)</f>
        <v/>
      </c>
      <c r="AA645" s="101" t="str">
        <f>IF(_penmei1_month_day!R640="","",_penmei1_month_day!R640)</f>
        <v/>
      </c>
      <c r="AB645" s="101" t="str">
        <f>IF(_penmei1_month_day!S640="","",_penmei1_month_day!S640)</f>
        <v/>
      </c>
      <c r="AC645" s="101" t="str">
        <f>IF(_penmei1_month_day!T640="","",_penmei1_month_day!T640)</f>
        <v/>
      </c>
      <c r="AD645" s="101" t="str">
        <f>IF(_penmei1_month_day!U640="","",_penmei1_month_day!U640)</f>
        <v/>
      </c>
      <c r="AE645" s="101" t="str">
        <f>IF(_penmei1_month_day!V640="","",_penmei1_month_day!V640)</f>
        <v/>
      </c>
      <c r="AF645" s="101" t="str">
        <f>IF(_penmei1_month_day!W640="","",_penmei1_month_day!W640)</f>
        <v/>
      </c>
      <c r="AG645" s="101" t="str">
        <f>IF(_penmei1_month_day!X640="","",_penmei1_month_day!X640)</f>
        <v/>
      </c>
      <c r="AH645" s="101" t="str">
        <f>IF(_penmei1_month_day!Y640="","",_penmei1_month_day!Y640)</f>
        <v/>
      </c>
      <c r="AI645" s="103" t="str">
        <f>IF(_penmei1_month_day!Z640="","",_penmei1_month_day!Z640)</f>
        <v/>
      </c>
      <c r="AJ645" s="103" t="str">
        <f>IF(_penmei1_month_day!AA640="","",_penmei1_month_day!AA640)</f>
        <v/>
      </c>
      <c r="AK645" s="101" t="str">
        <f>IF(_penmei1_month_day!AB640="","",_penmei1_month_day!AB640)</f>
        <v/>
      </c>
      <c r="AL645" s="117"/>
      <c r="AM645" s="117"/>
    </row>
    <row ht="15" r="646">
      <c r="A646" s="105">
        <f ca="1">IF(HOUR(I646)=0,A645+1,A645)</f>
        <v>43582</v>
      </c>
      <c r="B646" s="106">
        <f ca="1">A646</f>
        <v>43582</v>
      </c>
      <c r="C646" s="107" t="str">
        <f>IF(AND(G646&lt;16,G646&gt;=8),"白",IF(AND(G646&lt;8,G646&gt;=0),"夜",IF(G646&gt;=16,"中")))</f>
        <v>白</v>
      </c>
      <c r="D646" s="107">
        <f ca="1">DAY(A646)</f>
        <v>27</v>
      </c>
      <c r="E646" s="107">
        <f>E645</f>
        <v>4</v>
      </c>
      <c r="F646" s="108" t="str">
        <f>IF(AND(E646=1),"甲班",IF(AND(E646=2),"乙班",IF(AND(E646=3),"丙班",IF(AND(E646=4),"丁班",))))</f>
        <v>丁班</v>
      </c>
      <c r="G646" s="107">
        <f>IF(I646=0,0,HOUR(I646-0))</f>
        <v>15</v>
      </c>
      <c r="H646" s="109">
        <f>H645</f>
        <v>0.041666666666666699</v>
      </c>
      <c r="I646" s="110">
        <f>IF(HOUR(I645)=0,H646,I645+H646)</f>
        <v>0.625000000000001</v>
      </c>
      <c r="J646" s="111" t="str">
        <f>IF(_penmei1_month_day!A641="","",_penmei1_month_day!A641)</f>
        <v/>
      </c>
      <c r="K646" s="111" t="str">
        <f>IF(_penmei1_month_day!B641="","",_penmei1_month_day!B641)</f>
        <v/>
      </c>
      <c r="L646" s="111" t="str">
        <f>IF(_penmei1_month_day!C641="","",_penmei1_month_day!C641)</f>
        <v/>
      </c>
      <c r="M646" s="111" t="str">
        <f>IF(_penmei1_month_day!D641="","",_penmei1_month_day!D641)</f>
        <v/>
      </c>
      <c r="N646" s="111" t="str">
        <f>IF(_penmei1_month_day!E641="","",_penmei1_month_day!E641)</f>
        <v/>
      </c>
      <c r="O646" s="111" t="str">
        <f>IF(_penmei1_month_day!F641="","",_penmei1_month_day!F641)</f>
        <v/>
      </c>
      <c r="P646" s="111" t="str">
        <f>IF(_penmei1_month_day!G641="","",_penmei1_month_day!G641)</f>
        <v/>
      </c>
      <c r="Q646" s="111" t="str">
        <f>IF(_penmei1_month_day!H641="","",_penmei1_month_day!H641)</f>
        <v/>
      </c>
      <c r="R646" s="111" t="str">
        <f>IF(_penmei1_month_day!I641="","",_penmei1_month_day!I641)</f>
        <v/>
      </c>
      <c r="S646" s="112" t="str">
        <f>IF(_penmei1_month_day!J641="","",_penmei1_month_day!J641)</f>
        <v/>
      </c>
      <c r="T646" s="113" t="str">
        <f>IF(_penmei1_month_day!K641="","",_penmei1_month_day!K641)</f>
        <v/>
      </c>
      <c r="U646" s="112" t="str">
        <f>IF(_penmei1_month_day!L641="","",_penmei1_month_day!L641)</f>
        <v/>
      </c>
      <c r="V646" s="112" t="str">
        <f>IF(_penmei1_month_day!M641="","",_penmei1_month_day!M641)</f>
        <v/>
      </c>
      <c r="W646" s="112" t="str">
        <f>IF(_penmei1_month_day!N641="","",_penmei1_month_day!N641)</f>
        <v/>
      </c>
      <c r="X646" s="111" t="str">
        <f>IF(_penmei1_month_day!O641="","",_penmei1_month_day!O641)</f>
        <v/>
      </c>
      <c r="Y646" s="113" t="str">
        <f>IF(_penmei1_month_day!P641="","",_penmei1_month_day!P641)</f>
        <v/>
      </c>
      <c r="Z646" s="113" t="str">
        <f>IF(_penmei1_month_day!Q641="","",_penmei1_month_day!Q641)</f>
        <v/>
      </c>
      <c r="AA646" s="111" t="str">
        <f>IF(_penmei1_month_day!R641="","",_penmei1_month_day!R641)</f>
        <v/>
      </c>
      <c r="AB646" s="111" t="str">
        <f>IF(_penmei1_month_day!S641="","",_penmei1_month_day!S641)</f>
        <v/>
      </c>
      <c r="AC646" s="111" t="str">
        <f>IF(_penmei1_month_day!T641="","",_penmei1_month_day!T641)</f>
        <v/>
      </c>
      <c r="AD646" s="111" t="str">
        <f>IF(_penmei1_month_day!U641="","",_penmei1_month_day!U641)</f>
        <v/>
      </c>
      <c r="AE646" s="111" t="str">
        <f>IF(_penmei1_month_day!V641="","",_penmei1_month_day!V641)</f>
        <v/>
      </c>
      <c r="AF646" s="111" t="str">
        <f>IF(_penmei1_month_day!W641="","",_penmei1_month_day!W641)</f>
        <v/>
      </c>
      <c r="AG646" s="111" t="str">
        <f>IF(_penmei1_month_day!X641="","",_penmei1_month_day!X641)</f>
        <v/>
      </c>
      <c r="AH646" s="111" t="str">
        <f>IF(_penmei1_month_day!Y641="","",_penmei1_month_day!Y641)</f>
        <v/>
      </c>
      <c r="AI646" s="113" t="str">
        <f>IF(_penmei1_month_day!Z641="","",_penmei1_month_day!Z641)</f>
        <v/>
      </c>
      <c r="AJ646" s="113" t="str">
        <f>IF(_penmei1_month_day!AA641="","",_penmei1_month_day!AA641)</f>
        <v/>
      </c>
      <c r="AK646" s="111" t="str">
        <f>IF(_penmei1_month_day!AB641="","",_penmei1_month_day!AB641)</f>
        <v/>
      </c>
      <c r="AL646" s="114" t="s">
        <v>62</v>
      </c>
      <c r="AM646" s="115"/>
    </row>
    <row ht="15" r="647">
      <c r="A647" s="85">
        <f ca="1">IF(HOUR(I647)=0,A646+1,A646)</f>
        <v>43582</v>
      </c>
      <c r="B647" s="86">
        <f ca="1">A647</f>
        <v>43582</v>
      </c>
      <c r="C647" s="87" t="str">
        <f>IF(AND(G647&lt;16,G647&gt;=8),"白",IF(AND(G647&lt;8,G647&gt;=0),"夜",IF(G647&gt;=16,"中")))</f>
        <v>中</v>
      </c>
      <c r="D647" s="87">
        <f ca="1">DAY(A647)</f>
        <v>27</v>
      </c>
      <c r="E647" s="87">
        <f>IF(AND(E639=4),1,IF(AND(E639&lt;4),(E639+1),))</f>
        <v>1</v>
      </c>
      <c r="F647" s="88" t="str">
        <f>IF(AND(E647=1),"甲班",IF(AND(E647=2),"乙班",IF(AND(E647=3),"丙班",IF(AND(E647=4),"丁班",))))</f>
        <v>甲班</v>
      </c>
      <c r="G647" s="87">
        <f>IF(I647=0,0,HOUR(I647-0))</f>
        <v>16</v>
      </c>
      <c r="H647" s="89">
        <f>H646</f>
        <v>0.041666666666666699</v>
      </c>
      <c r="I647" s="90">
        <f>IF(HOUR(I646)=0,H647,I646+H647)</f>
        <v>0.66666666666666696</v>
      </c>
      <c r="J647" s="91" t="str">
        <f>IF(_penmei1_month_day!A642="","",_penmei1_month_day!A642)</f>
        <v/>
      </c>
      <c r="K647" s="91" t="str">
        <f>IF(_penmei1_month_day!B642="","",_penmei1_month_day!B642)</f>
        <v/>
      </c>
      <c r="L647" s="91" t="str">
        <f>IF(_penmei1_month_day!C642="","",_penmei1_month_day!C642)</f>
        <v/>
      </c>
      <c r="M647" s="91" t="str">
        <f>IF(_penmei1_month_day!D642="","",_penmei1_month_day!D642)</f>
        <v/>
      </c>
      <c r="N647" s="91" t="str">
        <f>IF(_penmei1_month_day!E642="","",_penmei1_month_day!E642)</f>
        <v/>
      </c>
      <c r="O647" s="91" t="str">
        <f>IF(_penmei1_month_day!F642="","",_penmei1_month_day!F642)</f>
        <v/>
      </c>
      <c r="P647" s="91" t="str">
        <f>IF(_penmei1_month_day!G642="","",_penmei1_month_day!G642)</f>
        <v/>
      </c>
      <c r="Q647" s="91" t="str">
        <f>IF(_penmei1_month_day!H642="","",_penmei1_month_day!H642)</f>
        <v/>
      </c>
      <c r="R647" s="91" t="str">
        <f>IF(_penmei1_month_day!I642="","",_penmei1_month_day!I642)</f>
        <v/>
      </c>
      <c r="S647" s="92" t="str">
        <f>IF(_penmei1_month_day!J642="","",_penmei1_month_day!J642)</f>
        <v/>
      </c>
      <c r="T647" s="93" t="str">
        <f>IF(_penmei1_month_day!K642="","",_penmei1_month_day!K642)</f>
        <v/>
      </c>
      <c r="U647" s="92" t="str">
        <f>IF(_penmei1_month_day!L642="","",_penmei1_month_day!L642)</f>
        <v/>
      </c>
      <c r="V647" s="92" t="str">
        <f>IF(_penmei1_month_day!M642="","",_penmei1_month_day!M642)</f>
        <v/>
      </c>
      <c r="W647" s="92" t="str">
        <f>IF(_penmei1_month_day!N642="","",_penmei1_month_day!N642)</f>
        <v/>
      </c>
      <c r="X647" s="91" t="str">
        <f>IF(_penmei1_month_day!O642="","",_penmei1_month_day!O642)</f>
        <v/>
      </c>
      <c r="Y647" s="93" t="str">
        <f>IF(_penmei1_month_day!P642="","",_penmei1_month_day!P642)</f>
        <v/>
      </c>
      <c r="Z647" s="93" t="str">
        <f>IF(_penmei1_month_day!Q642="","",_penmei1_month_day!Q642)</f>
        <v/>
      </c>
      <c r="AA647" s="91" t="str">
        <f>IF(_penmei1_month_day!R642="","",_penmei1_month_day!R642)</f>
        <v/>
      </c>
      <c r="AB647" s="91" t="str">
        <f>IF(_penmei1_month_day!S642="","",_penmei1_month_day!S642)</f>
        <v/>
      </c>
      <c r="AC647" s="91" t="str">
        <f>IF(_penmei1_month_day!T642="","",_penmei1_month_day!T642)</f>
        <v/>
      </c>
      <c r="AD647" s="91" t="str">
        <f>IF(_penmei1_month_day!U642="","",_penmei1_month_day!U642)</f>
        <v/>
      </c>
      <c r="AE647" s="91" t="str">
        <f>IF(_penmei1_month_day!V642="","",_penmei1_month_day!V642)</f>
        <v/>
      </c>
      <c r="AF647" s="91" t="str">
        <f>IF(_penmei1_month_day!W642="","",_penmei1_month_day!W642)</f>
        <v/>
      </c>
      <c r="AG647" s="91" t="str">
        <f>IF(_penmei1_month_day!X642="","",_penmei1_month_day!X642)</f>
        <v/>
      </c>
      <c r="AH647" s="91" t="str">
        <f>IF(_penmei1_month_day!Y642="","",_penmei1_month_day!Y642)</f>
        <v/>
      </c>
      <c r="AI647" s="93" t="str">
        <f>IF(_penmei1_month_day!Z642="","",_penmei1_month_day!Z642)</f>
        <v/>
      </c>
      <c r="AJ647" s="93" t="str">
        <f>IF(_penmei1_month_day!AA642="","",_penmei1_month_day!AA642)</f>
        <v/>
      </c>
      <c r="AK647" s="91" t="str">
        <f>IF(_penmei1_month_day!AB642="","",_penmei1_month_day!AB642)</f>
        <v/>
      </c>
      <c r="AL647" s="116"/>
      <c r="AM647" s="116"/>
    </row>
    <row r="648">
      <c r="A648" s="95">
        <f ca="1">IF(HOUR(I648)=0,A647+1,A647)</f>
        <v>43582</v>
      </c>
      <c r="B648" s="96">
        <f ca="1">A648</f>
        <v>43582</v>
      </c>
      <c r="C648" s="97" t="str">
        <f>IF(AND(G648&lt;16,G648&gt;=8),"白",IF(AND(G648&lt;8,G648&gt;=0),"夜",IF(G648&gt;=16,"中")))</f>
        <v>中</v>
      </c>
      <c r="D648" s="97">
        <f ca="1">DAY(A648)</f>
        <v>27</v>
      </c>
      <c r="E648" s="97">
        <f>E647</f>
        <v>1</v>
      </c>
      <c r="F648" s="98" t="str">
        <f>IF(AND(E648=1),"甲班",IF(AND(E648=2),"乙班",IF(AND(E648=3),"丙班",IF(AND(E648=4),"丁班",))))</f>
        <v>甲班</v>
      </c>
      <c r="G648" s="97">
        <f>IF(I648=0,0,HOUR(I648-0))</f>
        <v>17</v>
      </c>
      <c r="H648" s="99">
        <f>H647</f>
        <v>0.041666666666666699</v>
      </c>
      <c r="I648" s="100">
        <f>IF(HOUR(I647)=0,H648,I647+H648)</f>
        <v>0.70833333333333404</v>
      </c>
      <c r="J648" s="101" t="str">
        <f>IF(_penmei1_month_day!A643="","",_penmei1_month_day!A643)</f>
        <v/>
      </c>
      <c r="K648" s="101" t="str">
        <f>IF(_penmei1_month_day!B643="","",_penmei1_month_day!B643)</f>
        <v/>
      </c>
      <c r="L648" s="101" t="str">
        <f>IF(_penmei1_month_day!C643="","",_penmei1_month_day!C643)</f>
        <v/>
      </c>
      <c r="M648" s="101" t="str">
        <f>IF(_penmei1_month_day!D643="","",_penmei1_month_day!D643)</f>
        <v/>
      </c>
      <c r="N648" s="101" t="str">
        <f>IF(_penmei1_month_day!E643="","",_penmei1_month_day!E643)</f>
        <v/>
      </c>
      <c r="O648" s="101" t="str">
        <f>IF(_penmei1_month_day!F643="","",_penmei1_month_day!F643)</f>
        <v/>
      </c>
      <c r="P648" s="101" t="str">
        <f>IF(_penmei1_month_day!G643="","",_penmei1_month_day!G643)</f>
        <v/>
      </c>
      <c r="Q648" s="101" t="str">
        <f>IF(_penmei1_month_day!H643="","",_penmei1_month_day!H643)</f>
        <v/>
      </c>
      <c r="R648" s="101" t="str">
        <f>IF(_penmei1_month_day!I643="","",_penmei1_month_day!I643)</f>
        <v/>
      </c>
      <c r="S648" s="102" t="str">
        <f>IF(_penmei1_month_day!J643="","",_penmei1_month_day!J643)</f>
        <v/>
      </c>
      <c r="T648" s="103" t="str">
        <f>IF(_penmei1_month_day!K643="","",_penmei1_month_day!K643)</f>
        <v/>
      </c>
      <c r="U648" s="102" t="str">
        <f>IF(_penmei1_month_day!L643="","",_penmei1_month_day!L643)</f>
        <v/>
      </c>
      <c r="V648" s="102" t="str">
        <f>IF(_penmei1_month_day!M643="","",_penmei1_month_day!M643)</f>
        <v/>
      </c>
      <c r="W648" s="102" t="str">
        <f>IF(_penmei1_month_day!N643="","",_penmei1_month_day!N643)</f>
        <v/>
      </c>
      <c r="X648" s="101" t="str">
        <f>IF(_penmei1_month_day!O643="","",_penmei1_month_day!O643)</f>
        <v/>
      </c>
      <c r="Y648" s="103" t="str">
        <f>IF(_penmei1_month_day!P643="","",_penmei1_month_day!P643)</f>
        <v/>
      </c>
      <c r="Z648" s="103" t="str">
        <f>IF(_penmei1_month_day!Q643="","",_penmei1_month_day!Q643)</f>
        <v/>
      </c>
      <c r="AA648" s="101" t="str">
        <f>IF(_penmei1_month_day!R643="","",_penmei1_month_day!R643)</f>
        <v/>
      </c>
      <c r="AB648" s="101" t="str">
        <f>IF(_penmei1_month_day!S643="","",_penmei1_month_day!S643)</f>
        <v/>
      </c>
      <c r="AC648" s="101" t="str">
        <f>IF(_penmei1_month_day!T643="","",_penmei1_month_day!T643)</f>
        <v/>
      </c>
      <c r="AD648" s="101" t="str">
        <f>IF(_penmei1_month_day!U643="","",_penmei1_month_day!U643)</f>
        <v/>
      </c>
      <c r="AE648" s="101" t="str">
        <f>IF(_penmei1_month_day!V643="","",_penmei1_month_day!V643)</f>
        <v/>
      </c>
      <c r="AF648" s="101" t="str">
        <f>IF(_penmei1_month_day!W643="","",_penmei1_month_day!W643)</f>
        <v/>
      </c>
      <c r="AG648" s="101" t="str">
        <f>IF(_penmei1_month_day!X643="","",_penmei1_month_day!X643)</f>
        <v/>
      </c>
      <c r="AH648" s="101" t="str">
        <f>IF(_penmei1_month_day!Y643="","",_penmei1_month_day!Y643)</f>
        <v/>
      </c>
      <c r="AI648" s="103" t="str">
        <f>IF(_penmei1_month_day!Z643="","",_penmei1_month_day!Z643)</f>
        <v/>
      </c>
      <c r="AJ648" s="103" t="str">
        <f>IF(_penmei1_month_day!AA643="","",_penmei1_month_day!AA643)</f>
        <v/>
      </c>
      <c r="AK648" s="101" t="str">
        <f>IF(_penmei1_month_day!AB643="","",_penmei1_month_day!AB643)</f>
        <v/>
      </c>
      <c r="AL648" s="117"/>
      <c r="AM648" s="117"/>
    </row>
    <row r="649">
      <c r="A649" s="95">
        <f ca="1">IF(HOUR(I649)=0,A648+1,A648)</f>
        <v>43582</v>
      </c>
      <c r="B649" s="96">
        <f ca="1">A649</f>
        <v>43582</v>
      </c>
      <c r="C649" s="97" t="str">
        <f>IF(AND(G649&lt;16,G649&gt;=8),"白",IF(AND(G649&lt;8,G649&gt;=0),"夜",IF(G649&gt;=16,"中")))</f>
        <v>中</v>
      </c>
      <c r="D649" s="97">
        <f ca="1">DAY(A649)</f>
        <v>27</v>
      </c>
      <c r="E649" s="97">
        <f>E648</f>
        <v>1</v>
      </c>
      <c r="F649" s="98" t="str">
        <f>IF(AND(E649=1),"甲班",IF(AND(E649=2),"乙班",IF(AND(E649=3),"丙班",IF(AND(E649=4),"丁班",))))</f>
        <v>甲班</v>
      </c>
      <c r="G649" s="97">
        <f>IF(I649=0,0,HOUR(I649-0))</f>
        <v>18</v>
      </c>
      <c r="H649" s="99">
        <f>H648</f>
        <v>0.041666666666666699</v>
      </c>
      <c r="I649" s="100">
        <f>IF(HOUR(I648)=0,H649,I648+H649)</f>
        <v>0.750000000000001</v>
      </c>
      <c r="J649" s="101" t="str">
        <f>IF(_penmei1_month_day!A644="","",_penmei1_month_day!A644)</f>
        <v/>
      </c>
      <c r="K649" s="101" t="str">
        <f>IF(_penmei1_month_day!B644="","",_penmei1_month_day!B644)</f>
        <v/>
      </c>
      <c r="L649" s="101" t="str">
        <f>IF(_penmei1_month_day!C644="","",_penmei1_month_day!C644)</f>
        <v/>
      </c>
      <c r="M649" s="101" t="str">
        <f>IF(_penmei1_month_day!D644="","",_penmei1_month_day!D644)</f>
        <v/>
      </c>
      <c r="N649" s="101" t="str">
        <f>IF(_penmei1_month_day!E644="","",_penmei1_month_day!E644)</f>
        <v/>
      </c>
      <c r="O649" s="101" t="str">
        <f>IF(_penmei1_month_day!F644="","",_penmei1_month_day!F644)</f>
        <v/>
      </c>
      <c r="P649" s="101" t="str">
        <f>IF(_penmei1_month_day!G644="","",_penmei1_month_day!G644)</f>
        <v/>
      </c>
      <c r="Q649" s="101" t="str">
        <f>IF(_penmei1_month_day!H644="","",_penmei1_month_day!H644)</f>
        <v/>
      </c>
      <c r="R649" s="101" t="str">
        <f>IF(_penmei1_month_day!I644="","",_penmei1_month_day!I644)</f>
        <v/>
      </c>
      <c r="S649" s="102" t="str">
        <f>IF(_penmei1_month_day!J644="","",_penmei1_month_day!J644)</f>
        <v/>
      </c>
      <c r="T649" s="103" t="str">
        <f>IF(_penmei1_month_day!K644="","",_penmei1_month_day!K644)</f>
        <v/>
      </c>
      <c r="U649" s="102" t="str">
        <f>IF(_penmei1_month_day!L644="","",_penmei1_month_day!L644)</f>
        <v/>
      </c>
      <c r="V649" s="102" t="str">
        <f>IF(_penmei1_month_day!M644="","",_penmei1_month_day!M644)</f>
        <v/>
      </c>
      <c r="W649" s="102" t="str">
        <f>IF(_penmei1_month_day!N644="","",_penmei1_month_day!N644)</f>
        <v/>
      </c>
      <c r="X649" s="101" t="str">
        <f>IF(_penmei1_month_day!O644="","",_penmei1_month_day!O644)</f>
        <v/>
      </c>
      <c r="Y649" s="103" t="str">
        <f>IF(_penmei1_month_day!P644="","",_penmei1_month_day!P644)</f>
        <v/>
      </c>
      <c r="Z649" s="103" t="str">
        <f>IF(_penmei1_month_day!Q644="","",_penmei1_month_day!Q644)</f>
        <v/>
      </c>
      <c r="AA649" s="101" t="str">
        <f>IF(_penmei1_month_day!R644="","",_penmei1_month_day!R644)</f>
        <v/>
      </c>
      <c r="AB649" s="101" t="str">
        <f>IF(_penmei1_month_day!S644="","",_penmei1_month_day!S644)</f>
        <v/>
      </c>
      <c r="AC649" s="101" t="str">
        <f>IF(_penmei1_month_day!T644="","",_penmei1_month_day!T644)</f>
        <v/>
      </c>
      <c r="AD649" s="101" t="str">
        <f>IF(_penmei1_month_day!U644="","",_penmei1_month_day!U644)</f>
        <v/>
      </c>
      <c r="AE649" s="101" t="str">
        <f>IF(_penmei1_month_day!V644="","",_penmei1_month_day!V644)</f>
        <v/>
      </c>
      <c r="AF649" s="101" t="str">
        <f>IF(_penmei1_month_day!W644="","",_penmei1_month_day!W644)</f>
        <v/>
      </c>
      <c r="AG649" s="101" t="str">
        <f>IF(_penmei1_month_day!X644="","",_penmei1_month_day!X644)</f>
        <v/>
      </c>
      <c r="AH649" s="101" t="str">
        <f>IF(_penmei1_month_day!Y644="","",_penmei1_month_day!Y644)</f>
        <v/>
      </c>
      <c r="AI649" s="103" t="str">
        <f>IF(_penmei1_month_day!Z644="","",_penmei1_month_day!Z644)</f>
        <v/>
      </c>
      <c r="AJ649" s="103" t="str">
        <f>IF(_penmei1_month_day!AA644="","",_penmei1_month_day!AA644)</f>
        <v/>
      </c>
      <c r="AK649" s="101" t="str">
        <f>IF(_penmei1_month_day!AB644="","",_penmei1_month_day!AB644)</f>
        <v/>
      </c>
      <c r="AL649" s="117"/>
      <c r="AM649" s="117"/>
    </row>
    <row r="650">
      <c r="A650" s="95">
        <f ca="1">IF(HOUR(I650)=0,A649+1,A649)</f>
        <v>43582</v>
      </c>
      <c r="B650" s="96">
        <f ca="1">A650</f>
        <v>43582</v>
      </c>
      <c r="C650" s="97" t="str">
        <f>IF(AND(G650&lt;16,G650&gt;=8),"白",IF(AND(G650&lt;8,G650&gt;=0),"夜",IF(G650&gt;=16,"中")))</f>
        <v>中</v>
      </c>
      <c r="D650" s="97">
        <f ca="1">DAY(A650)</f>
        <v>27</v>
      </c>
      <c r="E650" s="97">
        <f>E649</f>
        <v>1</v>
      </c>
      <c r="F650" s="98" t="str">
        <f>IF(AND(E650=1),"甲班",IF(AND(E650=2),"乙班",IF(AND(E650=3),"丙班",IF(AND(E650=4),"丁班",))))</f>
        <v>甲班</v>
      </c>
      <c r="G650" s="97">
        <f>IF(I650=0,0,HOUR(I650-0))</f>
        <v>19</v>
      </c>
      <c r="H650" s="99">
        <f>H649</f>
        <v>0.041666666666666699</v>
      </c>
      <c r="I650" s="100">
        <f>IF(HOUR(I649)=0,H650,I649+H650)</f>
        <v>0.79166666666666796</v>
      </c>
      <c r="J650" s="101" t="str">
        <f>IF(_penmei1_month_day!A645="","",_penmei1_month_day!A645)</f>
        <v/>
      </c>
      <c r="K650" s="101" t="str">
        <f>IF(_penmei1_month_day!B645="","",_penmei1_month_day!B645)</f>
        <v/>
      </c>
      <c r="L650" s="101" t="str">
        <f>IF(_penmei1_month_day!C645="","",_penmei1_month_day!C645)</f>
        <v/>
      </c>
      <c r="M650" s="101" t="str">
        <f>IF(_penmei1_month_day!D645="","",_penmei1_month_day!D645)</f>
        <v/>
      </c>
      <c r="N650" s="101" t="str">
        <f>IF(_penmei1_month_day!E645="","",_penmei1_month_day!E645)</f>
        <v/>
      </c>
      <c r="O650" s="101" t="str">
        <f>IF(_penmei1_month_day!F645="","",_penmei1_month_day!F645)</f>
        <v/>
      </c>
      <c r="P650" s="101" t="str">
        <f>IF(_penmei1_month_day!G645="","",_penmei1_month_day!G645)</f>
        <v/>
      </c>
      <c r="Q650" s="101" t="str">
        <f>IF(_penmei1_month_day!H645="","",_penmei1_month_day!H645)</f>
        <v/>
      </c>
      <c r="R650" s="101" t="str">
        <f>IF(_penmei1_month_day!I645="","",_penmei1_month_day!I645)</f>
        <v/>
      </c>
      <c r="S650" s="102" t="str">
        <f>IF(_penmei1_month_day!J645="","",_penmei1_month_day!J645)</f>
        <v/>
      </c>
      <c r="T650" s="103" t="str">
        <f>IF(_penmei1_month_day!K645="","",_penmei1_month_day!K645)</f>
        <v/>
      </c>
      <c r="U650" s="102" t="str">
        <f>IF(_penmei1_month_day!L645="","",_penmei1_month_day!L645)</f>
        <v/>
      </c>
      <c r="V650" s="102" t="str">
        <f>IF(_penmei1_month_day!M645="","",_penmei1_month_day!M645)</f>
        <v/>
      </c>
      <c r="W650" s="102" t="str">
        <f>IF(_penmei1_month_day!N645="","",_penmei1_month_day!N645)</f>
        <v/>
      </c>
      <c r="X650" s="101" t="str">
        <f>IF(_penmei1_month_day!O645="","",_penmei1_month_day!O645)</f>
        <v/>
      </c>
      <c r="Y650" s="103" t="str">
        <f>IF(_penmei1_month_day!P645="","",_penmei1_month_day!P645)</f>
        <v/>
      </c>
      <c r="Z650" s="103" t="str">
        <f>IF(_penmei1_month_day!Q645="","",_penmei1_month_day!Q645)</f>
        <v/>
      </c>
      <c r="AA650" s="101" t="str">
        <f>IF(_penmei1_month_day!R645="","",_penmei1_month_day!R645)</f>
        <v/>
      </c>
      <c r="AB650" s="101" t="str">
        <f>IF(_penmei1_month_day!S645="","",_penmei1_month_day!S645)</f>
        <v/>
      </c>
      <c r="AC650" s="101" t="str">
        <f>IF(_penmei1_month_day!T645="","",_penmei1_month_day!T645)</f>
        <v/>
      </c>
      <c r="AD650" s="101" t="str">
        <f>IF(_penmei1_month_day!U645="","",_penmei1_month_day!U645)</f>
        <v/>
      </c>
      <c r="AE650" s="101" t="str">
        <f>IF(_penmei1_month_day!V645="","",_penmei1_month_day!V645)</f>
        <v/>
      </c>
      <c r="AF650" s="101" t="str">
        <f>IF(_penmei1_month_day!W645="","",_penmei1_month_day!W645)</f>
        <v/>
      </c>
      <c r="AG650" s="101" t="str">
        <f>IF(_penmei1_month_day!X645="","",_penmei1_month_day!X645)</f>
        <v/>
      </c>
      <c r="AH650" s="101" t="str">
        <f>IF(_penmei1_month_day!Y645="","",_penmei1_month_day!Y645)</f>
        <v/>
      </c>
      <c r="AI650" s="103" t="str">
        <f>IF(_penmei1_month_day!Z645="","",_penmei1_month_day!Z645)</f>
        <v/>
      </c>
      <c r="AJ650" s="103" t="str">
        <f>IF(_penmei1_month_day!AA645="","",_penmei1_month_day!AA645)</f>
        <v/>
      </c>
      <c r="AK650" s="101" t="str">
        <f>IF(_penmei1_month_day!AB645="","",_penmei1_month_day!AB645)</f>
        <v/>
      </c>
      <c r="AL650" s="117"/>
      <c r="AM650" s="117"/>
    </row>
    <row r="651">
      <c r="A651" s="95">
        <f ca="1">IF(HOUR(I651)=0,A650+1,A650)</f>
        <v>43582</v>
      </c>
      <c r="B651" s="96">
        <f ca="1">A651</f>
        <v>43582</v>
      </c>
      <c r="C651" s="97" t="str">
        <f>IF(AND(G651&lt;16,G651&gt;=8),"白",IF(AND(G651&lt;8,G651&gt;=0),"夜",IF(G651&gt;=16,"中")))</f>
        <v>中</v>
      </c>
      <c r="D651" s="97">
        <f ca="1">DAY(A651)</f>
        <v>27</v>
      </c>
      <c r="E651" s="97">
        <f>E650</f>
        <v>1</v>
      </c>
      <c r="F651" s="98" t="str">
        <f>IF(AND(E651=1),"甲班",IF(AND(E651=2),"乙班",IF(AND(E651=3),"丙班",IF(AND(E651=4),"丁班",))))</f>
        <v>甲班</v>
      </c>
      <c r="G651" s="97">
        <f>IF(I651=0,0,HOUR(I651-0))</f>
        <v>20</v>
      </c>
      <c r="H651" s="99">
        <f>H650</f>
        <v>0.041666666666666699</v>
      </c>
      <c r="I651" s="100">
        <f>IF(HOUR(I650)=0,H651,I650+H651)</f>
        <v>0.83333333333333404</v>
      </c>
      <c r="J651" s="101" t="str">
        <f>IF(_penmei1_month_day!A646="","",_penmei1_month_day!A646)</f>
        <v/>
      </c>
      <c r="K651" s="101" t="str">
        <f>IF(_penmei1_month_day!B646="","",_penmei1_month_day!B646)</f>
        <v/>
      </c>
      <c r="L651" s="101" t="str">
        <f>IF(_penmei1_month_day!C646="","",_penmei1_month_day!C646)</f>
        <v/>
      </c>
      <c r="M651" s="101" t="str">
        <f>IF(_penmei1_month_day!D646="","",_penmei1_month_day!D646)</f>
        <v/>
      </c>
      <c r="N651" s="101" t="str">
        <f>IF(_penmei1_month_day!E646="","",_penmei1_month_day!E646)</f>
        <v/>
      </c>
      <c r="O651" s="101" t="str">
        <f>IF(_penmei1_month_day!F646="","",_penmei1_month_day!F646)</f>
        <v/>
      </c>
      <c r="P651" s="101" t="str">
        <f>IF(_penmei1_month_day!G646="","",_penmei1_month_day!G646)</f>
        <v/>
      </c>
      <c r="Q651" s="101" t="str">
        <f>IF(_penmei1_month_day!H646="","",_penmei1_month_day!H646)</f>
        <v/>
      </c>
      <c r="R651" s="101" t="str">
        <f>IF(_penmei1_month_day!I646="","",_penmei1_month_day!I646)</f>
        <v/>
      </c>
      <c r="S651" s="102" t="str">
        <f>IF(_penmei1_month_day!J646="","",_penmei1_month_day!J646)</f>
        <v/>
      </c>
      <c r="T651" s="103" t="str">
        <f>IF(_penmei1_month_day!K646="","",_penmei1_month_day!K646)</f>
        <v/>
      </c>
      <c r="U651" s="102" t="str">
        <f>IF(_penmei1_month_day!L646="","",_penmei1_month_day!L646)</f>
        <v/>
      </c>
      <c r="V651" s="102" t="str">
        <f>IF(_penmei1_month_day!M646="","",_penmei1_month_day!M646)</f>
        <v/>
      </c>
      <c r="W651" s="102" t="str">
        <f>IF(_penmei1_month_day!N646="","",_penmei1_month_day!N646)</f>
        <v/>
      </c>
      <c r="X651" s="101" t="str">
        <f>IF(_penmei1_month_day!O646="","",_penmei1_month_day!O646)</f>
        <v/>
      </c>
      <c r="Y651" s="103" t="str">
        <f>IF(_penmei1_month_day!P646="","",_penmei1_month_day!P646)</f>
        <v/>
      </c>
      <c r="Z651" s="103" t="str">
        <f>IF(_penmei1_month_day!Q646="","",_penmei1_month_day!Q646)</f>
        <v/>
      </c>
      <c r="AA651" s="101" t="str">
        <f>IF(_penmei1_month_day!R646="","",_penmei1_month_day!R646)</f>
        <v/>
      </c>
      <c r="AB651" s="101" t="str">
        <f>IF(_penmei1_month_day!S646="","",_penmei1_month_day!S646)</f>
        <v/>
      </c>
      <c r="AC651" s="101" t="str">
        <f>IF(_penmei1_month_day!T646="","",_penmei1_month_day!T646)</f>
        <v/>
      </c>
      <c r="AD651" s="101" t="str">
        <f>IF(_penmei1_month_day!U646="","",_penmei1_month_day!U646)</f>
        <v/>
      </c>
      <c r="AE651" s="101" t="str">
        <f>IF(_penmei1_month_day!V646="","",_penmei1_month_day!V646)</f>
        <v/>
      </c>
      <c r="AF651" s="101" t="str">
        <f>IF(_penmei1_month_day!W646="","",_penmei1_month_day!W646)</f>
        <v/>
      </c>
      <c r="AG651" s="101" t="str">
        <f>IF(_penmei1_month_day!X646="","",_penmei1_month_day!X646)</f>
        <v/>
      </c>
      <c r="AH651" s="101" t="str">
        <f>IF(_penmei1_month_day!Y646="","",_penmei1_month_day!Y646)</f>
        <v/>
      </c>
      <c r="AI651" s="103" t="str">
        <f>IF(_penmei1_month_day!Z646="","",_penmei1_month_day!Z646)</f>
        <v/>
      </c>
      <c r="AJ651" s="103" t="str">
        <f>IF(_penmei1_month_day!AA646="","",_penmei1_month_day!AA646)</f>
        <v/>
      </c>
      <c r="AK651" s="101" t="str">
        <f>IF(_penmei1_month_day!AB646="","",_penmei1_month_day!AB646)</f>
        <v/>
      </c>
      <c r="AL651" s="117"/>
      <c r="AM651" s="117"/>
    </row>
    <row r="652">
      <c r="A652" s="95">
        <f ca="1">IF(HOUR(I652)=0,A651+1,A651)</f>
        <v>43582</v>
      </c>
      <c r="B652" s="96">
        <f ca="1">A652</f>
        <v>43582</v>
      </c>
      <c r="C652" s="97" t="str">
        <f>IF(AND(G652&lt;16,G652&gt;=8),"白",IF(AND(G652&lt;8,G652&gt;=0),"夜",IF(G652&gt;=16,"中")))</f>
        <v>中</v>
      </c>
      <c r="D652" s="97">
        <f ca="1">DAY(A652)</f>
        <v>27</v>
      </c>
      <c r="E652" s="97">
        <f>E651</f>
        <v>1</v>
      </c>
      <c r="F652" s="98" t="str">
        <f>IF(AND(E652=1),"甲班",IF(AND(E652=2),"乙班",IF(AND(E652=3),"丙班",IF(AND(E652=4),"丁班",))))</f>
        <v>甲班</v>
      </c>
      <c r="G652" s="97">
        <f>IF(I652=0,0,HOUR(I652-0))</f>
        <v>21</v>
      </c>
      <c r="H652" s="99">
        <f>H651</f>
        <v>0.041666666666666699</v>
      </c>
      <c r="I652" s="100">
        <f>IF(HOUR(I651)=0,H652,I651+H652)</f>
        <v>0.875000000000001</v>
      </c>
      <c r="J652" s="101" t="str">
        <f>IF(_penmei1_month_day!A647="","",_penmei1_month_day!A647)</f>
        <v/>
      </c>
      <c r="K652" s="101" t="str">
        <f>IF(_penmei1_month_day!B647="","",_penmei1_month_day!B647)</f>
        <v/>
      </c>
      <c r="L652" s="101" t="str">
        <f>IF(_penmei1_month_day!C647="","",_penmei1_month_day!C647)</f>
        <v/>
      </c>
      <c r="M652" s="101" t="str">
        <f>IF(_penmei1_month_day!D647="","",_penmei1_month_day!D647)</f>
        <v/>
      </c>
      <c r="N652" s="101" t="str">
        <f>IF(_penmei1_month_day!E647="","",_penmei1_month_day!E647)</f>
        <v/>
      </c>
      <c r="O652" s="101" t="str">
        <f>IF(_penmei1_month_day!F647="","",_penmei1_month_day!F647)</f>
        <v/>
      </c>
      <c r="P652" s="101" t="str">
        <f>IF(_penmei1_month_day!G647="","",_penmei1_month_day!G647)</f>
        <v/>
      </c>
      <c r="Q652" s="101" t="str">
        <f>IF(_penmei1_month_day!H647="","",_penmei1_month_day!H647)</f>
        <v/>
      </c>
      <c r="R652" s="101" t="str">
        <f>IF(_penmei1_month_day!I647="","",_penmei1_month_day!I647)</f>
        <v/>
      </c>
      <c r="S652" s="102" t="str">
        <f>IF(_penmei1_month_day!J647="","",_penmei1_month_day!J647)</f>
        <v/>
      </c>
      <c r="T652" s="103" t="str">
        <f>IF(_penmei1_month_day!K647="","",_penmei1_month_day!K647)</f>
        <v/>
      </c>
      <c r="U652" s="102" t="str">
        <f>IF(_penmei1_month_day!L647="","",_penmei1_month_day!L647)</f>
        <v/>
      </c>
      <c r="V652" s="102" t="str">
        <f>IF(_penmei1_month_day!M647="","",_penmei1_month_day!M647)</f>
        <v/>
      </c>
      <c r="W652" s="102" t="str">
        <f>IF(_penmei1_month_day!N647="","",_penmei1_month_day!N647)</f>
        <v/>
      </c>
      <c r="X652" s="101" t="str">
        <f>IF(_penmei1_month_day!O647="","",_penmei1_month_day!O647)</f>
        <v/>
      </c>
      <c r="Y652" s="103" t="str">
        <f>IF(_penmei1_month_day!P647="","",_penmei1_month_day!P647)</f>
        <v/>
      </c>
      <c r="Z652" s="103" t="str">
        <f>IF(_penmei1_month_day!Q647="","",_penmei1_month_day!Q647)</f>
        <v/>
      </c>
      <c r="AA652" s="101" t="str">
        <f>IF(_penmei1_month_day!R647="","",_penmei1_month_day!R647)</f>
        <v/>
      </c>
      <c r="AB652" s="101" t="str">
        <f>IF(_penmei1_month_day!S647="","",_penmei1_month_day!S647)</f>
        <v/>
      </c>
      <c r="AC652" s="101" t="str">
        <f>IF(_penmei1_month_day!T647="","",_penmei1_month_day!T647)</f>
        <v/>
      </c>
      <c r="AD652" s="101" t="str">
        <f>IF(_penmei1_month_day!U647="","",_penmei1_month_day!U647)</f>
        <v/>
      </c>
      <c r="AE652" s="101" t="str">
        <f>IF(_penmei1_month_day!V647="","",_penmei1_month_day!V647)</f>
        <v/>
      </c>
      <c r="AF652" s="101" t="str">
        <f>IF(_penmei1_month_day!W647="","",_penmei1_month_day!W647)</f>
        <v/>
      </c>
      <c r="AG652" s="101" t="str">
        <f>IF(_penmei1_month_day!X647="","",_penmei1_month_day!X647)</f>
        <v/>
      </c>
      <c r="AH652" s="101" t="str">
        <f>IF(_penmei1_month_day!Y647="","",_penmei1_month_day!Y647)</f>
        <v/>
      </c>
      <c r="AI652" s="103" t="str">
        <f>IF(_penmei1_month_day!Z647="","",_penmei1_month_day!Z647)</f>
        <v/>
      </c>
      <c r="AJ652" s="103" t="str">
        <f>IF(_penmei1_month_day!AA647="","",_penmei1_month_day!AA647)</f>
        <v/>
      </c>
      <c r="AK652" s="101" t="str">
        <f>IF(_penmei1_month_day!AB647="","",_penmei1_month_day!AB647)</f>
        <v/>
      </c>
      <c r="AL652" s="117"/>
      <c r="AM652" s="117"/>
    </row>
    <row r="653">
      <c r="A653" s="95">
        <f ca="1">IF(HOUR(I653)=0,A652+1,A652)</f>
        <v>43582</v>
      </c>
      <c r="B653" s="96">
        <f ca="1">A653</f>
        <v>43582</v>
      </c>
      <c r="C653" s="97" t="str">
        <f>IF(AND(G653&lt;16,G653&gt;=8),"白",IF(AND(G653&lt;8,G653&gt;=0),"夜",IF(G653&gt;=16,"中")))</f>
        <v>中</v>
      </c>
      <c r="D653" s="97">
        <f ca="1">DAY(A653)</f>
        <v>27</v>
      </c>
      <c r="E653" s="97">
        <f>E652</f>
        <v>1</v>
      </c>
      <c r="F653" s="98" t="str">
        <f>IF(AND(E653=1),"甲班",IF(AND(E653=2),"乙班",IF(AND(E653=3),"丙班",IF(AND(E653=4),"丁班",))))</f>
        <v>甲班</v>
      </c>
      <c r="G653" s="97">
        <f>IF(I653=0,0,HOUR(I653-0))</f>
        <v>22</v>
      </c>
      <c r="H653" s="99">
        <f>H652</f>
        <v>0.041666666666666699</v>
      </c>
      <c r="I653" s="100">
        <f>IF(HOUR(I652)=0,H653,I652+H653)</f>
        <v>0.91666666666666796</v>
      </c>
      <c r="J653" s="101" t="str">
        <f>IF(_penmei1_month_day!A648="","",_penmei1_month_day!A648)</f>
        <v/>
      </c>
      <c r="K653" s="101" t="str">
        <f>IF(_penmei1_month_day!B648="","",_penmei1_month_day!B648)</f>
        <v/>
      </c>
      <c r="L653" s="101" t="str">
        <f>IF(_penmei1_month_day!C648="","",_penmei1_month_day!C648)</f>
        <v/>
      </c>
      <c r="M653" s="101" t="str">
        <f>IF(_penmei1_month_day!D648="","",_penmei1_month_day!D648)</f>
        <v/>
      </c>
      <c r="N653" s="101" t="str">
        <f>IF(_penmei1_month_day!E648="","",_penmei1_month_day!E648)</f>
        <v/>
      </c>
      <c r="O653" s="101" t="str">
        <f>IF(_penmei1_month_day!F648="","",_penmei1_month_day!F648)</f>
        <v/>
      </c>
      <c r="P653" s="101" t="str">
        <f>IF(_penmei1_month_day!G648="","",_penmei1_month_day!G648)</f>
        <v/>
      </c>
      <c r="Q653" s="101" t="str">
        <f>IF(_penmei1_month_day!H648="","",_penmei1_month_day!H648)</f>
        <v/>
      </c>
      <c r="R653" s="101" t="str">
        <f>IF(_penmei1_month_day!I648="","",_penmei1_month_day!I648)</f>
        <v/>
      </c>
      <c r="S653" s="102" t="str">
        <f>IF(_penmei1_month_day!J648="","",_penmei1_month_day!J648)</f>
        <v/>
      </c>
      <c r="T653" s="103" t="str">
        <f>IF(_penmei1_month_day!K648="","",_penmei1_month_day!K648)</f>
        <v/>
      </c>
      <c r="U653" s="102" t="str">
        <f>IF(_penmei1_month_day!L648="","",_penmei1_month_day!L648)</f>
        <v/>
      </c>
      <c r="V653" s="102" t="str">
        <f>IF(_penmei1_month_day!M648="","",_penmei1_month_day!M648)</f>
        <v/>
      </c>
      <c r="W653" s="102" t="str">
        <f>IF(_penmei1_month_day!N648="","",_penmei1_month_day!N648)</f>
        <v/>
      </c>
      <c r="X653" s="101" t="str">
        <f>IF(_penmei1_month_day!O648="","",_penmei1_month_day!O648)</f>
        <v/>
      </c>
      <c r="Y653" s="103" t="str">
        <f>IF(_penmei1_month_day!P648="","",_penmei1_month_day!P648)</f>
        <v/>
      </c>
      <c r="Z653" s="103" t="str">
        <f>IF(_penmei1_month_day!Q648="","",_penmei1_month_day!Q648)</f>
        <v/>
      </c>
      <c r="AA653" s="101" t="str">
        <f>IF(_penmei1_month_day!R648="","",_penmei1_month_day!R648)</f>
        <v/>
      </c>
      <c r="AB653" s="101" t="str">
        <f>IF(_penmei1_month_day!S648="","",_penmei1_month_day!S648)</f>
        <v/>
      </c>
      <c r="AC653" s="101" t="str">
        <f>IF(_penmei1_month_day!T648="","",_penmei1_month_day!T648)</f>
        <v/>
      </c>
      <c r="AD653" s="101" t="str">
        <f>IF(_penmei1_month_day!U648="","",_penmei1_month_day!U648)</f>
        <v/>
      </c>
      <c r="AE653" s="101" t="str">
        <f>IF(_penmei1_month_day!V648="","",_penmei1_month_day!V648)</f>
        <v/>
      </c>
      <c r="AF653" s="101" t="str">
        <f>IF(_penmei1_month_day!W648="","",_penmei1_month_day!W648)</f>
        <v/>
      </c>
      <c r="AG653" s="101" t="str">
        <f>IF(_penmei1_month_day!X648="","",_penmei1_month_day!X648)</f>
        <v/>
      </c>
      <c r="AH653" s="101" t="str">
        <f>IF(_penmei1_month_day!Y648="","",_penmei1_month_day!Y648)</f>
        <v/>
      </c>
      <c r="AI653" s="103" t="str">
        <f>IF(_penmei1_month_day!Z648="","",_penmei1_month_day!Z648)</f>
        <v/>
      </c>
      <c r="AJ653" s="103" t="str">
        <f>IF(_penmei1_month_day!AA648="","",_penmei1_month_day!AA648)</f>
        <v/>
      </c>
      <c r="AK653" s="101" t="str">
        <f>IF(_penmei1_month_day!AB648="","",_penmei1_month_day!AB648)</f>
        <v/>
      </c>
      <c r="AL653" s="117"/>
      <c r="AM653" s="117"/>
    </row>
    <row ht="15" r="654">
      <c r="A654" s="105">
        <f ca="1">IF(HOUR(I654)=0,A653+1,A653)</f>
        <v>43582</v>
      </c>
      <c r="B654" s="106">
        <f ca="1">A654</f>
        <v>43582</v>
      </c>
      <c r="C654" s="107" t="str">
        <f>IF(AND(G654&lt;16,G654&gt;=8),"白",IF(AND(G654&lt;8,G654&gt;=0),"夜",IF(G654&gt;=16,"中")))</f>
        <v>中</v>
      </c>
      <c r="D654" s="107">
        <f ca="1">DAY(A654)</f>
        <v>27</v>
      </c>
      <c r="E654" s="107">
        <f>E653</f>
        <v>1</v>
      </c>
      <c r="F654" s="108" t="str">
        <f>IF(AND(E654=1),"甲班",IF(AND(E654=2),"乙班",IF(AND(E654=3),"丙班",IF(AND(E654=4),"丁班",))))</f>
        <v>甲班</v>
      </c>
      <c r="G654" s="107">
        <f>IF(I654=0,0,HOUR(I654-0))</f>
        <v>23</v>
      </c>
      <c r="H654" s="109">
        <f>H653</f>
        <v>0.041666666666666699</v>
      </c>
      <c r="I654" s="110">
        <f>IF(HOUR(I653)=0,H654,I653+H654)</f>
        <v>0.95833333333333404</v>
      </c>
      <c r="J654" s="111" t="str">
        <f>IF(_penmei1_month_day!A649="","",_penmei1_month_day!A649)</f>
        <v/>
      </c>
      <c r="K654" s="111" t="str">
        <f>IF(_penmei1_month_day!B649="","",_penmei1_month_day!B649)</f>
        <v/>
      </c>
      <c r="L654" s="111" t="str">
        <f>IF(_penmei1_month_day!C649="","",_penmei1_month_day!C649)</f>
        <v/>
      </c>
      <c r="M654" s="111" t="str">
        <f>IF(_penmei1_month_day!D649="","",_penmei1_month_day!D649)</f>
        <v/>
      </c>
      <c r="N654" s="111" t="str">
        <f>IF(_penmei1_month_day!E649="","",_penmei1_month_day!E649)</f>
        <v/>
      </c>
      <c r="O654" s="111" t="str">
        <f>IF(_penmei1_month_day!F649="","",_penmei1_month_day!F649)</f>
        <v/>
      </c>
      <c r="P654" s="111" t="str">
        <f>IF(_penmei1_month_day!G649="","",_penmei1_month_day!G649)</f>
        <v/>
      </c>
      <c r="Q654" s="111" t="str">
        <f>IF(_penmei1_month_day!H649="","",_penmei1_month_day!H649)</f>
        <v/>
      </c>
      <c r="R654" s="111" t="str">
        <f>IF(_penmei1_month_day!I649="","",_penmei1_month_day!I649)</f>
        <v/>
      </c>
      <c r="S654" s="112" t="str">
        <f>IF(_penmei1_month_day!J649="","",_penmei1_month_day!J649)</f>
        <v/>
      </c>
      <c r="T654" s="113" t="str">
        <f>IF(_penmei1_month_day!K649="","",_penmei1_month_day!K649)</f>
        <v/>
      </c>
      <c r="U654" s="112" t="str">
        <f>IF(_penmei1_month_day!L649="","",_penmei1_month_day!L649)</f>
        <v/>
      </c>
      <c r="V654" s="112" t="str">
        <f>IF(_penmei1_month_day!M649="","",_penmei1_month_day!M649)</f>
        <v/>
      </c>
      <c r="W654" s="112" t="str">
        <f>IF(_penmei1_month_day!N649="","",_penmei1_month_day!N649)</f>
        <v/>
      </c>
      <c r="X654" s="111" t="str">
        <f>IF(_penmei1_month_day!O649="","",_penmei1_month_day!O649)</f>
        <v/>
      </c>
      <c r="Y654" s="113" t="str">
        <f>IF(_penmei1_month_day!P649="","",_penmei1_month_day!P649)</f>
        <v/>
      </c>
      <c r="Z654" s="113" t="str">
        <f>IF(_penmei1_month_day!Q649="","",_penmei1_month_day!Q649)</f>
        <v/>
      </c>
      <c r="AA654" s="111" t="str">
        <f>IF(_penmei1_month_day!R649="","",_penmei1_month_day!R649)</f>
        <v/>
      </c>
      <c r="AB654" s="111" t="str">
        <f>IF(_penmei1_month_day!S649="","",_penmei1_month_day!S649)</f>
        <v/>
      </c>
      <c r="AC654" s="111" t="str">
        <f>IF(_penmei1_month_day!T649="","",_penmei1_month_day!T649)</f>
        <v/>
      </c>
      <c r="AD654" s="111" t="str">
        <f>IF(_penmei1_month_day!U649="","",_penmei1_month_day!U649)</f>
        <v/>
      </c>
      <c r="AE654" s="111" t="str">
        <f>IF(_penmei1_month_day!V649="","",_penmei1_month_day!V649)</f>
        <v/>
      </c>
      <c r="AF654" s="111" t="str">
        <f>IF(_penmei1_month_day!W649="","",_penmei1_month_day!W649)</f>
        <v/>
      </c>
      <c r="AG654" s="111" t="str">
        <f>IF(_penmei1_month_day!X649="","",_penmei1_month_day!X649)</f>
        <v/>
      </c>
      <c r="AH654" s="111" t="str">
        <f>IF(_penmei1_month_day!Y649="","",_penmei1_month_day!Y649)</f>
        <v/>
      </c>
      <c r="AI654" s="113" t="str">
        <f>IF(_penmei1_month_day!Z649="","",_penmei1_month_day!Z649)</f>
        <v/>
      </c>
      <c r="AJ654" s="113" t="str">
        <f>IF(_penmei1_month_day!AA649="","",_penmei1_month_day!AA649)</f>
        <v/>
      </c>
      <c r="AK654" s="111" t="str">
        <f>IF(_penmei1_month_day!AB649="","",_penmei1_month_day!AB649)</f>
        <v/>
      </c>
      <c r="AL654" s="114" t="s">
        <v>62</v>
      </c>
      <c r="AM654" s="115"/>
    </row>
    <row ht="15" r="655">
      <c r="A655" s="85">
        <f ca="1">IF(HOUR(I655)=0,A654+1,A654)</f>
        <v>43583</v>
      </c>
      <c r="B655" s="86">
        <f ca="1">A655</f>
        <v>43583</v>
      </c>
      <c r="C655" s="87" t="str">
        <f>IF(AND(G655&lt;16,G655&gt;=8),"白",IF(AND(G655&lt;8,G655&gt;=0),"夜",IF(G655&gt;=16,"中")))</f>
        <v>夜</v>
      </c>
      <c r="D655" s="87">
        <f ca="1">DAY(A655)</f>
        <v>28</v>
      </c>
      <c r="E655" s="87">
        <f>E463</f>
        <v>3</v>
      </c>
      <c r="F655" s="88" t="str">
        <f>IF(AND(E655=1),"甲班",IF(AND(E655=2),"乙班",IF(AND(E655=3),"丙班",IF(AND(E655=4),"丁班",))))</f>
        <v>丙班</v>
      </c>
      <c r="G655" s="87">
        <f>IF(I655=0,0,HOUR(I655-0))</f>
        <v>0</v>
      </c>
      <c r="H655" s="89">
        <f>H654</f>
        <v>0.041666666666666699</v>
      </c>
      <c r="I655" s="90">
        <f>IF(HOUR(I654)=0,H655,I654+H655)</f>
        <v>1</v>
      </c>
      <c r="J655" s="91" t="str">
        <f>IF(_penmei1_month_day!A650="","",_penmei1_month_day!A650)</f>
        <v/>
      </c>
      <c r="K655" s="91" t="str">
        <f>IF(_penmei1_month_day!B650="","",_penmei1_month_day!B650)</f>
        <v/>
      </c>
      <c r="L655" s="91" t="str">
        <f>IF(_penmei1_month_day!C650="","",_penmei1_month_day!C650)</f>
        <v/>
      </c>
      <c r="M655" s="91" t="str">
        <f>IF(_penmei1_month_day!D650="","",_penmei1_month_day!D650)</f>
        <v/>
      </c>
      <c r="N655" s="91" t="str">
        <f>IF(_penmei1_month_day!E650="","",_penmei1_month_day!E650)</f>
        <v/>
      </c>
      <c r="O655" s="91" t="str">
        <f>IF(_penmei1_month_day!F650="","",_penmei1_month_day!F650)</f>
        <v/>
      </c>
      <c r="P655" s="91" t="str">
        <f>IF(_penmei1_month_day!G650="","",_penmei1_month_day!G650)</f>
        <v/>
      </c>
      <c r="Q655" s="91" t="str">
        <f>IF(_penmei1_month_day!H650="","",_penmei1_month_day!H650)</f>
        <v/>
      </c>
      <c r="R655" s="91" t="str">
        <f>IF(_penmei1_month_day!I650="","",_penmei1_month_day!I650)</f>
        <v/>
      </c>
      <c r="S655" s="92" t="str">
        <f>IF(_penmei1_month_day!J650="","",_penmei1_month_day!J650)</f>
        <v/>
      </c>
      <c r="T655" s="93" t="str">
        <f>IF(_penmei1_month_day!K650="","",_penmei1_month_day!K650)</f>
        <v/>
      </c>
      <c r="U655" s="92" t="str">
        <f>IF(_penmei1_month_day!L650="","",_penmei1_month_day!L650)</f>
        <v/>
      </c>
      <c r="V655" s="92" t="str">
        <f>IF(_penmei1_month_day!M650="","",_penmei1_month_day!M650)</f>
        <v/>
      </c>
      <c r="W655" s="92" t="str">
        <f>IF(_penmei1_month_day!N650="","",_penmei1_month_day!N650)</f>
        <v/>
      </c>
      <c r="X655" s="91" t="str">
        <f>IF(_penmei1_month_day!O650="","",_penmei1_month_day!O650)</f>
        <v/>
      </c>
      <c r="Y655" s="93" t="str">
        <f>IF(_penmei1_month_day!P650="","",_penmei1_month_day!P650)</f>
        <v/>
      </c>
      <c r="Z655" s="93" t="str">
        <f>IF(_penmei1_month_day!Q650="","",_penmei1_month_day!Q650)</f>
        <v/>
      </c>
      <c r="AA655" s="91" t="str">
        <f>IF(_penmei1_month_day!R650="","",_penmei1_month_day!R650)</f>
        <v/>
      </c>
      <c r="AB655" s="91" t="str">
        <f>IF(_penmei1_month_day!S650="","",_penmei1_month_day!S650)</f>
        <v/>
      </c>
      <c r="AC655" s="91" t="str">
        <f>IF(_penmei1_month_day!T650="","",_penmei1_month_day!T650)</f>
        <v/>
      </c>
      <c r="AD655" s="91" t="str">
        <f>IF(_penmei1_month_day!U650="","",_penmei1_month_day!U650)</f>
        <v/>
      </c>
      <c r="AE655" s="91" t="str">
        <f>IF(_penmei1_month_day!V650="","",_penmei1_month_day!V650)</f>
        <v/>
      </c>
      <c r="AF655" s="91" t="str">
        <f>IF(_penmei1_month_day!W650="","",_penmei1_month_day!W650)</f>
        <v/>
      </c>
      <c r="AG655" s="91" t="str">
        <f>IF(_penmei1_month_day!X650="","",_penmei1_month_day!X650)</f>
        <v/>
      </c>
      <c r="AH655" s="91" t="str">
        <f>IF(_penmei1_month_day!Y650="","",_penmei1_month_day!Y650)</f>
        <v/>
      </c>
      <c r="AI655" s="93" t="str">
        <f>IF(_penmei1_month_day!Z650="","",_penmei1_month_day!Z650)</f>
        <v/>
      </c>
      <c r="AJ655" s="93" t="str">
        <f>IF(_penmei1_month_day!AA650="","",_penmei1_month_day!AA650)</f>
        <v/>
      </c>
      <c r="AK655" s="91" t="str">
        <f>IF(_penmei1_month_day!AB650="","",_penmei1_month_day!AB650)</f>
        <v/>
      </c>
      <c r="AL655" s="116"/>
      <c r="AM655" s="116"/>
    </row>
    <row r="656">
      <c r="A656" s="95">
        <f ca="1">IF(HOUR(I656)=0,A655+1,A655)</f>
        <v>43583</v>
      </c>
      <c r="B656" s="96">
        <f ca="1">A656</f>
        <v>43583</v>
      </c>
      <c r="C656" s="97" t="str">
        <f>IF(AND(G656&lt;16,G656&gt;=8),"白",IF(AND(G656&lt;8,G656&gt;=0),"夜",IF(G656&gt;=16,"中")))</f>
        <v>夜</v>
      </c>
      <c r="D656" s="97">
        <f ca="1">DAY(A656)</f>
        <v>28</v>
      </c>
      <c r="E656" s="97">
        <f>E655</f>
        <v>3</v>
      </c>
      <c r="F656" s="98" t="str">
        <f>IF(AND(E656=1),"甲班",IF(AND(E656=2),"乙班",IF(AND(E656=3),"丙班",IF(AND(E656=4),"丁班",))))</f>
        <v>丙班</v>
      </c>
      <c r="G656" s="97">
        <f>IF(I656=0,0,HOUR(I656-0))</f>
        <v>1</v>
      </c>
      <c r="H656" s="99">
        <f>H655</f>
        <v>0.041666666666666699</v>
      </c>
      <c r="I656" s="100">
        <f>IF(HOUR(I655)=0,H656,I655+H656)</f>
        <v>0.041666666666666699</v>
      </c>
      <c r="J656" s="101" t="str">
        <f>IF(_penmei1_month_day!A651="","",_penmei1_month_day!A651)</f>
        <v/>
      </c>
      <c r="K656" s="101" t="str">
        <f>IF(_penmei1_month_day!B651="","",_penmei1_month_day!B651)</f>
        <v/>
      </c>
      <c r="L656" s="101" t="str">
        <f>IF(_penmei1_month_day!C651="","",_penmei1_month_day!C651)</f>
        <v/>
      </c>
      <c r="M656" s="101" t="str">
        <f>IF(_penmei1_month_day!D651="","",_penmei1_month_day!D651)</f>
        <v/>
      </c>
      <c r="N656" s="101" t="str">
        <f>IF(_penmei1_month_day!E651="","",_penmei1_month_day!E651)</f>
        <v/>
      </c>
      <c r="O656" s="101" t="str">
        <f>IF(_penmei1_month_day!F651="","",_penmei1_month_day!F651)</f>
        <v/>
      </c>
      <c r="P656" s="101" t="str">
        <f>IF(_penmei1_month_day!G651="","",_penmei1_month_day!G651)</f>
        <v/>
      </c>
      <c r="Q656" s="101" t="str">
        <f>IF(_penmei1_month_day!H651="","",_penmei1_month_day!H651)</f>
        <v/>
      </c>
      <c r="R656" s="101" t="str">
        <f>IF(_penmei1_month_day!I651="","",_penmei1_month_day!I651)</f>
        <v/>
      </c>
      <c r="S656" s="102" t="str">
        <f>IF(_penmei1_month_day!J651="","",_penmei1_month_day!J651)</f>
        <v/>
      </c>
      <c r="T656" s="103" t="str">
        <f>IF(_penmei1_month_day!K651="","",_penmei1_month_day!K651)</f>
        <v/>
      </c>
      <c r="U656" s="102" t="str">
        <f>IF(_penmei1_month_day!L651="","",_penmei1_month_day!L651)</f>
        <v/>
      </c>
      <c r="V656" s="102" t="str">
        <f>IF(_penmei1_month_day!M651="","",_penmei1_month_day!M651)</f>
        <v/>
      </c>
      <c r="W656" s="102" t="str">
        <f>IF(_penmei1_month_day!N651="","",_penmei1_month_day!N651)</f>
        <v/>
      </c>
      <c r="X656" s="101" t="str">
        <f>IF(_penmei1_month_day!O651="","",_penmei1_month_day!O651)</f>
        <v/>
      </c>
      <c r="Y656" s="103" t="str">
        <f>IF(_penmei1_month_day!P651="","",_penmei1_month_day!P651)</f>
        <v/>
      </c>
      <c r="Z656" s="103" t="str">
        <f>IF(_penmei1_month_day!Q651="","",_penmei1_month_day!Q651)</f>
        <v/>
      </c>
      <c r="AA656" s="101" t="str">
        <f>IF(_penmei1_month_day!R651="","",_penmei1_month_day!R651)</f>
        <v/>
      </c>
      <c r="AB656" s="101" t="str">
        <f>IF(_penmei1_month_day!S651="","",_penmei1_month_day!S651)</f>
        <v/>
      </c>
      <c r="AC656" s="101" t="str">
        <f>IF(_penmei1_month_day!T651="","",_penmei1_month_day!T651)</f>
        <v/>
      </c>
      <c r="AD656" s="101" t="str">
        <f>IF(_penmei1_month_day!U651="","",_penmei1_month_day!U651)</f>
        <v/>
      </c>
      <c r="AE656" s="101" t="str">
        <f>IF(_penmei1_month_day!V651="","",_penmei1_month_day!V651)</f>
        <v/>
      </c>
      <c r="AF656" s="101" t="str">
        <f>IF(_penmei1_month_day!W651="","",_penmei1_month_day!W651)</f>
        <v/>
      </c>
      <c r="AG656" s="101" t="str">
        <f>IF(_penmei1_month_day!X651="","",_penmei1_month_day!X651)</f>
        <v/>
      </c>
      <c r="AH656" s="101" t="str">
        <f>IF(_penmei1_month_day!Y651="","",_penmei1_month_day!Y651)</f>
        <v/>
      </c>
      <c r="AI656" s="103" t="str">
        <f>IF(_penmei1_month_day!Z651="","",_penmei1_month_day!Z651)</f>
        <v/>
      </c>
      <c r="AJ656" s="103" t="str">
        <f>IF(_penmei1_month_day!AA651="","",_penmei1_month_day!AA651)</f>
        <v/>
      </c>
      <c r="AK656" s="101" t="str">
        <f>IF(_penmei1_month_day!AB651="","",_penmei1_month_day!AB651)</f>
        <v/>
      </c>
      <c r="AL656" s="117"/>
      <c r="AM656" s="117"/>
    </row>
    <row r="657">
      <c r="A657" s="95">
        <f ca="1">IF(HOUR(I657)=0,A656+1,A656)</f>
        <v>43583</v>
      </c>
      <c r="B657" s="96">
        <f ca="1">A657</f>
        <v>43583</v>
      </c>
      <c r="C657" s="97" t="str">
        <f>IF(AND(G657&lt;16,G657&gt;=8),"白",IF(AND(G657&lt;8,G657&gt;=0),"夜",IF(G657&gt;=16,"中")))</f>
        <v>夜</v>
      </c>
      <c r="D657" s="97">
        <f ca="1">DAY(A657)</f>
        <v>28</v>
      </c>
      <c r="E657" s="97">
        <f>E656</f>
        <v>3</v>
      </c>
      <c r="F657" s="98" t="str">
        <f>IF(AND(E657=1),"甲班",IF(AND(E657=2),"乙班",IF(AND(E657=3),"丙班",IF(AND(E657=4),"丁班",))))</f>
        <v>丙班</v>
      </c>
      <c r="G657" s="97">
        <f>IF(I657=0,0,HOUR(I657-0))</f>
        <v>2</v>
      </c>
      <c r="H657" s="99">
        <f>H656</f>
        <v>0.041666666666666699</v>
      </c>
      <c r="I657" s="100">
        <f>IF(HOUR(I656)=0,H657,I656+H657)</f>
        <v>0.083333333333333398</v>
      </c>
      <c r="J657" s="101" t="str">
        <f>IF(_penmei1_month_day!A652="","",_penmei1_month_day!A652)</f>
        <v/>
      </c>
      <c r="K657" s="101" t="str">
        <f>IF(_penmei1_month_day!B652="","",_penmei1_month_day!B652)</f>
        <v/>
      </c>
      <c r="L657" s="101" t="str">
        <f>IF(_penmei1_month_day!C652="","",_penmei1_month_day!C652)</f>
        <v/>
      </c>
      <c r="M657" s="101" t="str">
        <f>IF(_penmei1_month_day!D652="","",_penmei1_month_day!D652)</f>
        <v/>
      </c>
      <c r="N657" s="101" t="str">
        <f>IF(_penmei1_month_day!E652="","",_penmei1_month_day!E652)</f>
        <v/>
      </c>
      <c r="O657" s="101" t="str">
        <f>IF(_penmei1_month_day!F652="","",_penmei1_month_day!F652)</f>
        <v/>
      </c>
      <c r="P657" s="101" t="str">
        <f>IF(_penmei1_month_day!G652="","",_penmei1_month_day!G652)</f>
        <v/>
      </c>
      <c r="Q657" s="101" t="str">
        <f>IF(_penmei1_month_day!H652="","",_penmei1_month_day!H652)</f>
        <v/>
      </c>
      <c r="R657" s="101" t="str">
        <f>IF(_penmei1_month_day!I652="","",_penmei1_month_day!I652)</f>
        <v/>
      </c>
      <c r="S657" s="102" t="str">
        <f>IF(_penmei1_month_day!J652="","",_penmei1_month_day!J652)</f>
        <v/>
      </c>
      <c r="T657" s="103" t="str">
        <f>IF(_penmei1_month_day!K652="","",_penmei1_month_day!K652)</f>
        <v/>
      </c>
      <c r="U657" s="102" t="str">
        <f>IF(_penmei1_month_day!L652="","",_penmei1_month_day!L652)</f>
        <v/>
      </c>
      <c r="V657" s="102" t="str">
        <f>IF(_penmei1_month_day!M652="","",_penmei1_month_day!M652)</f>
        <v/>
      </c>
      <c r="W657" s="102" t="str">
        <f>IF(_penmei1_month_day!N652="","",_penmei1_month_day!N652)</f>
        <v/>
      </c>
      <c r="X657" s="101" t="str">
        <f>IF(_penmei1_month_day!O652="","",_penmei1_month_day!O652)</f>
        <v/>
      </c>
      <c r="Y657" s="103" t="str">
        <f>IF(_penmei1_month_day!P652="","",_penmei1_month_day!P652)</f>
        <v/>
      </c>
      <c r="Z657" s="103" t="str">
        <f>IF(_penmei1_month_day!Q652="","",_penmei1_month_day!Q652)</f>
        <v/>
      </c>
      <c r="AA657" s="101" t="str">
        <f>IF(_penmei1_month_day!R652="","",_penmei1_month_day!R652)</f>
        <v/>
      </c>
      <c r="AB657" s="101" t="str">
        <f>IF(_penmei1_month_day!S652="","",_penmei1_month_day!S652)</f>
        <v/>
      </c>
      <c r="AC657" s="101" t="str">
        <f>IF(_penmei1_month_day!T652="","",_penmei1_month_day!T652)</f>
        <v/>
      </c>
      <c r="AD657" s="101" t="str">
        <f>IF(_penmei1_month_day!U652="","",_penmei1_month_day!U652)</f>
        <v/>
      </c>
      <c r="AE657" s="101" t="str">
        <f>IF(_penmei1_month_day!V652="","",_penmei1_month_day!V652)</f>
        <v/>
      </c>
      <c r="AF657" s="101" t="str">
        <f>IF(_penmei1_month_day!W652="","",_penmei1_month_day!W652)</f>
        <v/>
      </c>
      <c r="AG657" s="101" t="str">
        <f>IF(_penmei1_month_day!X652="","",_penmei1_month_day!X652)</f>
        <v/>
      </c>
      <c r="AH657" s="101" t="str">
        <f>IF(_penmei1_month_day!Y652="","",_penmei1_month_day!Y652)</f>
        <v/>
      </c>
      <c r="AI657" s="103" t="str">
        <f>IF(_penmei1_month_day!Z652="","",_penmei1_month_day!Z652)</f>
        <v/>
      </c>
      <c r="AJ657" s="103" t="str">
        <f>IF(_penmei1_month_day!AA652="","",_penmei1_month_day!AA652)</f>
        <v/>
      </c>
      <c r="AK657" s="101" t="str">
        <f>IF(_penmei1_month_day!AB652="","",_penmei1_month_day!AB652)</f>
        <v/>
      </c>
      <c r="AL657" s="117"/>
      <c r="AM657" s="117"/>
    </row>
    <row r="658">
      <c r="A658" s="95">
        <f ca="1">IF(HOUR(I658)=0,A657+1,A657)</f>
        <v>43583</v>
      </c>
      <c r="B658" s="96">
        <f ca="1">A658</f>
        <v>43583</v>
      </c>
      <c r="C658" s="97" t="str">
        <f>IF(AND(G658&lt;16,G658&gt;=8),"白",IF(AND(G658&lt;8,G658&gt;=0),"夜",IF(G658&gt;=16,"中")))</f>
        <v>夜</v>
      </c>
      <c r="D658" s="97">
        <f ca="1">DAY(A658)</f>
        <v>28</v>
      </c>
      <c r="E658" s="97">
        <f>E657</f>
        <v>3</v>
      </c>
      <c r="F658" s="98" t="str">
        <f>IF(AND(E658=1),"甲班",IF(AND(E658=2),"乙班",IF(AND(E658=3),"丙班",IF(AND(E658=4),"丁班",))))</f>
        <v>丙班</v>
      </c>
      <c r="G658" s="97">
        <f>IF(I658=0,0,HOUR(I658-0))</f>
        <v>3</v>
      </c>
      <c r="H658" s="99">
        <f>H657</f>
        <v>0.041666666666666699</v>
      </c>
      <c r="I658" s="100">
        <f>IF(HOUR(I657)=0,H658,I657+H658)</f>
        <v>0.125</v>
      </c>
      <c r="J658" s="101" t="str">
        <f>IF(_penmei1_month_day!A653="","",_penmei1_month_day!A653)</f>
        <v/>
      </c>
      <c r="K658" s="101" t="str">
        <f>IF(_penmei1_month_day!B653="","",_penmei1_month_day!B653)</f>
        <v/>
      </c>
      <c r="L658" s="101" t="str">
        <f>IF(_penmei1_month_day!C653="","",_penmei1_month_day!C653)</f>
        <v/>
      </c>
      <c r="M658" s="101" t="str">
        <f>IF(_penmei1_month_day!D653="","",_penmei1_month_day!D653)</f>
        <v/>
      </c>
      <c r="N658" s="101" t="str">
        <f>IF(_penmei1_month_day!E653="","",_penmei1_month_day!E653)</f>
        <v/>
      </c>
      <c r="O658" s="101" t="str">
        <f>IF(_penmei1_month_day!F653="","",_penmei1_month_day!F653)</f>
        <v/>
      </c>
      <c r="P658" s="101" t="str">
        <f>IF(_penmei1_month_day!G653="","",_penmei1_month_day!G653)</f>
        <v/>
      </c>
      <c r="Q658" s="101" t="str">
        <f>IF(_penmei1_month_day!H653="","",_penmei1_month_day!H653)</f>
        <v/>
      </c>
      <c r="R658" s="101" t="str">
        <f>IF(_penmei1_month_day!I653="","",_penmei1_month_day!I653)</f>
        <v/>
      </c>
      <c r="S658" s="102" t="str">
        <f>IF(_penmei1_month_day!J653="","",_penmei1_month_day!J653)</f>
        <v/>
      </c>
      <c r="T658" s="103" t="str">
        <f>IF(_penmei1_month_day!K653="","",_penmei1_month_day!K653)</f>
        <v/>
      </c>
      <c r="U658" s="102" t="str">
        <f>IF(_penmei1_month_day!L653="","",_penmei1_month_day!L653)</f>
        <v/>
      </c>
      <c r="V658" s="102" t="str">
        <f>IF(_penmei1_month_day!M653="","",_penmei1_month_day!M653)</f>
        <v/>
      </c>
      <c r="W658" s="102" t="str">
        <f>IF(_penmei1_month_day!N653="","",_penmei1_month_day!N653)</f>
        <v/>
      </c>
      <c r="X658" s="101" t="str">
        <f>IF(_penmei1_month_day!O653="","",_penmei1_month_day!O653)</f>
        <v/>
      </c>
      <c r="Y658" s="103" t="str">
        <f>IF(_penmei1_month_day!P653="","",_penmei1_month_day!P653)</f>
        <v/>
      </c>
      <c r="Z658" s="103" t="str">
        <f>IF(_penmei1_month_day!Q653="","",_penmei1_month_day!Q653)</f>
        <v/>
      </c>
      <c r="AA658" s="101" t="str">
        <f>IF(_penmei1_month_day!R653="","",_penmei1_month_day!R653)</f>
        <v/>
      </c>
      <c r="AB658" s="101" t="str">
        <f>IF(_penmei1_month_day!S653="","",_penmei1_month_day!S653)</f>
        <v/>
      </c>
      <c r="AC658" s="101" t="str">
        <f>IF(_penmei1_month_day!T653="","",_penmei1_month_day!T653)</f>
        <v/>
      </c>
      <c r="AD658" s="101" t="str">
        <f>IF(_penmei1_month_day!U653="","",_penmei1_month_day!U653)</f>
        <v/>
      </c>
      <c r="AE658" s="101" t="str">
        <f>IF(_penmei1_month_day!V653="","",_penmei1_month_day!V653)</f>
        <v/>
      </c>
      <c r="AF658" s="101" t="str">
        <f>IF(_penmei1_month_day!W653="","",_penmei1_month_day!W653)</f>
        <v/>
      </c>
      <c r="AG658" s="101" t="str">
        <f>IF(_penmei1_month_day!X653="","",_penmei1_month_day!X653)</f>
        <v/>
      </c>
      <c r="AH658" s="101" t="str">
        <f>IF(_penmei1_month_day!Y653="","",_penmei1_month_day!Y653)</f>
        <v/>
      </c>
      <c r="AI658" s="103" t="str">
        <f>IF(_penmei1_month_day!Z653="","",_penmei1_month_day!Z653)</f>
        <v/>
      </c>
      <c r="AJ658" s="103" t="str">
        <f>IF(_penmei1_month_day!AA653="","",_penmei1_month_day!AA653)</f>
        <v/>
      </c>
      <c r="AK658" s="101" t="str">
        <f>IF(_penmei1_month_day!AB653="","",_penmei1_month_day!AB653)</f>
        <v/>
      </c>
      <c r="AL658" s="117"/>
      <c r="AM658" s="117"/>
    </row>
    <row r="659">
      <c r="A659" s="95">
        <f ca="1">IF(HOUR(I659)=0,A658+1,A658)</f>
        <v>43583</v>
      </c>
      <c r="B659" s="96">
        <f ca="1">A659</f>
        <v>43583</v>
      </c>
      <c r="C659" s="97" t="str">
        <f>IF(AND(G659&lt;16,G659&gt;=8),"白",IF(AND(G659&lt;8,G659&gt;=0),"夜",IF(G659&gt;=16,"中")))</f>
        <v>夜</v>
      </c>
      <c r="D659" s="97">
        <f ca="1">DAY(A659)</f>
        <v>28</v>
      </c>
      <c r="E659" s="97">
        <f>E658</f>
        <v>3</v>
      </c>
      <c r="F659" s="98" t="str">
        <f>IF(AND(E659=1),"甲班",IF(AND(E659=2),"乙班",IF(AND(E659=3),"丙班",IF(AND(E659=4),"丁班",))))</f>
        <v>丙班</v>
      </c>
      <c r="G659" s="97">
        <f>IF(I659=0,0,HOUR(I659-0))</f>
        <v>4</v>
      </c>
      <c r="H659" s="99">
        <f>H658</f>
        <v>0.041666666666666699</v>
      </c>
      <c r="I659" s="100">
        <f>IF(HOUR(I658)=0,H659,I658+H659)</f>
        <v>0.16666666666666699</v>
      </c>
      <c r="J659" s="101" t="str">
        <f>IF(_penmei1_month_day!A654="","",_penmei1_month_day!A654)</f>
        <v/>
      </c>
      <c r="K659" s="101" t="str">
        <f>IF(_penmei1_month_day!B654="","",_penmei1_month_day!B654)</f>
        <v/>
      </c>
      <c r="L659" s="101" t="str">
        <f>IF(_penmei1_month_day!C654="","",_penmei1_month_day!C654)</f>
        <v/>
      </c>
      <c r="M659" s="101" t="str">
        <f>IF(_penmei1_month_day!D654="","",_penmei1_month_day!D654)</f>
        <v/>
      </c>
      <c r="N659" s="101" t="str">
        <f>IF(_penmei1_month_day!E654="","",_penmei1_month_day!E654)</f>
        <v/>
      </c>
      <c r="O659" s="101" t="str">
        <f>IF(_penmei1_month_day!F654="","",_penmei1_month_day!F654)</f>
        <v/>
      </c>
      <c r="P659" s="101" t="str">
        <f>IF(_penmei1_month_day!G654="","",_penmei1_month_day!G654)</f>
        <v/>
      </c>
      <c r="Q659" s="101" t="str">
        <f>IF(_penmei1_month_day!H654="","",_penmei1_month_day!H654)</f>
        <v/>
      </c>
      <c r="R659" s="101" t="str">
        <f>IF(_penmei1_month_day!I654="","",_penmei1_month_day!I654)</f>
        <v/>
      </c>
      <c r="S659" s="102" t="str">
        <f>IF(_penmei1_month_day!J654="","",_penmei1_month_day!J654)</f>
        <v/>
      </c>
      <c r="T659" s="103" t="str">
        <f>IF(_penmei1_month_day!K654="","",_penmei1_month_day!K654)</f>
        <v/>
      </c>
      <c r="U659" s="102" t="str">
        <f>IF(_penmei1_month_day!L654="","",_penmei1_month_day!L654)</f>
        <v/>
      </c>
      <c r="V659" s="102" t="str">
        <f>IF(_penmei1_month_day!M654="","",_penmei1_month_day!M654)</f>
        <v/>
      </c>
      <c r="W659" s="102" t="str">
        <f>IF(_penmei1_month_day!N654="","",_penmei1_month_day!N654)</f>
        <v/>
      </c>
      <c r="X659" s="101" t="str">
        <f>IF(_penmei1_month_day!O654="","",_penmei1_month_day!O654)</f>
        <v/>
      </c>
      <c r="Y659" s="103" t="str">
        <f>IF(_penmei1_month_day!P654="","",_penmei1_month_day!P654)</f>
        <v/>
      </c>
      <c r="Z659" s="103" t="str">
        <f>IF(_penmei1_month_day!Q654="","",_penmei1_month_day!Q654)</f>
        <v/>
      </c>
      <c r="AA659" s="101" t="str">
        <f>IF(_penmei1_month_day!R654="","",_penmei1_month_day!R654)</f>
        <v/>
      </c>
      <c r="AB659" s="101" t="str">
        <f>IF(_penmei1_month_day!S654="","",_penmei1_month_day!S654)</f>
        <v/>
      </c>
      <c r="AC659" s="101" t="str">
        <f>IF(_penmei1_month_day!T654="","",_penmei1_month_day!T654)</f>
        <v/>
      </c>
      <c r="AD659" s="101" t="str">
        <f>IF(_penmei1_month_day!U654="","",_penmei1_month_day!U654)</f>
        <v/>
      </c>
      <c r="AE659" s="101" t="str">
        <f>IF(_penmei1_month_day!V654="","",_penmei1_month_day!V654)</f>
        <v/>
      </c>
      <c r="AF659" s="101" t="str">
        <f>IF(_penmei1_month_day!W654="","",_penmei1_month_day!W654)</f>
        <v/>
      </c>
      <c r="AG659" s="101" t="str">
        <f>IF(_penmei1_month_day!X654="","",_penmei1_month_day!X654)</f>
        <v/>
      </c>
      <c r="AH659" s="101" t="str">
        <f>IF(_penmei1_month_day!Y654="","",_penmei1_month_day!Y654)</f>
        <v/>
      </c>
      <c r="AI659" s="103" t="str">
        <f>IF(_penmei1_month_day!Z654="","",_penmei1_month_day!Z654)</f>
        <v/>
      </c>
      <c r="AJ659" s="103" t="str">
        <f>IF(_penmei1_month_day!AA654="","",_penmei1_month_day!AA654)</f>
        <v/>
      </c>
      <c r="AK659" s="101" t="str">
        <f>IF(_penmei1_month_day!AB654="","",_penmei1_month_day!AB654)</f>
        <v/>
      </c>
      <c r="AL659" s="117"/>
      <c r="AM659" s="117"/>
    </row>
    <row r="660">
      <c r="A660" s="95">
        <f ca="1">IF(HOUR(I660)=0,A659+1,A659)</f>
        <v>43583</v>
      </c>
      <c r="B660" s="96">
        <f ca="1">A660</f>
        <v>43583</v>
      </c>
      <c r="C660" s="97" t="str">
        <f>IF(AND(G660&lt;16,G660&gt;=8),"白",IF(AND(G660&lt;8,G660&gt;=0),"夜",IF(G660&gt;=16,"中")))</f>
        <v>夜</v>
      </c>
      <c r="D660" s="97">
        <f ca="1">DAY(A660)</f>
        <v>28</v>
      </c>
      <c r="E660" s="97">
        <f>E659</f>
        <v>3</v>
      </c>
      <c r="F660" s="98" t="str">
        <f>IF(AND(E660=1),"甲班",IF(AND(E660=2),"乙班",IF(AND(E660=3),"丙班",IF(AND(E660=4),"丁班",))))</f>
        <v>丙班</v>
      </c>
      <c r="G660" s="97">
        <f>IF(I660=0,0,HOUR(I660-0))</f>
        <v>5</v>
      </c>
      <c r="H660" s="99">
        <f>H659</f>
        <v>0.041666666666666699</v>
      </c>
      <c r="I660" s="100">
        <f>IF(HOUR(I659)=0,H660,I659+H660)</f>
        <v>0.20833333333333301</v>
      </c>
      <c r="J660" s="101" t="str">
        <f>IF(_penmei1_month_day!A655="","",_penmei1_month_day!A655)</f>
        <v/>
      </c>
      <c r="K660" s="101" t="str">
        <f>IF(_penmei1_month_day!B655="","",_penmei1_month_day!B655)</f>
        <v/>
      </c>
      <c r="L660" s="101" t="str">
        <f>IF(_penmei1_month_day!C655="","",_penmei1_month_day!C655)</f>
        <v/>
      </c>
      <c r="M660" s="101" t="str">
        <f>IF(_penmei1_month_day!D655="","",_penmei1_month_day!D655)</f>
        <v/>
      </c>
      <c r="N660" s="101" t="str">
        <f>IF(_penmei1_month_day!E655="","",_penmei1_month_day!E655)</f>
        <v/>
      </c>
      <c r="O660" s="101" t="str">
        <f>IF(_penmei1_month_day!F655="","",_penmei1_month_day!F655)</f>
        <v/>
      </c>
      <c r="P660" s="101" t="str">
        <f>IF(_penmei1_month_day!G655="","",_penmei1_month_day!G655)</f>
        <v/>
      </c>
      <c r="Q660" s="101" t="str">
        <f>IF(_penmei1_month_day!H655="","",_penmei1_month_day!H655)</f>
        <v/>
      </c>
      <c r="R660" s="101" t="str">
        <f>IF(_penmei1_month_day!I655="","",_penmei1_month_day!I655)</f>
        <v/>
      </c>
      <c r="S660" s="102" t="str">
        <f>IF(_penmei1_month_day!J655="","",_penmei1_month_day!J655)</f>
        <v/>
      </c>
      <c r="T660" s="103" t="str">
        <f>IF(_penmei1_month_day!K655="","",_penmei1_month_day!K655)</f>
        <v/>
      </c>
      <c r="U660" s="102" t="str">
        <f>IF(_penmei1_month_day!L655="","",_penmei1_month_day!L655)</f>
        <v/>
      </c>
      <c r="V660" s="102" t="str">
        <f>IF(_penmei1_month_day!M655="","",_penmei1_month_day!M655)</f>
        <v/>
      </c>
      <c r="W660" s="102" t="str">
        <f>IF(_penmei1_month_day!N655="","",_penmei1_month_day!N655)</f>
        <v/>
      </c>
      <c r="X660" s="101" t="str">
        <f>IF(_penmei1_month_day!O655="","",_penmei1_month_day!O655)</f>
        <v/>
      </c>
      <c r="Y660" s="103" t="str">
        <f>IF(_penmei1_month_day!P655="","",_penmei1_month_day!P655)</f>
        <v/>
      </c>
      <c r="Z660" s="103" t="str">
        <f>IF(_penmei1_month_day!Q655="","",_penmei1_month_day!Q655)</f>
        <v/>
      </c>
      <c r="AA660" s="101" t="str">
        <f>IF(_penmei1_month_day!R655="","",_penmei1_month_day!R655)</f>
        <v/>
      </c>
      <c r="AB660" s="101" t="str">
        <f>IF(_penmei1_month_day!S655="","",_penmei1_month_day!S655)</f>
        <v/>
      </c>
      <c r="AC660" s="101" t="str">
        <f>IF(_penmei1_month_day!T655="","",_penmei1_month_day!T655)</f>
        <v/>
      </c>
      <c r="AD660" s="101" t="str">
        <f>IF(_penmei1_month_day!U655="","",_penmei1_month_day!U655)</f>
        <v/>
      </c>
      <c r="AE660" s="101" t="str">
        <f>IF(_penmei1_month_day!V655="","",_penmei1_month_day!V655)</f>
        <v/>
      </c>
      <c r="AF660" s="101" t="str">
        <f>IF(_penmei1_month_day!W655="","",_penmei1_month_day!W655)</f>
        <v/>
      </c>
      <c r="AG660" s="101" t="str">
        <f>IF(_penmei1_month_day!X655="","",_penmei1_month_day!X655)</f>
        <v/>
      </c>
      <c r="AH660" s="101" t="str">
        <f>IF(_penmei1_month_day!Y655="","",_penmei1_month_day!Y655)</f>
        <v/>
      </c>
      <c r="AI660" s="103" t="str">
        <f>IF(_penmei1_month_day!Z655="","",_penmei1_month_day!Z655)</f>
        <v/>
      </c>
      <c r="AJ660" s="103" t="str">
        <f>IF(_penmei1_month_day!AA655="","",_penmei1_month_day!AA655)</f>
        <v/>
      </c>
      <c r="AK660" s="101" t="str">
        <f>IF(_penmei1_month_day!AB655="","",_penmei1_month_day!AB655)</f>
        <v/>
      </c>
      <c r="AL660" s="117"/>
      <c r="AM660" s="117"/>
    </row>
    <row r="661">
      <c r="A661" s="95">
        <f ca="1">IF(HOUR(I661)=0,A660+1,A660)</f>
        <v>43583</v>
      </c>
      <c r="B661" s="96">
        <f ca="1">A661</f>
        <v>43583</v>
      </c>
      <c r="C661" s="97" t="str">
        <f>IF(AND(G661&lt;16,G661&gt;=8),"白",IF(AND(G661&lt;8,G661&gt;=0),"夜",IF(G661&gt;=16,"中")))</f>
        <v>夜</v>
      </c>
      <c r="D661" s="97">
        <f ca="1">DAY(A661)</f>
        <v>28</v>
      </c>
      <c r="E661" s="97">
        <f>E660</f>
        <v>3</v>
      </c>
      <c r="F661" s="98" t="str">
        <f>IF(AND(E661=1),"甲班",IF(AND(E661=2),"乙班",IF(AND(E661=3),"丙班",IF(AND(E661=4),"丁班",))))</f>
        <v>丙班</v>
      </c>
      <c r="G661" s="97">
        <f>IF(I661=0,0,HOUR(I661-0))</f>
        <v>6</v>
      </c>
      <c r="H661" s="99">
        <f>H660</f>
        <v>0.041666666666666699</v>
      </c>
      <c r="I661" s="100">
        <f>IF(HOUR(I660)=0,H661,I660+H661)</f>
        <v>0.25</v>
      </c>
      <c r="J661" s="101" t="str">
        <f>IF(_penmei1_month_day!A656="","",_penmei1_month_day!A656)</f>
        <v/>
      </c>
      <c r="K661" s="101" t="str">
        <f>IF(_penmei1_month_day!B656="","",_penmei1_month_day!B656)</f>
        <v/>
      </c>
      <c r="L661" s="101" t="str">
        <f>IF(_penmei1_month_day!C656="","",_penmei1_month_day!C656)</f>
        <v/>
      </c>
      <c r="M661" s="101" t="str">
        <f>IF(_penmei1_month_day!D656="","",_penmei1_month_day!D656)</f>
        <v/>
      </c>
      <c r="N661" s="101" t="str">
        <f>IF(_penmei1_month_day!E656="","",_penmei1_month_day!E656)</f>
        <v/>
      </c>
      <c r="O661" s="101" t="str">
        <f>IF(_penmei1_month_day!F656="","",_penmei1_month_day!F656)</f>
        <v/>
      </c>
      <c r="P661" s="101" t="str">
        <f>IF(_penmei1_month_day!G656="","",_penmei1_month_day!G656)</f>
        <v/>
      </c>
      <c r="Q661" s="101" t="str">
        <f>IF(_penmei1_month_day!H656="","",_penmei1_month_day!H656)</f>
        <v/>
      </c>
      <c r="R661" s="101" t="str">
        <f>IF(_penmei1_month_day!I656="","",_penmei1_month_day!I656)</f>
        <v/>
      </c>
      <c r="S661" s="102" t="str">
        <f>IF(_penmei1_month_day!J656="","",_penmei1_month_day!J656)</f>
        <v/>
      </c>
      <c r="T661" s="103" t="str">
        <f>IF(_penmei1_month_day!K656="","",_penmei1_month_day!K656)</f>
        <v/>
      </c>
      <c r="U661" s="102" t="str">
        <f>IF(_penmei1_month_day!L656="","",_penmei1_month_day!L656)</f>
        <v/>
      </c>
      <c r="V661" s="102" t="str">
        <f>IF(_penmei1_month_day!M656="","",_penmei1_month_day!M656)</f>
        <v/>
      </c>
      <c r="W661" s="102" t="str">
        <f>IF(_penmei1_month_day!N656="","",_penmei1_month_day!N656)</f>
        <v/>
      </c>
      <c r="X661" s="101" t="str">
        <f>IF(_penmei1_month_day!O656="","",_penmei1_month_day!O656)</f>
        <v/>
      </c>
      <c r="Y661" s="103" t="str">
        <f>IF(_penmei1_month_day!P656="","",_penmei1_month_day!P656)</f>
        <v/>
      </c>
      <c r="Z661" s="103" t="str">
        <f>IF(_penmei1_month_day!Q656="","",_penmei1_month_day!Q656)</f>
        <v/>
      </c>
      <c r="AA661" s="101" t="str">
        <f>IF(_penmei1_month_day!R656="","",_penmei1_month_day!R656)</f>
        <v/>
      </c>
      <c r="AB661" s="101" t="str">
        <f>IF(_penmei1_month_day!S656="","",_penmei1_month_day!S656)</f>
        <v/>
      </c>
      <c r="AC661" s="101" t="str">
        <f>IF(_penmei1_month_day!T656="","",_penmei1_month_day!T656)</f>
        <v/>
      </c>
      <c r="AD661" s="101" t="str">
        <f>IF(_penmei1_month_day!U656="","",_penmei1_month_day!U656)</f>
        <v/>
      </c>
      <c r="AE661" s="101" t="str">
        <f>IF(_penmei1_month_day!V656="","",_penmei1_month_day!V656)</f>
        <v/>
      </c>
      <c r="AF661" s="101" t="str">
        <f>IF(_penmei1_month_day!W656="","",_penmei1_month_day!W656)</f>
        <v/>
      </c>
      <c r="AG661" s="101" t="str">
        <f>IF(_penmei1_month_day!X656="","",_penmei1_month_day!X656)</f>
        <v/>
      </c>
      <c r="AH661" s="101" t="str">
        <f>IF(_penmei1_month_day!Y656="","",_penmei1_month_day!Y656)</f>
        <v/>
      </c>
      <c r="AI661" s="103" t="str">
        <f>IF(_penmei1_month_day!Z656="","",_penmei1_month_day!Z656)</f>
        <v/>
      </c>
      <c r="AJ661" s="103" t="str">
        <f>IF(_penmei1_month_day!AA656="","",_penmei1_month_day!AA656)</f>
        <v/>
      </c>
      <c r="AK661" s="101" t="str">
        <f>IF(_penmei1_month_day!AB656="","",_penmei1_month_day!AB656)</f>
        <v/>
      </c>
      <c r="AL661" s="117"/>
      <c r="AM661" s="117"/>
    </row>
    <row ht="15" r="662">
      <c r="A662" s="105">
        <f ca="1">IF(HOUR(I662)=0,A661+1,A661)</f>
        <v>43583</v>
      </c>
      <c r="B662" s="106">
        <f ca="1">A662</f>
        <v>43583</v>
      </c>
      <c r="C662" s="107" t="str">
        <f>IF(AND(G662&lt;16,G662&gt;=8),"白",IF(AND(G662&lt;8,G662&gt;=0),"夜",IF(G662&gt;=16,"中")))</f>
        <v>夜</v>
      </c>
      <c r="D662" s="107">
        <f ca="1">DAY(A662)</f>
        <v>28</v>
      </c>
      <c r="E662" s="107">
        <f>E661</f>
        <v>3</v>
      </c>
      <c r="F662" s="108" t="str">
        <f>IF(AND(E662=1),"甲班",IF(AND(E662=2),"乙班",IF(AND(E662=3),"丙班",IF(AND(E662=4),"丁班",))))</f>
        <v>丙班</v>
      </c>
      <c r="G662" s="107">
        <f>IF(I662=0,0,HOUR(I662-0))</f>
        <v>7</v>
      </c>
      <c r="H662" s="109">
        <f>H661</f>
        <v>0.041666666666666699</v>
      </c>
      <c r="I662" s="110">
        <f>IF(HOUR(I661)=0,H662,I661+H662)</f>
        <v>0.29166666666666702</v>
      </c>
      <c r="J662" s="111" t="str">
        <f>IF(_penmei1_month_day!A657="","",_penmei1_month_day!A657)</f>
        <v/>
      </c>
      <c r="K662" s="111" t="str">
        <f>IF(_penmei1_month_day!B657="","",_penmei1_month_day!B657)</f>
        <v/>
      </c>
      <c r="L662" s="111" t="str">
        <f>IF(_penmei1_month_day!C657="","",_penmei1_month_day!C657)</f>
        <v/>
      </c>
      <c r="M662" s="111" t="str">
        <f>IF(_penmei1_month_day!D657="","",_penmei1_month_day!D657)</f>
        <v/>
      </c>
      <c r="N662" s="111" t="str">
        <f>IF(_penmei1_month_day!E657="","",_penmei1_month_day!E657)</f>
        <v/>
      </c>
      <c r="O662" s="111" t="str">
        <f>IF(_penmei1_month_day!F657="","",_penmei1_month_day!F657)</f>
        <v/>
      </c>
      <c r="P662" s="111" t="str">
        <f>IF(_penmei1_month_day!G657="","",_penmei1_month_day!G657)</f>
        <v/>
      </c>
      <c r="Q662" s="111" t="str">
        <f>IF(_penmei1_month_day!H657="","",_penmei1_month_day!H657)</f>
        <v/>
      </c>
      <c r="R662" s="111" t="str">
        <f>IF(_penmei1_month_day!I657="","",_penmei1_month_day!I657)</f>
        <v/>
      </c>
      <c r="S662" s="112" t="str">
        <f>IF(_penmei1_month_day!J657="","",_penmei1_month_day!J657)</f>
        <v/>
      </c>
      <c r="T662" s="113" t="str">
        <f>IF(_penmei1_month_day!K657="","",_penmei1_month_day!K657)</f>
        <v/>
      </c>
      <c r="U662" s="112" t="str">
        <f>IF(_penmei1_month_day!L657="","",_penmei1_month_day!L657)</f>
        <v/>
      </c>
      <c r="V662" s="112" t="str">
        <f>IF(_penmei1_month_day!M657="","",_penmei1_month_day!M657)</f>
        <v/>
      </c>
      <c r="W662" s="112" t="str">
        <f>IF(_penmei1_month_day!N657="","",_penmei1_month_day!N657)</f>
        <v/>
      </c>
      <c r="X662" s="111" t="str">
        <f>IF(_penmei1_month_day!O657="","",_penmei1_month_day!O657)</f>
        <v/>
      </c>
      <c r="Y662" s="113" t="str">
        <f>IF(_penmei1_month_day!P657="","",_penmei1_month_day!P657)</f>
        <v/>
      </c>
      <c r="Z662" s="113" t="str">
        <f>IF(_penmei1_month_day!Q657="","",_penmei1_month_day!Q657)</f>
        <v/>
      </c>
      <c r="AA662" s="111" t="str">
        <f>IF(_penmei1_month_day!R657="","",_penmei1_month_day!R657)</f>
        <v/>
      </c>
      <c r="AB662" s="111" t="str">
        <f>IF(_penmei1_month_day!S657="","",_penmei1_month_day!S657)</f>
        <v/>
      </c>
      <c r="AC662" s="111" t="str">
        <f>IF(_penmei1_month_day!T657="","",_penmei1_month_day!T657)</f>
        <v/>
      </c>
      <c r="AD662" s="111" t="str">
        <f>IF(_penmei1_month_day!U657="","",_penmei1_month_day!U657)</f>
        <v/>
      </c>
      <c r="AE662" s="111" t="str">
        <f>IF(_penmei1_month_day!V657="","",_penmei1_month_day!V657)</f>
        <v/>
      </c>
      <c r="AF662" s="111" t="str">
        <f>IF(_penmei1_month_day!W657="","",_penmei1_month_day!W657)</f>
        <v/>
      </c>
      <c r="AG662" s="111" t="str">
        <f>IF(_penmei1_month_day!X657="","",_penmei1_month_day!X657)</f>
        <v/>
      </c>
      <c r="AH662" s="111" t="str">
        <f>IF(_penmei1_month_day!Y657="","",_penmei1_month_day!Y657)</f>
        <v/>
      </c>
      <c r="AI662" s="113" t="str">
        <f>IF(_penmei1_month_day!Z657="","",_penmei1_month_day!Z657)</f>
        <v/>
      </c>
      <c r="AJ662" s="113" t="str">
        <f>IF(_penmei1_month_day!AA657="","",_penmei1_month_day!AA657)</f>
        <v/>
      </c>
      <c r="AK662" s="111" t="str">
        <f>IF(_penmei1_month_day!AB657="","",_penmei1_month_day!AB657)</f>
        <v/>
      </c>
      <c r="AL662" s="114" t="s">
        <v>62</v>
      </c>
      <c r="AM662" s="115"/>
    </row>
    <row ht="15" r="663">
      <c r="A663" s="85">
        <f ca="1">IF(HOUR(I663)=0,A662+1,A662)</f>
        <v>43583</v>
      </c>
      <c r="B663" s="86">
        <f ca="1">A663</f>
        <v>43583</v>
      </c>
      <c r="C663" s="87" t="str">
        <f>IF(AND(G663&lt;16,G663&gt;=8),"白",IF(AND(G663&lt;8,G663&gt;=0),"夜",IF(G663&gt;=16,"中")))</f>
        <v>白</v>
      </c>
      <c r="D663" s="87">
        <f ca="1">DAY(A663)</f>
        <v>28</v>
      </c>
      <c r="E663" s="87">
        <f>IF(AND(E655=4),1,IF(AND(E655&lt;4),(E655+1),))</f>
        <v>4</v>
      </c>
      <c r="F663" s="88" t="str">
        <f>IF(AND(E663=1),"甲班",IF(AND(E663=2),"乙班",IF(AND(E663=3),"丙班",IF(AND(E663=4),"丁班",))))</f>
        <v>丁班</v>
      </c>
      <c r="G663" s="87">
        <f>IF(I663=0,0,HOUR(I663-0))</f>
        <v>8</v>
      </c>
      <c r="H663" s="89">
        <f>H662</f>
        <v>0.041666666666666699</v>
      </c>
      <c r="I663" s="90">
        <f>IF(HOUR(I662)=0,H663,I662+H663)</f>
        <v>0.33333333333333398</v>
      </c>
      <c r="J663" s="91" t="str">
        <f>IF(_penmei1_month_day!A658="","",_penmei1_month_day!A658)</f>
        <v/>
      </c>
      <c r="K663" s="91" t="str">
        <f>IF(_penmei1_month_day!B658="","",_penmei1_month_day!B658)</f>
        <v/>
      </c>
      <c r="L663" s="91" t="str">
        <f>IF(_penmei1_month_day!C658="","",_penmei1_month_day!C658)</f>
        <v/>
      </c>
      <c r="M663" s="91" t="str">
        <f>IF(_penmei1_month_day!D658="","",_penmei1_month_day!D658)</f>
        <v/>
      </c>
      <c r="N663" s="91" t="str">
        <f>IF(_penmei1_month_day!E658="","",_penmei1_month_day!E658)</f>
        <v/>
      </c>
      <c r="O663" s="91" t="str">
        <f>IF(_penmei1_month_day!F658="","",_penmei1_month_day!F658)</f>
        <v/>
      </c>
      <c r="P663" s="91" t="str">
        <f>IF(_penmei1_month_day!G658="","",_penmei1_month_day!G658)</f>
        <v/>
      </c>
      <c r="Q663" s="91" t="str">
        <f>IF(_penmei1_month_day!H658="","",_penmei1_month_day!H658)</f>
        <v/>
      </c>
      <c r="R663" s="91" t="str">
        <f>IF(_penmei1_month_day!I658="","",_penmei1_month_day!I658)</f>
        <v/>
      </c>
      <c r="S663" s="92" t="str">
        <f>IF(_penmei1_month_day!J658="","",_penmei1_month_day!J658)</f>
        <v/>
      </c>
      <c r="T663" s="93" t="str">
        <f>IF(_penmei1_month_day!K658="","",_penmei1_month_day!K658)</f>
        <v/>
      </c>
      <c r="U663" s="92" t="str">
        <f>IF(_penmei1_month_day!L658="","",_penmei1_month_day!L658)</f>
        <v/>
      </c>
      <c r="V663" s="92" t="str">
        <f>IF(_penmei1_month_day!M658="","",_penmei1_month_day!M658)</f>
        <v/>
      </c>
      <c r="W663" s="92" t="str">
        <f>IF(_penmei1_month_day!N658="","",_penmei1_month_day!N658)</f>
        <v/>
      </c>
      <c r="X663" s="91" t="str">
        <f>IF(_penmei1_month_day!O658="","",_penmei1_month_day!O658)</f>
        <v/>
      </c>
      <c r="Y663" s="93" t="str">
        <f>IF(_penmei1_month_day!P658="","",_penmei1_month_day!P658)</f>
        <v/>
      </c>
      <c r="Z663" s="93" t="str">
        <f>IF(_penmei1_month_day!Q658="","",_penmei1_month_day!Q658)</f>
        <v/>
      </c>
      <c r="AA663" s="91" t="str">
        <f>IF(_penmei1_month_day!R658="","",_penmei1_month_day!R658)</f>
        <v/>
      </c>
      <c r="AB663" s="91" t="str">
        <f>IF(_penmei1_month_day!S658="","",_penmei1_month_day!S658)</f>
        <v/>
      </c>
      <c r="AC663" s="91" t="str">
        <f>IF(_penmei1_month_day!T658="","",_penmei1_month_day!T658)</f>
        <v/>
      </c>
      <c r="AD663" s="91" t="str">
        <f>IF(_penmei1_month_day!U658="","",_penmei1_month_day!U658)</f>
        <v/>
      </c>
      <c r="AE663" s="91" t="str">
        <f>IF(_penmei1_month_day!V658="","",_penmei1_month_day!V658)</f>
        <v/>
      </c>
      <c r="AF663" s="91" t="str">
        <f>IF(_penmei1_month_day!W658="","",_penmei1_month_day!W658)</f>
        <v/>
      </c>
      <c r="AG663" s="91" t="str">
        <f>IF(_penmei1_month_day!X658="","",_penmei1_month_day!X658)</f>
        <v/>
      </c>
      <c r="AH663" s="91" t="str">
        <f>IF(_penmei1_month_day!Y658="","",_penmei1_month_day!Y658)</f>
        <v/>
      </c>
      <c r="AI663" s="93" t="str">
        <f>IF(_penmei1_month_day!Z658="","",_penmei1_month_day!Z658)</f>
        <v/>
      </c>
      <c r="AJ663" s="93" t="str">
        <f>IF(_penmei1_month_day!AA658="","",_penmei1_month_day!AA658)</f>
        <v/>
      </c>
      <c r="AK663" s="91" t="str">
        <f>IF(_penmei1_month_day!AB658="","",_penmei1_month_day!AB658)</f>
        <v/>
      </c>
      <c r="AL663" s="116"/>
      <c r="AM663" s="116"/>
    </row>
    <row r="664">
      <c r="A664" s="95">
        <f ca="1">IF(HOUR(I664)=0,A663+1,A663)</f>
        <v>43583</v>
      </c>
      <c r="B664" s="96">
        <f ca="1">A664</f>
        <v>43583</v>
      </c>
      <c r="C664" s="97" t="str">
        <f>IF(AND(G664&lt;16,G664&gt;=8),"白",IF(AND(G664&lt;8,G664&gt;=0),"夜",IF(G664&gt;=16,"中")))</f>
        <v>白</v>
      </c>
      <c r="D664" s="97">
        <f ca="1">DAY(A664)</f>
        <v>28</v>
      </c>
      <c r="E664" s="97">
        <f>E663</f>
        <v>4</v>
      </c>
      <c r="F664" s="98" t="str">
        <f>IF(AND(E664=1),"甲班",IF(AND(E664=2),"乙班",IF(AND(E664=3),"丙班",IF(AND(E664=4),"丁班",))))</f>
        <v>丁班</v>
      </c>
      <c r="G664" s="97">
        <f>IF(I664=0,0,HOUR(I664-0))</f>
        <v>9</v>
      </c>
      <c r="H664" s="99">
        <f>H663</f>
        <v>0.041666666666666699</v>
      </c>
      <c r="I664" s="100">
        <f>IF(HOUR(I663)=0,H664,I663+H664)</f>
        <v>0.375</v>
      </c>
      <c r="J664" s="101" t="str">
        <f>IF(_penmei1_month_day!A659="","",_penmei1_month_day!A659)</f>
        <v/>
      </c>
      <c r="K664" s="101" t="str">
        <f>IF(_penmei1_month_day!B659="","",_penmei1_month_day!B659)</f>
        <v/>
      </c>
      <c r="L664" s="101" t="str">
        <f>IF(_penmei1_month_day!C659="","",_penmei1_month_day!C659)</f>
        <v/>
      </c>
      <c r="M664" s="101" t="str">
        <f>IF(_penmei1_month_day!D659="","",_penmei1_month_day!D659)</f>
        <v/>
      </c>
      <c r="N664" s="101" t="str">
        <f>IF(_penmei1_month_day!E659="","",_penmei1_month_day!E659)</f>
        <v/>
      </c>
      <c r="O664" s="101" t="str">
        <f>IF(_penmei1_month_day!F659="","",_penmei1_month_day!F659)</f>
        <v/>
      </c>
      <c r="P664" s="101" t="str">
        <f>IF(_penmei1_month_day!G659="","",_penmei1_month_day!G659)</f>
        <v/>
      </c>
      <c r="Q664" s="101" t="str">
        <f>IF(_penmei1_month_day!H659="","",_penmei1_month_day!H659)</f>
        <v/>
      </c>
      <c r="R664" s="101" t="str">
        <f>IF(_penmei1_month_day!I659="","",_penmei1_month_day!I659)</f>
        <v/>
      </c>
      <c r="S664" s="102" t="str">
        <f>IF(_penmei1_month_day!J659="","",_penmei1_month_day!J659)</f>
        <v/>
      </c>
      <c r="T664" s="103" t="str">
        <f>IF(_penmei1_month_day!K659="","",_penmei1_month_day!K659)</f>
        <v/>
      </c>
      <c r="U664" s="102" t="str">
        <f>IF(_penmei1_month_day!L659="","",_penmei1_month_day!L659)</f>
        <v/>
      </c>
      <c r="V664" s="102" t="str">
        <f>IF(_penmei1_month_day!M659="","",_penmei1_month_day!M659)</f>
        <v/>
      </c>
      <c r="W664" s="102" t="str">
        <f>IF(_penmei1_month_day!N659="","",_penmei1_month_day!N659)</f>
        <v/>
      </c>
      <c r="X664" s="101" t="str">
        <f>IF(_penmei1_month_day!O659="","",_penmei1_month_day!O659)</f>
        <v/>
      </c>
      <c r="Y664" s="103" t="str">
        <f>IF(_penmei1_month_day!P659="","",_penmei1_month_day!P659)</f>
        <v/>
      </c>
      <c r="Z664" s="103" t="str">
        <f>IF(_penmei1_month_day!Q659="","",_penmei1_month_day!Q659)</f>
        <v/>
      </c>
      <c r="AA664" s="101" t="str">
        <f>IF(_penmei1_month_day!R659="","",_penmei1_month_day!R659)</f>
        <v/>
      </c>
      <c r="AB664" s="101" t="str">
        <f>IF(_penmei1_month_day!S659="","",_penmei1_month_day!S659)</f>
        <v/>
      </c>
      <c r="AC664" s="101" t="str">
        <f>IF(_penmei1_month_day!T659="","",_penmei1_month_day!T659)</f>
        <v/>
      </c>
      <c r="AD664" s="101" t="str">
        <f>IF(_penmei1_month_day!U659="","",_penmei1_month_day!U659)</f>
        <v/>
      </c>
      <c r="AE664" s="101" t="str">
        <f>IF(_penmei1_month_day!V659="","",_penmei1_month_day!V659)</f>
        <v/>
      </c>
      <c r="AF664" s="101" t="str">
        <f>IF(_penmei1_month_day!W659="","",_penmei1_month_day!W659)</f>
        <v/>
      </c>
      <c r="AG664" s="101" t="str">
        <f>IF(_penmei1_month_day!X659="","",_penmei1_month_day!X659)</f>
        <v/>
      </c>
      <c r="AH664" s="101" t="str">
        <f>IF(_penmei1_month_day!Y659="","",_penmei1_month_day!Y659)</f>
        <v/>
      </c>
      <c r="AI664" s="103" t="str">
        <f>IF(_penmei1_month_day!Z659="","",_penmei1_month_day!Z659)</f>
        <v/>
      </c>
      <c r="AJ664" s="103" t="str">
        <f>IF(_penmei1_month_day!AA659="","",_penmei1_month_day!AA659)</f>
        <v/>
      </c>
      <c r="AK664" s="101" t="str">
        <f>IF(_penmei1_month_day!AB659="","",_penmei1_month_day!AB659)</f>
        <v/>
      </c>
      <c r="AL664" s="117"/>
      <c r="AM664" s="117"/>
    </row>
    <row r="665">
      <c r="A665" s="95">
        <f ca="1">IF(HOUR(I665)=0,A664+1,A664)</f>
        <v>43583</v>
      </c>
      <c r="B665" s="96">
        <f ca="1">A665</f>
        <v>43583</v>
      </c>
      <c r="C665" s="97" t="str">
        <f>IF(AND(G665&lt;16,G665&gt;=8),"白",IF(AND(G665&lt;8,G665&gt;=0),"夜",IF(G665&gt;=16,"中")))</f>
        <v>白</v>
      </c>
      <c r="D665" s="97">
        <f ca="1">DAY(A665)</f>
        <v>28</v>
      </c>
      <c r="E665" s="97">
        <f>E664</f>
        <v>4</v>
      </c>
      <c r="F665" s="98" t="str">
        <f>IF(AND(E665=1),"甲班",IF(AND(E665=2),"乙班",IF(AND(E665=3),"丙班",IF(AND(E665=4),"丁班",))))</f>
        <v>丁班</v>
      </c>
      <c r="G665" s="97">
        <f>IF(I665=0,0,HOUR(I665-0))</f>
        <v>10</v>
      </c>
      <c r="H665" s="99">
        <f>H664</f>
        <v>0.041666666666666699</v>
      </c>
      <c r="I665" s="100">
        <f>IF(HOUR(I664)=0,H665,I664+H665)</f>
        <v>0.41666666666666702</v>
      </c>
      <c r="J665" s="101" t="str">
        <f>IF(_penmei1_month_day!A660="","",_penmei1_month_day!A660)</f>
        <v/>
      </c>
      <c r="K665" s="101" t="str">
        <f>IF(_penmei1_month_day!B660="","",_penmei1_month_day!B660)</f>
        <v/>
      </c>
      <c r="L665" s="101" t="str">
        <f>IF(_penmei1_month_day!C660="","",_penmei1_month_day!C660)</f>
        <v/>
      </c>
      <c r="M665" s="101" t="str">
        <f>IF(_penmei1_month_day!D660="","",_penmei1_month_day!D660)</f>
        <v/>
      </c>
      <c r="N665" s="101" t="str">
        <f>IF(_penmei1_month_day!E660="","",_penmei1_month_day!E660)</f>
        <v/>
      </c>
      <c r="O665" s="101" t="str">
        <f>IF(_penmei1_month_day!F660="","",_penmei1_month_day!F660)</f>
        <v/>
      </c>
      <c r="P665" s="101" t="str">
        <f>IF(_penmei1_month_day!G660="","",_penmei1_month_day!G660)</f>
        <v/>
      </c>
      <c r="Q665" s="101" t="str">
        <f>IF(_penmei1_month_day!H660="","",_penmei1_month_day!H660)</f>
        <v/>
      </c>
      <c r="R665" s="101" t="str">
        <f>IF(_penmei1_month_day!I660="","",_penmei1_month_day!I660)</f>
        <v/>
      </c>
      <c r="S665" s="102" t="str">
        <f>IF(_penmei1_month_day!J660="","",_penmei1_month_day!J660)</f>
        <v/>
      </c>
      <c r="T665" s="103" t="str">
        <f>IF(_penmei1_month_day!K660="","",_penmei1_month_day!K660)</f>
        <v/>
      </c>
      <c r="U665" s="102" t="str">
        <f>IF(_penmei1_month_day!L660="","",_penmei1_month_day!L660)</f>
        <v/>
      </c>
      <c r="V665" s="102" t="str">
        <f>IF(_penmei1_month_day!M660="","",_penmei1_month_day!M660)</f>
        <v/>
      </c>
      <c r="W665" s="102" t="str">
        <f>IF(_penmei1_month_day!N660="","",_penmei1_month_day!N660)</f>
        <v/>
      </c>
      <c r="X665" s="101" t="str">
        <f>IF(_penmei1_month_day!O660="","",_penmei1_month_day!O660)</f>
        <v/>
      </c>
      <c r="Y665" s="103" t="str">
        <f>IF(_penmei1_month_day!P660="","",_penmei1_month_day!P660)</f>
        <v/>
      </c>
      <c r="Z665" s="103" t="str">
        <f>IF(_penmei1_month_day!Q660="","",_penmei1_month_day!Q660)</f>
        <v/>
      </c>
      <c r="AA665" s="101" t="str">
        <f>IF(_penmei1_month_day!R660="","",_penmei1_month_day!R660)</f>
        <v/>
      </c>
      <c r="AB665" s="101" t="str">
        <f>IF(_penmei1_month_day!S660="","",_penmei1_month_day!S660)</f>
        <v/>
      </c>
      <c r="AC665" s="101" t="str">
        <f>IF(_penmei1_month_day!T660="","",_penmei1_month_day!T660)</f>
        <v/>
      </c>
      <c r="AD665" s="101" t="str">
        <f>IF(_penmei1_month_day!U660="","",_penmei1_month_day!U660)</f>
        <v/>
      </c>
      <c r="AE665" s="101" t="str">
        <f>IF(_penmei1_month_day!V660="","",_penmei1_month_day!V660)</f>
        <v/>
      </c>
      <c r="AF665" s="101" t="str">
        <f>IF(_penmei1_month_day!W660="","",_penmei1_month_day!W660)</f>
        <v/>
      </c>
      <c r="AG665" s="101" t="str">
        <f>IF(_penmei1_month_day!X660="","",_penmei1_month_day!X660)</f>
        <v/>
      </c>
      <c r="AH665" s="101" t="str">
        <f>IF(_penmei1_month_day!Y660="","",_penmei1_month_day!Y660)</f>
        <v/>
      </c>
      <c r="AI665" s="103" t="str">
        <f>IF(_penmei1_month_day!Z660="","",_penmei1_month_day!Z660)</f>
        <v/>
      </c>
      <c r="AJ665" s="103" t="str">
        <f>IF(_penmei1_month_day!AA660="","",_penmei1_month_day!AA660)</f>
        <v/>
      </c>
      <c r="AK665" s="101" t="str">
        <f>IF(_penmei1_month_day!AB660="","",_penmei1_month_day!AB660)</f>
        <v/>
      </c>
      <c r="AL665" s="117"/>
      <c r="AM665" s="117"/>
    </row>
    <row r="666">
      <c r="A666" s="95">
        <f ca="1">IF(HOUR(I666)=0,A665+1,A665)</f>
        <v>43583</v>
      </c>
      <c r="B666" s="96">
        <f ca="1">A666</f>
        <v>43583</v>
      </c>
      <c r="C666" s="97" t="str">
        <f>IF(AND(G666&lt;16,G666&gt;=8),"白",IF(AND(G666&lt;8,G666&gt;=0),"夜",IF(G666&gt;=16,"中")))</f>
        <v>白</v>
      </c>
      <c r="D666" s="97">
        <f ca="1">DAY(A666)</f>
        <v>28</v>
      </c>
      <c r="E666" s="97">
        <f>E665</f>
        <v>4</v>
      </c>
      <c r="F666" s="98" t="str">
        <f>IF(AND(E666=1),"甲班",IF(AND(E666=2),"乙班",IF(AND(E666=3),"丙班",IF(AND(E666=4),"丁班",))))</f>
        <v>丁班</v>
      </c>
      <c r="G666" s="97">
        <f>IF(I666=0,0,HOUR(I666-0))</f>
        <v>11</v>
      </c>
      <c r="H666" s="99">
        <f>H665</f>
        <v>0.041666666666666699</v>
      </c>
      <c r="I666" s="100">
        <f>IF(HOUR(I665)=0,H666,I665+H666)</f>
        <v>0.45833333333333398</v>
      </c>
      <c r="J666" s="101" t="str">
        <f>IF(_penmei1_month_day!A661="","",_penmei1_month_day!A661)</f>
        <v/>
      </c>
      <c r="K666" s="101" t="str">
        <f>IF(_penmei1_month_day!B661="","",_penmei1_month_day!B661)</f>
        <v/>
      </c>
      <c r="L666" s="101" t="str">
        <f>IF(_penmei1_month_day!C661="","",_penmei1_month_day!C661)</f>
        <v/>
      </c>
      <c r="M666" s="101" t="str">
        <f>IF(_penmei1_month_day!D661="","",_penmei1_month_day!D661)</f>
        <v/>
      </c>
      <c r="N666" s="101" t="str">
        <f>IF(_penmei1_month_day!E661="","",_penmei1_month_day!E661)</f>
        <v/>
      </c>
      <c r="O666" s="101" t="str">
        <f>IF(_penmei1_month_day!F661="","",_penmei1_month_day!F661)</f>
        <v/>
      </c>
      <c r="P666" s="101" t="str">
        <f>IF(_penmei1_month_day!G661="","",_penmei1_month_day!G661)</f>
        <v/>
      </c>
      <c r="Q666" s="101" t="str">
        <f>IF(_penmei1_month_day!H661="","",_penmei1_month_day!H661)</f>
        <v/>
      </c>
      <c r="R666" s="101" t="str">
        <f>IF(_penmei1_month_day!I661="","",_penmei1_month_day!I661)</f>
        <v/>
      </c>
      <c r="S666" s="102" t="str">
        <f>IF(_penmei1_month_day!J661="","",_penmei1_month_day!J661)</f>
        <v/>
      </c>
      <c r="T666" s="103" t="str">
        <f>IF(_penmei1_month_day!K661="","",_penmei1_month_day!K661)</f>
        <v/>
      </c>
      <c r="U666" s="102" t="str">
        <f>IF(_penmei1_month_day!L661="","",_penmei1_month_day!L661)</f>
        <v/>
      </c>
      <c r="V666" s="102" t="str">
        <f>IF(_penmei1_month_day!M661="","",_penmei1_month_day!M661)</f>
        <v/>
      </c>
      <c r="W666" s="102" t="str">
        <f>IF(_penmei1_month_day!N661="","",_penmei1_month_day!N661)</f>
        <v/>
      </c>
      <c r="X666" s="101" t="str">
        <f>IF(_penmei1_month_day!O661="","",_penmei1_month_day!O661)</f>
        <v/>
      </c>
      <c r="Y666" s="103" t="str">
        <f>IF(_penmei1_month_day!P661="","",_penmei1_month_day!P661)</f>
        <v/>
      </c>
      <c r="Z666" s="103" t="str">
        <f>IF(_penmei1_month_day!Q661="","",_penmei1_month_day!Q661)</f>
        <v/>
      </c>
      <c r="AA666" s="101" t="str">
        <f>IF(_penmei1_month_day!R661="","",_penmei1_month_day!R661)</f>
        <v/>
      </c>
      <c r="AB666" s="101" t="str">
        <f>IF(_penmei1_month_day!S661="","",_penmei1_month_day!S661)</f>
        <v/>
      </c>
      <c r="AC666" s="101" t="str">
        <f>IF(_penmei1_month_day!T661="","",_penmei1_month_day!T661)</f>
        <v/>
      </c>
      <c r="AD666" s="101" t="str">
        <f>IF(_penmei1_month_day!U661="","",_penmei1_month_day!U661)</f>
        <v/>
      </c>
      <c r="AE666" s="101" t="str">
        <f>IF(_penmei1_month_day!V661="","",_penmei1_month_day!V661)</f>
        <v/>
      </c>
      <c r="AF666" s="101" t="str">
        <f>IF(_penmei1_month_day!W661="","",_penmei1_month_day!W661)</f>
        <v/>
      </c>
      <c r="AG666" s="101" t="str">
        <f>IF(_penmei1_month_day!X661="","",_penmei1_month_day!X661)</f>
        <v/>
      </c>
      <c r="AH666" s="101" t="str">
        <f>IF(_penmei1_month_day!Y661="","",_penmei1_month_day!Y661)</f>
        <v/>
      </c>
      <c r="AI666" s="103" t="str">
        <f>IF(_penmei1_month_day!Z661="","",_penmei1_month_day!Z661)</f>
        <v/>
      </c>
      <c r="AJ666" s="103" t="str">
        <f>IF(_penmei1_month_day!AA661="","",_penmei1_month_day!AA661)</f>
        <v/>
      </c>
      <c r="AK666" s="101" t="str">
        <f>IF(_penmei1_month_day!AB661="","",_penmei1_month_day!AB661)</f>
        <v/>
      </c>
      <c r="AL666" s="117"/>
      <c r="AM666" s="117"/>
    </row>
    <row r="667">
      <c r="A667" s="95">
        <f ca="1">IF(HOUR(I667)=0,A666+1,A666)</f>
        <v>43583</v>
      </c>
      <c r="B667" s="96">
        <f ca="1">A667</f>
        <v>43583</v>
      </c>
      <c r="C667" s="97" t="str">
        <f>IF(AND(G667&lt;16,G667&gt;=8),"白",IF(AND(G667&lt;8,G667&gt;=0),"夜",IF(G667&gt;=16,"中")))</f>
        <v>白</v>
      </c>
      <c r="D667" s="97">
        <f ca="1">DAY(A667)</f>
        <v>28</v>
      </c>
      <c r="E667" s="97">
        <f>E666</f>
        <v>4</v>
      </c>
      <c r="F667" s="98" t="str">
        <f>IF(AND(E667=1),"甲班",IF(AND(E667=2),"乙班",IF(AND(E667=3),"丙班",IF(AND(E667=4),"丁班",))))</f>
        <v>丁班</v>
      </c>
      <c r="G667" s="97">
        <f>IF(I667=0,0,HOUR(I667-0))</f>
        <v>12</v>
      </c>
      <c r="H667" s="99">
        <f>H666</f>
        <v>0.041666666666666699</v>
      </c>
      <c r="I667" s="100">
        <f>IF(HOUR(I666)=0,H667,I666+H667)</f>
        <v>0.5</v>
      </c>
      <c r="J667" s="101" t="str">
        <f>IF(_penmei1_month_day!A662="","",_penmei1_month_day!A662)</f>
        <v/>
      </c>
      <c r="K667" s="101" t="str">
        <f>IF(_penmei1_month_day!B662="","",_penmei1_month_day!B662)</f>
        <v/>
      </c>
      <c r="L667" s="101" t="str">
        <f>IF(_penmei1_month_day!C662="","",_penmei1_month_day!C662)</f>
        <v/>
      </c>
      <c r="M667" s="101" t="str">
        <f>IF(_penmei1_month_day!D662="","",_penmei1_month_day!D662)</f>
        <v/>
      </c>
      <c r="N667" s="101" t="str">
        <f>IF(_penmei1_month_day!E662="","",_penmei1_month_day!E662)</f>
        <v/>
      </c>
      <c r="O667" s="101" t="str">
        <f>IF(_penmei1_month_day!F662="","",_penmei1_month_day!F662)</f>
        <v/>
      </c>
      <c r="P667" s="101" t="str">
        <f>IF(_penmei1_month_day!G662="","",_penmei1_month_day!G662)</f>
        <v/>
      </c>
      <c r="Q667" s="101" t="str">
        <f>IF(_penmei1_month_day!H662="","",_penmei1_month_day!H662)</f>
        <v/>
      </c>
      <c r="R667" s="101" t="str">
        <f>IF(_penmei1_month_day!I662="","",_penmei1_month_day!I662)</f>
        <v/>
      </c>
      <c r="S667" s="102" t="str">
        <f>IF(_penmei1_month_day!J662="","",_penmei1_month_day!J662)</f>
        <v/>
      </c>
      <c r="T667" s="103" t="str">
        <f>IF(_penmei1_month_day!K662="","",_penmei1_month_day!K662)</f>
        <v/>
      </c>
      <c r="U667" s="102" t="str">
        <f>IF(_penmei1_month_day!L662="","",_penmei1_month_day!L662)</f>
        <v/>
      </c>
      <c r="V667" s="102" t="str">
        <f>IF(_penmei1_month_day!M662="","",_penmei1_month_day!M662)</f>
        <v/>
      </c>
      <c r="W667" s="102" t="str">
        <f>IF(_penmei1_month_day!N662="","",_penmei1_month_day!N662)</f>
        <v/>
      </c>
      <c r="X667" s="101" t="str">
        <f>IF(_penmei1_month_day!O662="","",_penmei1_month_day!O662)</f>
        <v/>
      </c>
      <c r="Y667" s="103" t="str">
        <f>IF(_penmei1_month_day!P662="","",_penmei1_month_day!P662)</f>
        <v/>
      </c>
      <c r="Z667" s="103" t="str">
        <f>IF(_penmei1_month_day!Q662="","",_penmei1_month_day!Q662)</f>
        <v/>
      </c>
      <c r="AA667" s="101" t="str">
        <f>IF(_penmei1_month_day!R662="","",_penmei1_month_day!R662)</f>
        <v/>
      </c>
      <c r="AB667" s="101" t="str">
        <f>IF(_penmei1_month_day!S662="","",_penmei1_month_day!S662)</f>
        <v/>
      </c>
      <c r="AC667" s="101" t="str">
        <f>IF(_penmei1_month_day!T662="","",_penmei1_month_day!T662)</f>
        <v/>
      </c>
      <c r="AD667" s="101" t="str">
        <f>IF(_penmei1_month_day!U662="","",_penmei1_month_day!U662)</f>
        <v/>
      </c>
      <c r="AE667" s="101" t="str">
        <f>IF(_penmei1_month_day!V662="","",_penmei1_month_day!V662)</f>
        <v/>
      </c>
      <c r="AF667" s="101" t="str">
        <f>IF(_penmei1_month_day!W662="","",_penmei1_month_day!W662)</f>
        <v/>
      </c>
      <c r="AG667" s="101" t="str">
        <f>IF(_penmei1_month_day!X662="","",_penmei1_month_day!X662)</f>
        <v/>
      </c>
      <c r="AH667" s="101" t="str">
        <f>IF(_penmei1_month_day!Y662="","",_penmei1_month_day!Y662)</f>
        <v/>
      </c>
      <c r="AI667" s="103" t="str">
        <f>IF(_penmei1_month_day!Z662="","",_penmei1_month_day!Z662)</f>
        <v/>
      </c>
      <c r="AJ667" s="103" t="str">
        <f>IF(_penmei1_month_day!AA662="","",_penmei1_month_day!AA662)</f>
        <v/>
      </c>
      <c r="AK667" s="101" t="str">
        <f>IF(_penmei1_month_day!AB662="","",_penmei1_month_day!AB662)</f>
        <v/>
      </c>
      <c r="AL667" s="117"/>
      <c r="AM667" s="117"/>
    </row>
    <row r="668">
      <c r="A668" s="95">
        <f ca="1">IF(HOUR(I668)=0,A667+1,A667)</f>
        <v>43583</v>
      </c>
      <c r="B668" s="96">
        <f ca="1">A668</f>
        <v>43583</v>
      </c>
      <c r="C668" s="97" t="str">
        <f>IF(AND(G668&lt;16,G668&gt;=8),"白",IF(AND(G668&lt;8,G668&gt;=0),"夜",IF(G668&gt;=16,"中")))</f>
        <v>白</v>
      </c>
      <c r="D668" s="97">
        <f ca="1">DAY(A668)</f>
        <v>28</v>
      </c>
      <c r="E668" s="97">
        <f>E667</f>
        <v>4</v>
      </c>
      <c r="F668" s="98" t="str">
        <f>IF(AND(E668=1),"甲班",IF(AND(E668=2),"乙班",IF(AND(E668=3),"丙班",IF(AND(E668=4),"丁班",))))</f>
        <v>丁班</v>
      </c>
      <c r="G668" s="97">
        <f>IF(I668=0,0,HOUR(I668-0))</f>
        <v>13</v>
      </c>
      <c r="H668" s="99">
        <f>H667</f>
        <v>0.041666666666666699</v>
      </c>
      <c r="I668" s="100">
        <f>IF(HOUR(I667)=0,H668,I667+H668)</f>
        <v>0.54166666666666696</v>
      </c>
      <c r="J668" s="101" t="str">
        <f>IF(_penmei1_month_day!A663="","",_penmei1_month_day!A663)</f>
        <v/>
      </c>
      <c r="K668" s="101" t="str">
        <f>IF(_penmei1_month_day!B663="","",_penmei1_month_day!B663)</f>
        <v/>
      </c>
      <c r="L668" s="101" t="str">
        <f>IF(_penmei1_month_day!C663="","",_penmei1_month_day!C663)</f>
        <v/>
      </c>
      <c r="M668" s="101" t="str">
        <f>IF(_penmei1_month_day!D663="","",_penmei1_month_day!D663)</f>
        <v/>
      </c>
      <c r="N668" s="101" t="str">
        <f>IF(_penmei1_month_day!E663="","",_penmei1_month_day!E663)</f>
        <v/>
      </c>
      <c r="O668" s="101" t="str">
        <f>IF(_penmei1_month_day!F663="","",_penmei1_month_day!F663)</f>
        <v/>
      </c>
      <c r="P668" s="101" t="str">
        <f>IF(_penmei1_month_day!G663="","",_penmei1_month_day!G663)</f>
        <v/>
      </c>
      <c r="Q668" s="101" t="str">
        <f>IF(_penmei1_month_day!H663="","",_penmei1_month_day!H663)</f>
        <v/>
      </c>
      <c r="R668" s="101" t="str">
        <f>IF(_penmei1_month_day!I663="","",_penmei1_month_day!I663)</f>
        <v/>
      </c>
      <c r="S668" s="102" t="str">
        <f>IF(_penmei1_month_day!J663="","",_penmei1_month_day!J663)</f>
        <v/>
      </c>
      <c r="T668" s="103" t="str">
        <f>IF(_penmei1_month_day!K663="","",_penmei1_month_day!K663)</f>
        <v/>
      </c>
      <c r="U668" s="102" t="str">
        <f>IF(_penmei1_month_day!L663="","",_penmei1_month_day!L663)</f>
        <v/>
      </c>
      <c r="V668" s="102" t="str">
        <f>IF(_penmei1_month_day!M663="","",_penmei1_month_day!M663)</f>
        <v/>
      </c>
      <c r="W668" s="102" t="str">
        <f>IF(_penmei1_month_day!N663="","",_penmei1_month_day!N663)</f>
        <v/>
      </c>
      <c r="X668" s="101" t="str">
        <f>IF(_penmei1_month_day!O663="","",_penmei1_month_day!O663)</f>
        <v/>
      </c>
      <c r="Y668" s="103" t="str">
        <f>IF(_penmei1_month_day!P663="","",_penmei1_month_day!P663)</f>
        <v/>
      </c>
      <c r="Z668" s="103" t="str">
        <f>IF(_penmei1_month_day!Q663="","",_penmei1_month_day!Q663)</f>
        <v/>
      </c>
      <c r="AA668" s="101" t="str">
        <f>IF(_penmei1_month_day!R663="","",_penmei1_month_day!R663)</f>
        <v/>
      </c>
      <c r="AB668" s="101" t="str">
        <f>IF(_penmei1_month_day!S663="","",_penmei1_month_day!S663)</f>
        <v/>
      </c>
      <c r="AC668" s="101" t="str">
        <f>IF(_penmei1_month_day!T663="","",_penmei1_month_day!T663)</f>
        <v/>
      </c>
      <c r="AD668" s="101" t="str">
        <f>IF(_penmei1_month_day!U663="","",_penmei1_month_day!U663)</f>
        <v/>
      </c>
      <c r="AE668" s="101" t="str">
        <f>IF(_penmei1_month_day!V663="","",_penmei1_month_day!V663)</f>
        <v/>
      </c>
      <c r="AF668" s="101" t="str">
        <f>IF(_penmei1_month_day!W663="","",_penmei1_month_day!W663)</f>
        <v/>
      </c>
      <c r="AG668" s="101" t="str">
        <f>IF(_penmei1_month_day!X663="","",_penmei1_month_day!X663)</f>
        <v/>
      </c>
      <c r="AH668" s="101" t="str">
        <f>IF(_penmei1_month_day!Y663="","",_penmei1_month_day!Y663)</f>
        <v/>
      </c>
      <c r="AI668" s="103" t="str">
        <f>IF(_penmei1_month_day!Z663="","",_penmei1_month_day!Z663)</f>
        <v/>
      </c>
      <c r="AJ668" s="103" t="str">
        <f>IF(_penmei1_month_day!AA663="","",_penmei1_month_day!AA663)</f>
        <v/>
      </c>
      <c r="AK668" s="101" t="str">
        <f>IF(_penmei1_month_day!AB663="","",_penmei1_month_day!AB663)</f>
        <v/>
      </c>
      <c r="AL668" s="117"/>
      <c r="AM668" s="117"/>
    </row>
    <row r="669">
      <c r="A669" s="95">
        <f ca="1">IF(HOUR(I669)=0,A668+1,A668)</f>
        <v>43583</v>
      </c>
      <c r="B669" s="96">
        <f ca="1">A669</f>
        <v>43583</v>
      </c>
      <c r="C669" s="97" t="str">
        <f>IF(AND(G669&lt;16,G669&gt;=8),"白",IF(AND(G669&lt;8,G669&gt;=0),"夜",IF(G669&gt;=16,"中")))</f>
        <v>白</v>
      </c>
      <c r="D669" s="97">
        <f ca="1">DAY(A669)</f>
        <v>28</v>
      </c>
      <c r="E669" s="97">
        <f>E668</f>
        <v>4</v>
      </c>
      <c r="F669" s="98" t="str">
        <f>IF(AND(E669=1),"甲班",IF(AND(E669=2),"乙班",IF(AND(E669=3),"丙班",IF(AND(E669=4),"丁班",))))</f>
        <v>丁班</v>
      </c>
      <c r="G669" s="97">
        <f>IF(I669=0,0,HOUR(I669-0))</f>
        <v>14</v>
      </c>
      <c r="H669" s="99">
        <f>H668</f>
        <v>0.041666666666666699</v>
      </c>
      <c r="I669" s="100">
        <f>IF(HOUR(I668)=0,H669,I668+H669)</f>
        <v>0.58333333333333404</v>
      </c>
      <c r="J669" s="101" t="str">
        <f>IF(_penmei1_month_day!A664="","",_penmei1_month_day!A664)</f>
        <v/>
      </c>
      <c r="K669" s="101" t="str">
        <f>IF(_penmei1_month_day!B664="","",_penmei1_month_day!B664)</f>
        <v/>
      </c>
      <c r="L669" s="101" t="str">
        <f>IF(_penmei1_month_day!C664="","",_penmei1_month_day!C664)</f>
        <v/>
      </c>
      <c r="M669" s="101" t="str">
        <f>IF(_penmei1_month_day!D664="","",_penmei1_month_day!D664)</f>
        <v/>
      </c>
      <c r="N669" s="101" t="str">
        <f>IF(_penmei1_month_day!E664="","",_penmei1_month_day!E664)</f>
        <v/>
      </c>
      <c r="O669" s="101" t="str">
        <f>IF(_penmei1_month_day!F664="","",_penmei1_month_day!F664)</f>
        <v/>
      </c>
      <c r="P669" s="101" t="str">
        <f>IF(_penmei1_month_day!G664="","",_penmei1_month_day!G664)</f>
        <v/>
      </c>
      <c r="Q669" s="101" t="str">
        <f>IF(_penmei1_month_day!H664="","",_penmei1_month_day!H664)</f>
        <v/>
      </c>
      <c r="R669" s="101" t="str">
        <f>IF(_penmei1_month_day!I664="","",_penmei1_month_day!I664)</f>
        <v/>
      </c>
      <c r="S669" s="102" t="str">
        <f>IF(_penmei1_month_day!J664="","",_penmei1_month_day!J664)</f>
        <v/>
      </c>
      <c r="T669" s="103" t="str">
        <f>IF(_penmei1_month_day!K664="","",_penmei1_month_day!K664)</f>
        <v/>
      </c>
      <c r="U669" s="102" t="str">
        <f>IF(_penmei1_month_day!L664="","",_penmei1_month_day!L664)</f>
        <v/>
      </c>
      <c r="V669" s="102" t="str">
        <f>IF(_penmei1_month_day!M664="","",_penmei1_month_day!M664)</f>
        <v/>
      </c>
      <c r="W669" s="102" t="str">
        <f>IF(_penmei1_month_day!N664="","",_penmei1_month_day!N664)</f>
        <v/>
      </c>
      <c r="X669" s="101" t="str">
        <f>IF(_penmei1_month_day!O664="","",_penmei1_month_day!O664)</f>
        <v/>
      </c>
      <c r="Y669" s="103" t="str">
        <f>IF(_penmei1_month_day!P664="","",_penmei1_month_day!P664)</f>
        <v/>
      </c>
      <c r="Z669" s="103" t="str">
        <f>IF(_penmei1_month_day!Q664="","",_penmei1_month_day!Q664)</f>
        <v/>
      </c>
      <c r="AA669" s="101" t="str">
        <f>IF(_penmei1_month_day!R664="","",_penmei1_month_day!R664)</f>
        <v/>
      </c>
      <c r="AB669" s="101" t="str">
        <f>IF(_penmei1_month_day!S664="","",_penmei1_month_day!S664)</f>
        <v/>
      </c>
      <c r="AC669" s="101" t="str">
        <f>IF(_penmei1_month_day!T664="","",_penmei1_month_day!T664)</f>
        <v/>
      </c>
      <c r="AD669" s="101" t="str">
        <f>IF(_penmei1_month_day!U664="","",_penmei1_month_day!U664)</f>
        <v/>
      </c>
      <c r="AE669" s="101" t="str">
        <f>IF(_penmei1_month_day!V664="","",_penmei1_month_day!V664)</f>
        <v/>
      </c>
      <c r="AF669" s="101" t="str">
        <f>IF(_penmei1_month_day!W664="","",_penmei1_month_day!W664)</f>
        <v/>
      </c>
      <c r="AG669" s="101" t="str">
        <f>IF(_penmei1_month_day!X664="","",_penmei1_month_day!X664)</f>
        <v/>
      </c>
      <c r="AH669" s="101" t="str">
        <f>IF(_penmei1_month_day!Y664="","",_penmei1_month_day!Y664)</f>
        <v/>
      </c>
      <c r="AI669" s="103" t="str">
        <f>IF(_penmei1_month_day!Z664="","",_penmei1_month_day!Z664)</f>
        <v/>
      </c>
      <c r="AJ669" s="103" t="str">
        <f>IF(_penmei1_month_day!AA664="","",_penmei1_month_day!AA664)</f>
        <v/>
      </c>
      <c r="AK669" s="101" t="str">
        <f>IF(_penmei1_month_day!AB664="","",_penmei1_month_day!AB664)</f>
        <v/>
      </c>
      <c r="AL669" s="117"/>
      <c r="AM669" s="117"/>
    </row>
    <row ht="15" r="670">
      <c r="A670" s="105">
        <f ca="1">IF(HOUR(I670)=0,A669+1,A669)</f>
        <v>43583</v>
      </c>
      <c r="B670" s="106">
        <f ca="1">A670</f>
        <v>43583</v>
      </c>
      <c r="C670" s="107" t="str">
        <f>IF(AND(G670&lt;16,G670&gt;=8),"白",IF(AND(G670&lt;8,G670&gt;=0),"夜",IF(G670&gt;=16,"中")))</f>
        <v>白</v>
      </c>
      <c r="D670" s="107">
        <f ca="1">DAY(A670)</f>
        <v>28</v>
      </c>
      <c r="E670" s="107">
        <f>E669</f>
        <v>4</v>
      </c>
      <c r="F670" s="108" t="str">
        <f>IF(AND(E670=1),"甲班",IF(AND(E670=2),"乙班",IF(AND(E670=3),"丙班",IF(AND(E670=4),"丁班",))))</f>
        <v>丁班</v>
      </c>
      <c r="G670" s="107">
        <f>IF(I670=0,0,HOUR(I670-0))</f>
        <v>15</v>
      </c>
      <c r="H670" s="109">
        <f>H669</f>
        <v>0.041666666666666699</v>
      </c>
      <c r="I670" s="110">
        <f>IF(HOUR(I669)=0,H670,I669+H670)</f>
        <v>0.625000000000001</v>
      </c>
      <c r="J670" s="111" t="str">
        <f>IF(_penmei1_month_day!A665="","",_penmei1_month_day!A665)</f>
        <v/>
      </c>
      <c r="K670" s="111" t="str">
        <f>IF(_penmei1_month_day!B665="","",_penmei1_month_day!B665)</f>
        <v/>
      </c>
      <c r="L670" s="111" t="str">
        <f>IF(_penmei1_month_day!C665="","",_penmei1_month_day!C665)</f>
        <v/>
      </c>
      <c r="M670" s="111" t="str">
        <f>IF(_penmei1_month_day!D665="","",_penmei1_month_day!D665)</f>
        <v/>
      </c>
      <c r="N670" s="111" t="str">
        <f>IF(_penmei1_month_day!E665="","",_penmei1_month_day!E665)</f>
        <v/>
      </c>
      <c r="O670" s="111" t="str">
        <f>IF(_penmei1_month_day!F665="","",_penmei1_month_day!F665)</f>
        <v/>
      </c>
      <c r="P670" s="111" t="str">
        <f>IF(_penmei1_month_day!G665="","",_penmei1_month_day!G665)</f>
        <v/>
      </c>
      <c r="Q670" s="111" t="str">
        <f>IF(_penmei1_month_day!H665="","",_penmei1_month_day!H665)</f>
        <v/>
      </c>
      <c r="R670" s="111" t="str">
        <f>IF(_penmei1_month_day!I665="","",_penmei1_month_day!I665)</f>
        <v/>
      </c>
      <c r="S670" s="112" t="str">
        <f>IF(_penmei1_month_day!J665="","",_penmei1_month_day!J665)</f>
        <v/>
      </c>
      <c r="T670" s="113" t="str">
        <f>IF(_penmei1_month_day!K665="","",_penmei1_month_day!K665)</f>
        <v/>
      </c>
      <c r="U670" s="112" t="str">
        <f>IF(_penmei1_month_day!L665="","",_penmei1_month_day!L665)</f>
        <v/>
      </c>
      <c r="V670" s="112" t="str">
        <f>IF(_penmei1_month_day!M665="","",_penmei1_month_day!M665)</f>
        <v/>
      </c>
      <c r="W670" s="112" t="str">
        <f>IF(_penmei1_month_day!N665="","",_penmei1_month_day!N665)</f>
        <v/>
      </c>
      <c r="X670" s="111" t="str">
        <f>IF(_penmei1_month_day!O665="","",_penmei1_month_day!O665)</f>
        <v/>
      </c>
      <c r="Y670" s="113" t="str">
        <f>IF(_penmei1_month_day!P665="","",_penmei1_month_day!P665)</f>
        <v/>
      </c>
      <c r="Z670" s="113" t="str">
        <f>IF(_penmei1_month_day!Q665="","",_penmei1_month_day!Q665)</f>
        <v/>
      </c>
      <c r="AA670" s="111" t="str">
        <f>IF(_penmei1_month_day!R665="","",_penmei1_month_day!R665)</f>
        <v/>
      </c>
      <c r="AB670" s="111" t="str">
        <f>IF(_penmei1_month_day!S665="","",_penmei1_month_day!S665)</f>
        <v/>
      </c>
      <c r="AC670" s="111" t="str">
        <f>IF(_penmei1_month_day!T665="","",_penmei1_month_day!T665)</f>
        <v/>
      </c>
      <c r="AD670" s="111" t="str">
        <f>IF(_penmei1_month_day!U665="","",_penmei1_month_day!U665)</f>
        <v/>
      </c>
      <c r="AE670" s="111" t="str">
        <f>IF(_penmei1_month_day!V665="","",_penmei1_month_day!V665)</f>
        <v/>
      </c>
      <c r="AF670" s="111" t="str">
        <f>IF(_penmei1_month_day!W665="","",_penmei1_month_day!W665)</f>
        <v/>
      </c>
      <c r="AG670" s="111" t="str">
        <f>IF(_penmei1_month_day!X665="","",_penmei1_month_day!X665)</f>
        <v/>
      </c>
      <c r="AH670" s="111" t="str">
        <f>IF(_penmei1_month_day!Y665="","",_penmei1_month_day!Y665)</f>
        <v/>
      </c>
      <c r="AI670" s="113" t="str">
        <f>IF(_penmei1_month_day!Z665="","",_penmei1_month_day!Z665)</f>
        <v/>
      </c>
      <c r="AJ670" s="113" t="str">
        <f>IF(_penmei1_month_day!AA665="","",_penmei1_month_day!AA665)</f>
        <v/>
      </c>
      <c r="AK670" s="111" t="str">
        <f>IF(_penmei1_month_day!AB665="","",_penmei1_month_day!AB665)</f>
        <v/>
      </c>
      <c r="AL670" s="114" t="s">
        <v>62</v>
      </c>
      <c r="AM670" s="115"/>
    </row>
    <row ht="15" r="671">
      <c r="A671" s="85">
        <f ca="1">IF(HOUR(I671)=0,A670+1,A670)</f>
        <v>43583</v>
      </c>
      <c r="B671" s="86">
        <f ca="1">A671</f>
        <v>43583</v>
      </c>
      <c r="C671" s="87" t="str">
        <f>IF(AND(G671&lt;16,G671&gt;=8),"白",IF(AND(G671&lt;8,G671&gt;=0),"夜",IF(G671&gt;=16,"中")))</f>
        <v>中</v>
      </c>
      <c r="D671" s="87">
        <f ca="1">DAY(A671)</f>
        <v>28</v>
      </c>
      <c r="E671" s="87">
        <f>IF(AND(E663=4),1,IF(AND(E663&lt;4),(E663+1),))</f>
        <v>1</v>
      </c>
      <c r="F671" s="88" t="str">
        <f>IF(AND(E671=1),"甲班",IF(AND(E671=2),"乙班",IF(AND(E671=3),"丙班",IF(AND(E671=4),"丁班",))))</f>
        <v>甲班</v>
      </c>
      <c r="G671" s="87">
        <f>IF(I671=0,0,HOUR(I671-0))</f>
        <v>16</v>
      </c>
      <c r="H671" s="89">
        <f>H670</f>
        <v>0.041666666666666699</v>
      </c>
      <c r="I671" s="90">
        <f>IF(HOUR(I670)=0,H671,I670+H671)</f>
        <v>0.66666666666666696</v>
      </c>
      <c r="J671" s="91" t="str">
        <f>IF(_penmei1_month_day!A666="","",_penmei1_month_day!A666)</f>
        <v/>
      </c>
      <c r="K671" s="91" t="str">
        <f>IF(_penmei1_month_day!B666="","",_penmei1_month_day!B666)</f>
        <v/>
      </c>
      <c r="L671" s="91" t="str">
        <f>IF(_penmei1_month_day!C666="","",_penmei1_month_day!C666)</f>
        <v/>
      </c>
      <c r="M671" s="91" t="str">
        <f>IF(_penmei1_month_day!D666="","",_penmei1_month_day!D666)</f>
        <v/>
      </c>
      <c r="N671" s="91" t="str">
        <f>IF(_penmei1_month_day!E666="","",_penmei1_month_day!E666)</f>
        <v/>
      </c>
      <c r="O671" s="91" t="str">
        <f>IF(_penmei1_month_day!F666="","",_penmei1_month_day!F666)</f>
        <v/>
      </c>
      <c r="P671" s="91" t="str">
        <f>IF(_penmei1_month_day!G666="","",_penmei1_month_day!G666)</f>
        <v/>
      </c>
      <c r="Q671" s="91" t="str">
        <f>IF(_penmei1_month_day!H666="","",_penmei1_month_day!H666)</f>
        <v/>
      </c>
      <c r="R671" s="91" t="str">
        <f>IF(_penmei1_month_day!I666="","",_penmei1_month_day!I666)</f>
        <v/>
      </c>
      <c r="S671" s="92" t="str">
        <f>IF(_penmei1_month_day!J666="","",_penmei1_month_day!J666)</f>
        <v/>
      </c>
      <c r="T671" s="93" t="str">
        <f>IF(_penmei1_month_day!K666="","",_penmei1_month_day!K666)</f>
        <v/>
      </c>
      <c r="U671" s="92" t="str">
        <f>IF(_penmei1_month_day!L666="","",_penmei1_month_day!L666)</f>
        <v/>
      </c>
      <c r="V671" s="92" t="str">
        <f>IF(_penmei1_month_day!M666="","",_penmei1_month_day!M666)</f>
        <v/>
      </c>
      <c r="W671" s="92" t="str">
        <f>IF(_penmei1_month_day!N666="","",_penmei1_month_day!N666)</f>
        <v/>
      </c>
      <c r="X671" s="91" t="str">
        <f>IF(_penmei1_month_day!O666="","",_penmei1_month_day!O666)</f>
        <v/>
      </c>
      <c r="Y671" s="93" t="str">
        <f>IF(_penmei1_month_day!P666="","",_penmei1_month_day!P666)</f>
        <v/>
      </c>
      <c r="Z671" s="93" t="str">
        <f>IF(_penmei1_month_day!Q666="","",_penmei1_month_day!Q666)</f>
        <v/>
      </c>
      <c r="AA671" s="91" t="str">
        <f>IF(_penmei1_month_day!R666="","",_penmei1_month_day!R666)</f>
        <v/>
      </c>
      <c r="AB671" s="91" t="str">
        <f>IF(_penmei1_month_day!S666="","",_penmei1_month_day!S666)</f>
        <v/>
      </c>
      <c r="AC671" s="91" t="str">
        <f>IF(_penmei1_month_day!T666="","",_penmei1_month_day!T666)</f>
        <v/>
      </c>
      <c r="AD671" s="91" t="str">
        <f>IF(_penmei1_month_day!U666="","",_penmei1_month_day!U666)</f>
        <v/>
      </c>
      <c r="AE671" s="91" t="str">
        <f>IF(_penmei1_month_day!V666="","",_penmei1_month_day!V666)</f>
        <v/>
      </c>
      <c r="AF671" s="91" t="str">
        <f>IF(_penmei1_month_day!W666="","",_penmei1_month_day!W666)</f>
        <v/>
      </c>
      <c r="AG671" s="91" t="str">
        <f>IF(_penmei1_month_day!X666="","",_penmei1_month_day!X666)</f>
        <v/>
      </c>
      <c r="AH671" s="91" t="str">
        <f>IF(_penmei1_month_day!Y666="","",_penmei1_month_day!Y666)</f>
        <v/>
      </c>
      <c r="AI671" s="93" t="str">
        <f>IF(_penmei1_month_day!Z666="","",_penmei1_month_day!Z666)</f>
        <v/>
      </c>
      <c r="AJ671" s="93" t="str">
        <f>IF(_penmei1_month_day!AA666="","",_penmei1_month_day!AA666)</f>
        <v/>
      </c>
      <c r="AK671" s="91" t="str">
        <f>IF(_penmei1_month_day!AB666="","",_penmei1_month_day!AB666)</f>
        <v/>
      </c>
      <c r="AL671" s="116"/>
      <c r="AM671" s="116"/>
    </row>
    <row r="672">
      <c r="A672" s="95">
        <f ca="1">IF(HOUR(I672)=0,A671+1,A671)</f>
        <v>43583</v>
      </c>
      <c r="B672" s="96">
        <f ca="1">A672</f>
        <v>43583</v>
      </c>
      <c r="C672" s="97" t="str">
        <f>IF(AND(G672&lt;16,G672&gt;=8),"白",IF(AND(G672&lt;8,G672&gt;=0),"夜",IF(G672&gt;=16,"中")))</f>
        <v>中</v>
      </c>
      <c r="D672" s="97">
        <f ca="1">DAY(A672)</f>
        <v>28</v>
      </c>
      <c r="E672" s="97">
        <f>E671</f>
        <v>1</v>
      </c>
      <c r="F672" s="98" t="str">
        <f>IF(AND(E672=1),"甲班",IF(AND(E672=2),"乙班",IF(AND(E672=3),"丙班",IF(AND(E672=4),"丁班",))))</f>
        <v>甲班</v>
      </c>
      <c r="G672" s="97">
        <f>IF(I672=0,0,HOUR(I672-0))</f>
        <v>17</v>
      </c>
      <c r="H672" s="99">
        <f>H671</f>
        <v>0.041666666666666699</v>
      </c>
      <c r="I672" s="100">
        <f>IF(HOUR(I671)=0,H672,I671+H672)</f>
        <v>0.70833333333333404</v>
      </c>
      <c r="J672" s="101" t="str">
        <f>IF(_penmei1_month_day!A667="","",_penmei1_month_day!A667)</f>
        <v/>
      </c>
      <c r="K672" s="101" t="str">
        <f>IF(_penmei1_month_day!B667="","",_penmei1_month_day!B667)</f>
        <v/>
      </c>
      <c r="L672" s="101" t="str">
        <f>IF(_penmei1_month_day!C667="","",_penmei1_month_day!C667)</f>
        <v/>
      </c>
      <c r="M672" s="101" t="str">
        <f>IF(_penmei1_month_day!D667="","",_penmei1_month_day!D667)</f>
        <v/>
      </c>
      <c r="N672" s="101" t="str">
        <f>IF(_penmei1_month_day!E667="","",_penmei1_month_day!E667)</f>
        <v/>
      </c>
      <c r="O672" s="101" t="str">
        <f>IF(_penmei1_month_day!F667="","",_penmei1_month_day!F667)</f>
        <v/>
      </c>
      <c r="P672" s="101" t="str">
        <f>IF(_penmei1_month_day!G667="","",_penmei1_month_day!G667)</f>
        <v/>
      </c>
      <c r="Q672" s="101" t="str">
        <f>IF(_penmei1_month_day!H667="","",_penmei1_month_day!H667)</f>
        <v/>
      </c>
      <c r="R672" s="101" t="str">
        <f>IF(_penmei1_month_day!I667="","",_penmei1_month_day!I667)</f>
        <v/>
      </c>
      <c r="S672" s="102" t="str">
        <f>IF(_penmei1_month_day!J667="","",_penmei1_month_day!J667)</f>
        <v/>
      </c>
      <c r="T672" s="103" t="str">
        <f>IF(_penmei1_month_day!K667="","",_penmei1_month_day!K667)</f>
        <v/>
      </c>
      <c r="U672" s="102" t="str">
        <f>IF(_penmei1_month_day!L667="","",_penmei1_month_day!L667)</f>
        <v/>
      </c>
      <c r="V672" s="102" t="str">
        <f>IF(_penmei1_month_day!M667="","",_penmei1_month_day!M667)</f>
        <v/>
      </c>
      <c r="W672" s="102" t="str">
        <f>IF(_penmei1_month_day!N667="","",_penmei1_month_day!N667)</f>
        <v/>
      </c>
      <c r="X672" s="101" t="str">
        <f>IF(_penmei1_month_day!O667="","",_penmei1_month_day!O667)</f>
        <v/>
      </c>
      <c r="Y672" s="103" t="str">
        <f>IF(_penmei1_month_day!P667="","",_penmei1_month_day!P667)</f>
        <v/>
      </c>
      <c r="Z672" s="103" t="str">
        <f>IF(_penmei1_month_day!Q667="","",_penmei1_month_day!Q667)</f>
        <v/>
      </c>
      <c r="AA672" s="101" t="str">
        <f>IF(_penmei1_month_day!R667="","",_penmei1_month_day!R667)</f>
        <v/>
      </c>
      <c r="AB672" s="101" t="str">
        <f>IF(_penmei1_month_day!S667="","",_penmei1_month_day!S667)</f>
        <v/>
      </c>
      <c r="AC672" s="101" t="str">
        <f>IF(_penmei1_month_day!T667="","",_penmei1_month_day!T667)</f>
        <v/>
      </c>
      <c r="AD672" s="101" t="str">
        <f>IF(_penmei1_month_day!U667="","",_penmei1_month_day!U667)</f>
        <v/>
      </c>
      <c r="AE672" s="101" t="str">
        <f>IF(_penmei1_month_day!V667="","",_penmei1_month_day!V667)</f>
        <v/>
      </c>
      <c r="AF672" s="101" t="str">
        <f>IF(_penmei1_month_day!W667="","",_penmei1_month_day!W667)</f>
        <v/>
      </c>
      <c r="AG672" s="101" t="str">
        <f>IF(_penmei1_month_day!X667="","",_penmei1_month_day!X667)</f>
        <v/>
      </c>
      <c r="AH672" s="101" t="str">
        <f>IF(_penmei1_month_day!Y667="","",_penmei1_month_day!Y667)</f>
        <v/>
      </c>
      <c r="AI672" s="103" t="str">
        <f>IF(_penmei1_month_day!Z667="","",_penmei1_month_day!Z667)</f>
        <v/>
      </c>
      <c r="AJ672" s="103" t="str">
        <f>IF(_penmei1_month_day!AA667="","",_penmei1_month_day!AA667)</f>
        <v/>
      </c>
      <c r="AK672" s="101" t="str">
        <f>IF(_penmei1_month_day!AB667="","",_penmei1_month_day!AB667)</f>
        <v/>
      </c>
      <c r="AL672" s="117"/>
      <c r="AM672" s="117"/>
    </row>
    <row r="673">
      <c r="A673" s="95">
        <f ca="1">IF(HOUR(I673)=0,A672+1,A672)</f>
        <v>43583</v>
      </c>
      <c r="B673" s="96">
        <f ca="1">A673</f>
        <v>43583</v>
      </c>
      <c r="C673" s="97" t="str">
        <f>IF(AND(G673&lt;16,G673&gt;=8),"白",IF(AND(G673&lt;8,G673&gt;=0),"夜",IF(G673&gt;=16,"中")))</f>
        <v>中</v>
      </c>
      <c r="D673" s="97">
        <f ca="1">DAY(A673)</f>
        <v>28</v>
      </c>
      <c r="E673" s="97">
        <f>E672</f>
        <v>1</v>
      </c>
      <c r="F673" s="98" t="str">
        <f>IF(AND(E673=1),"甲班",IF(AND(E673=2),"乙班",IF(AND(E673=3),"丙班",IF(AND(E673=4),"丁班",))))</f>
        <v>甲班</v>
      </c>
      <c r="G673" s="97">
        <f>IF(I673=0,0,HOUR(I673-0))</f>
        <v>18</v>
      </c>
      <c r="H673" s="99">
        <f>H672</f>
        <v>0.041666666666666699</v>
      </c>
      <c r="I673" s="100">
        <f>IF(HOUR(I672)=0,H673,I672+H673)</f>
        <v>0.750000000000001</v>
      </c>
      <c r="J673" s="101" t="str">
        <f>IF(_penmei1_month_day!A668="","",_penmei1_month_day!A668)</f>
        <v/>
      </c>
      <c r="K673" s="101" t="str">
        <f>IF(_penmei1_month_day!B668="","",_penmei1_month_day!B668)</f>
        <v/>
      </c>
      <c r="L673" s="101" t="str">
        <f>IF(_penmei1_month_day!C668="","",_penmei1_month_day!C668)</f>
        <v/>
      </c>
      <c r="M673" s="101" t="str">
        <f>IF(_penmei1_month_day!D668="","",_penmei1_month_day!D668)</f>
        <v/>
      </c>
      <c r="N673" s="101" t="str">
        <f>IF(_penmei1_month_day!E668="","",_penmei1_month_day!E668)</f>
        <v/>
      </c>
      <c r="O673" s="101" t="str">
        <f>IF(_penmei1_month_day!F668="","",_penmei1_month_day!F668)</f>
        <v/>
      </c>
      <c r="P673" s="101" t="str">
        <f>IF(_penmei1_month_day!G668="","",_penmei1_month_day!G668)</f>
        <v/>
      </c>
      <c r="Q673" s="101" t="str">
        <f>IF(_penmei1_month_day!H668="","",_penmei1_month_day!H668)</f>
        <v/>
      </c>
      <c r="R673" s="101" t="str">
        <f>IF(_penmei1_month_day!I668="","",_penmei1_month_day!I668)</f>
        <v/>
      </c>
      <c r="S673" s="102" t="str">
        <f>IF(_penmei1_month_day!J668="","",_penmei1_month_day!J668)</f>
        <v/>
      </c>
      <c r="T673" s="103" t="str">
        <f>IF(_penmei1_month_day!K668="","",_penmei1_month_day!K668)</f>
        <v/>
      </c>
      <c r="U673" s="102" t="str">
        <f>IF(_penmei1_month_day!L668="","",_penmei1_month_day!L668)</f>
        <v/>
      </c>
      <c r="V673" s="102" t="str">
        <f>IF(_penmei1_month_day!M668="","",_penmei1_month_day!M668)</f>
        <v/>
      </c>
      <c r="W673" s="102" t="str">
        <f>IF(_penmei1_month_day!N668="","",_penmei1_month_day!N668)</f>
        <v/>
      </c>
      <c r="X673" s="101" t="str">
        <f>IF(_penmei1_month_day!O668="","",_penmei1_month_day!O668)</f>
        <v/>
      </c>
      <c r="Y673" s="103" t="str">
        <f>IF(_penmei1_month_day!P668="","",_penmei1_month_day!P668)</f>
        <v/>
      </c>
      <c r="Z673" s="103" t="str">
        <f>IF(_penmei1_month_day!Q668="","",_penmei1_month_day!Q668)</f>
        <v/>
      </c>
      <c r="AA673" s="101" t="str">
        <f>IF(_penmei1_month_day!R668="","",_penmei1_month_day!R668)</f>
        <v/>
      </c>
      <c r="AB673" s="101" t="str">
        <f>IF(_penmei1_month_day!S668="","",_penmei1_month_day!S668)</f>
        <v/>
      </c>
      <c r="AC673" s="101" t="str">
        <f>IF(_penmei1_month_day!T668="","",_penmei1_month_day!T668)</f>
        <v/>
      </c>
      <c r="AD673" s="101" t="str">
        <f>IF(_penmei1_month_day!U668="","",_penmei1_month_day!U668)</f>
        <v/>
      </c>
      <c r="AE673" s="101" t="str">
        <f>IF(_penmei1_month_day!V668="","",_penmei1_month_day!V668)</f>
        <v/>
      </c>
      <c r="AF673" s="101" t="str">
        <f>IF(_penmei1_month_day!W668="","",_penmei1_month_day!W668)</f>
        <v/>
      </c>
      <c r="AG673" s="101" t="str">
        <f>IF(_penmei1_month_day!X668="","",_penmei1_month_day!X668)</f>
        <v/>
      </c>
      <c r="AH673" s="101" t="str">
        <f>IF(_penmei1_month_day!Y668="","",_penmei1_month_day!Y668)</f>
        <v/>
      </c>
      <c r="AI673" s="103" t="str">
        <f>IF(_penmei1_month_day!Z668="","",_penmei1_month_day!Z668)</f>
        <v/>
      </c>
      <c r="AJ673" s="103" t="str">
        <f>IF(_penmei1_month_day!AA668="","",_penmei1_month_day!AA668)</f>
        <v/>
      </c>
      <c r="AK673" s="101" t="str">
        <f>IF(_penmei1_month_day!AB668="","",_penmei1_month_day!AB668)</f>
        <v/>
      </c>
      <c r="AL673" s="117"/>
      <c r="AM673" s="117"/>
    </row>
    <row r="674">
      <c r="A674" s="95">
        <f ca="1">IF(HOUR(I674)=0,A673+1,A673)</f>
        <v>43583</v>
      </c>
      <c r="B674" s="96">
        <f ca="1">A674</f>
        <v>43583</v>
      </c>
      <c r="C674" s="97" t="str">
        <f>IF(AND(G674&lt;16,G674&gt;=8),"白",IF(AND(G674&lt;8,G674&gt;=0),"夜",IF(G674&gt;=16,"中")))</f>
        <v>中</v>
      </c>
      <c r="D674" s="97">
        <f ca="1">DAY(A674)</f>
        <v>28</v>
      </c>
      <c r="E674" s="97">
        <f>E673</f>
        <v>1</v>
      </c>
      <c r="F674" s="98" t="str">
        <f>IF(AND(E674=1),"甲班",IF(AND(E674=2),"乙班",IF(AND(E674=3),"丙班",IF(AND(E674=4),"丁班",))))</f>
        <v>甲班</v>
      </c>
      <c r="G674" s="97">
        <f>IF(I674=0,0,HOUR(I674-0))</f>
        <v>19</v>
      </c>
      <c r="H674" s="99">
        <f>H673</f>
        <v>0.041666666666666699</v>
      </c>
      <c r="I674" s="100">
        <f>IF(HOUR(I673)=0,H674,I673+H674)</f>
        <v>0.79166666666666796</v>
      </c>
      <c r="J674" s="101" t="str">
        <f>IF(_penmei1_month_day!A669="","",_penmei1_month_day!A669)</f>
        <v/>
      </c>
      <c r="K674" s="101" t="str">
        <f>IF(_penmei1_month_day!B669="","",_penmei1_month_day!B669)</f>
        <v/>
      </c>
      <c r="L674" s="101" t="str">
        <f>IF(_penmei1_month_day!C669="","",_penmei1_month_day!C669)</f>
        <v/>
      </c>
      <c r="M674" s="101" t="str">
        <f>IF(_penmei1_month_day!D669="","",_penmei1_month_day!D669)</f>
        <v/>
      </c>
      <c r="N674" s="101" t="str">
        <f>IF(_penmei1_month_day!E669="","",_penmei1_month_day!E669)</f>
        <v/>
      </c>
      <c r="O674" s="101" t="str">
        <f>IF(_penmei1_month_day!F669="","",_penmei1_month_day!F669)</f>
        <v/>
      </c>
      <c r="P674" s="101" t="str">
        <f>IF(_penmei1_month_day!G669="","",_penmei1_month_day!G669)</f>
        <v/>
      </c>
      <c r="Q674" s="101" t="str">
        <f>IF(_penmei1_month_day!H669="","",_penmei1_month_day!H669)</f>
        <v/>
      </c>
      <c r="R674" s="101" t="str">
        <f>IF(_penmei1_month_day!I669="","",_penmei1_month_day!I669)</f>
        <v/>
      </c>
      <c r="S674" s="102" t="str">
        <f>IF(_penmei1_month_day!J669="","",_penmei1_month_day!J669)</f>
        <v/>
      </c>
      <c r="T674" s="103" t="str">
        <f>IF(_penmei1_month_day!K669="","",_penmei1_month_day!K669)</f>
        <v/>
      </c>
      <c r="U674" s="102" t="str">
        <f>IF(_penmei1_month_day!L669="","",_penmei1_month_day!L669)</f>
        <v/>
      </c>
      <c r="V674" s="102" t="str">
        <f>IF(_penmei1_month_day!M669="","",_penmei1_month_day!M669)</f>
        <v/>
      </c>
      <c r="W674" s="102" t="str">
        <f>IF(_penmei1_month_day!N669="","",_penmei1_month_day!N669)</f>
        <v/>
      </c>
      <c r="X674" s="101" t="str">
        <f>IF(_penmei1_month_day!O669="","",_penmei1_month_day!O669)</f>
        <v/>
      </c>
      <c r="Y674" s="103" t="str">
        <f>IF(_penmei1_month_day!P669="","",_penmei1_month_day!P669)</f>
        <v/>
      </c>
      <c r="Z674" s="103" t="str">
        <f>IF(_penmei1_month_day!Q669="","",_penmei1_month_day!Q669)</f>
        <v/>
      </c>
      <c r="AA674" s="101" t="str">
        <f>IF(_penmei1_month_day!R669="","",_penmei1_month_day!R669)</f>
        <v/>
      </c>
      <c r="AB674" s="101" t="str">
        <f>IF(_penmei1_month_day!S669="","",_penmei1_month_day!S669)</f>
        <v/>
      </c>
      <c r="AC674" s="101" t="str">
        <f>IF(_penmei1_month_day!T669="","",_penmei1_month_day!T669)</f>
        <v/>
      </c>
      <c r="AD674" s="101" t="str">
        <f>IF(_penmei1_month_day!U669="","",_penmei1_month_day!U669)</f>
        <v/>
      </c>
      <c r="AE674" s="101" t="str">
        <f>IF(_penmei1_month_day!V669="","",_penmei1_month_day!V669)</f>
        <v/>
      </c>
      <c r="AF674" s="101" t="str">
        <f>IF(_penmei1_month_day!W669="","",_penmei1_month_day!W669)</f>
        <v/>
      </c>
      <c r="AG674" s="101" t="str">
        <f>IF(_penmei1_month_day!X669="","",_penmei1_month_day!X669)</f>
        <v/>
      </c>
      <c r="AH674" s="101" t="str">
        <f>IF(_penmei1_month_day!Y669="","",_penmei1_month_day!Y669)</f>
        <v/>
      </c>
      <c r="AI674" s="103" t="str">
        <f>IF(_penmei1_month_day!Z669="","",_penmei1_month_day!Z669)</f>
        <v/>
      </c>
      <c r="AJ674" s="103" t="str">
        <f>IF(_penmei1_month_day!AA669="","",_penmei1_month_day!AA669)</f>
        <v/>
      </c>
      <c r="AK674" s="101" t="str">
        <f>IF(_penmei1_month_day!AB669="","",_penmei1_month_day!AB669)</f>
        <v/>
      </c>
      <c r="AL674" s="117"/>
      <c r="AM674" s="117"/>
    </row>
    <row r="675">
      <c r="A675" s="95">
        <f ca="1">IF(HOUR(I675)=0,A674+1,A674)</f>
        <v>43583</v>
      </c>
      <c r="B675" s="96">
        <f ca="1">A675</f>
        <v>43583</v>
      </c>
      <c r="C675" s="97" t="str">
        <f>IF(AND(G675&lt;16,G675&gt;=8),"白",IF(AND(G675&lt;8,G675&gt;=0),"夜",IF(G675&gt;=16,"中")))</f>
        <v>中</v>
      </c>
      <c r="D675" s="97">
        <f ca="1">DAY(A675)</f>
        <v>28</v>
      </c>
      <c r="E675" s="97">
        <f>E674</f>
        <v>1</v>
      </c>
      <c r="F675" s="98" t="str">
        <f>IF(AND(E675=1),"甲班",IF(AND(E675=2),"乙班",IF(AND(E675=3),"丙班",IF(AND(E675=4),"丁班",))))</f>
        <v>甲班</v>
      </c>
      <c r="G675" s="97">
        <f>IF(I675=0,0,HOUR(I675-0))</f>
        <v>20</v>
      </c>
      <c r="H675" s="99">
        <f>H674</f>
        <v>0.041666666666666699</v>
      </c>
      <c r="I675" s="100">
        <f>IF(HOUR(I674)=0,H675,I674+H675)</f>
        <v>0.83333333333333404</v>
      </c>
      <c r="J675" s="101" t="str">
        <f>IF(_penmei1_month_day!A670="","",_penmei1_month_day!A670)</f>
        <v/>
      </c>
      <c r="K675" s="101" t="str">
        <f>IF(_penmei1_month_day!B670="","",_penmei1_month_day!B670)</f>
        <v/>
      </c>
      <c r="L675" s="101" t="str">
        <f>IF(_penmei1_month_day!C670="","",_penmei1_month_day!C670)</f>
        <v/>
      </c>
      <c r="M675" s="101" t="str">
        <f>IF(_penmei1_month_day!D670="","",_penmei1_month_day!D670)</f>
        <v/>
      </c>
      <c r="N675" s="101" t="str">
        <f>IF(_penmei1_month_day!E670="","",_penmei1_month_day!E670)</f>
        <v/>
      </c>
      <c r="O675" s="101" t="str">
        <f>IF(_penmei1_month_day!F670="","",_penmei1_month_day!F670)</f>
        <v/>
      </c>
      <c r="P675" s="101" t="str">
        <f>IF(_penmei1_month_day!G670="","",_penmei1_month_day!G670)</f>
        <v/>
      </c>
      <c r="Q675" s="101" t="str">
        <f>IF(_penmei1_month_day!H670="","",_penmei1_month_day!H670)</f>
        <v/>
      </c>
      <c r="R675" s="101" t="str">
        <f>IF(_penmei1_month_day!I670="","",_penmei1_month_day!I670)</f>
        <v/>
      </c>
      <c r="S675" s="102" t="str">
        <f>IF(_penmei1_month_day!J670="","",_penmei1_month_day!J670)</f>
        <v/>
      </c>
      <c r="T675" s="103" t="str">
        <f>IF(_penmei1_month_day!K670="","",_penmei1_month_day!K670)</f>
        <v/>
      </c>
      <c r="U675" s="102" t="str">
        <f>IF(_penmei1_month_day!L670="","",_penmei1_month_day!L670)</f>
        <v/>
      </c>
      <c r="V675" s="102" t="str">
        <f>IF(_penmei1_month_day!M670="","",_penmei1_month_day!M670)</f>
        <v/>
      </c>
      <c r="W675" s="102" t="str">
        <f>IF(_penmei1_month_day!N670="","",_penmei1_month_day!N670)</f>
        <v/>
      </c>
      <c r="X675" s="101" t="str">
        <f>IF(_penmei1_month_day!O670="","",_penmei1_month_day!O670)</f>
        <v/>
      </c>
      <c r="Y675" s="103" t="str">
        <f>IF(_penmei1_month_day!P670="","",_penmei1_month_day!P670)</f>
        <v/>
      </c>
      <c r="Z675" s="103" t="str">
        <f>IF(_penmei1_month_day!Q670="","",_penmei1_month_day!Q670)</f>
        <v/>
      </c>
      <c r="AA675" s="101" t="str">
        <f>IF(_penmei1_month_day!R670="","",_penmei1_month_day!R670)</f>
        <v/>
      </c>
      <c r="AB675" s="101" t="str">
        <f>IF(_penmei1_month_day!S670="","",_penmei1_month_day!S670)</f>
        <v/>
      </c>
      <c r="AC675" s="101" t="str">
        <f>IF(_penmei1_month_day!T670="","",_penmei1_month_day!T670)</f>
        <v/>
      </c>
      <c r="AD675" s="101" t="str">
        <f>IF(_penmei1_month_day!U670="","",_penmei1_month_day!U670)</f>
        <v/>
      </c>
      <c r="AE675" s="101" t="str">
        <f>IF(_penmei1_month_day!V670="","",_penmei1_month_day!V670)</f>
        <v/>
      </c>
      <c r="AF675" s="101" t="str">
        <f>IF(_penmei1_month_day!W670="","",_penmei1_month_day!W670)</f>
        <v/>
      </c>
      <c r="AG675" s="101" t="str">
        <f>IF(_penmei1_month_day!X670="","",_penmei1_month_day!X670)</f>
        <v/>
      </c>
      <c r="AH675" s="101" t="str">
        <f>IF(_penmei1_month_day!Y670="","",_penmei1_month_day!Y670)</f>
        <v/>
      </c>
      <c r="AI675" s="103" t="str">
        <f>IF(_penmei1_month_day!Z670="","",_penmei1_month_day!Z670)</f>
        <v/>
      </c>
      <c r="AJ675" s="103" t="str">
        <f>IF(_penmei1_month_day!AA670="","",_penmei1_month_day!AA670)</f>
        <v/>
      </c>
      <c r="AK675" s="101" t="str">
        <f>IF(_penmei1_month_day!AB670="","",_penmei1_month_day!AB670)</f>
        <v/>
      </c>
      <c r="AL675" s="117"/>
      <c r="AM675" s="117"/>
    </row>
    <row r="676">
      <c r="A676" s="95">
        <f ca="1">IF(HOUR(I676)=0,A675+1,A675)</f>
        <v>43583</v>
      </c>
      <c r="B676" s="96">
        <f ca="1">A676</f>
        <v>43583</v>
      </c>
      <c r="C676" s="97" t="str">
        <f>IF(AND(G676&lt;16,G676&gt;=8),"白",IF(AND(G676&lt;8,G676&gt;=0),"夜",IF(G676&gt;=16,"中")))</f>
        <v>中</v>
      </c>
      <c r="D676" s="97">
        <f ca="1">DAY(A676)</f>
        <v>28</v>
      </c>
      <c r="E676" s="97">
        <f>E675</f>
        <v>1</v>
      </c>
      <c r="F676" s="98" t="str">
        <f>IF(AND(E676=1),"甲班",IF(AND(E676=2),"乙班",IF(AND(E676=3),"丙班",IF(AND(E676=4),"丁班",))))</f>
        <v>甲班</v>
      </c>
      <c r="G676" s="97">
        <f>IF(I676=0,0,HOUR(I676-0))</f>
        <v>21</v>
      </c>
      <c r="H676" s="99">
        <f>H675</f>
        <v>0.041666666666666699</v>
      </c>
      <c r="I676" s="100">
        <f>IF(HOUR(I675)=0,H676,I675+H676)</f>
        <v>0.875000000000001</v>
      </c>
      <c r="J676" s="101" t="str">
        <f>IF(_penmei1_month_day!A671="","",_penmei1_month_day!A671)</f>
        <v/>
      </c>
      <c r="K676" s="101" t="str">
        <f>IF(_penmei1_month_day!B671="","",_penmei1_month_day!B671)</f>
        <v/>
      </c>
      <c r="L676" s="101" t="str">
        <f>IF(_penmei1_month_day!C671="","",_penmei1_month_day!C671)</f>
        <v/>
      </c>
      <c r="M676" s="101" t="str">
        <f>IF(_penmei1_month_day!D671="","",_penmei1_month_day!D671)</f>
        <v/>
      </c>
      <c r="N676" s="101" t="str">
        <f>IF(_penmei1_month_day!E671="","",_penmei1_month_day!E671)</f>
        <v/>
      </c>
      <c r="O676" s="101" t="str">
        <f>IF(_penmei1_month_day!F671="","",_penmei1_month_day!F671)</f>
        <v/>
      </c>
      <c r="P676" s="101" t="str">
        <f>IF(_penmei1_month_day!G671="","",_penmei1_month_day!G671)</f>
        <v/>
      </c>
      <c r="Q676" s="101" t="str">
        <f>IF(_penmei1_month_day!H671="","",_penmei1_month_day!H671)</f>
        <v/>
      </c>
      <c r="R676" s="101" t="str">
        <f>IF(_penmei1_month_day!I671="","",_penmei1_month_day!I671)</f>
        <v/>
      </c>
      <c r="S676" s="102" t="str">
        <f>IF(_penmei1_month_day!J671="","",_penmei1_month_day!J671)</f>
        <v/>
      </c>
      <c r="T676" s="103" t="str">
        <f>IF(_penmei1_month_day!K671="","",_penmei1_month_day!K671)</f>
        <v/>
      </c>
      <c r="U676" s="102" t="str">
        <f>IF(_penmei1_month_day!L671="","",_penmei1_month_day!L671)</f>
        <v/>
      </c>
      <c r="V676" s="102" t="str">
        <f>IF(_penmei1_month_day!M671="","",_penmei1_month_day!M671)</f>
        <v/>
      </c>
      <c r="W676" s="102" t="str">
        <f>IF(_penmei1_month_day!N671="","",_penmei1_month_day!N671)</f>
        <v/>
      </c>
      <c r="X676" s="101" t="str">
        <f>IF(_penmei1_month_day!O671="","",_penmei1_month_day!O671)</f>
        <v/>
      </c>
      <c r="Y676" s="103" t="str">
        <f>IF(_penmei1_month_day!P671="","",_penmei1_month_day!P671)</f>
        <v/>
      </c>
      <c r="Z676" s="103" t="str">
        <f>IF(_penmei1_month_day!Q671="","",_penmei1_month_day!Q671)</f>
        <v/>
      </c>
      <c r="AA676" s="101" t="str">
        <f>IF(_penmei1_month_day!R671="","",_penmei1_month_day!R671)</f>
        <v/>
      </c>
      <c r="AB676" s="101" t="str">
        <f>IF(_penmei1_month_day!S671="","",_penmei1_month_day!S671)</f>
        <v/>
      </c>
      <c r="AC676" s="101" t="str">
        <f>IF(_penmei1_month_day!T671="","",_penmei1_month_day!T671)</f>
        <v/>
      </c>
      <c r="AD676" s="101" t="str">
        <f>IF(_penmei1_month_day!U671="","",_penmei1_month_day!U671)</f>
        <v/>
      </c>
      <c r="AE676" s="101" t="str">
        <f>IF(_penmei1_month_day!V671="","",_penmei1_month_day!V671)</f>
        <v/>
      </c>
      <c r="AF676" s="101" t="str">
        <f>IF(_penmei1_month_day!W671="","",_penmei1_month_day!W671)</f>
        <v/>
      </c>
      <c r="AG676" s="101" t="str">
        <f>IF(_penmei1_month_day!X671="","",_penmei1_month_day!X671)</f>
        <v/>
      </c>
      <c r="AH676" s="101" t="str">
        <f>IF(_penmei1_month_day!Y671="","",_penmei1_month_day!Y671)</f>
        <v/>
      </c>
      <c r="AI676" s="103" t="str">
        <f>IF(_penmei1_month_day!Z671="","",_penmei1_month_day!Z671)</f>
        <v/>
      </c>
      <c r="AJ676" s="103" t="str">
        <f>IF(_penmei1_month_day!AA671="","",_penmei1_month_day!AA671)</f>
        <v/>
      </c>
      <c r="AK676" s="101" t="str">
        <f>IF(_penmei1_month_day!AB671="","",_penmei1_month_day!AB671)</f>
        <v/>
      </c>
      <c r="AL676" s="117"/>
      <c r="AM676" s="117"/>
    </row>
    <row r="677">
      <c r="A677" s="95">
        <f ca="1">IF(HOUR(I677)=0,A676+1,A676)</f>
        <v>43583</v>
      </c>
      <c r="B677" s="96">
        <f ca="1">A677</f>
        <v>43583</v>
      </c>
      <c r="C677" s="97" t="str">
        <f>IF(AND(G677&lt;16,G677&gt;=8),"白",IF(AND(G677&lt;8,G677&gt;=0),"夜",IF(G677&gt;=16,"中")))</f>
        <v>中</v>
      </c>
      <c r="D677" s="97">
        <f ca="1">DAY(A677)</f>
        <v>28</v>
      </c>
      <c r="E677" s="97">
        <f>E676</f>
        <v>1</v>
      </c>
      <c r="F677" s="98" t="str">
        <f>IF(AND(E677=1),"甲班",IF(AND(E677=2),"乙班",IF(AND(E677=3),"丙班",IF(AND(E677=4),"丁班",))))</f>
        <v>甲班</v>
      </c>
      <c r="G677" s="97">
        <f>IF(I677=0,0,HOUR(I677-0))</f>
        <v>22</v>
      </c>
      <c r="H677" s="99">
        <f>H676</f>
        <v>0.041666666666666699</v>
      </c>
      <c r="I677" s="100">
        <f>IF(HOUR(I676)=0,H677,I676+H677)</f>
        <v>0.91666666666666796</v>
      </c>
      <c r="J677" s="101" t="str">
        <f>IF(_penmei1_month_day!A672="","",_penmei1_month_day!A672)</f>
        <v/>
      </c>
      <c r="K677" s="101" t="str">
        <f>IF(_penmei1_month_day!B672="","",_penmei1_month_day!B672)</f>
        <v/>
      </c>
      <c r="L677" s="101" t="str">
        <f>IF(_penmei1_month_day!C672="","",_penmei1_month_day!C672)</f>
        <v/>
      </c>
      <c r="M677" s="101" t="str">
        <f>IF(_penmei1_month_day!D672="","",_penmei1_month_day!D672)</f>
        <v/>
      </c>
      <c r="N677" s="101" t="str">
        <f>IF(_penmei1_month_day!E672="","",_penmei1_month_day!E672)</f>
        <v/>
      </c>
      <c r="O677" s="101" t="str">
        <f>IF(_penmei1_month_day!F672="","",_penmei1_month_day!F672)</f>
        <v/>
      </c>
      <c r="P677" s="101" t="str">
        <f>IF(_penmei1_month_day!G672="","",_penmei1_month_day!G672)</f>
        <v/>
      </c>
      <c r="Q677" s="101" t="str">
        <f>IF(_penmei1_month_day!H672="","",_penmei1_month_day!H672)</f>
        <v/>
      </c>
      <c r="R677" s="101" t="str">
        <f>IF(_penmei1_month_day!I672="","",_penmei1_month_day!I672)</f>
        <v/>
      </c>
      <c r="S677" s="102" t="str">
        <f>IF(_penmei1_month_day!J672="","",_penmei1_month_day!J672)</f>
        <v/>
      </c>
      <c r="T677" s="103" t="str">
        <f>IF(_penmei1_month_day!K672="","",_penmei1_month_day!K672)</f>
        <v/>
      </c>
      <c r="U677" s="102" t="str">
        <f>IF(_penmei1_month_day!L672="","",_penmei1_month_day!L672)</f>
        <v/>
      </c>
      <c r="V677" s="102" t="str">
        <f>IF(_penmei1_month_day!M672="","",_penmei1_month_day!M672)</f>
        <v/>
      </c>
      <c r="W677" s="102" t="str">
        <f>IF(_penmei1_month_day!N672="","",_penmei1_month_day!N672)</f>
        <v/>
      </c>
      <c r="X677" s="101" t="str">
        <f>IF(_penmei1_month_day!O672="","",_penmei1_month_day!O672)</f>
        <v/>
      </c>
      <c r="Y677" s="103" t="str">
        <f>IF(_penmei1_month_day!P672="","",_penmei1_month_day!P672)</f>
        <v/>
      </c>
      <c r="Z677" s="103" t="str">
        <f>IF(_penmei1_month_day!Q672="","",_penmei1_month_day!Q672)</f>
        <v/>
      </c>
      <c r="AA677" s="101" t="str">
        <f>IF(_penmei1_month_day!R672="","",_penmei1_month_day!R672)</f>
        <v/>
      </c>
      <c r="AB677" s="101" t="str">
        <f>IF(_penmei1_month_day!S672="","",_penmei1_month_day!S672)</f>
        <v/>
      </c>
      <c r="AC677" s="101" t="str">
        <f>IF(_penmei1_month_day!T672="","",_penmei1_month_day!T672)</f>
        <v/>
      </c>
      <c r="AD677" s="101" t="str">
        <f>IF(_penmei1_month_day!U672="","",_penmei1_month_day!U672)</f>
        <v/>
      </c>
      <c r="AE677" s="101" t="str">
        <f>IF(_penmei1_month_day!V672="","",_penmei1_month_day!V672)</f>
        <v/>
      </c>
      <c r="AF677" s="101" t="str">
        <f>IF(_penmei1_month_day!W672="","",_penmei1_month_day!W672)</f>
        <v/>
      </c>
      <c r="AG677" s="101" t="str">
        <f>IF(_penmei1_month_day!X672="","",_penmei1_month_day!X672)</f>
        <v/>
      </c>
      <c r="AH677" s="101" t="str">
        <f>IF(_penmei1_month_day!Y672="","",_penmei1_month_day!Y672)</f>
        <v/>
      </c>
      <c r="AI677" s="103" t="str">
        <f>IF(_penmei1_month_day!Z672="","",_penmei1_month_day!Z672)</f>
        <v/>
      </c>
      <c r="AJ677" s="103" t="str">
        <f>IF(_penmei1_month_day!AA672="","",_penmei1_month_day!AA672)</f>
        <v/>
      </c>
      <c r="AK677" s="101" t="str">
        <f>IF(_penmei1_month_day!AB672="","",_penmei1_month_day!AB672)</f>
        <v/>
      </c>
      <c r="AL677" s="117"/>
      <c r="AM677" s="117"/>
    </row>
    <row ht="15" r="678">
      <c r="A678" s="105">
        <f ca="1">IF(HOUR(I678)=0,A677+1,A677)</f>
        <v>43583</v>
      </c>
      <c r="B678" s="106">
        <f ca="1">A678</f>
        <v>43583</v>
      </c>
      <c r="C678" s="107" t="str">
        <f>IF(AND(G678&lt;16,G678&gt;=8),"白",IF(AND(G678&lt;8,G678&gt;=0),"夜",IF(G678&gt;=16,"中")))</f>
        <v>中</v>
      </c>
      <c r="D678" s="107">
        <f ca="1">DAY(A678)</f>
        <v>28</v>
      </c>
      <c r="E678" s="107">
        <f>E677</f>
        <v>1</v>
      </c>
      <c r="F678" s="108" t="str">
        <f>IF(AND(E678=1),"甲班",IF(AND(E678=2),"乙班",IF(AND(E678=3),"丙班",IF(AND(E678=4),"丁班",))))</f>
        <v>甲班</v>
      </c>
      <c r="G678" s="107">
        <f>IF(I678=0,0,HOUR(I678-0))</f>
        <v>23</v>
      </c>
      <c r="H678" s="109">
        <f>H677</f>
        <v>0.041666666666666699</v>
      </c>
      <c r="I678" s="110">
        <f>IF(HOUR(I677)=0,H678,I677+H678)</f>
        <v>0.95833333333333404</v>
      </c>
      <c r="J678" s="111" t="str">
        <f>IF(_penmei1_month_day!A673="","",_penmei1_month_day!A673)</f>
        <v/>
      </c>
      <c r="K678" s="111" t="str">
        <f>IF(_penmei1_month_day!B673="","",_penmei1_month_day!B673)</f>
        <v/>
      </c>
      <c r="L678" s="111" t="str">
        <f>IF(_penmei1_month_day!C673="","",_penmei1_month_day!C673)</f>
        <v/>
      </c>
      <c r="M678" s="111" t="str">
        <f>IF(_penmei1_month_day!D673="","",_penmei1_month_day!D673)</f>
        <v/>
      </c>
      <c r="N678" s="111" t="str">
        <f>IF(_penmei1_month_day!E673="","",_penmei1_month_day!E673)</f>
        <v/>
      </c>
      <c r="O678" s="111" t="str">
        <f>IF(_penmei1_month_day!F673="","",_penmei1_month_day!F673)</f>
        <v/>
      </c>
      <c r="P678" s="111" t="str">
        <f>IF(_penmei1_month_day!G673="","",_penmei1_month_day!G673)</f>
        <v/>
      </c>
      <c r="Q678" s="111" t="str">
        <f>IF(_penmei1_month_day!H673="","",_penmei1_month_day!H673)</f>
        <v/>
      </c>
      <c r="R678" s="111" t="str">
        <f>IF(_penmei1_month_day!I673="","",_penmei1_month_day!I673)</f>
        <v/>
      </c>
      <c r="S678" s="112" t="str">
        <f>IF(_penmei1_month_day!J673="","",_penmei1_month_day!J673)</f>
        <v/>
      </c>
      <c r="T678" s="113" t="str">
        <f>IF(_penmei1_month_day!K673="","",_penmei1_month_day!K673)</f>
        <v/>
      </c>
      <c r="U678" s="112" t="str">
        <f>IF(_penmei1_month_day!L673="","",_penmei1_month_day!L673)</f>
        <v/>
      </c>
      <c r="V678" s="112" t="str">
        <f>IF(_penmei1_month_day!M673="","",_penmei1_month_day!M673)</f>
        <v/>
      </c>
      <c r="W678" s="112" t="str">
        <f>IF(_penmei1_month_day!N673="","",_penmei1_month_day!N673)</f>
        <v/>
      </c>
      <c r="X678" s="111" t="str">
        <f>IF(_penmei1_month_day!O673="","",_penmei1_month_day!O673)</f>
        <v/>
      </c>
      <c r="Y678" s="113" t="str">
        <f>IF(_penmei1_month_day!P673="","",_penmei1_month_day!P673)</f>
        <v/>
      </c>
      <c r="Z678" s="113" t="str">
        <f>IF(_penmei1_month_day!Q673="","",_penmei1_month_day!Q673)</f>
        <v/>
      </c>
      <c r="AA678" s="111" t="str">
        <f>IF(_penmei1_month_day!R673="","",_penmei1_month_day!R673)</f>
        <v/>
      </c>
      <c r="AB678" s="111" t="str">
        <f>IF(_penmei1_month_day!S673="","",_penmei1_month_day!S673)</f>
        <v/>
      </c>
      <c r="AC678" s="111" t="str">
        <f>IF(_penmei1_month_day!T673="","",_penmei1_month_day!T673)</f>
        <v/>
      </c>
      <c r="AD678" s="111" t="str">
        <f>IF(_penmei1_month_day!U673="","",_penmei1_month_day!U673)</f>
        <v/>
      </c>
      <c r="AE678" s="111" t="str">
        <f>IF(_penmei1_month_day!V673="","",_penmei1_month_day!V673)</f>
        <v/>
      </c>
      <c r="AF678" s="111" t="str">
        <f>IF(_penmei1_month_day!W673="","",_penmei1_month_day!W673)</f>
        <v/>
      </c>
      <c r="AG678" s="111" t="str">
        <f>IF(_penmei1_month_day!X673="","",_penmei1_month_day!X673)</f>
        <v/>
      </c>
      <c r="AH678" s="111" t="str">
        <f>IF(_penmei1_month_day!Y673="","",_penmei1_month_day!Y673)</f>
        <v/>
      </c>
      <c r="AI678" s="113" t="str">
        <f>IF(_penmei1_month_day!Z673="","",_penmei1_month_day!Z673)</f>
        <v/>
      </c>
      <c r="AJ678" s="113" t="str">
        <f>IF(_penmei1_month_day!AA673="","",_penmei1_month_day!AA673)</f>
        <v/>
      </c>
      <c r="AK678" s="111" t="str">
        <f>IF(_penmei1_month_day!AB673="","",_penmei1_month_day!AB673)</f>
        <v/>
      </c>
      <c r="AL678" s="114" t="s">
        <v>62</v>
      </c>
      <c r="AM678" s="115"/>
    </row>
    <row ht="15" r="679">
      <c r="A679" s="85">
        <f ca="1">IF(HOUR(I679)=0,A678+1,A678)</f>
        <v>43584</v>
      </c>
      <c r="B679" s="86">
        <f ca="1">A679</f>
        <v>43584</v>
      </c>
      <c r="C679" s="87" t="str">
        <f>IF(AND(G679&lt;16,G679&gt;=8),"白",IF(AND(G679&lt;8,G679&gt;=0),"夜",IF(G679&gt;=16,"中")))</f>
        <v>夜</v>
      </c>
      <c r="D679" s="87">
        <f ca="1">DAY(A679)</f>
        <v>29</v>
      </c>
      <c r="E679" s="87">
        <f>IF(AND(E631=1),4,IF(AND(E631&gt;1),(E631-1),))</f>
        <v>2</v>
      </c>
      <c r="F679" s="88" t="str">
        <f>IF(AND(E679=1),"甲班",IF(AND(E679=2),"乙班",IF(AND(E679=3),"丙班",IF(AND(E679=4),"丁班",))))</f>
        <v>乙班</v>
      </c>
      <c r="G679" s="87">
        <f>IF(I679=0,0,HOUR(I679-0))</f>
        <v>0</v>
      </c>
      <c r="H679" s="89">
        <f>H678</f>
        <v>0.041666666666666699</v>
      </c>
      <c r="I679" s="90">
        <f>IF(HOUR(I678)=0,H679,I678+H679)</f>
        <v>1</v>
      </c>
      <c r="J679" s="91" t="str">
        <f>IF(_penmei1_month_day!A674="","",_penmei1_month_day!A674)</f>
        <v/>
      </c>
      <c r="K679" s="91" t="str">
        <f>IF(_penmei1_month_day!B674="","",_penmei1_month_day!B674)</f>
        <v/>
      </c>
      <c r="L679" s="91" t="str">
        <f>IF(_penmei1_month_day!C674="","",_penmei1_month_day!C674)</f>
        <v/>
      </c>
      <c r="M679" s="91" t="str">
        <f>IF(_penmei1_month_day!D674="","",_penmei1_month_day!D674)</f>
        <v/>
      </c>
      <c r="N679" s="91" t="str">
        <f>IF(_penmei1_month_day!E674="","",_penmei1_month_day!E674)</f>
        <v/>
      </c>
      <c r="O679" s="91" t="str">
        <f>IF(_penmei1_month_day!F674="","",_penmei1_month_day!F674)</f>
        <v/>
      </c>
      <c r="P679" s="91" t="str">
        <f>IF(_penmei1_month_day!G674="","",_penmei1_month_day!G674)</f>
        <v/>
      </c>
      <c r="Q679" s="91" t="str">
        <f>IF(_penmei1_month_day!H674="","",_penmei1_month_day!H674)</f>
        <v/>
      </c>
      <c r="R679" s="91" t="str">
        <f>IF(_penmei1_month_day!I674="","",_penmei1_month_day!I674)</f>
        <v/>
      </c>
      <c r="S679" s="92" t="str">
        <f>IF(_penmei1_month_day!J674="","",_penmei1_month_day!J674)</f>
        <v/>
      </c>
      <c r="T679" s="93" t="str">
        <f>IF(_penmei1_month_day!K674="","",_penmei1_month_day!K674)</f>
        <v/>
      </c>
      <c r="U679" s="92" t="str">
        <f>IF(_penmei1_month_day!L674="","",_penmei1_month_day!L674)</f>
        <v/>
      </c>
      <c r="V679" s="92" t="str">
        <f>IF(_penmei1_month_day!M674="","",_penmei1_month_day!M674)</f>
        <v/>
      </c>
      <c r="W679" s="92" t="str">
        <f>IF(_penmei1_month_day!N674="","",_penmei1_month_day!N674)</f>
        <v/>
      </c>
      <c r="X679" s="91" t="str">
        <f>IF(_penmei1_month_day!O674="","",_penmei1_month_day!O674)</f>
        <v/>
      </c>
      <c r="Y679" s="93" t="str">
        <f>IF(_penmei1_month_day!P674="","",_penmei1_month_day!P674)</f>
        <v/>
      </c>
      <c r="Z679" s="93" t="str">
        <f>IF(_penmei1_month_day!Q674="","",_penmei1_month_day!Q674)</f>
        <v/>
      </c>
      <c r="AA679" s="91" t="str">
        <f>IF(_penmei1_month_day!R674="","",_penmei1_month_day!R674)</f>
        <v/>
      </c>
      <c r="AB679" s="91" t="str">
        <f>IF(_penmei1_month_day!S674="","",_penmei1_month_day!S674)</f>
        <v/>
      </c>
      <c r="AC679" s="91" t="str">
        <f>IF(_penmei1_month_day!T674="","",_penmei1_month_day!T674)</f>
        <v/>
      </c>
      <c r="AD679" s="91" t="str">
        <f>IF(_penmei1_month_day!U674="","",_penmei1_month_day!U674)</f>
        <v/>
      </c>
      <c r="AE679" s="91" t="str">
        <f>IF(_penmei1_month_day!V674="","",_penmei1_month_day!V674)</f>
        <v/>
      </c>
      <c r="AF679" s="91" t="str">
        <f>IF(_penmei1_month_day!W674="","",_penmei1_month_day!W674)</f>
        <v/>
      </c>
      <c r="AG679" s="91" t="str">
        <f>IF(_penmei1_month_day!X674="","",_penmei1_month_day!X674)</f>
        <v/>
      </c>
      <c r="AH679" s="91" t="str">
        <f>IF(_penmei1_month_day!Y674="","",_penmei1_month_day!Y674)</f>
        <v/>
      </c>
      <c r="AI679" s="93" t="str">
        <f>IF(_penmei1_month_day!Z674="","",_penmei1_month_day!Z674)</f>
        <v/>
      </c>
      <c r="AJ679" s="93" t="str">
        <f>IF(_penmei1_month_day!AA674="","",_penmei1_month_day!AA674)</f>
        <v/>
      </c>
      <c r="AK679" s="91" t="str">
        <f>IF(_penmei1_month_day!AB674="","",_penmei1_month_day!AB674)</f>
        <v/>
      </c>
      <c r="AL679" s="116"/>
      <c r="AM679" s="116"/>
    </row>
    <row r="680">
      <c r="A680" s="95">
        <f ca="1">IF(HOUR(I680)=0,A679+1,A679)</f>
        <v>43584</v>
      </c>
      <c r="B680" s="96">
        <f ca="1">A680</f>
        <v>43584</v>
      </c>
      <c r="C680" s="97" t="str">
        <f>IF(AND(G680&lt;16,G680&gt;=8),"白",IF(AND(G680&lt;8,G680&gt;=0),"夜",IF(G680&gt;=16,"中")))</f>
        <v>夜</v>
      </c>
      <c r="D680" s="97">
        <f ca="1">DAY(A680)</f>
        <v>29</v>
      </c>
      <c r="E680" s="97">
        <f>E679</f>
        <v>2</v>
      </c>
      <c r="F680" s="98" t="str">
        <f>IF(AND(E680=1),"甲班",IF(AND(E680=2),"乙班",IF(AND(E680=3),"丙班",IF(AND(E680=4),"丁班",))))</f>
        <v>乙班</v>
      </c>
      <c r="G680" s="97">
        <f>IF(I680=0,0,HOUR(I680-0))</f>
        <v>1</v>
      </c>
      <c r="H680" s="99">
        <f>H679</f>
        <v>0.041666666666666699</v>
      </c>
      <c r="I680" s="100">
        <f>IF(HOUR(I679)=0,H680,I679+H680)</f>
        <v>0.041666666666666699</v>
      </c>
      <c r="J680" s="101" t="str">
        <f>IF(_penmei1_month_day!A675="","",_penmei1_month_day!A675)</f>
        <v/>
      </c>
      <c r="K680" s="101" t="str">
        <f>IF(_penmei1_month_day!B675="","",_penmei1_month_day!B675)</f>
        <v/>
      </c>
      <c r="L680" s="101" t="str">
        <f>IF(_penmei1_month_day!C675="","",_penmei1_month_day!C675)</f>
        <v/>
      </c>
      <c r="M680" s="101" t="str">
        <f>IF(_penmei1_month_day!D675="","",_penmei1_month_day!D675)</f>
        <v/>
      </c>
      <c r="N680" s="101" t="str">
        <f>IF(_penmei1_month_day!E675="","",_penmei1_month_day!E675)</f>
        <v/>
      </c>
      <c r="O680" s="101" t="str">
        <f>IF(_penmei1_month_day!F675="","",_penmei1_month_day!F675)</f>
        <v/>
      </c>
      <c r="P680" s="101" t="str">
        <f>IF(_penmei1_month_day!G675="","",_penmei1_month_day!G675)</f>
        <v/>
      </c>
      <c r="Q680" s="101" t="str">
        <f>IF(_penmei1_month_day!H675="","",_penmei1_month_day!H675)</f>
        <v/>
      </c>
      <c r="R680" s="101" t="str">
        <f>IF(_penmei1_month_day!I675="","",_penmei1_month_day!I675)</f>
        <v/>
      </c>
      <c r="S680" s="102" t="str">
        <f>IF(_penmei1_month_day!J675="","",_penmei1_month_day!J675)</f>
        <v/>
      </c>
      <c r="T680" s="103" t="str">
        <f>IF(_penmei1_month_day!K675="","",_penmei1_month_day!K675)</f>
        <v/>
      </c>
      <c r="U680" s="102" t="str">
        <f>IF(_penmei1_month_day!L675="","",_penmei1_month_day!L675)</f>
        <v/>
      </c>
      <c r="V680" s="102" t="str">
        <f>IF(_penmei1_month_day!M675="","",_penmei1_month_day!M675)</f>
        <v/>
      </c>
      <c r="W680" s="102" t="str">
        <f>IF(_penmei1_month_day!N675="","",_penmei1_month_day!N675)</f>
        <v/>
      </c>
      <c r="X680" s="101" t="str">
        <f>IF(_penmei1_month_day!O675="","",_penmei1_month_day!O675)</f>
        <v/>
      </c>
      <c r="Y680" s="103" t="str">
        <f>IF(_penmei1_month_day!P675="","",_penmei1_month_day!P675)</f>
        <v/>
      </c>
      <c r="Z680" s="103" t="str">
        <f>IF(_penmei1_month_day!Q675="","",_penmei1_month_day!Q675)</f>
        <v/>
      </c>
      <c r="AA680" s="101" t="str">
        <f>IF(_penmei1_month_day!R675="","",_penmei1_month_day!R675)</f>
        <v/>
      </c>
      <c r="AB680" s="101" t="str">
        <f>IF(_penmei1_month_day!S675="","",_penmei1_month_day!S675)</f>
        <v/>
      </c>
      <c r="AC680" s="101" t="str">
        <f>IF(_penmei1_month_day!T675="","",_penmei1_month_day!T675)</f>
        <v/>
      </c>
      <c r="AD680" s="101" t="str">
        <f>IF(_penmei1_month_day!U675="","",_penmei1_month_day!U675)</f>
        <v/>
      </c>
      <c r="AE680" s="101" t="str">
        <f>IF(_penmei1_month_day!V675="","",_penmei1_month_day!V675)</f>
        <v/>
      </c>
      <c r="AF680" s="101" t="str">
        <f>IF(_penmei1_month_day!W675="","",_penmei1_month_day!W675)</f>
        <v/>
      </c>
      <c r="AG680" s="101" t="str">
        <f>IF(_penmei1_month_day!X675="","",_penmei1_month_day!X675)</f>
        <v/>
      </c>
      <c r="AH680" s="101" t="str">
        <f>IF(_penmei1_month_day!Y675="","",_penmei1_month_day!Y675)</f>
        <v/>
      </c>
      <c r="AI680" s="103" t="str">
        <f>IF(_penmei1_month_day!Z675="","",_penmei1_month_day!Z675)</f>
        <v/>
      </c>
      <c r="AJ680" s="103" t="str">
        <f>IF(_penmei1_month_day!AA675="","",_penmei1_month_day!AA675)</f>
        <v/>
      </c>
      <c r="AK680" s="101" t="str">
        <f>IF(_penmei1_month_day!AB675="","",_penmei1_month_day!AB675)</f>
        <v/>
      </c>
      <c r="AL680" s="117"/>
      <c r="AM680" s="117"/>
    </row>
    <row r="681">
      <c r="A681" s="95">
        <f ca="1">IF(HOUR(I681)=0,A680+1,A680)</f>
        <v>43584</v>
      </c>
      <c r="B681" s="96">
        <f ca="1">A681</f>
        <v>43584</v>
      </c>
      <c r="C681" s="97" t="str">
        <f>IF(AND(G681&lt;16,G681&gt;=8),"白",IF(AND(G681&lt;8,G681&gt;=0),"夜",IF(G681&gt;=16,"中")))</f>
        <v>夜</v>
      </c>
      <c r="D681" s="97">
        <f ca="1">DAY(A681)</f>
        <v>29</v>
      </c>
      <c r="E681" s="97">
        <f>E680</f>
        <v>2</v>
      </c>
      <c r="F681" s="98" t="str">
        <f>IF(AND(E681=1),"甲班",IF(AND(E681=2),"乙班",IF(AND(E681=3),"丙班",IF(AND(E681=4),"丁班",))))</f>
        <v>乙班</v>
      </c>
      <c r="G681" s="97">
        <f>IF(I681=0,0,HOUR(I681-0))</f>
        <v>2</v>
      </c>
      <c r="H681" s="99">
        <f>H680</f>
        <v>0.041666666666666699</v>
      </c>
      <c r="I681" s="100">
        <f>IF(HOUR(I680)=0,H681,I680+H681)</f>
        <v>0.083333333333333398</v>
      </c>
      <c r="J681" s="101" t="str">
        <f>IF(_penmei1_month_day!A676="","",_penmei1_month_day!A676)</f>
        <v/>
      </c>
      <c r="K681" s="101" t="str">
        <f>IF(_penmei1_month_day!B676="","",_penmei1_month_day!B676)</f>
        <v/>
      </c>
      <c r="L681" s="101" t="str">
        <f>IF(_penmei1_month_day!C676="","",_penmei1_month_day!C676)</f>
        <v/>
      </c>
      <c r="M681" s="101" t="str">
        <f>IF(_penmei1_month_day!D676="","",_penmei1_month_day!D676)</f>
        <v/>
      </c>
      <c r="N681" s="101" t="str">
        <f>IF(_penmei1_month_day!E676="","",_penmei1_month_day!E676)</f>
        <v/>
      </c>
      <c r="O681" s="101" t="str">
        <f>IF(_penmei1_month_day!F676="","",_penmei1_month_day!F676)</f>
        <v/>
      </c>
      <c r="P681" s="101" t="str">
        <f>IF(_penmei1_month_day!G676="","",_penmei1_month_day!G676)</f>
        <v/>
      </c>
      <c r="Q681" s="101" t="str">
        <f>IF(_penmei1_month_day!H676="","",_penmei1_month_day!H676)</f>
        <v/>
      </c>
      <c r="R681" s="101" t="str">
        <f>IF(_penmei1_month_day!I676="","",_penmei1_month_day!I676)</f>
        <v/>
      </c>
      <c r="S681" s="102" t="str">
        <f>IF(_penmei1_month_day!J676="","",_penmei1_month_day!J676)</f>
        <v/>
      </c>
      <c r="T681" s="103" t="str">
        <f>IF(_penmei1_month_day!K676="","",_penmei1_month_day!K676)</f>
        <v/>
      </c>
      <c r="U681" s="102" t="str">
        <f>IF(_penmei1_month_day!L676="","",_penmei1_month_day!L676)</f>
        <v/>
      </c>
      <c r="V681" s="102" t="str">
        <f>IF(_penmei1_month_day!M676="","",_penmei1_month_day!M676)</f>
        <v/>
      </c>
      <c r="W681" s="102" t="str">
        <f>IF(_penmei1_month_day!N676="","",_penmei1_month_day!N676)</f>
        <v/>
      </c>
      <c r="X681" s="101" t="str">
        <f>IF(_penmei1_month_day!O676="","",_penmei1_month_day!O676)</f>
        <v/>
      </c>
      <c r="Y681" s="103" t="str">
        <f>IF(_penmei1_month_day!P676="","",_penmei1_month_day!P676)</f>
        <v/>
      </c>
      <c r="Z681" s="103" t="str">
        <f>IF(_penmei1_month_day!Q676="","",_penmei1_month_day!Q676)</f>
        <v/>
      </c>
      <c r="AA681" s="101" t="str">
        <f>IF(_penmei1_month_day!R676="","",_penmei1_month_day!R676)</f>
        <v/>
      </c>
      <c r="AB681" s="101" t="str">
        <f>IF(_penmei1_month_day!S676="","",_penmei1_month_day!S676)</f>
        <v/>
      </c>
      <c r="AC681" s="101" t="str">
        <f>IF(_penmei1_month_day!T676="","",_penmei1_month_day!T676)</f>
        <v/>
      </c>
      <c r="AD681" s="101" t="str">
        <f>IF(_penmei1_month_day!U676="","",_penmei1_month_day!U676)</f>
        <v/>
      </c>
      <c r="AE681" s="101" t="str">
        <f>IF(_penmei1_month_day!V676="","",_penmei1_month_day!V676)</f>
        <v/>
      </c>
      <c r="AF681" s="101" t="str">
        <f>IF(_penmei1_month_day!W676="","",_penmei1_month_day!W676)</f>
        <v/>
      </c>
      <c r="AG681" s="101" t="str">
        <f>IF(_penmei1_month_day!X676="","",_penmei1_month_day!X676)</f>
        <v/>
      </c>
      <c r="AH681" s="101" t="str">
        <f>IF(_penmei1_month_day!Y676="","",_penmei1_month_day!Y676)</f>
        <v/>
      </c>
      <c r="AI681" s="103" t="str">
        <f>IF(_penmei1_month_day!Z676="","",_penmei1_month_day!Z676)</f>
        <v/>
      </c>
      <c r="AJ681" s="103" t="str">
        <f>IF(_penmei1_month_day!AA676="","",_penmei1_month_day!AA676)</f>
        <v/>
      </c>
      <c r="AK681" s="101" t="str">
        <f>IF(_penmei1_month_day!AB676="","",_penmei1_month_day!AB676)</f>
        <v/>
      </c>
      <c r="AL681" s="117"/>
      <c r="AM681" s="117"/>
    </row>
    <row r="682">
      <c r="A682" s="95">
        <f ca="1">IF(HOUR(I682)=0,A681+1,A681)</f>
        <v>43584</v>
      </c>
      <c r="B682" s="96">
        <f ca="1">A682</f>
        <v>43584</v>
      </c>
      <c r="C682" s="97" t="str">
        <f>IF(AND(G682&lt;16,G682&gt;=8),"白",IF(AND(G682&lt;8,G682&gt;=0),"夜",IF(G682&gt;=16,"中")))</f>
        <v>夜</v>
      </c>
      <c r="D682" s="97">
        <f ca="1">DAY(A682)</f>
        <v>29</v>
      </c>
      <c r="E682" s="97">
        <f>E681</f>
        <v>2</v>
      </c>
      <c r="F682" s="98" t="str">
        <f>IF(AND(E682=1),"甲班",IF(AND(E682=2),"乙班",IF(AND(E682=3),"丙班",IF(AND(E682=4),"丁班",))))</f>
        <v>乙班</v>
      </c>
      <c r="G682" s="97">
        <f>IF(I682=0,0,HOUR(I682-0))</f>
        <v>3</v>
      </c>
      <c r="H682" s="99">
        <f>H681</f>
        <v>0.041666666666666699</v>
      </c>
      <c r="I682" s="100">
        <f>IF(HOUR(I681)=0,H682,I681+H682)</f>
        <v>0.125</v>
      </c>
      <c r="J682" s="101" t="str">
        <f>IF(_penmei1_month_day!A677="","",_penmei1_month_day!A677)</f>
        <v/>
      </c>
      <c r="K682" s="101" t="str">
        <f>IF(_penmei1_month_day!B677="","",_penmei1_month_day!B677)</f>
        <v/>
      </c>
      <c r="L682" s="101" t="str">
        <f>IF(_penmei1_month_day!C677="","",_penmei1_month_day!C677)</f>
        <v/>
      </c>
      <c r="M682" s="101" t="str">
        <f>IF(_penmei1_month_day!D677="","",_penmei1_month_day!D677)</f>
        <v/>
      </c>
      <c r="N682" s="101" t="str">
        <f>IF(_penmei1_month_day!E677="","",_penmei1_month_day!E677)</f>
        <v/>
      </c>
      <c r="O682" s="101" t="str">
        <f>IF(_penmei1_month_day!F677="","",_penmei1_month_day!F677)</f>
        <v/>
      </c>
      <c r="P682" s="101" t="str">
        <f>IF(_penmei1_month_day!G677="","",_penmei1_month_day!G677)</f>
        <v/>
      </c>
      <c r="Q682" s="101" t="str">
        <f>IF(_penmei1_month_day!H677="","",_penmei1_month_day!H677)</f>
        <v/>
      </c>
      <c r="R682" s="101" t="str">
        <f>IF(_penmei1_month_day!I677="","",_penmei1_month_day!I677)</f>
        <v/>
      </c>
      <c r="S682" s="102" t="str">
        <f>IF(_penmei1_month_day!J677="","",_penmei1_month_day!J677)</f>
        <v/>
      </c>
      <c r="T682" s="103" t="str">
        <f>IF(_penmei1_month_day!K677="","",_penmei1_month_day!K677)</f>
        <v/>
      </c>
      <c r="U682" s="102" t="str">
        <f>IF(_penmei1_month_day!L677="","",_penmei1_month_day!L677)</f>
        <v/>
      </c>
      <c r="V682" s="102" t="str">
        <f>IF(_penmei1_month_day!M677="","",_penmei1_month_day!M677)</f>
        <v/>
      </c>
      <c r="W682" s="102" t="str">
        <f>IF(_penmei1_month_day!N677="","",_penmei1_month_day!N677)</f>
        <v/>
      </c>
      <c r="X682" s="101" t="str">
        <f>IF(_penmei1_month_day!O677="","",_penmei1_month_day!O677)</f>
        <v/>
      </c>
      <c r="Y682" s="103" t="str">
        <f>IF(_penmei1_month_day!P677="","",_penmei1_month_day!P677)</f>
        <v/>
      </c>
      <c r="Z682" s="103" t="str">
        <f>IF(_penmei1_month_day!Q677="","",_penmei1_month_day!Q677)</f>
        <v/>
      </c>
      <c r="AA682" s="101" t="str">
        <f>IF(_penmei1_month_day!R677="","",_penmei1_month_day!R677)</f>
        <v/>
      </c>
      <c r="AB682" s="101" t="str">
        <f>IF(_penmei1_month_day!S677="","",_penmei1_month_day!S677)</f>
        <v/>
      </c>
      <c r="AC682" s="101" t="str">
        <f>IF(_penmei1_month_day!T677="","",_penmei1_month_day!T677)</f>
        <v/>
      </c>
      <c r="AD682" s="101" t="str">
        <f>IF(_penmei1_month_day!U677="","",_penmei1_month_day!U677)</f>
        <v/>
      </c>
      <c r="AE682" s="101" t="str">
        <f>IF(_penmei1_month_day!V677="","",_penmei1_month_day!V677)</f>
        <v/>
      </c>
      <c r="AF682" s="101" t="str">
        <f>IF(_penmei1_month_day!W677="","",_penmei1_month_day!W677)</f>
        <v/>
      </c>
      <c r="AG682" s="101" t="str">
        <f>IF(_penmei1_month_day!X677="","",_penmei1_month_day!X677)</f>
        <v/>
      </c>
      <c r="AH682" s="101" t="str">
        <f>IF(_penmei1_month_day!Y677="","",_penmei1_month_day!Y677)</f>
        <v/>
      </c>
      <c r="AI682" s="103" t="str">
        <f>IF(_penmei1_month_day!Z677="","",_penmei1_month_day!Z677)</f>
        <v/>
      </c>
      <c r="AJ682" s="103" t="str">
        <f>IF(_penmei1_month_day!AA677="","",_penmei1_month_day!AA677)</f>
        <v/>
      </c>
      <c r="AK682" s="101" t="str">
        <f>IF(_penmei1_month_day!AB677="","",_penmei1_month_day!AB677)</f>
        <v/>
      </c>
      <c r="AL682" s="117"/>
      <c r="AM682" s="117"/>
    </row>
    <row r="683">
      <c r="A683" s="95">
        <f ca="1">IF(HOUR(I683)=0,A682+1,A682)</f>
        <v>43584</v>
      </c>
      <c r="B683" s="96">
        <f ca="1">A683</f>
        <v>43584</v>
      </c>
      <c r="C683" s="97" t="str">
        <f>IF(AND(G683&lt;16,G683&gt;=8),"白",IF(AND(G683&lt;8,G683&gt;=0),"夜",IF(G683&gt;=16,"中")))</f>
        <v>夜</v>
      </c>
      <c r="D683" s="97">
        <f ca="1">DAY(A683)</f>
        <v>29</v>
      </c>
      <c r="E683" s="97">
        <f>E682</f>
        <v>2</v>
      </c>
      <c r="F683" s="98" t="str">
        <f>IF(AND(E683=1),"甲班",IF(AND(E683=2),"乙班",IF(AND(E683=3),"丙班",IF(AND(E683=4),"丁班",))))</f>
        <v>乙班</v>
      </c>
      <c r="G683" s="97">
        <f>IF(I683=0,0,HOUR(I683-0))</f>
        <v>4</v>
      </c>
      <c r="H683" s="99">
        <f>H682</f>
        <v>0.041666666666666699</v>
      </c>
      <c r="I683" s="100">
        <f>IF(HOUR(I682)=0,H683,I682+H683)</f>
        <v>0.16666666666666699</v>
      </c>
      <c r="J683" s="101" t="str">
        <f>IF(_penmei1_month_day!A678="","",_penmei1_month_day!A678)</f>
        <v/>
      </c>
      <c r="K683" s="101" t="str">
        <f>IF(_penmei1_month_day!B678="","",_penmei1_month_day!B678)</f>
        <v/>
      </c>
      <c r="L683" s="101" t="str">
        <f>IF(_penmei1_month_day!C678="","",_penmei1_month_day!C678)</f>
        <v/>
      </c>
      <c r="M683" s="101" t="str">
        <f>IF(_penmei1_month_day!D678="","",_penmei1_month_day!D678)</f>
        <v/>
      </c>
      <c r="N683" s="101" t="str">
        <f>IF(_penmei1_month_day!E678="","",_penmei1_month_day!E678)</f>
        <v/>
      </c>
      <c r="O683" s="101" t="str">
        <f>IF(_penmei1_month_day!F678="","",_penmei1_month_day!F678)</f>
        <v/>
      </c>
      <c r="P683" s="101" t="str">
        <f>IF(_penmei1_month_day!G678="","",_penmei1_month_day!G678)</f>
        <v/>
      </c>
      <c r="Q683" s="101" t="str">
        <f>IF(_penmei1_month_day!H678="","",_penmei1_month_day!H678)</f>
        <v/>
      </c>
      <c r="R683" s="101" t="str">
        <f>IF(_penmei1_month_day!I678="","",_penmei1_month_day!I678)</f>
        <v/>
      </c>
      <c r="S683" s="102" t="str">
        <f>IF(_penmei1_month_day!J678="","",_penmei1_month_day!J678)</f>
        <v/>
      </c>
      <c r="T683" s="103" t="str">
        <f>IF(_penmei1_month_day!K678="","",_penmei1_month_day!K678)</f>
        <v/>
      </c>
      <c r="U683" s="102" t="str">
        <f>IF(_penmei1_month_day!L678="","",_penmei1_month_day!L678)</f>
        <v/>
      </c>
      <c r="V683" s="102" t="str">
        <f>IF(_penmei1_month_day!M678="","",_penmei1_month_day!M678)</f>
        <v/>
      </c>
      <c r="W683" s="102" t="str">
        <f>IF(_penmei1_month_day!N678="","",_penmei1_month_day!N678)</f>
        <v/>
      </c>
      <c r="X683" s="101" t="str">
        <f>IF(_penmei1_month_day!O678="","",_penmei1_month_day!O678)</f>
        <v/>
      </c>
      <c r="Y683" s="103" t="str">
        <f>IF(_penmei1_month_day!P678="","",_penmei1_month_day!P678)</f>
        <v/>
      </c>
      <c r="Z683" s="103" t="str">
        <f>IF(_penmei1_month_day!Q678="","",_penmei1_month_day!Q678)</f>
        <v/>
      </c>
      <c r="AA683" s="101" t="str">
        <f>IF(_penmei1_month_day!R678="","",_penmei1_month_day!R678)</f>
        <v/>
      </c>
      <c r="AB683" s="101" t="str">
        <f>IF(_penmei1_month_day!S678="","",_penmei1_month_day!S678)</f>
        <v/>
      </c>
      <c r="AC683" s="101" t="str">
        <f>IF(_penmei1_month_day!T678="","",_penmei1_month_day!T678)</f>
        <v/>
      </c>
      <c r="AD683" s="101" t="str">
        <f>IF(_penmei1_month_day!U678="","",_penmei1_month_day!U678)</f>
        <v/>
      </c>
      <c r="AE683" s="101" t="str">
        <f>IF(_penmei1_month_day!V678="","",_penmei1_month_day!V678)</f>
        <v/>
      </c>
      <c r="AF683" s="101" t="str">
        <f>IF(_penmei1_month_day!W678="","",_penmei1_month_day!W678)</f>
        <v/>
      </c>
      <c r="AG683" s="101" t="str">
        <f>IF(_penmei1_month_day!X678="","",_penmei1_month_day!X678)</f>
        <v/>
      </c>
      <c r="AH683" s="101" t="str">
        <f>IF(_penmei1_month_day!Y678="","",_penmei1_month_day!Y678)</f>
        <v/>
      </c>
      <c r="AI683" s="103" t="str">
        <f>IF(_penmei1_month_day!Z678="","",_penmei1_month_day!Z678)</f>
        <v/>
      </c>
      <c r="AJ683" s="103" t="str">
        <f>IF(_penmei1_month_day!AA678="","",_penmei1_month_day!AA678)</f>
        <v/>
      </c>
      <c r="AK683" s="101" t="str">
        <f>IF(_penmei1_month_day!AB678="","",_penmei1_month_day!AB678)</f>
        <v/>
      </c>
      <c r="AL683" s="117"/>
      <c r="AM683" s="117"/>
    </row>
    <row r="684">
      <c r="A684" s="95">
        <f ca="1">IF(HOUR(I684)=0,A683+1,A683)</f>
        <v>43584</v>
      </c>
      <c r="B684" s="96">
        <f ca="1">A684</f>
        <v>43584</v>
      </c>
      <c r="C684" s="97" t="str">
        <f>IF(AND(G684&lt;16,G684&gt;=8),"白",IF(AND(G684&lt;8,G684&gt;=0),"夜",IF(G684&gt;=16,"中")))</f>
        <v>夜</v>
      </c>
      <c r="D684" s="97">
        <f ca="1">DAY(A684)</f>
        <v>29</v>
      </c>
      <c r="E684" s="97">
        <f>E683</f>
        <v>2</v>
      </c>
      <c r="F684" s="98" t="str">
        <f>IF(AND(E684=1),"甲班",IF(AND(E684=2),"乙班",IF(AND(E684=3),"丙班",IF(AND(E684=4),"丁班",))))</f>
        <v>乙班</v>
      </c>
      <c r="G684" s="97">
        <f>IF(I684=0,0,HOUR(I684-0))</f>
        <v>5</v>
      </c>
      <c r="H684" s="99">
        <f>H683</f>
        <v>0.041666666666666699</v>
      </c>
      <c r="I684" s="100">
        <f>IF(HOUR(I683)=0,H684,I683+H684)</f>
        <v>0.20833333333333301</v>
      </c>
      <c r="J684" s="101" t="str">
        <f>IF(_penmei1_month_day!A679="","",_penmei1_month_day!A679)</f>
        <v/>
      </c>
      <c r="K684" s="101" t="str">
        <f>IF(_penmei1_month_day!B679="","",_penmei1_month_day!B679)</f>
        <v/>
      </c>
      <c r="L684" s="101" t="str">
        <f>IF(_penmei1_month_day!C679="","",_penmei1_month_day!C679)</f>
        <v/>
      </c>
      <c r="M684" s="101" t="str">
        <f>IF(_penmei1_month_day!D679="","",_penmei1_month_day!D679)</f>
        <v/>
      </c>
      <c r="N684" s="101" t="str">
        <f>IF(_penmei1_month_day!E679="","",_penmei1_month_day!E679)</f>
        <v/>
      </c>
      <c r="O684" s="101" t="str">
        <f>IF(_penmei1_month_day!F679="","",_penmei1_month_day!F679)</f>
        <v/>
      </c>
      <c r="P684" s="101" t="str">
        <f>IF(_penmei1_month_day!G679="","",_penmei1_month_day!G679)</f>
        <v/>
      </c>
      <c r="Q684" s="101" t="str">
        <f>IF(_penmei1_month_day!H679="","",_penmei1_month_day!H679)</f>
        <v/>
      </c>
      <c r="R684" s="101" t="str">
        <f>IF(_penmei1_month_day!I679="","",_penmei1_month_day!I679)</f>
        <v/>
      </c>
      <c r="S684" s="102" t="str">
        <f>IF(_penmei1_month_day!J679="","",_penmei1_month_day!J679)</f>
        <v/>
      </c>
      <c r="T684" s="103" t="str">
        <f>IF(_penmei1_month_day!K679="","",_penmei1_month_day!K679)</f>
        <v/>
      </c>
      <c r="U684" s="102" t="str">
        <f>IF(_penmei1_month_day!L679="","",_penmei1_month_day!L679)</f>
        <v/>
      </c>
      <c r="V684" s="102" t="str">
        <f>IF(_penmei1_month_day!M679="","",_penmei1_month_day!M679)</f>
        <v/>
      </c>
      <c r="W684" s="102" t="str">
        <f>IF(_penmei1_month_day!N679="","",_penmei1_month_day!N679)</f>
        <v/>
      </c>
      <c r="X684" s="101" t="str">
        <f>IF(_penmei1_month_day!O679="","",_penmei1_month_day!O679)</f>
        <v/>
      </c>
      <c r="Y684" s="103" t="str">
        <f>IF(_penmei1_month_day!P679="","",_penmei1_month_day!P679)</f>
        <v/>
      </c>
      <c r="Z684" s="103" t="str">
        <f>IF(_penmei1_month_day!Q679="","",_penmei1_month_day!Q679)</f>
        <v/>
      </c>
      <c r="AA684" s="101" t="str">
        <f>IF(_penmei1_month_day!R679="","",_penmei1_month_day!R679)</f>
        <v/>
      </c>
      <c r="AB684" s="101" t="str">
        <f>IF(_penmei1_month_day!S679="","",_penmei1_month_day!S679)</f>
        <v/>
      </c>
      <c r="AC684" s="101" t="str">
        <f>IF(_penmei1_month_day!T679="","",_penmei1_month_day!T679)</f>
        <v/>
      </c>
      <c r="AD684" s="101" t="str">
        <f>IF(_penmei1_month_day!U679="","",_penmei1_month_day!U679)</f>
        <v/>
      </c>
      <c r="AE684" s="101" t="str">
        <f>IF(_penmei1_month_day!V679="","",_penmei1_month_day!V679)</f>
        <v/>
      </c>
      <c r="AF684" s="101" t="str">
        <f>IF(_penmei1_month_day!W679="","",_penmei1_month_day!W679)</f>
        <v/>
      </c>
      <c r="AG684" s="101" t="str">
        <f>IF(_penmei1_month_day!X679="","",_penmei1_month_day!X679)</f>
        <v/>
      </c>
      <c r="AH684" s="101" t="str">
        <f>IF(_penmei1_month_day!Y679="","",_penmei1_month_day!Y679)</f>
        <v/>
      </c>
      <c r="AI684" s="103" t="str">
        <f>IF(_penmei1_month_day!Z679="","",_penmei1_month_day!Z679)</f>
        <v/>
      </c>
      <c r="AJ684" s="103" t="str">
        <f>IF(_penmei1_month_day!AA679="","",_penmei1_month_day!AA679)</f>
        <v/>
      </c>
      <c r="AK684" s="101" t="str">
        <f>IF(_penmei1_month_day!AB679="","",_penmei1_month_day!AB679)</f>
        <v/>
      </c>
      <c r="AL684" s="117"/>
      <c r="AM684" s="117"/>
    </row>
    <row r="685">
      <c r="A685" s="95">
        <f ca="1">IF(HOUR(I685)=0,A684+1,A684)</f>
        <v>43584</v>
      </c>
      <c r="B685" s="96">
        <f ca="1">A685</f>
        <v>43584</v>
      </c>
      <c r="C685" s="97" t="str">
        <f>IF(AND(G685&lt;16,G685&gt;=8),"白",IF(AND(G685&lt;8,G685&gt;=0),"夜",IF(G685&gt;=16,"中")))</f>
        <v>夜</v>
      </c>
      <c r="D685" s="97">
        <f ca="1">DAY(A685)</f>
        <v>29</v>
      </c>
      <c r="E685" s="97">
        <f>E684</f>
        <v>2</v>
      </c>
      <c r="F685" s="98" t="str">
        <f>IF(AND(E685=1),"甲班",IF(AND(E685=2),"乙班",IF(AND(E685=3),"丙班",IF(AND(E685=4),"丁班",))))</f>
        <v>乙班</v>
      </c>
      <c r="G685" s="97">
        <f>IF(I685=0,0,HOUR(I685-0))</f>
        <v>6</v>
      </c>
      <c r="H685" s="99">
        <f>H684</f>
        <v>0.041666666666666699</v>
      </c>
      <c r="I685" s="100">
        <f>IF(HOUR(I684)=0,H685,I684+H685)</f>
        <v>0.25</v>
      </c>
      <c r="J685" s="101" t="str">
        <f>IF(_penmei1_month_day!A680="","",_penmei1_month_day!A680)</f>
        <v/>
      </c>
      <c r="K685" s="101" t="str">
        <f>IF(_penmei1_month_day!B680="","",_penmei1_month_day!B680)</f>
        <v/>
      </c>
      <c r="L685" s="101" t="str">
        <f>IF(_penmei1_month_day!C680="","",_penmei1_month_day!C680)</f>
        <v/>
      </c>
      <c r="M685" s="101" t="str">
        <f>IF(_penmei1_month_day!D680="","",_penmei1_month_day!D680)</f>
        <v/>
      </c>
      <c r="N685" s="101" t="str">
        <f>IF(_penmei1_month_day!E680="","",_penmei1_month_day!E680)</f>
        <v/>
      </c>
      <c r="O685" s="101" t="str">
        <f>IF(_penmei1_month_day!F680="","",_penmei1_month_day!F680)</f>
        <v/>
      </c>
      <c r="P685" s="101" t="str">
        <f>IF(_penmei1_month_day!G680="","",_penmei1_month_day!G680)</f>
        <v/>
      </c>
      <c r="Q685" s="101" t="str">
        <f>IF(_penmei1_month_day!H680="","",_penmei1_month_day!H680)</f>
        <v/>
      </c>
      <c r="R685" s="101" t="str">
        <f>IF(_penmei1_month_day!I680="","",_penmei1_month_day!I680)</f>
        <v/>
      </c>
      <c r="S685" s="102" t="str">
        <f>IF(_penmei1_month_day!J680="","",_penmei1_month_day!J680)</f>
        <v/>
      </c>
      <c r="T685" s="103" t="str">
        <f>IF(_penmei1_month_day!K680="","",_penmei1_month_day!K680)</f>
        <v/>
      </c>
      <c r="U685" s="102" t="str">
        <f>IF(_penmei1_month_day!L680="","",_penmei1_month_day!L680)</f>
        <v/>
      </c>
      <c r="V685" s="102" t="str">
        <f>IF(_penmei1_month_day!M680="","",_penmei1_month_day!M680)</f>
        <v/>
      </c>
      <c r="W685" s="102" t="str">
        <f>IF(_penmei1_month_day!N680="","",_penmei1_month_day!N680)</f>
        <v/>
      </c>
      <c r="X685" s="101" t="str">
        <f>IF(_penmei1_month_day!O680="","",_penmei1_month_day!O680)</f>
        <v/>
      </c>
      <c r="Y685" s="103" t="str">
        <f>IF(_penmei1_month_day!P680="","",_penmei1_month_day!P680)</f>
        <v/>
      </c>
      <c r="Z685" s="103" t="str">
        <f>IF(_penmei1_month_day!Q680="","",_penmei1_month_day!Q680)</f>
        <v/>
      </c>
      <c r="AA685" s="101" t="str">
        <f>IF(_penmei1_month_day!R680="","",_penmei1_month_day!R680)</f>
        <v/>
      </c>
      <c r="AB685" s="101" t="str">
        <f>IF(_penmei1_month_day!S680="","",_penmei1_month_day!S680)</f>
        <v/>
      </c>
      <c r="AC685" s="101" t="str">
        <f>IF(_penmei1_month_day!T680="","",_penmei1_month_day!T680)</f>
        <v/>
      </c>
      <c r="AD685" s="101" t="str">
        <f>IF(_penmei1_month_day!U680="","",_penmei1_month_day!U680)</f>
        <v/>
      </c>
      <c r="AE685" s="101" t="str">
        <f>IF(_penmei1_month_day!V680="","",_penmei1_month_day!V680)</f>
        <v/>
      </c>
      <c r="AF685" s="101" t="str">
        <f>IF(_penmei1_month_day!W680="","",_penmei1_month_day!W680)</f>
        <v/>
      </c>
      <c r="AG685" s="101" t="str">
        <f>IF(_penmei1_month_day!X680="","",_penmei1_month_day!X680)</f>
        <v/>
      </c>
      <c r="AH685" s="101" t="str">
        <f>IF(_penmei1_month_day!Y680="","",_penmei1_month_day!Y680)</f>
        <v/>
      </c>
      <c r="AI685" s="103" t="str">
        <f>IF(_penmei1_month_day!Z680="","",_penmei1_month_day!Z680)</f>
        <v/>
      </c>
      <c r="AJ685" s="103" t="str">
        <f>IF(_penmei1_month_day!AA680="","",_penmei1_month_day!AA680)</f>
        <v/>
      </c>
      <c r="AK685" s="101" t="str">
        <f>IF(_penmei1_month_day!AB680="","",_penmei1_month_day!AB680)</f>
        <v/>
      </c>
      <c r="AL685" s="117"/>
      <c r="AM685" s="117"/>
    </row>
    <row ht="15" r="686">
      <c r="A686" s="105">
        <f ca="1">IF(HOUR(I686)=0,A685+1,A685)</f>
        <v>43584</v>
      </c>
      <c r="B686" s="106">
        <f ca="1">A686</f>
        <v>43584</v>
      </c>
      <c r="C686" s="107" t="str">
        <f>IF(AND(G686&lt;16,G686&gt;=8),"白",IF(AND(G686&lt;8,G686&gt;=0),"夜",IF(G686&gt;=16,"中")))</f>
        <v>夜</v>
      </c>
      <c r="D686" s="107">
        <f ca="1">DAY(A686)</f>
        <v>29</v>
      </c>
      <c r="E686" s="107">
        <f>E685</f>
        <v>2</v>
      </c>
      <c r="F686" s="108" t="str">
        <f>IF(AND(E686=1),"甲班",IF(AND(E686=2),"乙班",IF(AND(E686=3),"丙班",IF(AND(E686=4),"丁班",))))</f>
        <v>乙班</v>
      </c>
      <c r="G686" s="107">
        <f>IF(I686=0,0,HOUR(I686-0))</f>
        <v>7</v>
      </c>
      <c r="H686" s="109">
        <f>H685</f>
        <v>0.041666666666666699</v>
      </c>
      <c r="I686" s="110">
        <f>IF(HOUR(I685)=0,H686,I685+H686)</f>
        <v>0.29166666666666702</v>
      </c>
      <c r="J686" s="111" t="str">
        <f>IF(_penmei1_month_day!A681="","",_penmei1_month_day!A681)</f>
        <v/>
      </c>
      <c r="K686" s="111" t="str">
        <f>IF(_penmei1_month_day!B681="","",_penmei1_month_day!B681)</f>
        <v/>
      </c>
      <c r="L686" s="111" t="str">
        <f>IF(_penmei1_month_day!C681="","",_penmei1_month_day!C681)</f>
        <v/>
      </c>
      <c r="M686" s="111" t="str">
        <f>IF(_penmei1_month_day!D681="","",_penmei1_month_day!D681)</f>
        <v/>
      </c>
      <c r="N686" s="111" t="str">
        <f>IF(_penmei1_month_day!E681="","",_penmei1_month_day!E681)</f>
        <v/>
      </c>
      <c r="O686" s="111" t="str">
        <f>IF(_penmei1_month_day!F681="","",_penmei1_month_day!F681)</f>
        <v/>
      </c>
      <c r="P686" s="111" t="str">
        <f>IF(_penmei1_month_day!G681="","",_penmei1_month_day!G681)</f>
        <v/>
      </c>
      <c r="Q686" s="111" t="str">
        <f>IF(_penmei1_month_day!H681="","",_penmei1_month_day!H681)</f>
        <v/>
      </c>
      <c r="R686" s="111" t="str">
        <f>IF(_penmei1_month_day!I681="","",_penmei1_month_day!I681)</f>
        <v/>
      </c>
      <c r="S686" s="112" t="str">
        <f>IF(_penmei1_month_day!J681="","",_penmei1_month_day!J681)</f>
        <v/>
      </c>
      <c r="T686" s="113" t="str">
        <f>IF(_penmei1_month_day!K681="","",_penmei1_month_day!K681)</f>
        <v/>
      </c>
      <c r="U686" s="112" t="str">
        <f>IF(_penmei1_month_day!L681="","",_penmei1_month_day!L681)</f>
        <v/>
      </c>
      <c r="V686" s="112" t="str">
        <f>IF(_penmei1_month_day!M681="","",_penmei1_month_day!M681)</f>
        <v/>
      </c>
      <c r="W686" s="112" t="str">
        <f>IF(_penmei1_month_day!N681="","",_penmei1_month_day!N681)</f>
        <v/>
      </c>
      <c r="X686" s="111" t="str">
        <f>IF(_penmei1_month_day!O681="","",_penmei1_month_day!O681)</f>
        <v/>
      </c>
      <c r="Y686" s="113" t="str">
        <f>IF(_penmei1_month_day!P681="","",_penmei1_month_day!P681)</f>
        <v/>
      </c>
      <c r="Z686" s="113" t="str">
        <f>IF(_penmei1_month_day!Q681="","",_penmei1_month_day!Q681)</f>
        <v/>
      </c>
      <c r="AA686" s="111" t="str">
        <f>IF(_penmei1_month_day!R681="","",_penmei1_month_day!R681)</f>
        <v/>
      </c>
      <c r="AB686" s="111" t="str">
        <f>IF(_penmei1_month_day!S681="","",_penmei1_month_day!S681)</f>
        <v/>
      </c>
      <c r="AC686" s="111" t="str">
        <f>IF(_penmei1_month_day!T681="","",_penmei1_month_day!T681)</f>
        <v/>
      </c>
      <c r="AD686" s="111" t="str">
        <f>IF(_penmei1_month_day!U681="","",_penmei1_month_day!U681)</f>
        <v/>
      </c>
      <c r="AE686" s="111" t="str">
        <f>IF(_penmei1_month_day!V681="","",_penmei1_month_day!V681)</f>
        <v/>
      </c>
      <c r="AF686" s="111" t="str">
        <f>IF(_penmei1_month_day!W681="","",_penmei1_month_day!W681)</f>
        <v/>
      </c>
      <c r="AG686" s="111" t="str">
        <f>IF(_penmei1_month_day!X681="","",_penmei1_month_day!X681)</f>
        <v/>
      </c>
      <c r="AH686" s="111" t="str">
        <f>IF(_penmei1_month_day!Y681="","",_penmei1_month_day!Y681)</f>
        <v/>
      </c>
      <c r="AI686" s="113" t="str">
        <f>IF(_penmei1_month_day!Z681="","",_penmei1_month_day!Z681)</f>
        <v/>
      </c>
      <c r="AJ686" s="113" t="str">
        <f>IF(_penmei1_month_day!AA681="","",_penmei1_month_day!AA681)</f>
        <v/>
      </c>
      <c r="AK686" s="111" t="str">
        <f>IF(_penmei1_month_day!AB681="","",_penmei1_month_day!AB681)</f>
        <v/>
      </c>
      <c r="AL686" s="114" t="s">
        <v>62</v>
      </c>
      <c r="AM686" s="115"/>
    </row>
    <row ht="15" r="687">
      <c r="A687" s="85">
        <f ca="1">IF(HOUR(I687)=0,A686+1,A686)</f>
        <v>43584</v>
      </c>
      <c r="B687" s="86">
        <f ca="1">A687</f>
        <v>43584</v>
      </c>
      <c r="C687" s="87" t="str">
        <f>IF(AND(G687&lt;16,G687&gt;=8),"白",IF(AND(G687&lt;8,G687&gt;=0),"夜",IF(G687&gt;=16,"中")))</f>
        <v>白</v>
      </c>
      <c r="D687" s="87">
        <f ca="1">DAY(A687)</f>
        <v>29</v>
      </c>
      <c r="E687" s="87">
        <f>IF(AND(E679=4),1,IF(AND(E679&lt;4),(E679+1),))</f>
        <v>3</v>
      </c>
      <c r="F687" s="88" t="str">
        <f>IF(AND(E687=1),"甲班",IF(AND(E687=2),"乙班",IF(AND(E687=3),"丙班",IF(AND(E687=4),"丁班",))))</f>
        <v>丙班</v>
      </c>
      <c r="G687" s="87">
        <f>IF(I687=0,0,HOUR(I687-0))</f>
        <v>8</v>
      </c>
      <c r="H687" s="89">
        <f>H686</f>
        <v>0.041666666666666699</v>
      </c>
      <c r="I687" s="90">
        <f>IF(HOUR(I686)=0,H687,I686+H687)</f>
        <v>0.33333333333333398</v>
      </c>
      <c r="J687" s="91" t="str">
        <f>IF(_penmei1_month_day!A682="","",_penmei1_month_day!A682)</f>
        <v/>
      </c>
      <c r="K687" s="91" t="str">
        <f>IF(_penmei1_month_day!B682="","",_penmei1_month_day!B682)</f>
        <v/>
      </c>
      <c r="L687" s="91" t="str">
        <f>IF(_penmei1_month_day!C682="","",_penmei1_month_day!C682)</f>
        <v/>
      </c>
      <c r="M687" s="91" t="str">
        <f>IF(_penmei1_month_day!D682="","",_penmei1_month_day!D682)</f>
        <v/>
      </c>
      <c r="N687" s="91" t="str">
        <f>IF(_penmei1_month_day!E682="","",_penmei1_month_day!E682)</f>
        <v/>
      </c>
      <c r="O687" s="91" t="str">
        <f>IF(_penmei1_month_day!F682="","",_penmei1_month_day!F682)</f>
        <v/>
      </c>
      <c r="P687" s="91" t="str">
        <f>IF(_penmei1_month_day!G682="","",_penmei1_month_day!G682)</f>
        <v/>
      </c>
      <c r="Q687" s="91" t="str">
        <f>IF(_penmei1_month_day!H682="","",_penmei1_month_day!H682)</f>
        <v/>
      </c>
      <c r="R687" s="91" t="str">
        <f>IF(_penmei1_month_day!I682="","",_penmei1_month_day!I682)</f>
        <v/>
      </c>
      <c r="S687" s="92" t="str">
        <f>IF(_penmei1_month_day!J682="","",_penmei1_month_day!J682)</f>
        <v/>
      </c>
      <c r="T687" s="93" t="str">
        <f>IF(_penmei1_month_day!K682="","",_penmei1_month_day!K682)</f>
        <v/>
      </c>
      <c r="U687" s="92" t="str">
        <f>IF(_penmei1_month_day!L682="","",_penmei1_month_day!L682)</f>
        <v/>
      </c>
      <c r="V687" s="92" t="str">
        <f>IF(_penmei1_month_day!M682="","",_penmei1_month_day!M682)</f>
        <v/>
      </c>
      <c r="W687" s="92" t="str">
        <f>IF(_penmei1_month_day!N682="","",_penmei1_month_day!N682)</f>
        <v/>
      </c>
      <c r="X687" s="91" t="str">
        <f>IF(_penmei1_month_day!O682="","",_penmei1_month_day!O682)</f>
        <v/>
      </c>
      <c r="Y687" s="93" t="str">
        <f>IF(_penmei1_month_day!P682="","",_penmei1_month_day!P682)</f>
        <v/>
      </c>
      <c r="Z687" s="93" t="str">
        <f>IF(_penmei1_month_day!Q682="","",_penmei1_month_day!Q682)</f>
        <v/>
      </c>
      <c r="AA687" s="91" t="str">
        <f>IF(_penmei1_month_day!R682="","",_penmei1_month_day!R682)</f>
        <v/>
      </c>
      <c r="AB687" s="91" t="str">
        <f>IF(_penmei1_month_day!S682="","",_penmei1_month_day!S682)</f>
        <v/>
      </c>
      <c r="AC687" s="91" t="str">
        <f>IF(_penmei1_month_day!T682="","",_penmei1_month_day!T682)</f>
        <v/>
      </c>
      <c r="AD687" s="91" t="str">
        <f>IF(_penmei1_month_day!U682="","",_penmei1_month_day!U682)</f>
        <v/>
      </c>
      <c r="AE687" s="91" t="str">
        <f>IF(_penmei1_month_day!V682="","",_penmei1_month_day!V682)</f>
        <v/>
      </c>
      <c r="AF687" s="91" t="str">
        <f>IF(_penmei1_month_day!W682="","",_penmei1_month_day!W682)</f>
        <v/>
      </c>
      <c r="AG687" s="91" t="str">
        <f>IF(_penmei1_month_day!X682="","",_penmei1_month_day!X682)</f>
        <v/>
      </c>
      <c r="AH687" s="91" t="str">
        <f>IF(_penmei1_month_day!Y682="","",_penmei1_month_day!Y682)</f>
        <v/>
      </c>
      <c r="AI687" s="93" t="str">
        <f>IF(_penmei1_month_day!Z682="","",_penmei1_month_day!Z682)</f>
        <v/>
      </c>
      <c r="AJ687" s="93" t="str">
        <f>IF(_penmei1_month_day!AA682="","",_penmei1_month_day!AA682)</f>
        <v/>
      </c>
      <c r="AK687" s="91" t="str">
        <f>IF(_penmei1_month_day!AB682="","",_penmei1_month_day!AB682)</f>
        <v/>
      </c>
      <c r="AL687" s="116"/>
      <c r="AM687" s="116"/>
    </row>
    <row r="688">
      <c r="A688" s="95">
        <f ca="1">IF(HOUR(I688)=0,A687+1,A687)</f>
        <v>43584</v>
      </c>
      <c r="B688" s="96">
        <f ca="1">A688</f>
        <v>43584</v>
      </c>
      <c r="C688" s="97" t="str">
        <f>IF(AND(G688&lt;16,G688&gt;=8),"白",IF(AND(G688&lt;8,G688&gt;=0),"夜",IF(G688&gt;=16,"中")))</f>
        <v>白</v>
      </c>
      <c r="D688" s="97">
        <f ca="1">DAY(A688)</f>
        <v>29</v>
      </c>
      <c r="E688" s="97">
        <f>E687</f>
        <v>3</v>
      </c>
      <c r="F688" s="98" t="str">
        <f>IF(AND(E688=1),"甲班",IF(AND(E688=2),"乙班",IF(AND(E688=3),"丙班",IF(AND(E688=4),"丁班",))))</f>
        <v>丙班</v>
      </c>
      <c r="G688" s="97">
        <f>IF(I688=0,0,HOUR(I688-0))</f>
        <v>9</v>
      </c>
      <c r="H688" s="99">
        <f>H687</f>
        <v>0.041666666666666699</v>
      </c>
      <c r="I688" s="100">
        <f>IF(HOUR(I687)=0,H688,I687+H688)</f>
        <v>0.375</v>
      </c>
      <c r="J688" s="101" t="str">
        <f>IF(_penmei1_month_day!A683="","",_penmei1_month_day!A683)</f>
        <v/>
      </c>
      <c r="K688" s="101" t="str">
        <f>IF(_penmei1_month_day!B683="","",_penmei1_month_day!B683)</f>
        <v/>
      </c>
      <c r="L688" s="101" t="str">
        <f>IF(_penmei1_month_day!C683="","",_penmei1_month_day!C683)</f>
        <v/>
      </c>
      <c r="M688" s="101" t="str">
        <f>IF(_penmei1_month_day!D683="","",_penmei1_month_day!D683)</f>
        <v/>
      </c>
      <c r="N688" s="101" t="str">
        <f>IF(_penmei1_month_day!E683="","",_penmei1_month_day!E683)</f>
        <v/>
      </c>
      <c r="O688" s="101" t="str">
        <f>IF(_penmei1_month_day!F683="","",_penmei1_month_day!F683)</f>
        <v/>
      </c>
      <c r="P688" s="101" t="str">
        <f>IF(_penmei1_month_day!G683="","",_penmei1_month_day!G683)</f>
        <v/>
      </c>
      <c r="Q688" s="101" t="str">
        <f>IF(_penmei1_month_day!H683="","",_penmei1_month_day!H683)</f>
        <v/>
      </c>
      <c r="R688" s="101" t="str">
        <f>IF(_penmei1_month_day!I683="","",_penmei1_month_day!I683)</f>
        <v/>
      </c>
      <c r="S688" s="102" t="str">
        <f>IF(_penmei1_month_day!J683="","",_penmei1_month_day!J683)</f>
        <v/>
      </c>
      <c r="T688" s="103" t="str">
        <f>IF(_penmei1_month_day!K683="","",_penmei1_month_day!K683)</f>
        <v/>
      </c>
      <c r="U688" s="102" t="str">
        <f>IF(_penmei1_month_day!L683="","",_penmei1_month_day!L683)</f>
        <v/>
      </c>
      <c r="V688" s="102" t="str">
        <f>IF(_penmei1_month_day!M683="","",_penmei1_month_day!M683)</f>
        <v/>
      </c>
      <c r="W688" s="102" t="str">
        <f>IF(_penmei1_month_day!N683="","",_penmei1_month_day!N683)</f>
        <v/>
      </c>
      <c r="X688" s="101" t="str">
        <f>IF(_penmei1_month_day!O683="","",_penmei1_month_day!O683)</f>
        <v/>
      </c>
      <c r="Y688" s="103" t="str">
        <f>IF(_penmei1_month_day!P683="","",_penmei1_month_day!P683)</f>
        <v/>
      </c>
      <c r="Z688" s="103" t="str">
        <f>IF(_penmei1_month_day!Q683="","",_penmei1_month_day!Q683)</f>
        <v/>
      </c>
      <c r="AA688" s="101" t="str">
        <f>IF(_penmei1_month_day!R683="","",_penmei1_month_day!R683)</f>
        <v/>
      </c>
      <c r="AB688" s="101" t="str">
        <f>IF(_penmei1_month_day!S683="","",_penmei1_month_day!S683)</f>
        <v/>
      </c>
      <c r="AC688" s="101" t="str">
        <f>IF(_penmei1_month_day!T683="","",_penmei1_month_day!T683)</f>
        <v/>
      </c>
      <c r="AD688" s="101" t="str">
        <f>IF(_penmei1_month_day!U683="","",_penmei1_month_day!U683)</f>
        <v/>
      </c>
      <c r="AE688" s="101" t="str">
        <f>IF(_penmei1_month_day!V683="","",_penmei1_month_day!V683)</f>
        <v/>
      </c>
      <c r="AF688" s="101" t="str">
        <f>IF(_penmei1_month_day!W683="","",_penmei1_month_day!W683)</f>
        <v/>
      </c>
      <c r="AG688" s="101" t="str">
        <f>IF(_penmei1_month_day!X683="","",_penmei1_month_day!X683)</f>
        <v/>
      </c>
      <c r="AH688" s="101" t="str">
        <f>IF(_penmei1_month_day!Y683="","",_penmei1_month_day!Y683)</f>
        <v/>
      </c>
      <c r="AI688" s="103" t="str">
        <f>IF(_penmei1_month_day!Z683="","",_penmei1_month_day!Z683)</f>
        <v/>
      </c>
      <c r="AJ688" s="103" t="str">
        <f>IF(_penmei1_month_day!AA683="","",_penmei1_month_day!AA683)</f>
        <v/>
      </c>
      <c r="AK688" s="101" t="str">
        <f>IF(_penmei1_month_day!AB683="","",_penmei1_month_day!AB683)</f>
        <v/>
      </c>
      <c r="AL688" s="117"/>
      <c r="AM688" s="117"/>
    </row>
    <row r="689">
      <c r="A689" s="95">
        <f ca="1">IF(HOUR(I689)=0,A688+1,A688)</f>
        <v>43584</v>
      </c>
      <c r="B689" s="96">
        <f ca="1">A689</f>
        <v>43584</v>
      </c>
      <c r="C689" s="97" t="str">
        <f>IF(AND(G689&lt;16,G689&gt;=8),"白",IF(AND(G689&lt;8,G689&gt;=0),"夜",IF(G689&gt;=16,"中")))</f>
        <v>白</v>
      </c>
      <c r="D689" s="97">
        <f ca="1">DAY(A689)</f>
        <v>29</v>
      </c>
      <c r="E689" s="97">
        <f>E688</f>
        <v>3</v>
      </c>
      <c r="F689" s="98" t="str">
        <f>IF(AND(E689=1),"甲班",IF(AND(E689=2),"乙班",IF(AND(E689=3),"丙班",IF(AND(E689=4),"丁班",))))</f>
        <v>丙班</v>
      </c>
      <c r="G689" s="97">
        <f>IF(I689=0,0,HOUR(I689-0))</f>
        <v>10</v>
      </c>
      <c r="H689" s="99">
        <f>H688</f>
        <v>0.041666666666666699</v>
      </c>
      <c r="I689" s="100">
        <f>IF(HOUR(I688)=0,H689,I688+H689)</f>
        <v>0.41666666666666702</v>
      </c>
      <c r="J689" s="101" t="str">
        <f>IF(_penmei1_month_day!A684="","",_penmei1_month_day!A684)</f>
        <v/>
      </c>
      <c r="K689" s="101" t="str">
        <f>IF(_penmei1_month_day!B684="","",_penmei1_month_day!B684)</f>
        <v/>
      </c>
      <c r="L689" s="101" t="str">
        <f>IF(_penmei1_month_day!C684="","",_penmei1_month_day!C684)</f>
        <v/>
      </c>
      <c r="M689" s="101" t="str">
        <f>IF(_penmei1_month_day!D684="","",_penmei1_month_day!D684)</f>
        <v/>
      </c>
      <c r="N689" s="101" t="str">
        <f>IF(_penmei1_month_day!E684="","",_penmei1_month_day!E684)</f>
        <v/>
      </c>
      <c r="O689" s="101" t="str">
        <f>IF(_penmei1_month_day!F684="","",_penmei1_month_day!F684)</f>
        <v/>
      </c>
      <c r="P689" s="101" t="str">
        <f>IF(_penmei1_month_day!G684="","",_penmei1_month_day!G684)</f>
        <v/>
      </c>
      <c r="Q689" s="101" t="str">
        <f>IF(_penmei1_month_day!H684="","",_penmei1_month_day!H684)</f>
        <v/>
      </c>
      <c r="R689" s="101" t="str">
        <f>IF(_penmei1_month_day!I684="","",_penmei1_month_day!I684)</f>
        <v/>
      </c>
      <c r="S689" s="102" t="str">
        <f>IF(_penmei1_month_day!J684="","",_penmei1_month_day!J684)</f>
        <v/>
      </c>
      <c r="T689" s="103" t="str">
        <f>IF(_penmei1_month_day!K684="","",_penmei1_month_day!K684)</f>
        <v/>
      </c>
      <c r="U689" s="102" t="str">
        <f>IF(_penmei1_month_day!L684="","",_penmei1_month_day!L684)</f>
        <v/>
      </c>
      <c r="V689" s="102" t="str">
        <f>IF(_penmei1_month_day!M684="","",_penmei1_month_day!M684)</f>
        <v/>
      </c>
      <c r="W689" s="102" t="str">
        <f>IF(_penmei1_month_day!N684="","",_penmei1_month_day!N684)</f>
        <v/>
      </c>
      <c r="X689" s="101" t="str">
        <f>IF(_penmei1_month_day!O684="","",_penmei1_month_day!O684)</f>
        <v/>
      </c>
      <c r="Y689" s="103" t="str">
        <f>IF(_penmei1_month_day!P684="","",_penmei1_month_day!P684)</f>
        <v/>
      </c>
      <c r="Z689" s="103" t="str">
        <f>IF(_penmei1_month_day!Q684="","",_penmei1_month_day!Q684)</f>
        <v/>
      </c>
      <c r="AA689" s="101" t="str">
        <f>IF(_penmei1_month_day!R684="","",_penmei1_month_day!R684)</f>
        <v/>
      </c>
      <c r="AB689" s="101" t="str">
        <f>IF(_penmei1_month_day!S684="","",_penmei1_month_day!S684)</f>
        <v/>
      </c>
      <c r="AC689" s="101" t="str">
        <f>IF(_penmei1_month_day!T684="","",_penmei1_month_day!T684)</f>
        <v/>
      </c>
      <c r="AD689" s="101" t="str">
        <f>IF(_penmei1_month_day!U684="","",_penmei1_month_day!U684)</f>
        <v/>
      </c>
      <c r="AE689" s="101" t="str">
        <f>IF(_penmei1_month_day!V684="","",_penmei1_month_day!V684)</f>
        <v/>
      </c>
      <c r="AF689" s="101" t="str">
        <f>IF(_penmei1_month_day!W684="","",_penmei1_month_day!W684)</f>
        <v/>
      </c>
      <c r="AG689" s="101" t="str">
        <f>IF(_penmei1_month_day!X684="","",_penmei1_month_day!X684)</f>
        <v/>
      </c>
      <c r="AH689" s="101" t="str">
        <f>IF(_penmei1_month_day!Y684="","",_penmei1_month_day!Y684)</f>
        <v/>
      </c>
      <c r="AI689" s="103" t="str">
        <f>IF(_penmei1_month_day!Z684="","",_penmei1_month_day!Z684)</f>
        <v/>
      </c>
      <c r="AJ689" s="103" t="str">
        <f>IF(_penmei1_month_day!AA684="","",_penmei1_month_day!AA684)</f>
        <v/>
      </c>
      <c r="AK689" s="101" t="str">
        <f>IF(_penmei1_month_day!AB684="","",_penmei1_month_day!AB684)</f>
        <v/>
      </c>
      <c r="AL689" s="117"/>
      <c r="AM689" s="117"/>
    </row>
    <row r="690">
      <c r="A690" s="95">
        <f ca="1">IF(HOUR(I690)=0,A689+1,A689)</f>
        <v>43584</v>
      </c>
      <c r="B690" s="96">
        <f ca="1">A690</f>
        <v>43584</v>
      </c>
      <c r="C690" s="97" t="str">
        <f>IF(AND(G690&lt;16,G690&gt;=8),"白",IF(AND(G690&lt;8,G690&gt;=0),"夜",IF(G690&gt;=16,"中")))</f>
        <v>白</v>
      </c>
      <c r="D690" s="97">
        <f ca="1">DAY(A690)</f>
        <v>29</v>
      </c>
      <c r="E690" s="97">
        <f>E689</f>
        <v>3</v>
      </c>
      <c r="F690" s="98" t="str">
        <f>IF(AND(E690=1),"甲班",IF(AND(E690=2),"乙班",IF(AND(E690=3),"丙班",IF(AND(E690=4),"丁班",))))</f>
        <v>丙班</v>
      </c>
      <c r="G690" s="97">
        <f>IF(I690=0,0,HOUR(I690-0))</f>
        <v>11</v>
      </c>
      <c r="H690" s="99">
        <f>H689</f>
        <v>0.041666666666666699</v>
      </c>
      <c r="I690" s="100">
        <f>IF(HOUR(I689)=0,H690,I689+H690)</f>
        <v>0.45833333333333398</v>
      </c>
      <c r="J690" s="101" t="str">
        <f>IF(_penmei1_month_day!A685="","",_penmei1_month_day!A685)</f>
        <v/>
      </c>
      <c r="K690" s="101" t="str">
        <f>IF(_penmei1_month_day!B685="","",_penmei1_month_day!B685)</f>
        <v/>
      </c>
      <c r="L690" s="101" t="str">
        <f>IF(_penmei1_month_day!C685="","",_penmei1_month_day!C685)</f>
        <v/>
      </c>
      <c r="M690" s="101" t="str">
        <f>IF(_penmei1_month_day!D685="","",_penmei1_month_day!D685)</f>
        <v/>
      </c>
      <c r="N690" s="101" t="str">
        <f>IF(_penmei1_month_day!E685="","",_penmei1_month_day!E685)</f>
        <v/>
      </c>
      <c r="O690" s="101" t="str">
        <f>IF(_penmei1_month_day!F685="","",_penmei1_month_day!F685)</f>
        <v/>
      </c>
      <c r="P690" s="101" t="str">
        <f>IF(_penmei1_month_day!G685="","",_penmei1_month_day!G685)</f>
        <v/>
      </c>
      <c r="Q690" s="101" t="str">
        <f>IF(_penmei1_month_day!H685="","",_penmei1_month_day!H685)</f>
        <v/>
      </c>
      <c r="R690" s="101" t="str">
        <f>IF(_penmei1_month_day!I685="","",_penmei1_month_day!I685)</f>
        <v/>
      </c>
      <c r="S690" s="102" t="str">
        <f>IF(_penmei1_month_day!J685="","",_penmei1_month_day!J685)</f>
        <v/>
      </c>
      <c r="T690" s="103" t="str">
        <f>IF(_penmei1_month_day!K685="","",_penmei1_month_day!K685)</f>
        <v/>
      </c>
      <c r="U690" s="102" t="str">
        <f>IF(_penmei1_month_day!L685="","",_penmei1_month_day!L685)</f>
        <v/>
      </c>
      <c r="V690" s="102" t="str">
        <f>IF(_penmei1_month_day!M685="","",_penmei1_month_day!M685)</f>
        <v/>
      </c>
      <c r="W690" s="102" t="str">
        <f>IF(_penmei1_month_day!N685="","",_penmei1_month_day!N685)</f>
        <v/>
      </c>
      <c r="X690" s="101" t="str">
        <f>IF(_penmei1_month_day!O685="","",_penmei1_month_day!O685)</f>
        <v/>
      </c>
      <c r="Y690" s="103" t="str">
        <f>IF(_penmei1_month_day!P685="","",_penmei1_month_day!P685)</f>
        <v/>
      </c>
      <c r="Z690" s="103" t="str">
        <f>IF(_penmei1_month_day!Q685="","",_penmei1_month_day!Q685)</f>
        <v/>
      </c>
      <c r="AA690" s="101" t="str">
        <f>IF(_penmei1_month_day!R685="","",_penmei1_month_day!R685)</f>
        <v/>
      </c>
      <c r="AB690" s="101" t="str">
        <f>IF(_penmei1_month_day!S685="","",_penmei1_month_day!S685)</f>
        <v/>
      </c>
      <c r="AC690" s="101" t="str">
        <f>IF(_penmei1_month_day!T685="","",_penmei1_month_day!T685)</f>
        <v/>
      </c>
      <c r="AD690" s="101" t="str">
        <f>IF(_penmei1_month_day!U685="","",_penmei1_month_day!U685)</f>
        <v/>
      </c>
      <c r="AE690" s="101" t="str">
        <f>IF(_penmei1_month_day!V685="","",_penmei1_month_day!V685)</f>
        <v/>
      </c>
      <c r="AF690" s="101" t="str">
        <f>IF(_penmei1_month_day!W685="","",_penmei1_month_day!W685)</f>
        <v/>
      </c>
      <c r="AG690" s="101" t="str">
        <f>IF(_penmei1_month_day!X685="","",_penmei1_month_day!X685)</f>
        <v/>
      </c>
      <c r="AH690" s="101" t="str">
        <f>IF(_penmei1_month_day!Y685="","",_penmei1_month_day!Y685)</f>
        <v/>
      </c>
      <c r="AI690" s="103" t="str">
        <f>IF(_penmei1_month_day!Z685="","",_penmei1_month_day!Z685)</f>
        <v/>
      </c>
      <c r="AJ690" s="103" t="str">
        <f>IF(_penmei1_month_day!AA685="","",_penmei1_month_day!AA685)</f>
        <v/>
      </c>
      <c r="AK690" s="101" t="str">
        <f>IF(_penmei1_month_day!AB685="","",_penmei1_month_day!AB685)</f>
        <v/>
      </c>
      <c r="AL690" s="117"/>
      <c r="AM690" s="117"/>
    </row>
    <row r="691">
      <c r="A691" s="95">
        <f ca="1">IF(HOUR(I691)=0,A690+1,A690)</f>
        <v>43584</v>
      </c>
      <c r="B691" s="96">
        <f ca="1">A691</f>
        <v>43584</v>
      </c>
      <c r="C691" s="97" t="str">
        <f>IF(AND(G691&lt;16,G691&gt;=8),"白",IF(AND(G691&lt;8,G691&gt;=0),"夜",IF(G691&gt;=16,"中")))</f>
        <v>白</v>
      </c>
      <c r="D691" s="97">
        <f ca="1">DAY(A691)</f>
        <v>29</v>
      </c>
      <c r="E691" s="97">
        <f>E690</f>
        <v>3</v>
      </c>
      <c r="F691" s="98" t="str">
        <f>IF(AND(E691=1),"甲班",IF(AND(E691=2),"乙班",IF(AND(E691=3),"丙班",IF(AND(E691=4),"丁班",))))</f>
        <v>丙班</v>
      </c>
      <c r="G691" s="97">
        <f>IF(I691=0,0,HOUR(I691-0))</f>
        <v>12</v>
      </c>
      <c r="H691" s="99">
        <f>H690</f>
        <v>0.041666666666666699</v>
      </c>
      <c r="I691" s="100">
        <f>IF(HOUR(I690)=0,H691,I690+H691)</f>
        <v>0.5</v>
      </c>
      <c r="J691" s="101" t="str">
        <f>IF(_penmei1_month_day!A686="","",_penmei1_month_day!A686)</f>
        <v/>
      </c>
      <c r="K691" s="101" t="str">
        <f>IF(_penmei1_month_day!B686="","",_penmei1_month_day!B686)</f>
        <v/>
      </c>
      <c r="L691" s="101" t="str">
        <f>IF(_penmei1_month_day!C686="","",_penmei1_month_day!C686)</f>
        <v/>
      </c>
      <c r="M691" s="101" t="str">
        <f>IF(_penmei1_month_day!D686="","",_penmei1_month_day!D686)</f>
        <v/>
      </c>
      <c r="N691" s="101" t="str">
        <f>IF(_penmei1_month_day!E686="","",_penmei1_month_day!E686)</f>
        <v/>
      </c>
      <c r="O691" s="101" t="str">
        <f>IF(_penmei1_month_day!F686="","",_penmei1_month_day!F686)</f>
        <v/>
      </c>
      <c r="P691" s="101" t="str">
        <f>IF(_penmei1_month_day!G686="","",_penmei1_month_day!G686)</f>
        <v/>
      </c>
      <c r="Q691" s="101" t="str">
        <f>IF(_penmei1_month_day!H686="","",_penmei1_month_day!H686)</f>
        <v/>
      </c>
      <c r="R691" s="101" t="str">
        <f>IF(_penmei1_month_day!I686="","",_penmei1_month_day!I686)</f>
        <v/>
      </c>
      <c r="S691" s="102" t="str">
        <f>IF(_penmei1_month_day!J686="","",_penmei1_month_day!J686)</f>
        <v/>
      </c>
      <c r="T691" s="103" t="str">
        <f>IF(_penmei1_month_day!K686="","",_penmei1_month_day!K686)</f>
        <v/>
      </c>
      <c r="U691" s="102" t="str">
        <f>IF(_penmei1_month_day!L686="","",_penmei1_month_day!L686)</f>
        <v/>
      </c>
      <c r="V691" s="102" t="str">
        <f>IF(_penmei1_month_day!M686="","",_penmei1_month_day!M686)</f>
        <v/>
      </c>
      <c r="W691" s="102" t="str">
        <f>IF(_penmei1_month_day!N686="","",_penmei1_month_day!N686)</f>
        <v/>
      </c>
      <c r="X691" s="101" t="str">
        <f>IF(_penmei1_month_day!O686="","",_penmei1_month_day!O686)</f>
        <v/>
      </c>
      <c r="Y691" s="103" t="str">
        <f>IF(_penmei1_month_day!P686="","",_penmei1_month_day!P686)</f>
        <v/>
      </c>
      <c r="Z691" s="103" t="str">
        <f>IF(_penmei1_month_day!Q686="","",_penmei1_month_day!Q686)</f>
        <v/>
      </c>
      <c r="AA691" s="101" t="str">
        <f>IF(_penmei1_month_day!R686="","",_penmei1_month_day!R686)</f>
        <v/>
      </c>
      <c r="AB691" s="101" t="str">
        <f>IF(_penmei1_month_day!S686="","",_penmei1_month_day!S686)</f>
        <v/>
      </c>
      <c r="AC691" s="101" t="str">
        <f>IF(_penmei1_month_day!T686="","",_penmei1_month_day!T686)</f>
        <v/>
      </c>
      <c r="AD691" s="101" t="str">
        <f>IF(_penmei1_month_day!U686="","",_penmei1_month_day!U686)</f>
        <v/>
      </c>
      <c r="AE691" s="101" t="str">
        <f>IF(_penmei1_month_day!V686="","",_penmei1_month_day!V686)</f>
        <v/>
      </c>
      <c r="AF691" s="101" t="str">
        <f>IF(_penmei1_month_day!W686="","",_penmei1_month_day!W686)</f>
        <v/>
      </c>
      <c r="AG691" s="101" t="str">
        <f>IF(_penmei1_month_day!X686="","",_penmei1_month_day!X686)</f>
        <v/>
      </c>
      <c r="AH691" s="101" t="str">
        <f>IF(_penmei1_month_day!Y686="","",_penmei1_month_day!Y686)</f>
        <v/>
      </c>
      <c r="AI691" s="103" t="str">
        <f>IF(_penmei1_month_day!Z686="","",_penmei1_month_day!Z686)</f>
        <v/>
      </c>
      <c r="AJ691" s="103" t="str">
        <f>IF(_penmei1_month_day!AA686="","",_penmei1_month_day!AA686)</f>
        <v/>
      </c>
      <c r="AK691" s="101" t="str">
        <f>IF(_penmei1_month_day!AB686="","",_penmei1_month_day!AB686)</f>
        <v/>
      </c>
      <c r="AL691" s="117"/>
      <c r="AM691" s="117"/>
    </row>
    <row r="692">
      <c r="A692" s="95">
        <f ca="1">IF(HOUR(I692)=0,A691+1,A691)</f>
        <v>43584</v>
      </c>
      <c r="B692" s="96">
        <f ca="1">A692</f>
        <v>43584</v>
      </c>
      <c r="C692" s="97" t="str">
        <f>IF(AND(G692&lt;16,G692&gt;=8),"白",IF(AND(G692&lt;8,G692&gt;=0),"夜",IF(G692&gt;=16,"中")))</f>
        <v>白</v>
      </c>
      <c r="D692" s="97">
        <f ca="1">DAY(A692)</f>
        <v>29</v>
      </c>
      <c r="E692" s="97">
        <f>E691</f>
        <v>3</v>
      </c>
      <c r="F692" s="98" t="str">
        <f>IF(AND(E692=1),"甲班",IF(AND(E692=2),"乙班",IF(AND(E692=3),"丙班",IF(AND(E692=4),"丁班",))))</f>
        <v>丙班</v>
      </c>
      <c r="G692" s="97">
        <f>IF(I692=0,0,HOUR(I692-0))</f>
        <v>13</v>
      </c>
      <c r="H692" s="99">
        <f>H691</f>
        <v>0.041666666666666699</v>
      </c>
      <c r="I692" s="100">
        <f>IF(HOUR(I691)=0,H692,I691+H692)</f>
        <v>0.54166666666666696</v>
      </c>
      <c r="J692" s="101" t="str">
        <f>IF(_penmei1_month_day!A687="","",_penmei1_month_day!A687)</f>
        <v/>
      </c>
      <c r="K692" s="101" t="str">
        <f>IF(_penmei1_month_day!B687="","",_penmei1_month_day!B687)</f>
        <v/>
      </c>
      <c r="L692" s="101" t="str">
        <f>IF(_penmei1_month_day!C687="","",_penmei1_month_day!C687)</f>
        <v/>
      </c>
      <c r="M692" s="101" t="str">
        <f>IF(_penmei1_month_day!D687="","",_penmei1_month_day!D687)</f>
        <v/>
      </c>
      <c r="N692" s="101" t="str">
        <f>IF(_penmei1_month_day!E687="","",_penmei1_month_day!E687)</f>
        <v/>
      </c>
      <c r="O692" s="101" t="str">
        <f>IF(_penmei1_month_day!F687="","",_penmei1_month_day!F687)</f>
        <v/>
      </c>
      <c r="P692" s="101" t="str">
        <f>IF(_penmei1_month_day!G687="","",_penmei1_month_day!G687)</f>
        <v/>
      </c>
      <c r="Q692" s="101" t="str">
        <f>IF(_penmei1_month_day!H687="","",_penmei1_month_day!H687)</f>
        <v/>
      </c>
      <c r="R692" s="101" t="str">
        <f>IF(_penmei1_month_day!I687="","",_penmei1_month_day!I687)</f>
        <v/>
      </c>
      <c r="S692" s="102" t="str">
        <f>IF(_penmei1_month_day!J687="","",_penmei1_month_day!J687)</f>
        <v/>
      </c>
      <c r="T692" s="103" t="str">
        <f>IF(_penmei1_month_day!K687="","",_penmei1_month_day!K687)</f>
        <v/>
      </c>
      <c r="U692" s="102" t="str">
        <f>IF(_penmei1_month_day!L687="","",_penmei1_month_day!L687)</f>
        <v/>
      </c>
      <c r="V692" s="102" t="str">
        <f>IF(_penmei1_month_day!M687="","",_penmei1_month_day!M687)</f>
        <v/>
      </c>
      <c r="W692" s="102" t="str">
        <f>IF(_penmei1_month_day!N687="","",_penmei1_month_day!N687)</f>
        <v/>
      </c>
      <c r="X692" s="101" t="str">
        <f>IF(_penmei1_month_day!O687="","",_penmei1_month_day!O687)</f>
        <v/>
      </c>
      <c r="Y692" s="103" t="str">
        <f>IF(_penmei1_month_day!P687="","",_penmei1_month_day!P687)</f>
        <v/>
      </c>
      <c r="Z692" s="103" t="str">
        <f>IF(_penmei1_month_day!Q687="","",_penmei1_month_day!Q687)</f>
        <v/>
      </c>
      <c r="AA692" s="101" t="str">
        <f>IF(_penmei1_month_day!R687="","",_penmei1_month_day!R687)</f>
        <v/>
      </c>
      <c r="AB692" s="101" t="str">
        <f>IF(_penmei1_month_day!S687="","",_penmei1_month_day!S687)</f>
        <v/>
      </c>
      <c r="AC692" s="101" t="str">
        <f>IF(_penmei1_month_day!T687="","",_penmei1_month_day!T687)</f>
        <v/>
      </c>
      <c r="AD692" s="101" t="str">
        <f>IF(_penmei1_month_day!U687="","",_penmei1_month_day!U687)</f>
        <v/>
      </c>
      <c r="AE692" s="101" t="str">
        <f>IF(_penmei1_month_day!V687="","",_penmei1_month_day!V687)</f>
        <v/>
      </c>
      <c r="AF692" s="101" t="str">
        <f>IF(_penmei1_month_day!W687="","",_penmei1_month_day!W687)</f>
        <v/>
      </c>
      <c r="AG692" s="101" t="str">
        <f>IF(_penmei1_month_day!X687="","",_penmei1_month_day!X687)</f>
        <v/>
      </c>
      <c r="AH692" s="101" t="str">
        <f>IF(_penmei1_month_day!Y687="","",_penmei1_month_day!Y687)</f>
        <v/>
      </c>
      <c r="AI692" s="103" t="str">
        <f>IF(_penmei1_month_day!Z687="","",_penmei1_month_day!Z687)</f>
        <v/>
      </c>
      <c r="AJ692" s="103" t="str">
        <f>IF(_penmei1_month_day!AA687="","",_penmei1_month_day!AA687)</f>
        <v/>
      </c>
      <c r="AK692" s="101" t="str">
        <f>IF(_penmei1_month_day!AB687="","",_penmei1_month_day!AB687)</f>
        <v/>
      </c>
      <c r="AL692" s="117"/>
      <c r="AM692" s="117"/>
    </row>
    <row r="693">
      <c r="A693" s="95">
        <f ca="1">IF(HOUR(I693)=0,A692+1,A692)</f>
        <v>43584</v>
      </c>
      <c r="B693" s="96">
        <f ca="1">A693</f>
        <v>43584</v>
      </c>
      <c r="C693" s="97" t="str">
        <f>IF(AND(G693&lt;16,G693&gt;=8),"白",IF(AND(G693&lt;8,G693&gt;=0),"夜",IF(G693&gt;=16,"中")))</f>
        <v>白</v>
      </c>
      <c r="D693" s="97">
        <f ca="1">DAY(A693)</f>
        <v>29</v>
      </c>
      <c r="E693" s="97">
        <f>E692</f>
        <v>3</v>
      </c>
      <c r="F693" s="98" t="str">
        <f>IF(AND(E693=1),"甲班",IF(AND(E693=2),"乙班",IF(AND(E693=3),"丙班",IF(AND(E693=4),"丁班",))))</f>
        <v>丙班</v>
      </c>
      <c r="G693" s="97">
        <f>IF(I693=0,0,HOUR(I693-0))</f>
        <v>14</v>
      </c>
      <c r="H693" s="99">
        <f>H692</f>
        <v>0.041666666666666699</v>
      </c>
      <c r="I693" s="100">
        <f>IF(HOUR(I692)=0,H693,I692+H693)</f>
        <v>0.58333333333333404</v>
      </c>
      <c r="J693" s="101" t="str">
        <f>IF(_penmei1_month_day!A688="","",_penmei1_month_day!A688)</f>
        <v/>
      </c>
      <c r="K693" s="101" t="str">
        <f>IF(_penmei1_month_day!B688="","",_penmei1_month_day!B688)</f>
        <v/>
      </c>
      <c r="L693" s="101" t="str">
        <f>IF(_penmei1_month_day!C688="","",_penmei1_month_day!C688)</f>
        <v/>
      </c>
      <c r="M693" s="101" t="str">
        <f>IF(_penmei1_month_day!D688="","",_penmei1_month_day!D688)</f>
        <v/>
      </c>
      <c r="N693" s="101" t="str">
        <f>IF(_penmei1_month_day!E688="","",_penmei1_month_day!E688)</f>
        <v/>
      </c>
      <c r="O693" s="101" t="str">
        <f>IF(_penmei1_month_day!F688="","",_penmei1_month_day!F688)</f>
        <v/>
      </c>
      <c r="P693" s="101" t="str">
        <f>IF(_penmei1_month_day!G688="","",_penmei1_month_day!G688)</f>
        <v/>
      </c>
      <c r="Q693" s="101" t="str">
        <f>IF(_penmei1_month_day!H688="","",_penmei1_month_day!H688)</f>
        <v/>
      </c>
      <c r="R693" s="101" t="str">
        <f>IF(_penmei1_month_day!I688="","",_penmei1_month_day!I688)</f>
        <v/>
      </c>
      <c r="S693" s="102" t="str">
        <f>IF(_penmei1_month_day!J688="","",_penmei1_month_day!J688)</f>
        <v/>
      </c>
      <c r="T693" s="103" t="str">
        <f>IF(_penmei1_month_day!K688="","",_penmei1_month_day!K688)</f>
        <v/>
      </c>
      <c r="U693" s="102" t="str">
        <f>IF(_penmei1_month_day!L688="","",_penmei1_month_day!L688)</f>
        <v/>
      </c>
      <c r="V693" s="102" t="str">
        <f>IF(_penmei1_month_day!M688="","",_penmei1_month_day!M688)</f>
        <v/>
      </c>
      <c r="W693" s="102" t="str">
        <f>IF(_penmei1_month_day!N688="","",_penmei1_month_day!N688)</f>
        <v/>
      </c>
      <c r="X693" s="101" t="str">
        <f>IF(_penmei1_month_day!O688="","",_penmei1_month_day!O688)</f>
        <v/>
      </c>
      <c r="Y693" s="103" t="str">
        <f>IF(_penmei1_month_day!P688="","",_penmei1_month_day!P688)</f>
        <v/>
      </c>
      <c r="Z693" s="103" t="str">
        <f>IF(_penmei1_month_day!Q688="","",_penmei1_month_day!Q688)</f>
        <v/>
      </c>
      <c r="AA693" s="101" t="str">
        <f>IF(_penmei1_month_day!R688="","",_penmei1_month_day!R688)</f>
        <v/>
      </c>
      <c r="AB693" s="101" t="str">
        <f>IF(_penmei1_month_day!S688="","",_penmei1_month_day!S688)</f>
        <v/>
      </c>
      <c r="AC693" s="101" t="str">
        <f>IF(_penmei1_month_day!T688="","",_penmei1_month_day!T688)</f>
        <v/>
      </c>
      <c r="AD693" s="101" t="str">
        <f>IF(_penmei1_month_day!U688="","",_penmei1_month_day!U688)</f>
        <v/>
      </c>
      <c r="AE693" s="101" t="str">
        <f>IF(_penmei1_month_day!V688="","",_penmei1_month_day!V688)</f>
        <v/>
      </c>
      <c r="AF693" s="101" t="str">
        <f>IF(_penmei1_month_day!W688="","",_penmei1_month_day!W688)</f>
        <v/>
      </c>
      <c r="AG693" s="101" t="str">
        <f>IF(_penmei1_month_day!X688="","",_penmei1_month_day!X688)</f>
        <v/>
      </c>
      <c r="AH693" s="101" t="str">
        <f>IF(_penmei1_month_day!Y688="","",_penmei1_month_day!Y688)</f>
        <v/>
      </c>
      <c r="AI693" s="103" t="str">
        <f>IF(_penmei1_month_day!Z688="","",_penmei1_month_day!Z688)</f>
        <v/>
      </c>
      <c r="AJ693" s="103" t="str">
        <f>IF(_penmei1_month_day!AA688="","",_penmei1_month_day!AA688)</f>
        <v/>
      </c>
      <c r="AK693" s="101" t="str">
        <f>IF(_penmei1_month_day!AB688="","",_penmei1_month_day!AB688)</f>
        <v/>
      </c>
      <c r="AL693" s="117"/>
      <c r="AM693" s="117"/>
    </row>
    <row ht="15" r="694">
      <c r="A694" s="105">
        <f ca="1">IF(HOUR(I694)=0,A693+1,A693)</f>
        <v>43584</v>
      </c>
      <c r="B694" s="106">
        <f ca="1">A694</f>
        <v>43584</v>
      </c>
      <c r="C694" s="107" t="str">
        <f>IF(AND(G694&lt;16,G694&gt;=8),"白",IF(AND(G694&lt;8,G694&gt;=0),"夜",IF(G694&gt;=16,"中")))</f>
        <v>白</v>
      </c>
      <c r="D694" s="107">
        <f ca="1">DAY(A694)</f>
        <v>29</v>
      </c>
      <c r="E694" s="107">
        <f>E693</f>
        <v>3</v>
      </c>
      <c r="F694" s="108" t="str">
        <f>IF(AND(E694=1),"甲班",IF(AND(E694=2),"乙班",IF(AND(E694=3),"丙班",IF(AND(E694=4),"丁班",))))</f>
        <v>丙班</v>
      </c>
      <c r="G694" s="107">
        <f>IF(I694=0,0,HOUR(I694-0))</f>
        <v>15</v>
      </c>
      <c r="H694" s="109">
        <f>H693</f>
        <v>0.041666666666666699</v>
      </c>
      <c r="I694" s="110">
        <f>IF(HOUR(I693)=0,H694,I693+H694)</f>
        <v>0.625000000000001</v>
      </c>
      <c r="J694" s="111" t="str">
        <f>IF(_penmei1_month_day!A689="","",_penmei1_month_day!A689)</f>
        <v/>
      </c>
      <c r="K694" s="111" t="str">
        <f>IF(_penmei1_month_day!B689="","",_penmei1_month_day!B689)</f>
        <v/>
      </c>
      <c r="L694" s="111" t="str">
        <f>IF(_penmei1_month_day!C689="","",_penmei1_month_day!C689)</f>
        <v/>
      </c>
      <c r="M694" s="111" t="str">
        <f>IF(_penmei1_month_day!D689="","",_penmei1_month_day!D689)</f>
        <v/>
      </c>
      <c r="N694" s="111" t="str">
        <f>IF(_penmei1_month_day!E689="","",_penmei1_month_day!E689)</f>
        <v/>
      </c>
      <c r="O694" s="111" t="str">
        <f>IF(_penmei1_month_day!F689="","",_penmei1_month_day!F689)</f>
        <v/>
      </c>
      <c r="P694" s="111" t="str">
        <f>IF(_penmei1_month_day!G689="","",_penmei1_month_day!G689)</f>
        <v/>
      </c>
      <c r="Q694" s="111" t="str">
        <f>IF(_penmei1_month_day!H689="","",_penmei1_month_day!H689)</f>
        <v/>
      </c>
      <c r="R694" s="111" t="str">
        <f>IF(_penmei1_month_day!I689="","",_penmei1_month_day!I689)</f>
        <v/>
      </c>
      <c r="S694" s="112" t="str">
        <f>IF(_penmei1_month_day!J689="","",_penmei1_month_day!J689)</f>
        <v/>
      </c>
      <c r="T694" s="113" t="str">
        <f>IF(_penmei1_month_day!K689="","",_penmei1_month_day!K689)</f>
        <v/>
      </c>
      <c r="U694" s="112" t="str">
        <f>IF(_penmei1_month_day!L689="","",_penmei1_month_day!L689)</f>
        <v/>
      </c>
      <c r="V694" s="112" t="str">
        <f>IF(_penmei1_month_day!M689="","",_penmei1_month_day!M689)</f>
        <v/>
      </c>
      <c r="W694" s="112" t="str">
        <f>IF(_penmei1_month_day!N689="","",_penmei1_month_day!N689)</f>
        <v/>
      </c>
      <c r="X694" s="111" t="str">
        <f>IF(_penmei1_month_day!O689="","",_penmei1_month_day!O689)</f>
        <v/>
      </c>
      <c r="Y694" s="113" t="str">
        <f>IF(_penmei1_month_day!P689="","",_penmei1_month_day!P689)</f>
        <v/>
      </c>
      <c r="Z694" s="113" t="str">
        <f>IF(_penmei1_month_day!Q689="","",_penmei1_month_day!Q689)</f>
        <v/>
      </c>
      <c r="AA694" s="111" t="str">
        <f>IF(_penmei1_month_day!R689="","",_penmei1_month_day!R689)</f>
        <v/>
      </c>
      <c r="AB694" s="111" t="str">
        <f>IF(_penmei1_month_day!S689="","",_penmei1_month_day!S689)</f>
        <v/>
      </c>
      <c r="AC694" s="111" t="str">
        <f>IF(_penmei1_month_day!T689="","",_penmei1_month_day!T689)</f>
        <v/>
      </c>
      <c r="AD694" s="111" t="str">
        <f>IF(_penmei1_month_day!U689="","",_penmei1_month_day!U689)</f>
        <v/>
      </c>
      <c r="AE694" s="111" t="str">
        <f>IF(_penmei1_month_day!V689="","",_penmei1_month_day!V689)</f>
        <v/>
      </c>
      <c r="AF694" s="111" t="str">
        <f>IF(_penmei1_month_day!W689="","",_penmei1_month_day!W689)</f>
        <v/>
      </c>
      <c r="AG694" s="111" t="str">
        <f>IF(_penmei1_month_day!X689="","",_penmei1_month_day!X689)</f>
        <v/>
      </c>
      <c r="AH694" s="111" t="str">
        <f>IF(_penmei1_month_day!Y689="","",_penmei1_month_day!Y689)</f>
        <v/>
      </c>
      <c r="AI694" s="113" t="str">
        <f>IF(_penmei1_month_day!Z689="","",_penmei1_month_day!Z689)</f>
        <v/>
      </c>
      <c r="AJ694" s="113" t="str">
        <f>IF(_penmei1_month_day!AA689="","",_penmei1_month_day!AA689)</f>
        <v/>
      </c>
      <c r="AK694" s="111" t="str">
        <f>IF(_penmei1_month_day!AB689="","",_penmei1_month_day!AB689)</f>
        <v/>
      </c>
      <c r="AL694" s="114" t="s">
        <v>62</v>
      </c>
      <c r="AM694" s="115"/>
    </row>
    <row ht="15" r="695">
      <c r="A695" s="85">
        <f ca="1">IF(HOUR(I695)=0,A694+1,A694)</f>
        <v>43584</v>
      </c>
      <c r="B695" s="86">
        <f ca="1">A695</f>
        <v>43584</v>
      </c>
      <c r="C695" s="87" t="str">
        <f>IF(AND(G695&lt;16,G695&gt;=8),"白",IF(AND(G695&lt;8,G695&gt;=0),"夜",IF(G695&gt;=16,"中")))</f>
        <v>中</v>
      </c>
      <c r="D695" s="87">
        <f ca="1">DAY(A695)</f>
        <v>29</v>
      </c>
      <c r="E695" s="87">
        <f>IF(AND(E687=4),1,IF(AND(E687&lt;4),(E687+1),))</f>
        <v>4</v>
      </c>
      <c r="F695" s="88" t="str">
        <f>IF(AND(E695=1),"甲班",IF(AND(E695=2),"乙班",IF(AND(E695=3),"丙班",IF(AND(E695=4),"丁班",))))</f>
        <v>丁班</v>
      </c>
      <c r="G695" s="87">
        <f>IF(I695=0,0,HOUR(I695-0))</f>
        <v>16</v>
      </c>
      <c r="H695" s="89">
        <f>H694</f>
        <v>0.041666666666666699</v>
      </c>
      <c r="I695" s="90">
        <f>IF(HOUR(I694)=0,H695,I694+H695)</f>
        <v>0.66666666666666696</v>
      </c>
      <c r="J695" s="91" t="str">
        <f>IF(_penmei1_month_day!A690="","",_penmei1_month_day!A690)</f>
        <v/>
      </c>
      <c r="K695" s="91" t="str">
        <f>IF(_penmei1_month_day!B690="","",_penmei1_month_day!B690)</f>
        <v/>
      </c>
      <c r="L695" s="91" t="str">
        <f>IF(_penmei1_month_day!C690="","",_penmei1_month_day!C690)</f>
        <v/>
      </c>
      <c r="M695" s="91" t="str">
        <f>IF(_penmei1_month_day!D690="","",_penmei1_month_day!D690)</f>
        <v/>
      </c>
      <c r="N695" s="91" t="str">
        <f>IF(_penmei1_month_day!E690="","",_penmei1_month_day!E690)</f>
        <v/>
      </c>
      <c r="O695" s="91" t="str">
        <f>IF(_penmei1_month_day!F690="","",_penmei1_month_day!F690)</f>
        <v/>
      </c>
      <c r="P695" s="91" t="str">
        <f>IF(_penmei1_month_day!G690="","",_penmei1_month_day!G690)</f>
        <v/>
      </c>
      <c r="Q695" s="91" t="str">
        <f>IF(_penmei1_month_day!H690="","",_penmei1_month_day!H690)</f>
        <v/>
      </c>
      <c r="R695" s="91" t="str">
        <f>IF(_penmei1_month_day!I690="","",_penmei1_month_day!I690)</f>
        <v/>
      </c>
      <c r="S695" s="92" t="str">
        <f>IF(_penmei1_month_day!J690="","",_penmei1_month_day!J690)</f>
        <v/>
      </c>
      <c r="T695" s="93" t="str">
        <f>IF(_penmei1_month_day!K690="","",_penmei1_month_day!K690)</f>
        <v/>
      </c>
      <c r="U695" s="92" t="str">
        <f>IF(_penmei1_month_day!L690="","",_penmei1_month_day!L690)</f>
        <v/>
      </c>
      <c r="V695" s="92" t="str">
        <f>IF(_penmei1_month_day!M690="","",_penmei1_month_day!M690)</f>
        <v/>
      </c>
      <c r="W695" s="92" t="str">
        <f>IF(_penmei1_month_day!N690="","",_penmei1_month_day!N690)</f>
        <v/>
      </c>
      <c r="X695" s="91" t="str">
        <f>IF(_penmei1_month_day!O690="","",_penmei1_month_day!O690)</f>
        <v/>
      </c>
      <c r="Y695" s="93" t="str">
        <f>IF(_penmei1_month_day!P690="","",_penmei1_month_day!P690)</f>
        <v/>
      </c>
      <c r="Z695" s="93" t="str">
        <f>IF(_penmei1_month_day!Q690="","",_penmei1_month_day!Q690)</f>
        <v/>
      </c>
      <c r="AA695" s="91" t="str">
        <f>IF(_penmei1_month_day!R690="","",_penmei1_month_day!R690)</f>
        <v/>
      </c>
      <c r="AB695" s="91" t="str">
        <f>IF(_penmei1_month_day!S690="","",_penmei1_month_day!S690)</f>
        <v/>
      </c>
      <c r="AC695" s="91" t="str">
        <f>IF(_penmei1_month_day!T690="","",_penmei1_month_day!T690)</f>
        <v/>
      </c>
      <c r="AD695" s="91" t="str">
        <f>IF(_penmei1_month_day!U690="","",_penmei1_month_day!U690)</f>
        <v/>
      </c>
      <c r="AE695" s="91" t="str">
        <f>IF(_penmei1_month_day!V690="","",_penmei1_month_day!V690)</f>
        <v/>
      </c>
      <c r="AF695" s="91" t="str">
        <f>IF(_penmei1_month_day!W690="","",_penmei1_month_day!W690)</f>
        <v/>
      </c>
      <c r="AG695" s="91" t="str">
        <f>IF(_penmei1_month_day!X690="","",_penmei1_month_day!X690)</f>
        <v/>
      </c>
      <c r="AH695" s="91" t="str">
        <f>IF(_penmei1_month_day!Y690="","",_penmei1_month_day!Y690)</f>
        <v/>
      </c>
      <c r="AI695" s="93" t="str">
        <f>IF(_penmei1_month_day!Z690="","",_penmei1_month_day!Z690)</f>
        <v/>
      </c>
      <c r="AJ695" s="93" t="str">
        <f>IF(_penmei1_month_day!AA690="","",_penmei1_month_day!AA690)</f>
        <v/>
      </c>
      <c r="AK695" s="91" t="str">
        <f>IF(_penmei1_month_day!AB690="","",_penmei1_month_day!AB690)</f>
        <v/>
      </c>
      <c r="AL695" s="116"/>
      <c r="AM695" s="116"/>
    </row>
    <row r="696">
      <c r="A696" s="95">
        <f ca="1">IF(HOUR(I696)=0,A695+1,A695)</f>
        <v>43584</v>
      </c>
      <c r="B696" s="96">
        <f ca="1">A696</f>
        <v>43584</v>
      </c>
      <c r="C696" s="97" t="str">
        <f>IF(AND(G696&lt;16,G696&gt;=8),"白",IF(AND(G696&lt;8,G696&gt;=0),"夜",IF(G696&gt;=16,"中")))</f>
        <v>中</v>
      </c>
      <c r="D696" s="97">
        <f ca="1">DAY(A696)</f>
        <v>29</v>
      </c>
      <c r="E696" s="97">
        <f>E695</f>
        <v>4</v>
      </c>
      <c r="F696" s="98" t="str">
        <f>IF(AND(E696=1),"甲班",IF(AND(E696=2),"乙班",IF(AND(E696=3),"丙班",IF(AND(E696=4),"丁班",))))</f>
        <v>丁班</v>
      </c>
      <c r="G696" s="97">
        <f>IF(I696=0,0,HOUR(I696-0))</f>
        <v>17</v>
      </c>
      <c r="H696" s="99">
        <f>H695</f>
        <v>0.041666666666666699</v>
      </c>
      <c r="I696" s="100">
        <f>IF(HOUR(I695)=0,H696,I695+H696)</f>
        <v>0.70833333333333404</v>
      </c>
      <c r="J696" s="101" t="str">
        <f>IF(_penmei1_month_day!A691="","",_penmei1_month_day!A691)</f>
        <v/>
      </c>
      <c r="K696" s="101" t="str">
        <f>IF(_penmei1_month_day!B691="","",_penmei1_month_day!B691)</f>
        <v/>
      </c>
      <c r="L696" s="101" t="str">
        <f>IF(_penmei1_month_day!C691="","",_penmei1_month_day!C691)</f>
        <v/>
      </c>
      <c r="M696" s="101" t="str">
        <f>IF(_penmei1_month_day!D691="","",_penmei1_month_day!D691)</f>
        <v/>
      </c>
      <c r="N696" s="101" t="str">
        <f>IF(_penmei1_month_day!E691="","",_penmei1_month_day!E691)</f>
        <v/>
      </c>
      <c r="O696" s="101" t="str">
        <f>IF(_penmei1_month_day!F691="","",_penmei1_month_day!F691)</f>
        <v/>
      </c>
      <c r="P696" s="101" t="str">
        <f>IF(_penmei1_month_day!G691="","",_penmei1_month_day!G691)</f>
        <v/>
      </c>
      <c r="Q696" s="101" t="str">
        <f>IF(_penmei1_month_day!H691="","",_penmei1_month_day!H691)</f>
        <v/>
      </c>
      <c r="R696" s="101" t="str">
        <f>IF(_penmei1_month_day!I691="","",_penmei1_month_day!I691)</f>
        <v/>
      </c>
      <c r="S696" s="102" t="str">
        <f>IF(_penmei1_month_day!J691="","",_penmei1_month_day!J691)</f>
        <v/>
      </c>
      <c r="T696" s="103" t="str">
        <f>IF(_penmei1_month_day!K691="","",_penmei1_month_day!K691)</f>
        <v/>
      </c>
      <c r="U696" s="102" t="str">
        <f>IF(_penmei1_month_day!L691="","",_penmei1_month_day!L691)</f>
        <v/>
      </c>
      <c r="V696" s="102" t="str">
        <f>IF(_penmei1_month_day!M691="","",_penmei1_month_day!M691)</f>
        <v/>
      </c>
      <c r="W696" s="102" t="str">
        <f>IF(_penmei1_month_day!N691="","",_penmei1_month_day!N691)</f>
        <v/>
      </c>
      <c r="X696" s="101" t="str">
        <f>IF(_penmei1_month_day!O691="","",_penmei1_month_day!O691)</f>
        <v/>
      </c>
      <c r="Y696" s="103" t="str">
        <f>IF(_penmei1_month_day!P691="","",_penmei1_month_day!P691)</f>
        <v/>
      </c>
      <c r="Z696" s="103" t="str">
        <f>IF(_penmei1_month_day!Q691="","",_penmei1_month_day!Q691)</f>
        <v/>
      </c>
      <c r="AA696" s="101" t="str">
        <f>IF(_penmei1_month_day!R691="","",_penmei1_month_day!R691)</f>
        <v/>
      </c>
      <c r="AB696" s="101" t="str">
        <f>IF(_penmei1_month_day!S691="","",_penmei1_month_day!S691)</f>
        <v/>
      </c>
      <c r="AC696" s="101" t="str">
        <f>IF(_penmei1_month_day!T691="","",_penmei1_month_day!T691)</f>
        <v/>
      </c>
      <c r="AD696" s="101" t="str">
        <f>IF(_penmei1_month_day!U691="","",_penmei1_month_day!U691)</f>
        <v/>
      </c>
      <c r="AE696" s="101" t="str">
        <f>IF(_penmei1_month_day!V691="","",_penmei1_month_day!V691)</f>
        <v/>
      </c>
      <c r="AF696" s="101" t="str">
        <f>IF(_penmei1_month_day!W691="","",_penmei1_month_day!W691)</f>
        <v/>
      </c>
      <c r="AG696" s="101" t="str">
        <f>IF(_penmei1_month_day!X691="","",_penmei1_month_day!X691)</f>
        <v/>
      </c>
      <c r="AH696" s="101" t="str">
        <f>IF(_penmei1_month_day!Y691="","",_penmei1_month_day!Y691)</f>
        <v/>
      </c>
      <c r="AI696" s="103" t="str">
        <f>IF(_penmei1_month_day!Z691="","",_penmei1_month_day!Z691)</f>
        <v/>
      </c>
      <c r="AJ696" s="103" t="str">
        <f>IF(_penmei1_month_day!AA691="","",_penmei1_month_day!AA691)</f>
        <v/>
      </c>
      <c r="AK696" s="101" t="str">
        <f>IF(_penmei1_month_day!AB691="","",_penmei1_month_day!AB691)</f>
        <v/>
      </c>
      <c r="AL696" s="117"/>
      <c r="AM696" s="117"/>
    </row>
    <row r="697">
      <c r="A697" s="95">
        <f ca="1">IF(HOUR(I697)=0,A696+1,A696)</f>
        <v>43584</v>
      </c>
      <c r="B697" s="96">
        <f ca="1">A697</f>
        <v>43584</v>
      </c>
      <c r="C697" s="97" t="str">
        <f>IF(AND(G697&lt;16,G697&gt;=8),"白",IF(AND(G697&lt;8,G697&gt;=0),"夜",IF(G697&gt;=16,"中")))</f>
        <v>中</v>
      </c>
      <c r="D697" s="97">
        <f ca="1">DAY(A697)</f>
        <v>29</v>
      </c>
      <c r="E697" s="97">
        <f>E696</f>
        <v>4</v>
      </c>
      <c r="F697" s="98" t="str">
        <f>IF(AND(E697=1),"甲班",IF(AND(E697=2),"乙班",IF(AND(E697=3),"丙班",IF(AND(E697=4),"丁班",))))</f>
        <v>丁班</v>
      </c>
      <c r="G697" s="97">
        <f>IF(I697=0,0,HOUR(I697-0))</f>
        <v>18</v>
      </c>
      <c r="H697" s="99">
        <f>H696</f>
        <v>0.041666666666666699</v>
      </c>
      <c r="I697" s="100">
        <f>IF(HOUR(I696)=0,H697,I696+H697)</f>
        <v>0.750000000000001</v>
      </c>
      <c r="J697" s="101" t="str">
        <f>IF(_penmei1_month_day!A692="","",_penmei1_month_day!A692)</f>
        <v/>
      </c>
      <c r="K697" s="101" t="str">
        <f>IF(_penmei1_month_day!B692="","",_penmei1_month_day!B692)</f>
        <v/>
      </c>
      <c r="L697" s="101" t="str">
        <f>IF(_penmei1_month_day!C692="","",_penmei1_month_day!C692)</f>
        <v/>
      </c>
      <c r="M697" s="101" t="str">
        <f>IF(_penmei1_month_day!D692="","",_penmei1_month_day!D692)</f>
        <v/>
      </c>
      <c r="N697" s="101" t="str">
        <f>IF(_penmei1_month_day!E692="","",_penmei1_month_day!E692)</f>
        <v/>
      </c>
      <c r="O697" s="101" t="str">
        <f>IF(_penmei1_month_day!F692="","",_penmei1_month_day!F692)</f>
        <v/>
      </c>
      <c r="P697" s="101" t="str">
        <f>IF(_penmei1_month_day!G692="","",_penmei1_month_day!G692)</f>
        <v/>
      </c>
      <c r="Q697" s="101" t="str">
        <f>IF(_penmei1_month_day!H692="","",_penmei1_month_day!H692)</f>
        <v/>
      </c>
      <c r="R697" s="101" t="str">
        <f>IF(_penmei1_month_day!I692="","",_penmei1_month_day!I692)</f>
        <v/>
      </c>
      <c r="S697" s="102" t="str">
        <f>IF(_penmei1_month_day!J692="","",_penmei1_month_day!J692)</f>
        <v/>
      </c>
      <c r="T697" s="103" t="str">
        <f>IF(_penmei1_month_day!K692="","",_penmei1_month_day!K692)</f>
        <v/>
      </c>
      <c r="U697" s="102" t="str">
        <f>IF(_penmei1_month_day!L692="","",_penmei1_month_day!L692)</f>
        <v/>
      </c>
      <c r="V697" s="102" t="str">
        <f>IF(_penmei1_month_day!M692="","",_penmei1_month_day!M692)</f>
        <v/>
      </c>
      <c r="W697" s="102" t="str">
        <f>IF(_penmei1_month_day!N692="","",_penmei1_month_day!N692)</f>
        <v/>
      </c>
      <c r="X697" s="101" t="str">
        <f>IF(_penmei1_month_day!O692="","",_penmei1_month_day!O692)</f>
        <v/>
      </c>
      <c r="Y697" s="103" t="str">
        <f>IF(_penmei1_month_day!P692="","",_penmei1_month_day!P692)</f>
        <v/>
      </c>
      <c r="Z697" s="103" t="str">
        <f>IF(_penmei1_month_day!Q692="","",_penmei1_month_day!Q692)</f>
        <v/>
      </c>
      <c r="AA697" s="101" t="str">
        <f>IF(_penmei1_month_day!R692="","",_penmei1_month_day!R692)</f>
        <v/>
      </c>
      <c r="AB697" s="101" t="str">
        <f>IF(_penmei1_month_day!S692="","",_penmei1_month_day!S692)</f>
        <v/>
      </c>
      <c r="AC697" s="101" t="str">
        <f>IF(_penmei1_month_day!T692="","",_penmei1_month_day!T692)</f>
        <v/>
      </c>
      <c r="AD697" s="101" t="str">
        <f>IF(_penmei1_month_day!U692="","",_penmei1_month_day!U692)</f>
        <v/>
      </c>
      <c r="AE697" s="101" t="str">
        <f>IF(_penmei1_month_day!V692="","",_penmei1_month_day!V692)</f>
        <v/>
      </c>
      <c r="AF697" s="101" t="str">
        <f>IF(_penmei1_month_day!W692="","",_penmei1_month_day!W692)</f>
        <v/>
      </c>
      <c r="AG697" s="101" t="str">
        <f>IF(_penmei1_month_day!X692="","",_penmei1_month_day!X692)</f>
        <v/>
      </c>
      <c r="AH697" s="101" t="str">
        <f>IF(_penmei1_month_day!Y692="","",_penmei1_month_day!Y692)</f>
        <v/>
      </c>
      <c r="AI697" s="103" t="str">
        <f>IF(_penmei1_month_day!Z692="","",_penmei1_month_day!Z692)</f>
        <v/>
      </c>
      <c r="AJ697" s="103" t="str">
        <f>IF(_penmei1_month_day!AA692="","",_penmei1_month_day!AA692)</f>
        <v/>
      </c>
      <c r="AK697" s="101" t="str">
        <f>IF(_penmei1_month_day!AB692="","",_penmei1_month_day!AB692)</f>
        <v/>
      </c>
      <c r="AL697" s="117"/>
      <c r="AM697" s="117"/>
    </row>
    <row r="698">
      <c r="A698" s="95">
        <f ca="1">IF(HOUR(I698)=0,A697+1,A697)</f>
        <v>43584</v>
      </c>
      <c r="B698" s="96">
        <f ca="1">A698</f>
        <v>43584</v>
      </c>
      <c r="C698" s="97" t="str">
        <f>IF(AND(G698&lt;16,G698&gt;=8),"白",IF(AND(G698&lt;8,G698&gt;=0),"夜",IF(G698&gt;=16,"中")))</f>
        <v>中</v>
      </c>
      <c r="D698" s="97">
        <f ca="1">DAY(A698)</f>
        <v>29</v>
      </c>
      <c r="E698" s="97">
        <f>E697</f>
        <v>4</v>
      </c>
      <c r="F698" s="98" t="str">
        <f>IF(AND(E698=1),"甲班",IF(AND(E698=2),"乙班",IF(AND(E698=3),"丙班",IF(AND(E698=4),"丁班",))))</f>
        <v>丁班</v>
      </c>
      <c r="G698" s="97">
        <f>IF(I698=0,0,HOUR(I698-0))</f>
        <v>19</v>
      </c>
      <c r="H698" s="99">
        <f>H697</f>
        <v>0.041666666666666699</v>
      </c>
      <c r="I698" s="100">
        <f>IF(HOUR(I697)=0,H698,I697+H698)</f>
        <v>0.79166666666666796</v>
      </c>
      <c r="J698" s="101" t="str">
        <f>IF(_penmei1_month_day!A693="","",_penmei1_month_day!A693)</f>
        <v/>
      </c>
      <c r="K698" s="101" t="str">
        <f>IF(_penmei1_month_day!B693="","",_penmei1_month_day!B693)</f>
        <v/>
      </c>
      <c r="L698" s="101" t="str">
        <f>IF(_penmei1_month_day!C693="","",_penmei1_month_day!C693)</f>
        <v/>
      </c>
      <c r="M698" s="101" t="str">
        <f>IF(_penmei1_month_day!D693="","",_penmei1_month_day!D693)</f>
        <v/>
      </c>
      <c r="N698" s="101" t="str">
        <f>IF(_penmei1_month_day!E693="","",_penmei1_month_day!E693)</f>
        <v/>
      </c>
      <c r="O698" s="101" t="str">
        <f>IF(_penmei1_month_day!F693="","",_penmei1_month_day!F693)</f>
        <v/>
      </c>
      <c r="P698" s="101" t="str">
        <f>IF(_penmei1_month_day!G693="","",_penmei1_month_day!G693)</f>
        <v/>
      </c>
      <c r="Q698" s="101" t="str">
        <f>IF(_penmei1_month_day!H693="","",_penmei1_month_day!H693)</f>
        <v/>
      </c>
      <c r="R698" s="101" t="str">
        <f>IF(_penmei1_month_day!I693="","",_penmei1_month_day!I693)</f>
        <v/>
      </c>
      <c r="S698" s="102" t="str">
        <f>IF(_penmei1_month_day!J693="","",_penmei1_month_day!J693)</f>
        <v/>
      </c>
      <c r="T698" s="103" t="str">
        <f>IF(_penmei1_month_day!K693="","",_penmei1_month_day!K693)</f>
        <v/>
      </c>
      <c r="U698" s="102" t="str">
        <f>IF(_penmei1_month_day!L693="","",_penmei1_month_day!L693)</f>
        <v/>
      </c>
      <c r="V698" s="102" t="str">
        <f>IF(_penmei1_month_day!M693="","",_penmei1_month_day!M693)</f>
        <v/>
      </c>
      <c r="W698" s="102" t="str">
        <f>IF(_penmei1_month_day!N693="","",_penmei1_month_day!N693)</f>
        <v/>
      </c>
      <c r="X698" s="101" t="str">
        <f>IF(_penmei1_month_day!O693="","",_penmei1_month_day!O693)</f>
        <v/>
      </c>
      <c r="Y698" s="103" t="str">
        <f>IF(_penmei1_month_day!P693="","",_penmei1_month_day!P693)</f>
        <v/>
      </c>
      <c r="Z698" s="103" t="str">
        <f>IF(_penmei1_month_day!Q693="","",_penmei1_month_day!Q693)</f>
        <v/>
      </c>
      <c r="AA698" s="101" t="str">
        <f>IF(_penmei1_month_day!R693="","",_penmei1_month_day!R693)</f>
        <v/>
      </c>
      <c r="AB698" s="101" t="str">
        <f>IF(_penmei1_month_day!S693="","",_penmei1_month_day!S693)</f>
        <v/>
      </c>
      <c r="AC698" s="101" t="str">
        <f>IF(_penmei1_month_day!T693="","",_penmei1_month_day!T693)</f>
        <v/>
      </c>
      <c r="AD698" s="101" t="str">
        <f>IF(_penmei1_month_day!U693="","",_penmei1_month_day!U693)</f>
        <v/>
      </c>
      <c r="AE698" s="101" t="str">
        <f>IF(_penmei1_month_day!V693="","",_penmei1_month_day!V693)</f>
        <v/>
      </c>
      <c r="AF698" s="101" t="str">
        <f>IF(_penmei1_month_day!W693="","",_penmei1_month_day!W693)</f>
        <v/>
      </c>
      <c r="AG698" s="101" t="str">
        <f>IF(_penmei1_month_day!X693="","",_penmei1_month_day!X693)</f>
        <v/>
      </c>
      <c r="AH698" s="101" t="str">
        <f>IF(_penmei1_month_day!Y693="","",_penmei1_month_day!Y693)</f>
        <v/>
      </c>
      <c r="AI698" s="103" t="str">
        <f>IF(_penmei1_month_day!Z693="","",_penmei1_month_day!Z693)</f>
        <v/>
      </c>
      <c r="AJ698" s="103" t="str">
        <f>IF(_penmei1_month_day!AA693="","",_penmei1_month_day!AA693)</f>
        <v/>
      </c>
      <c r="AK698" s="101" t="str">
        <f>IF(_penmei1_month_day!AB693="","",_penmei1_month_day!AB693)</f>
        <v/>
      </c>
      <c r="AL698" s="117"/>
      <c r="AM698" s="117"/>
    </row>
    <row r="699">
      <c r="A699" s="95">
        <f ca="1">IF(HOUR(I699)=0,A698+1,A698)</f>
        <v>43584</v>
      </c>
      <c r="B699" s="96">
        <f ca="1">A699</f>
        <v>43584</v>
      </c>
      <c r="C699" s="97" t="str">
        <f>IF(AND(G699&lt;16,G699&gt;=8),"白",IF(AND(G699&lt;8,G699&gt;=0),"夜",IF(G699&gt;=16,"中")))</f>
        <v>中</v>
      </c>
      <c r="D699" s="97">
        <f ca="1">DAY(A699)</f>
        <v>29</v>
      </c>
      <c r="E699" s="97">
        <f>E698</f>
        <v>4</v>
      </c>
      <c r="F699" s="98" t="str">
        <f>IF(AND(E699=1),"甲班",IF(AND(E699=2),"乙班",IF(AND(E699=3),"丙班",IF(AND(E699=4),"丁班",))))</f>
        <v>丁班</v>
      </c>
      <c r="G699" s="97">
        <f>IF(I699=0,0,HOUR(I699-0))</f>
        <v>20</v>
      </c>
      <c r="H699" s="99">
        <f>H698</f>
        <v>0.041666666666666699</v>
      </c>
      <c r="I699" s="100">
        <f>IF(HOUR(I698)=0,H699,I698+H699)</f>
        <v>0.83333333333333404</v>
      </c>
      <c r="J699" s="101" t="str">
        <f>IF(_penmei1_month_day!A694="","",_penmei1_month_day!A694)</f>
        <v/>
      </c>
      <c r="K699" s="101" t="str">
        <f>IF(_penmei1_month_day!B694="","",_penmei1_month_day!B694)</f>
        <v/>
      </c>
      <c r="L699" s="101" t="str">
        <f>IF(_penmei1_month_day!C694="","",_penmei1_month_day!C694)</f>
        <v/>
      </c>
      <c r="M699" s="101" t="str">
        <f>IF(_penmei1_month_day!D694="","",_penmei1_month_day!D694)</f>
        <v/>
      </c>
      <c r="N699" s="101" t="str">
        <f>IF(_penmei1_month_day!E694="","",_penmei1_month_day!E694)</f>
        <v/>
      </c>
      <c r="O699" s="101" t="str">
        <f>IF(_penmei1_month_day!F694="","",_penmei1_month_day!F694)</f>
        <v/>
      </c>
      <c r="P699" s="101" t="str">
        <f>IF(_penmei1_month_day!G694="","",_penmei1_month_day!G694)</f>
        <v/>
      </c>
      <c r="Q699" s="101" t="str">
        <f>IF(_penmei1_month_day!H694="","",_penmei1_month_day!H694)</f>
        <v/>
      </c>
      <c r="R699" s="101" t="str">
        <f>IF(_penmei1_month_day!I694="","",_penmei1_month_day!I694)</f>
        <v/>
      </c>
      <c r="S699" s="102" t="str">
        <f>IF(_penmei1_month_day!J694="","",_penmei1_month_day!J694)</f>
        <v/>
      </c>
      <c r="T699" s="103" t="str">
        <f>IF(_penmei1_month_day!K694="","",_penmei1_month_day!K694)</f>
        <v/>
      </c>
      <c r="U699" s="102" t="str">
        <f>IF(_penmei1_month_day!L694="","",_penmei1_month_day!L694)</f>
        <v/>
      </c>
      <c r="V699" s="102" t="str">
        <f>IF(_penmei1_month_day!M694="","",_penmei1_month_day!M694)</f>
        <v/>
      </c>
      <c r="W699" s="102" t="str">
        <f>IF(_penmei1_month_day!N694="","",_penmei1_month_day!N694)</f>
        <v/>
      </c>
      <c r="X699" s="101" t="str">
        <f>IF(_penmei1_month_day!O694="","",_penmei1_month_day!O694)</f>
        <v/>
      </c>
      <c r="Y699" s="103" t="str">
        <f>IF(_penmei1_month_day!P694="","",_penmei1_month_day!P694)</f>
        <v/>
      </c>
      <c r="Z699" s="103" t="str">
        <f>IF(_penmei1_month_day!Q694="","",_penmei1_month_day!Q694)</f>
        <v/>
      </c>
      <c r="AA699" s="101" t="str">
        <f>IF(_penmei1_month_day!R694="","",_penmei1_month_day!R694)</f>
        <v/>
      </c>
      <c r="AB699" s="101" t="str">
        <f>IF(_penmei1_month_day!S694="","",_penmei1_month_day!S694)</f>
        <v/>
      </c>
      <c r="AC699" s="101" t="str">
        <f>IF(_penmei1_month_day!T694="","",_penmei1_month_day!T694)</f>
        <v/>
      </c>
      <c r="AD699" s="101" t="str">
        <f>IF(_penmei1_month_day!U694="","",_penmei1_month_day!U694)</f>
        <v/>
      </c>
      <c r="AE699" s="101" t="str">
        <f>IF(_penmei1_month_day!V694="","",_penmei1_month_day!V694)</f>
        <v/>
      </c>
      <c r="AF699" s="101" t="str">
        <f>IF(_penmei1_month_day!W694="","",_penmei1_month_day!W694)</f>
        <v/>
      </c>
      <c r="AG699" s="101" t="str">
        <f>IF(_penmei1_month_day!X694="","",_penmei1_month_day!X694)</f>
        <v/>
      </c>
      <c r="AH699" s="101" t="str">
        <f>IF(_penmei1_month_day!Y694="","",_penmei1_month_day!Y694)</f>
        <v/>
      </c>
      <c r="AI699" s="103" t="str">
        <f>IF(_penmei1_month_day!Z694="","",_penmei1_month_day!Z694)</f>
        <v/>
      </c>
      <c r="AJ699" s="103" t="str">
        <f>IF(_penmei1_month_day!AA694="","",_penmei1_month_day!AA694)</f>
        <v/>
      </c>
      <c r="AK699" s="101" t="str">
        <f>IF(_penmei1_month_day!AB694="","",_penmei1_month_day!AB694)</f>
        <v/>
      </c>
      <c r="AL699" s="117"/>
      <c r="AM699" s="117"/>
    </row>
    <row r="700">
      <c r="A700" s="95">
        <f ca="1">IF(HOUR(I700)=0,A699+1,A699)</f>
        <v>43584</v>
      </c>
      <c r="B700" s="96">
        <f ca="1">A700</f>
        <v>43584</v>
      </c>
      <c r="C700" s="97" t="str">
        <f>IF(AND(G700&lt;16,G700&gt;=8),"白",IF(AND(G700&lt;8,G700&gt;=0),"夜",IF(G700&gt;=16,"中")))</f>
        <v>中</v>
      </c>
      <c r="D700" s="97">
        <f ca="1">DAY(A700)</f>
        <v>29</v>
      </c>
      <c r="E700" s="97">
        <f>E699</f>
        <v>4</v>
      </c>
      <c r="F700" s="98" t="str">
        <f>IF(AND(E700=1),"甲班",IF(AND(E700=2),"乙班",IF(AND(E700=3),"丙班",IF(AND(E700=4),"丁班",))))</f>
        <v>丁班</v>
      </c>
      <c r="G700" s="97">
        <f>IF(I700=0,0,HOUR(I700-0))</f>
        <v>21</v>
      </c>
      <c r="H700" s="99">
        <f>H699</f>
        <v>0.041666666666666699</v>
      </c>
      <c r="I700" s="100">
        <f>IF(HOUR(I699)=0,H700,I699+H700)</f>
        <v>0.875000000000001</v>
      </c>
      <c r="J700" s="101" t="str">
        <f>IF(_penmei1_month_day!A695="","",_penmei1_month_day!A695)</f>
        <v/>
      </c>
      <c r="K700" s="101" t="str">
        <f>IF(_penmei1_month_day!B695="","",_penmei1_month_day!B695)</f>
        <v/>
      </c>
      <c r="L700" s="101" t="str">
        <f>IF(_penmei1_month_day!C695="","",_penmei1_month_day!C695)</f>
        <v/>
      </c>
      <c r="M700" s="101" t="str">
        <f>IF(_penmei1_month_day!D695="","",_penmei1_month_day!D695)</f>
        <v/>
      </c>
      <c r="N700" s="101" t="str">
        <f>IF(_penmei1_month_day!E695="","",_penmei1_month_day!E695)</f>
        <v/>
      </c>
      <c r="O700" s="101" t="str">
        <f>IF(_penmei1_month_day!F695="","",_penmei1_month_day!F695)</f>
        <v/>
      </c>
      <c r="P700" s="101" t="str">
        <f>IF(_penmei1_month_day!G695="","",_penmei1_month_day!G695)</f>
        <v/>
      </c>
      <c r="Q700" s="101" t="str">
        <f>IF(_penmei1_month_day!H695="","",_penmei1_month_day!H695)</f>
        <v/>
      </c>
      <c r="R700" s="101" t="str">
        <f>IF(_penmei1_month_day!I695="","",_penmei1_month_day!I695)</f>
        <v/>
      </c>
      <c r="S700" s="102" t="str">
        <f>IF(_penmei1_month_day!J695="","",_penmei1_month_day!J695)</f>
        <v/>
      </c>
      <c r="T700" s="103" t="str">
        <f>IF(_penmei1_month_day!K695="","",_penmei1_month_day!K695)</f>
        <v/>
      </c>
      <c r="U700" s="102" t="str">
        <f>IF(_penmei1_month_day!L695="","",_penmei1_month_day!L695)</f>
        <v/>
      </c>
      <c r="V700" s="102" t="str">
        <f>IF(_penmei1_month_day!M695="","",_penmei1_month_day!M695)</f>
        <v/>
      </c>
      <c r="W700" s="102" t="str">
        <f>IF(_penmei1_month_day!N695="","",_penmei1_month_day!N695)</f>
        <v/>
      </c>
      <c r="X700" s="101" t="str">
        <f>IF(_penmei1_month_day!O695="","",_penmei1_month_day!O695)</f>
        <v/>
      </c>
      <c r="Y700" s="103" t="str">
        <f>IF(_penmei1_month_day!P695="","",_penmei1_month_day!P695)</f>
        <v/>
      </c>
      <c r="Z700" s="103" t="str">
        <f>IF(_penmei1_month_day!Q695="","",_penmei1_month_day!Q695)</f>
        <v/>
      </c>
      <c r="AA700" s="101" t="str">
        <f>IF(_penmei1_month_day!R695="","",_penmei1_month_day!R695)</f>
        <v/>
      </c>
      <c r="AB700" s="101" t="str">
        <f>IF(_penmei1_month_day!S695="","",_penmei1_month_day!S695)</f>
        <v/>
      </c>
      <c r="AC700" s="101" t="str">
        <f>IF(_penmei1_month_day!T695="","",_penmei1_month_day!T695)</f>
        <v/>
      </c>
      <c r="AD700" s="101" t="str">
        <f>IF(_penmei1_month_day!U695="","",_penmei1_month_day!U695)</f>
        <v/>
      </c>
      <c r="AE700" s="101" t="str">
        <f>IF(_penmei1_month_day!V695="","",_penmei1_month_day!V695)</f>
        <v/>
      </c>
      <c r="AF700" s="101" t="str">
        <f>IF(_penmei1_month_day!W695="","",_penmei1_month_day!W695)</f>
        <v/>
      </c>
      <c r="AG700" s="101" t="str">
        <f>IF(_penmei1_month_day!X695="","",_penmei1_month_day!X695)</f>
        <v/>
      </c>
      <c r="AH700" s="101" t="str">
        <f>IF(_penmei1_month_day!Y695="","",_penmei1_month_day!Y695)</f>
        <v/>
      </c>
      <c r="AI700" s="103" t="str">
        <f>IF(_penmei1_month_day!Z695="","",_penmei1_month_day!Z695)</f>
        <v/>
      </c>
      <c r="AJ700" s="103" t="str">
        <f>IF(_penmei1_month_day!AA695="","",_penmei1_month_day!AA695)</f>
        <v/>
      </c>
      <c r="AK700" s="101" t="str">
        <f>IF(_penmei1_month_day!AB695="","",_penmei1_month_day!AB695)</f>
        <v/>
      </c>
      <c r="AL700" s="117"/>
      <c r="AM700" s="117"/>
    </row>
    <row r="701">
      <c r="A701" s="95">
        <f ca="1">IF(HOUR(I701)=0,A700+1,A700)</f>
        <v>43584</v>
      </c>
      <c r="B701" s="96">
        <f ca="1">A701</f>
        <v>43584</v>
      </c>
      <c r="C701" s="97" t="str">
        <f>IF(AND(G701&lt;16,G701&gt;=8),"白",IF(AND(G701&lt;8,G701&gt;=0),"夜",IF(G701&gt;=16,"中")))</f>
        <v>中</v>
      </c>
      <c r="D701" s="97">
        <f ca="1">DAY(A701)</f>
        <v>29</v>
      </c>
      <c r="E701" s="97">
        <f>E700</f>
        <v>4</v>
      </c>
      <c r="F701" s="98" t="str">
        <f>IF(AND(E701=1),"甲班",IF(AND(E701=2),"乙班",IF(AND(E701=3),"丙班",IF(AND(E701=4),"丁班",))))</f>
        <v>丁班</v>
      </c>
      <c r="G701" s="97">
        <f>IF(I701=0,0,HOUR(I701-0))</f>
        <v>22</v>
      </c>
      <c r="H701" s="99">
        <f>H700</f>
        <v>0.041666666666666699</v>
      </c>
      <c r="I701" s="100">
        <f>IF(HOUR(I700)=0,H701,I700+H701)</f>
        <v>0.91666666666666796</v>
      </c>
      <c r="J701" s="101" t="str">
        <f>IF(_penmei1_month_day!A696="","",_penmei1_month_day!A696)</f>
        <v/>
      </c>
      <c r="K701" s="101" t="str">
        <f>IF(_penmei1_month_day!B696="","",_penmei1_month_day!B696)</f>
        <v/>
      </c>
      <c r="L701" s="101" t="str">
        <f>IF(_penmei1_month_day!C696="","",_penmei1_month_day!C696)</f>
        <v/>
      </c>
      <c r="M701" s="101" t="str">
        <f>IF(_penmei1_month_day!D696="","",_penmei1_month_day!D696)</f>
        <v/>
      </c>
      <c r="N701" s="101" t="str">
        <f>IF(_penmei1_month_day!E696="","",_penmei1_month_day!E696)</f>
        <v/>
      </c>
      <c r="O701" s="101" t="str">
        <f>IF(_penmei1_month_day!F696="","",_penmei1_month_day!F696)</f>
        <v/>
      </c>
      <c r="P701" s="101" t="str">
        <f>IF(_penmei1_month_day!G696="","",_penmei1_month_day!G696)</f>
        <v/>
      </c>
      <c r="Q701" s="101" t="str">
        <f>IF(_penmei1_month_day!H696="","",_penmei1_month_day!H696)</f>
        <v/>
      </c>
      <c r="R701" s="101" t="str">
        <f>IF(_penmei1_month_day!I696="","",_penmei1_month_day!I696)</f>
        <v/>
      </c>
      <c r="S701" s="102" t="str">
        <f>IF(_penmei1_month_day!J696="","",_penmei1_month_day!J696)</f>
        <v/>
      </c>
      <c r="T701" s="103" t="str">
        <f>IF(_penmei1_month_day!K696="","",_penmei1_month_day!K696)</f>
        <v/>
      </c>
      <c r="U701" s="102" t="str">
        <f>IF(_penmei1_month_day!L696="","",_penmei1_month_day!L696)</f>
        <v/>
      </c>
      <c r="V701" s="102" t="str">
        <f>IF(_penmei1_month_day!M696="","",_penmei1_month_day!M696)</f>
        <v/>
      </c>
      <c r="W701" s="102" t="str">
        <f>IF(_penmei1_month_day!N696="","",_penmei1_month_day!N696)</f>
        <v/>
      </c>
      <c r="X701" s="101" t="str">
        <f>IF(_penmei1_month_day!O696="","",_penmei1_month_day!O696)</f>
        <v/>
      </c>
      <c r="Y701" s="103" t="str">
        <f>IF(_penmei1_month_day!P696="","",_penmei1_month_day!P696)</f>
        <v/>
      </c>
      <c r="Z701" s="103" t="str">
        <f>IF(_penmei1_month_day!Q696="","",_penmei1_month_day!Q696)</f>
        <v/>
      </c>
      <c r="AA701" s="101" t="str">
        <f>IF(_penmei1_month_day!R696="","",_penmei1_month_day!R696)</f>
        <v/>
      </c>
      <c r="AB701" s="101" t="str">
        <f>IF(_penmei1_month_day!S696="","",_penmei1_month_day!S696)</f>
        <v/>
      </c>
      <c r="AC701" s="101" t="str">
        <f>IF(_penmei1_month_day!T696="","",_penmei1_month_day!T696)</f>
        <v/>
      </c>
      <c r="AD701" s="101" t="str">
        <f>IF(_penmei1_month_day!U696="","",_penmei1_month_day!U696)</f>
        <v/>
      </c>
      <c r="AE701" s="101" t="str">
        <f>IF(_penmei1_month_day!V696="","",_penmei1_month_day!V696)</f>
        <v/>
      </c>
      <c r="AF701" s="101" t="str">
        <f>IF(_penmei1_month_day!W696="","",_penmei1_month_day!W696)</f>
        <v/>
      </c>
      <c r="AG701" s="101" t="str">
        <f>IF(_penmei1_month_day!X696="","",_penmei1_month_day!X696)</f>
        <v/>
      </c>
      <c r="AH701" s="101" t="str">
        <f>IF(_penmei1_month_day!Y696="","",_penmei1_month_day!Y696)</f>
        <v/>
      </c>
      <c r="AI701" s="103" t="str">
        <f>IF(_penmei1_month_day!Z696="","",_penmei1_month_day!Z696)</f>
        <v/>
      </c>
      <c r="AJ701" s="103" t="str">
        <f>IF(_penmei1_month_day!AA696="","",_penmei1_month_day!AA696)</f>
        <v/>
      </c>
      <c r="AK701" s="101" t="str">
        <f>IF(_penmei1_month_day!AB696="","",_penmei1_month_day!AB696)</f>
        <v/>
      </c>
      <c r="AL701" s="117"/>
      <c r="AM701" s="117"/>
    </row>
    <row ht="15" r="702">
      <c r="A702" s="105">
        <f ca="1">IF(HOUR(I702)=0,A701+1,A701)</f>
        <v>43584</v>
      </c>
      <c r="B702" s="106">
        <f ca="1">A702</f>
        <v>43584</v>
      </c>
      <c r="C702" s="107" t="str">
        <f>IF(AND(G702&lt;16,G702&gt;=8),"白",IF(AND(G702&lt;8,G702&gt;=0),"夜",IF(G702&gt;=16,"中")))</f>
        <v>中</v>
      </c>
      <c r="D702" s="107">
        <f ca="1">DAY(A702)</f>
        <v>29</v>
      </c>
      <c r="E702" s="107">
        <f>E701</f>
        <v>4</v>
      </c>
      <c r="F702" s="108" t="str">
        <f>IF(AND(E702=1),"甲班",IF(AND(E702=2),"乙班",IF(AND(E702=3),"丙班",IF(AND(E702=4),"丁班",))))</f>
        <v>丁班</v>
      </c>
      <c r="G702" s="107">
        <f>IF(I702=0,0,HOUR(I702-0))</f>
        <v>23</v>
      </c>
      <c r="H702" s="109">
        <f>H701</f>
        <v>0.041666666666666699</v>
      </c>
      <c r="I702" s="110">
        <f>IF(HOUR(I701)=0,H702,I701+H702)</f>
        <v>0.95833333333333404</v>
      </c>
      <c r="J702" s="111" t="str">
        <f>IF(_penmei1_month_day!A697="","",_penmei1_month_day!A697)</f>
        <v/>
      </c>
      <c r="K702" s="111" t="str">
        <f>IF(_penmei1_month_day!B697="","",_penmei1_month_day!B697)</f>
        <v/>
      </c>
      <c r="L702" s="111" t="str">
        <f>IF(_penmei1_month_day!C697="","",_penmei1_month_day!C697)</f>
        <v/>
      </c>
      <c r="M702" s="111" t="str">
        <f>IF(_penmei1_month_day!D697="","",_penmei1_month_day!D697)</f>
        <v/>
      </c>
      <c r="N702" s="111" t="str">
        <f>IF(_penmei1_month_day!E697="","",_penmei1_month_day!E697)</f>
        <v/>
      </c>
      <c r="O702" s="111" t="str">
        <f>IF(_penmei1_month_day!F697="","",_penmei1_month_day!F697)</f>
        <v/>
      </c>
      <c r="P702" s="111" t="str">
        <f>IF(_penmei1_month_day!G697="","",_penmei1_month_day!G697)</f>
        <v/>
      </c>
      <c r="Q702" s="111" t="str">
        <f>IF(_penmei1_month_day!H697="","",_penmei1_month_day!H697)</f>
        <v/>
      </c>
      <c r="R702" s="111" t="str">
        <f>IF(_penmei1_month_day!I697="","",_penmei1_month_day!I697)</f>
        <v/>
      </c>
      <c r="S702" s="112" t="str">
        <f>IF(_penmei1_month_day!J697="","",_penmei1_month_day!J697)</f>
        <v/>
      </c>
      <c r="T702" s="113" t="str">
        <f>IF(_penmei1_month_day!K697="","",_penmei1_month_day!K697)</f>
        <v/>
      </c>
      <c r="U702" s="112" t="str">
        <f>IF(_penmei1_month_day!L697="","",_penmei1_month_day!L697)</f>
        <v/>
      </c>
      <c r="V702" s="112" t="str">
        <f>IF(_penmei1_month_day!M697="","",_penmei1_month_day!M697)</f>
        <v/>
      </c>
      <c r="W702" s="112" t="str">
        <f>IF(_penmei1_month_day!N697="","",_penmei1_month_day!N697)</f>
        <v/>
      </c>
      <c r="X702" s="111" t="str">
        <f>IF(_penmei1_month_day!O697="","",_penmei1_month_day!O697)</f>
        <v/>
      </c>
      <c r="Y702" s="113" t="str">
        <f>IF(_penmei1_month_day!P697="","",_penmei1_month_day!P697)</f>
        <v/>
      </c>
      <c r="Z702" s="113" t="str">
        <f>IF(_penmei1_month_day!Q697="","",_penmei1_month_day!Q697)</f>
        <v/>
      </c>
      <c r="AA702" s="111" t="str">
        <f>IF(_penmei1_month_day!R697="","",_penmei1_month_day!R697)</f>
        <v/>
      </c>
      <c r="AB702" s="111" t="str">
        <f>IF(_penmei1_month_day!S697="","",_penmei1_month_day!S697)</f>
        <v/>
      </c>
      <c r="AC702" s="111" t="str">
        <f>IF(_penmei1_month_day!T697="","",_penmei1_month_day!T697)</f>
        <v/>
      </c>
      <c r="AD702" s="111" t="str">
        <f>IF(_penmei1_month_day!U697="","",_penmei1_month_day!U697)</f>
        <v/>
      </c>
      <c r="AE702" s="111" t="str">
        <f>IF(_penmei1_month_day!V697="","",_penmei1_month_day!V697)</f>
        <v/>
      </c>
      <c r="AF702" s="111" t="str">
        <f>IF(_penmei1_month_day!W697="","",_penmei1_month_day!W697)</f>
        <v/>
      </c>
      <c r="AG702" s="111" t="str">
        <f>IF(_penmei1_month_day!X697="","",_penmei1_month_day!X697)</f>
        <v/>
      </c>
      <c r="AH702" s="111" t="str">
        <f>IF(_penmei1_month_day!Y697="","",_penmei1_month_day!Y697)</f>
        <v/>
      </c>
      <c r="AI702" s="113" t="str">
        <f>IF(_penmei1_month_day!Z697="","",_penmei1_month_day!Z697)</f>
        <v/>
      </c>
      <c r="AJ702" s="113" t="str">
        <f>IF(_penmei1_month_day!AA697="","",_penmei1_month_day!AA697)</f>
        <v/>
      </c>
      <c r="AK702" s="111" t="str">
        <f>IF(_penmei1_month_day!AB697="","",_penmei1_month_day!AB697)</f>
        <v/>
      </c>
      <c r="AL702" s="114" t="s">
        <v>62</v>
      </c>
      <c r="AM702" s="115"/>
    </row>
    <row ht="15" r="703">
      <c r="A703" s="85">
        <f ca="1">IF(HOUR(I703)=0,A702+1,A702)</f>
        <v>43585</v>
      </c>
      <c r="B703" s="86">
        <f ca="1">A703</f>
        <v>43585</v>
      </c>
      <c r="C703" s="87" t="str">
        <f>IF(AND(G703&lt;16,G703&gt;=8),"白",IF(AND(G703&lt;8,G703&gt;=0),"夜",IF(G703&gt;=16,"中")))</f>
        <v>夜</v>
      </c>
      <c r="D703" s="87">
        <f ca="1">DAY(A703)</f>
        <v>30</v>
      </c>
      <c r="E703" s="87">
        <f>IF(AND(E655=1),4,IF(AND(E655&gt;1),(E655-1),))</f>
        <v>2</v>
      </c>
      <c r="F703" s="88" t="str">
        <f>IF(AND(E703=1),"甲班",IF(AND(E703=2),"乙班",IF(AND(E703=3),"丙班",IF(AND(E703=4),"丁班",))))</f>
        <v>乙班</v>
      </c>
      <c r="G703" s="87">
        <f>IF(I703=0,0,HOUR(I703-0))</f>
        <v>0</v>
      </c>
      <c r="H703" s="89">
        <f>H702</f>
        <v>0.041666666666666699</v>
      </c>
      <c r="I703" s="90">
        <f>IF(HOUR(I702)=0,H703,I702+H703)</f>
        <v>1</v>
      </c>
      <c r="J703" s="91" t="str">
        <f>IF(_penmei1_month_day!A698="","",_penmei1_month_day!A698)</f>
        <v/>
      </c>
      <c r="K703" s="91" t="str">
        <f>IF(_penmei1_month_day!B698="","",_penmei1_month_day!B698)</f>
        <v/>
      </c>
      <c r="L703" s="91" t="str">
        <f>IF(_penmei1_month_day!C698="","",_penmei1_month_day!C698)</f>
        <v/>
      </c>
      <c r="M703" s="91" t="str">
        <f>IF(_penmei1_month_day!D698="","",_penmei1_month_day!D698)</f>
        <v/>
      </c>
      <c r="N703" s="91" t="str">
        <f>IF(_penmei1_month_day!E698="","",_penmei1_month_day!E698)</f>
        <v/>
      </c>
      <c r="O703" s="91" t="str">
        <f>IF(_penmei1_month_day!F698="","",_penmei1_month_day!F698)</f>
        <v/>
      </c>
      <c r="P703" s="91" t="str">
        <f>IF(_penmei1_month_day!G698="","",_penmei1_month_day!G698)</f>
        <v/>
      </c>
      <c r="Q703" s="91" t="str">
        <f>IF(_penmei1_month_day!H698="","",_penmei1_month_day!H698)</f>
        <v/>
      </c>
      <c r="R703" s="91" t="str">
        <f>IF(_penmei1_month_day!I698="","",_penmei1_month_day!I698)</f>
        <v/>
      </c>
      <c r="S703" s="92" t="str">
        <f>IF(_penmei1_month_day!J698="","",_penmei1_month_day!J698)</f>
        <v/>
      </c>
      <c r="T703" s="93" t="str">
        <f>IF(_penmei1_month_day!K698="","",_penmei1_month_day!K698)</f>
        <v/>
      </c>
      <c r="U703" s="92" t="str">
        <f>IF(_penmei1_month_day!L698="","",_penmei1_month_day!L698)</f>
        <v/>
      </c>
      <c r="V703" s="92" t="str">
        <f>IF(_penmei1_month_day!M698="","",_penmei1_month_day!M698)</f>
        <v/>
      </c>
      <c r="W703" s="92" t="str">
        <f>IF(_penmei1_month_day!N698="","",_penmei1_month_day!N698)</f>
        <v/>
      </c>
      <c r="X703" s="91" t="str">
        <f>IF(_penmei1_month_day!O698="","",_penmei1_month_day!O698)</f>
        <v/>
      </c>
      <c r="Y703" s="93" t="str">
        <f>IF(_penmei1_month_day!P698="","",_penmei1_month_day!P698)</f>
        <v/>
      </c>
      <c r="Z703" s="93" t="str">
        <f>IF(_penmei1_month_day!Q698="","",_penmei1_month_day!Q698)</f>
        <v/>
      </c>
      <c r="AA703" s="91" t="str">
        <f>IF(_penmei1_month_day!R698="","",_penmei1_month_day!R698)</f>
        <v/>
      </c>
      <c r="AB703" s="91" t="str">
        <f>IF(_penmei1_month_day!S698="","",_penmei1_month_day!S698)</f>
        <v/>
      </c>
      <c r="AC703" s="91" t="str">
        <f>IF(_penmei1_month_day!T698="","",_penmei1_month_day!T698)</f>
        <v/>
      </c>
      <c r="AD703" s="91" t="str">
        <f>IF(_penmei1_month_day!U698="","",_penmei1_month_day!U698)</f>
        <v/>
      </c>
      <c r="AE703" s="91" t="str">
        <f>IF(_penmei1_month_day!V698="","",_penmei1_month_day!V698)</f>
        <v/>
      </c>
      <c r="AF703" s="91" t="str">
        <f>IF(_penmei1_month_day!W698="","",_penmei1_month_day!W698)</f>
        <v/>
      </c>
      <c r="AG703" s="91" t="str">
        <f>IF(_penmei1_month_day!X698="","",_penmei1_month_day!X698)</f>
        <v/>
      </c>
      <c r="AH703" s="91" t="str">
        <f>IF(_penmei1_month_day!Y698="","",_penmei1_month_day!Y698)</f>
        <v/>
      </c>
      <c r="AI703" s="93" t="str">
        <f>IF(_penmei1_month_day!Z698="","",_penmei1_month_day!Z698)</f>
        <v/>
      </c>
      <c r="AJ703" s="93" t="str">
        <f>IF(_penmei1_month_day!AA698="","",_penmei1_month_day!AA698)</f>
        <v/>
      </c>
      <c r="AK703" s="91" t="str">
        <f>IF(_penmei1_month_day!AB698="","",_penmei1_month_day!AB698)</f>
        <v/>
      </c>
      <c r="AL703" s="116"/>
      <c r="AM703" s="116"/>
    </row>
    <row r="704">
      <c r="A704" s="95">
        <f ca="1">IF(HOUR(I704)=0,A703+1,A703)</f>
        <v>43585</v>
      </c>
      <c r="B704" s="96">
        <f ca="1">A704</f>
        <v>43585</v>
      </c>
      <c r="C704" s="97" t="str">
        <f>IF(AND(G704&lt;16,G704&gt;=8),"白",IF(AND(G704&lt;8,G704&gt;=0),"夜",IF(G704&gt;=16,"中")))</f>
        <v>夜</v>
      </c>
      <c r="D704" s="97">
        <f ca="1">DAY(A704)</f>
        <v>30</v>
      </c>
      <c r="E704" s="97">
        <f>E703</f>
        <v>2</v>
      </c>
      <c r="F704" s="98" t="str">
        <f>IF(AND(E704=1),"甲班",IF(AND(E704=2),"乙班",IF(AND(E704=3),"丙班",IF(AND(E704=4),"丁班",))))</f>
        <v>乙班</v>
      </c>
      <c r="G704" s="97">
        <f>IF(I704=0,0,HOUR(I704-0))</f>
        <v>1</v>
      </c>
      <c r="H704" s="99">
        <f>H703</f>
        <v>0.041666666666666699</v>
      </c>
      <c r="I704" s="100">
        <f>IF(HOUR(I703)=0,H704,I703+H704)</f>
        <v>0.041666666666666699</v>
      </c>
      <c r="J704" s="101" t="str">
        <f>IF(_penmei1_month_day!A699="","",_penmei1_month_day!A699)</f>
        <v/>
      </c>
      <c r="K704" s="101" t="str">
        <f>IF(_penmei1_month_day!B699="","",_penmei1_month_day!B699)</f>
        <v/>
      </c>
      <c r="L704" s="101" t="str">
        <f>IF(_penmei1_month_day!C699="","",_penmei1_month_day!C699)</f>
        <v/>
      </c>
      <c r="M704" s="101" t="str">
        <f>IF(_penmei1_month_day!D699="","",_penmei1_month_day!D699)</f>
        <v/>
      </c>
      <c r="N704" s="101" t="str">
        <f>IF(_penmei1_month_day!E699="","",_penmei1_month_day!E699)</f>
        <v/>
      </c>
      <c r="O704" s="101" t="str">
        <f>IF(_penmei1_month_day!F699="","",_penmei1_month_day!F699)</f>
        <v/>
      </c>
      <c r="P704" s="101" t="str">
        <f>IF(_penmei1_month_day!G699="","",_penmei1_month_day!G699)</f>
        <v/>
      </c>
      <c r="Q704" s="101" t="str">
        <f>IF(_penmei1_month_day!H699="","",_penmei1_month_day!H699)</f>
        <v/>
      </c>
      <c r="R704" s="101" t="str">
        <f>IF(_penmei1_month_day!I699="","",_penmei1_month_day!I699)</f>
        <v/>
      </c>
      <c r="S704" s="102" t="str">
        <f>IF(_penmei1_month_day!J699="","",_penmei1_month_day!J699)</f>
        <v/>
      </c>
      <c r="T704" s="103" t="str">
        <f>IF(_penmei1_month_day!K699="","",_penmei1_month_day!K699)</f>
        <v/>
      </c>
      <c r="U704" s="102" t="str">
        <f>IF(_penmei1_month_day!L699="","",_penmei1_month_day!L699)</f>
        <v/>
      </c>
      <c r="V704" s="102" t="str">
        <f>IF(_penmei1_month_day!M699="","",_penmei1_month_day!M699)</f>
        <v/>
      </c>
      <c r="W704" s="102" t="str">
        <f>IF(_penmei1_month_day!N699="","",_penmei1_month_day!N699)</f>
        <v/>
      </c>
      <c r="X704" s="101" t="str">
        <f>IF(_penmei1_month_day!O699="","",_penmei1_month_day!O699)</f>
        <v/>
      </c>
      <c r="Y704" s="103" t="str">
        <f>IF(_penmei1_month_day!P699="","",_penmei1_month_day!P699)</f>
        <v/>
      </c>
      <c r="Z704" s="103" t="str">
        <f>IF(_penmei1_month_day!Q699="","",_penmei1_month_day!Q699)</f>
        <v/>
      </c>
      <c r="AA704" s="101" t="str">
        <f>IF(_penmei1_month_day!R699="","",_penmei1_month_day!R699)</f>
        <v/>
      </c>
      <c r="AB704" s="101" t="str">
        <f>IF(_penmei1_month_day!S699="","",_penmei1_month_day!S699)</f>
        <v/>
      </c>
      <c r="AC704" s="101" t="str">
        <f>IF(_penmei1_month_day!T699="","",_penmei1_month_day!T699)</f>
        <v/>
      </c>
      <c r="AD704" s="101" t="str">
        <f>IF(_penmei1_month_day!U699="","",_penmei1_month_day!U699)</f>
        <v/>
      </c>
      <c r="AE704" s="101" t="str">
        <f>IF(_penmei1_month_day!V699="","",_penmei1_month_day!V699)</f>
        <v/>
      </c>
      <c r="AF704" s="101" t="str">
        <f>IF(_penmei1_month_day!W699="","",_penmei1_month_day!W699)</f>
        <v/>
      </c>
      <c r="AG704" s="101" t="str">
        <f>IF(_penmei1_month_day!X699="","",_penmei1_month_day!X699)</f>
        <v/>
      </c>
      <c r="AH704" s="101" t="str">
        <f>IF(_penmei1_month_day!Y699="","",_penmei1_month_day!Y699)</f>
        <v/>
      </c>
      <c r="AI704" s="103" t="str">
        <f>IF(_penmei1_month_day!Z699="","",_penmei1_month_day!Z699)</f>
        <v/>
      </c>
      <c r="AJ704" s="103" t="str">
        <f>IF(_penmei1_month_day!AA699="","",_penmei1_month_day!AA699)</f>
        <v/>
      </c>
      <c r="AK704" s="101" t="str">
        <f>IF(_penmei1_month_day!AB699="","",_penmei1_month_day!AB699)</f>
        <v/>
      </c>
      <c r="AL704" s="117"/>
      <c r="AM704" s="117"/>
    </row>
    <row r="705">
      <c r="A705" s="95">
        <f ca="1">IF(HOUR(I705)=0,A704+1,A704)</f>
        <v>43585</v>
      </c>
      <c r="B705" s="96">
        <f ca="1">A705</f>
        <v>43585</v>
      </c>
      <c r="C705" s="97" t="str">
        <f>IF(AND(G705&lt;16,G705&gt;=8),"白",IF(AND(G705&lt;8,G705&gt;=0),"夜",IF(G705&gt;=16,"中")))</f>
        <v>夜</v>
      </c>
      <c r="D705" s="97">
        <f ca="1">DAY(A705)</f>
        <v>30</v>
      </c>
      <c r="E705" s="97">
        <f>E704</f>
        <v>2</v>
      </c>
      <c r="F705" s="98" t="str">
        <f>IF(AND(E705=1),"甲班",IF(AND(E705=2),"乙班",IF(AND(E705=3),"丙班",IF(AND(E705=4),"丁班",))))</f>
        <v>乙班</v>
      </c>
      <c r="G705" s="97">
        <f>IF(I705=0,0,HOUR(I705-0))</f>
        <v>2</v>
      </c>
      <c r="H705" s="99">
        <f>H704</f>
        <v>0.041666666666666699</v>
      </c>
      <c r="I705" s="100">
        <f>IF(HOUR(I704)=0,H705,I704+H705)</f>
        <v>0.083333333333333398</v>
      </c>
      <c r="J705" s="101" t="str">
        <f>IF(_penmei1_month_day!A700="","",_penmei1_month_day!A700)</f>
        <v/>
      </c>
      <c r="K705" s="101" t="str">
        <f>IF(_penmei1_month_day!B700="","",_penmei1_month_day!B700)</f>
        <v/>
      </c>
      <c r="L705" s="101" t="str">
        <f>IF(_penmei1_month_day!C700="","",_penmei1_month_day!C700)</f>
        <v/>
      </c>
      <c r="M705" s="101" t="str">
        <f>IF(_penmei1_month_day!D700="","",_penmei1_month_day!D700)</f>
        <v/>
      </c>
      <c r="N705" s="101" t="str">
        <f>IF(_penmei1_month_day!E700="","",_penmei1_month_day!E700)</f>
        <v/>
      </c>
      <c r="O705" s="101" t="str">
        <f>IF(_penmei1_month_day!F700="","",_penmei1_month_day!F700)</f>
        <v/>
      </c>
      <c r="P705" s="101" t="str">
        <f>IF(_penmei1_month_day!G700="","",_penmei1_month_day!G700)</f>
        <v/>
      </c>
      <c r="Q705" s="101" t="str">
        <f>IF(_penmei1_month_day!H700="","",_penmei1_month_day!H700)</f>
        <v/>
      </c>
      <c r="R705" s="101" t="str">
        <f>IF(_penmei1_month_day!I700="","",_penmei1_month_day!I700)</f>
        <v/>
      </c>
      <c r="S705" s="102" t="str">
        <f>IF(_penmei1_month_day!J700="","",_penmei1_month_day!J700)</f>
        <v/>
      </c>
      <c r="T705" s="103" t="str">
        <f>IF(_penmei1_month_day!K700="","",_penmei1_month_day!K700)</f>
        <v/>
      </c>
      <c r="U705" s="102" t="str">
        <f>IF(_penmei1_month_day!L700="","",_penmei1_month_day!L700)</f>
        <v/>
      </c>
      <c r="V705" s="102" t="str">
        <f>IF(_penmei1_month_day!M700="","",_penmei1_month_day!M700)</f>
        <v/>
      </c>
      <c r="W705" s="102" t="str">
        <f>IF(_penmei1_month_day!N700="","",_penmei1_month_day!N700)</f>
        <v/>
      </c>
      <c r="X705" s="101" t="str">
        <f>IF(_penmei1_month_day!O700="","",_penmei1_month_day!O700)</f>
        <v/>
      </c>
      <c r="Y705" s="103" t="str">
        <f>IF(_penmei1_month_day!P700="","",_penmei1_month_day!P700)</f>
        <v/>
      </c>
      <c r="Z705" s="103" t="str">
        <f>IF(_penmei1_month_day!Q700="","",_penmei1_month_day!Q700)</f>
        <v/>
      </c>
      <c r="AA705" s="101" t="str">
        <f>IF(_penmei1_month_day!R700="","",_penmei1_month_day!R700)</f>
        <v/>
      </c>
      <c r="AB705" s="101" t="str">
        <f>IF(_penmei1_month_day!S700="","",_penmei1_month_day!S700)</f>
        <v/>
      </c>
      <c r="AC705" s="101" t="str">
        <f>IF(_penmei1_month_day!T700="","",_penmei1_month_day!T700)</f>
        <v/>
      </c>
      <c r="AD705" s="101" t="str">
        <f>IF(_penmei1_month_day!U700="","",_penmei1_month_day!U700)</f>
        <v/>
      </c>
      <c r="AE705" s="101" t="str">
        <f>IF(_penmei1_month_day!V700="","",_penmei1_month_day!V700)</f>
        <v/>
      </c>
      <c r="AF705" s="101" t="str">
        <f>IF(_penmei1_month_day!W700="","",_penmei1_month_day!W700)</f>
        <v/>
      </c>
      <c r="AG705" s="101" t="str">
        <f>IF(_penmei1_month_day!X700="","",_penmei1_month_day!X700)</f>
        <v/>
      </c>
      <c r="AH705" s="101" t="str">
        <f>IF(_penmei1_month_day!Y700="","",_penmei1_month_day!Y700)</f>
        <v/>
      </c>
      <c r="AI705" s="103" t="str">
        <f>IF(_penmei1_month_day!Z700="","",_penmei1_month_day!Z700)</f>
        <v/>
      </c>
      <c r="AJ705" s="103" t="str">
        <f>IF(_penmei1_month_day!AA700="","",_penmei1_month_day!AA700)</f>
        <v/>
      </c>
      <c r="AK705" s="101" t="str">
        <f>IF(_penmei1_month_day!AB700="","",_penmei1_month_day!AB700)</f>
        <v/>
      </c>
      <c r="AL705" s="117"/>
      <c r="AM705" s="117"/>
    </row>
    <row r="706">
      <c r="A706" s="95">
        <f ca="1">IF(HOUR(I706)=0,A705+1,A705)</f>
        <v>43585</v>
      </c>
      <c r="B706" s="96">
        <f ca="1">A706</f>
        <v>43585</v>
      </c>
      <c r="C706" s="97" t="str">
        <f>IF(AND(G706&lt;16,G706&gt;=8),"白",IF(AND(G706&lt;8,G706&gt;=0),"夜",IF(G706&gt;=16,"中")))</f>
        <v>夜</v>
      </c>
      <c r="D706" s="97">
        <f ca="1">DAY(A706)</f>
        <v>30</v>
      </c>
      <c r="E706" s="97">
        <f>E705</f>
        <v>2</v>
      </c>
      <c r="F706" s="98" t="str">
        <f>IF(AND(E706=1),"甲班",IF(AND(E706=2),"乙班",IF(AND(E706=3),"丙班",IF(AND(E706=4),"丁班",))))</f>
        <v>乙班</v>
      </c>
      <c r="G706" s="97">
        <f>IF(I706=0,0,HOUR(I706-0))</f>
        <v>3</v>
      </c>
      <c r="H706" s="99">
        <f>H705</f>
        <v>0.041666666666666699</v>
      </c>
      <c r="I706" s="100">
        <f>IF(HOUR(I705)=0,H706,I705+H706)</f>
        <v>0.125</v>
      </c>
      <c r="J706" s="101" t="str">
        <f>IF(_penmei1_month_day!A701="","",_penmei1_month_day!A701)</f>
        <v/>
      </c>
      <c r="K706" s="101" t="str">
        <f>IF(_penmei1_month_day!B701="","",_penmei1_month_day!B701)</f>
        <v/>
      </c>
      <c r="L706" s="101" t="str">
        <f>IF(_penmei1_month_day!C701="","",_penmei1_month_day!C701)</f>
        <v/>
      </c>
      <c r="M706" s="101" t="str">
        <f>IF(_penmei1_month_day!D701="","",_penmei1_month_day!D701)</f>
        <v/>
      </c>
      <c r="N706" s="101" t="str">
        <f>IF(_penmei1_month_day!E701="","",_penmei1_month_day!E701)</f>
        <v/>
      </c>
      <c r="O706" s="101" t="str">
        <f>IF(_penmei1_month_day!F701="","",_penmei1_month_day!F701)</f>
        <v/>
      </c>
      <c r="P706" s="101" t="str">
        <f>IF(_penmei1_month_day!G701="","",_penmei1_month_day!G701)</f>
        <v/>
      </c>
      <c r="Q706" s="101" t="str">
        <f>IF(_penmei1_month_day!H701="","",_penmei1_month_day!H701)</f>
        <v/>
      </c>
      <c r="R706" s="101" t="str">
        <f>IF(_penmei1_month_day!I701="","",_penmei1_month_day!I701)</f>
        <v/>
      </c>
      <c r="S706" s="102" t="str">
        <f>IF(_penmei1_month_day!J701="","",_penmei1_month_day!J701)</f>
        <v/>
      </c>
      <c r="T706" s="103" t="str">
        <f>IF(_penmei1_month_day!K701="","",_penmei1_month_day!K701)</f>
        <v/>
      </c>
      <c r="U706" s="102" t="str">
        <f>IF(_penmei1_month_day!L701="","",_penmei1_month_day!L701)</f>
        <v/>
      </c>
      <c r="V706" s="102" t="str">
        <f>IF(_penmei1_month_day!M701="","",_penmei1_month_day!M701)</f>
        <v/>
      </c>
      <c r="W706" s="102" t="str">
        <f>IF(_penmei1_month_day!N701="","",_penmei1_month_day!N701)</f>
        <v/>
      </c>
      <c r="X706" s="101" t="str">
        <f>IF(_penmei1_month_day!O701="","",_penmei1_month_day!O701)</f>
        <v/>
      </c>
      <c r="Y706" s="103" t="str">
        <f>IF(_penmei1_month_day!P701="","",_penmei1_month_day!P701)</f>
        <v/>
      </c>
      <c r="Z706" s="103" t="str">
        <f>IF(_penmei1_month_day!Q701="","",_penmei1_month_day!Q701)</f>
        <v/>
      </c>
      <c r="AA706" s="101" t="str">
        <f>IF(_penmei1_month_day!R701="","",_penmei1_month_day!R701)</f>
        <v/>
      </c>
      <c r="AB706" s="101" t="str">
        <f>IF(_penmei1_month_day!S701="","",_penmei1_month_day!S701)</f>
        <v/>
      </c>
      <c r="AC706" s="101" t="str">
        <f>IF(_penmei1_month_day!T701="","",_penmei1_month_day!T701)</f>
        <v/>
      </c>
      <c r="AD706" s="101" t="str">
        <f>IF(_penmei1_month_day!U701="","",_penmei1_month_day!U701)</f>
        <v/>
      </c>
      <c r="AE706" s="101" t="str">
        <f>IF(_penmei1_month_day!V701="","",_penmei1_month_day!V701)</f>
        <v/>
      </c>
      <c r="AF706" s="101" t="str">
        <f>IF(_penmei1_month_day!W701="","",_penmei1_month_day!W701)</f>
        <v/>
      </c>
      <c r="AG706" s="101" t="str">
        <f>IF(_penmei1_month_day!X701="","",_penmei1_month_day!X701)</f>
        <v/>
      </c>
      <c r="AH706" s="101" t="str">
        <f>IF(_penmei1_month_day!Y701="","",_penmei1_month_day!Y701)</f>
        <v/>
      </c>
      <c r="AI706" s="103" t="str">
        <f>IF(_penmei1_month_day!Z701="","",_penmei1_month_day!Z701)</f>
        <v/>
      </c>
      <c r="AJ706" s="103" t="str">
        <f>IF(_penmei1_month_day!AA701="","",_penmei1_month_day!AA701)</f>
        <v/>
      </c>
      <c r="AK706" s="101" t="str">
        <f>IF(_penmei1_month_day!AB701="","",_penmei1_month_day!AB701)</f>
        <v/>
      </c>
      <c r="AL706" s="117"/>
      <c r="AM706" s="117"/>
    </row>
    <row r="707">
      <c r="A707" s="95">
        <f ca="1">IF(HOUR(I707)=0,A706+1,A706)</f>
        <v>43585</v>
      </c>
      <c r="B707" s="96">
        <f ca="1">A707</f>
        <v>43585</v>
      </c>
      <c r="C707" s="97" t="str">
        <f>IF(AND(G707&lt;16,G707&gt;=8),"白",IF(AND(G707&lt;8,G707&gt;=0),"夜",IF(G707&gt;=16,"中")))</f>
        <v>夜</v>
      </c>
      <c r="D707" s="97">
        <f ca="1">DAY(A707)</f>
        <v>30</v>
      </c>
      <c r="E707" s="97">
        <f>E706</f>
        <v>2</v>
      </c>
      <c r="F707" s="98" t="str">
        <f>IF(AND(E707=1),"甲班",IF(AND(E707=2),"乙班",IF(AND(E707=3),"丙班",IF(AND(E707=4),"丁班",))))</f>
        <v>乙班</v>
      </c>
      <c r="G707" s="97">
        <f>IF(I707=0,0,HOUR(I707-0))</f>
        <v>4</v>
      </c>
      <c r="H707" s="99">
        <f>H706</f>
        <v>0.041666666666666699</v>
      </c>
      <c r="I707" s="100">
        <f>IF(HOUR(I706)=0,H707,I706+H707)</f>
        <v>0.16666666666666699</v>
      </c>
      <c r="J707" s="101" t="str">
        <f>IF(_penmei1_month_day!A702="","",_penmei1_month_day!A702)</f>
        <v/>
      </c>
      <c r="K707" s="101" t="str">
        <f>IF(_penmei1_month_day!B702="","",_penmei1_month_day!B702)</f>
        <v/>
      </c>
      <c r="L707" s="101" t="str">
        <f>IF(_penmei1_month_day!C702="","",_penmei1_month_day!C702)</f>
        <v/>
      </c>
      <c r="M707" s="101" t="str">
        <f>IF(_penmei1_month_day!D702="","",_penmei1_month_day!D702)</f>
        <v/>
      </c>
      <c r="N707" s="101" t="str">
        <f>IF(_penmei1_month_day!E702="","",_penmei1_month_day!E702)</f>
        <v/>
      </c>
      <c r="O707" s="101" t="str">
        <f>IF(_penmei1_month_day!F702="","",_penmei1_month_day!F702)</f>
        <v/>
      </c>
      <c r="P707" s="101" t="str">
        <f>IF(_penmei1_month_day!G702="","",_penmei1_month_day!G702)</f>
        <v/>
      </c>
      <c r="Q707" s="101" t="str">
        <f>IF(_penmei1_month_day!H702="","",_penmei1_month_day!H702)</f>
        <v/>
      </c>
      <c r="R707" s="101" t="str">
        <f>IF(_penmei1_month_day!I702="","",_penmei1_month_day!I702)</f>
        <v/>
      </c>
      <c r="S707" s="102" t="str">
        <f>IF(_penmei1_month_day!J702="","",_penmei1_month_day!J702)</f>
        <v/>
      </c>
      <c r="T707" s="103" t="str">
        <f>IF(_penmei1_month_day!K702="","",_penmei1_month_day!K702)</f>
        <v/>
      </c>
      <c r="U707" s="102" t="str">
        <f>IF(_penmei1_month_day!L702="","",_penmei1_month_day!L702)</f>
        <v/>
      </c>
      <c r="V707" s="102" t="str">
        <f>IF(_penmei1_month_day!M702="","",_penmei1_month_day!M702)</f>
        <v/>
      </c>
      <c r="W707" s="102" t="str">
        <f>IF(_penmei1_month_day!N702="","",_penmei1_month_day!N702)</f>
        <v/>
      </c>
      <c r="X707" s="101" t="str">
        <f>IF(_penmei1_month_day!O702="","",_penmei1_month_day!O702)</f>
        <v/>
      </c>
      <c r="Y707" s="103" t="str">
        <f>IF(_penmei1_month_day!P702="","",_penmei1_month_day!P702)</f>
        <v/>
      </c>
      <c r="Z707" s="103" t="str">
        <f>IF(_penmei1_month_day!Q702="","",_penmei1_month_day!Q702)</f>
        <v/>
      </c>
      <c r="AA707" s="101" t="str">
        <f>IF(_penmei1_month_day!R702="","",_penmei1_month_day!R702)</f>
        <v/>
      </c>
      <c r="AB707" s="101" t="str">
        <f>IF(_penmei1_month_day!S702="","",_penmei1_month_day!S702)</f>
        <v/>
      </c>
      <c r="AC707" s="101" t="str">
        <f>IF(_penmei1_month_day!T702="","",_penmei1_month_day!T702)</f>
        <v/>
      </c>
      <c r="AD707" s="101" t="str">
        <f>IF(_penmei1_month_day!U702="","",_penmei1_month_day!U702)</f>
        <v/>
      </c>
      <c r="AE707" s="101" t="str">
        <f>IF(_penmei1_month_day!V702="","",_penmei1_month_day!V702)</f>
        <v/>
      </c>
      <c r="AF707" s="101" t="str">
        <f>IF(_penmei1_month_day!W702="","",_penmei1_month_day!W702)</f>
        <v/>
      </c>
      <c r="AG707" s="101" t="str">
        <f>IF(_penmei1_month_day!X702="","",_penmei1_month_day!X702)</f>
        <v/>
      </c>
      <c r="AH707" s="101" t="str">
        <f>IF(_penmei1_month_day!Y702="","",_penmei1_month_day!Y702)</f>
        <v/>
      </c>
      <c r="AI707" s="103" t="str">
        <f>IF(_penmei1_month_day!Z702="","",_penmei1_month_day!Z702)</f>
        <v/>
      </c>
      <c r="AJ707" s="103" t="str">
        <f>IF(_penmei1_month_day!AA702="","",_penmei1_month_day!AA702)</f>
        <v/>
      </c>
      <c r="AK707" s="101" t="str">
        <f>IF(_penmei1_month_day!AB702="","",_penmei1_month_day!AB702)</f>
        <v/>
      </c>
      <c r="AL707" s="117"/>
      <c r="AM707" s="117"/>
    </row>
    <row r="708">
      <c r="A708" s="95">
        <f ca="1">IF(HOUR(I708)=0,A707+1,A707)</f>
        <v>43585</v>
      </c>
      <c r="B708" s="96">
        <f ca="1">A708</f>
        <v>43585</v>
      </c>
      <c r="C708" s="97" t="str">
        <f>IF(AND(G708&lt;16,G708&gt;=8),"白",IF(AND(G708&lt;8,G708&gt;=0),"夜",IF(G708&gt;=16,"中")))</f>
        <v>夜</v>
      </c>
      <c r="D708" s="97">
        <f ca="1">DAY(A708)</f>
        <v>30</v>
      </c>
      <c r="E708" s="97">
        <f>E707</f>
        <v>2</v>
      </c>
      <c r="F708" s="98" t="str">
        <f>IF(AND(E708=1),"甲班",IF(AND(E708=2),"乙班",IF(AND(E708=3),"丙班",IF(AND(E708=4),"丁班",))))</f>
        <v>乙班</v>
      </c>
      <c r="G708" s="97">
        <f>IF(I708=0,0,HOUR(I708-0))</f>
        <v>5</v>
      </c>
      <c r="H708" s="99">
        <f>H707</f>
        <v>0.041666666666666699</v>
      </c>
      <c r="I708" s="100">
        <f>IF(HOUR(I707)=0,H708,I707+H708)</f>
        <v>0.20833333333333301</v>
      </c>
      <c r="J708" s="101" t="str">
        <f>IF(_penmei1_month_day!A703="","",_penmei1_month_day!A703)</f>
        <v/>
      </c>
      <c r="K708" s="101" t="str">
        <f>IF(_penmei1_month_day!B703="","",_penmei1_month_day!B703)</f>
        <v/>
      </c>
      <c r="L708" s="101" t="str">
        <f>IF(_penmei1_month_day!C703="","",_penmei1_month_day!C703)</f>
        <v/>
      </c>
      <c r="M708" s="101" t="str">
        <f>IF(_penmei1_month_day!D703="","",_penmei1_month_day!D703)</f>
        <v/>
      </c>
      <c r="N708" s="101" t="str">
        <f>IF(_penmei1_month_day!E703="","",_penmei1_month_day!E703)</f>
        <v/>
      </c>
      <c r="O708" s="101" t="str">
        <f>IF(_penmei1_month_day!F703="","",_penmei1_month_day!F703)</f>
        <v/>
      </c>
      <c r="P708" s="101" t="str">
        <f>IF(_penmei1_month_day!G703="","",_penmei1_month_day!G703)</f>
        <v/>
      </c>
      <c r="Q708" s="101" t="str">
        <f>IF(_penmei1_month_day!H703="","",_penmei1_month_day!H703)</f>
        <v/>
      </c>
      <c r="R708" s="101" t="str">
        <f>IF(_penmei1_month_day!I703="","",_penmei1_month_day!I703)</f>
        <v/>
      </c>
      <c r="S708" s="102" t="str">
        <f>IF(_penmei1_month_day!J703="","",_penmei1_month_day!J703)</f>
        <v/>
      </c>
      <c r="T708" s="103" t="str">
        <f>IF(_penmei1_month_day!K703="","",_penmei1_month_day!K703)</f>
        <v/>
      </c>
      <c r="U708" s="102" t="str">
        <f>IF(_penmei1_month_day!L703="","",_penmei1_month_day!L703)</f>
        <v/>
      </c>
      <c r="V708" s="102" t="str">
        <f>IF(_penmei1_month_day!M703="","",_penmei1_month_day!M703)</f>
        <v/>
      </c>
      <c r="W708" s="102" t="str">
        <f>IF(_penmei1_month_day!N703="","",_penmei1_month_day!N703)</f>
        <v/>
      </c>
      <c r="X708" s="101" t="str">
        <f>IF(_penmei1_month_day!O703="","",_penmei1_month_day!O703)</f>
        <v/>
      </c>
      <c r="Y708" s="103" t="str">
        <f>IF(_penmei1_month_day!P703="","",_penmei1_month_day!P703)</f>
        <v/>
      </c>
      <c r="Z708" s="103" t="str">
        <f>IF(_penmei1_month_day!Q703="","",_penmei1_month_day!Q703)</f>
        <v/>
      </c>
      <c r="AA708" s="101" t="str">
        <f>IF(_penmei1_month_day!R703="","",_penmei1_month_day!R703)</f>
        <v/>
      </c>
      <c r="AB708" s="101" t="str">
        <f>IF(_penmei1_month_day!S703="","",_penmei1_month_day!S703)</f>
        <v/>
      </c>
      <c r="AC708" s="101" t="str">
        <f>IF(_penmei1_month_day!T703="","",_penmei1_month_day!T703)</f>
        <v/>
      </c>
      <c r="AD708" s="101" t="str">
        <f>IF(_penmei1_month_day!U703="","",_penmei1_month_day!U703)</f>
        <v/>
      </c>
      <c r="AE708" s="101" t="str">
        <f>IF(_penmei1_month_day!V703="","",_penmei1_month_day!V703)</f>
        <v/>
      </c>
      <c r="AF708" s="101" t="str">
        <f>IF(_penmei1_month_day!W703="","",_penmei1_month_day!W703)</f>
        <v/>
      </c>
      <c r="AG708" s="101" t="str">
        <f>IF(_penmei1_month_day!X703="","",_penmei1_month_day!X703)</f>
        <v/>
      </c>
      <c r="AH708" s="101" t="str">
        <f>IF(_penmei1_month_day!Y703="","",_penmei1_month_day!Y703)</f>
        <v/>
      </c>
      <c r="AI708" s="103" t="str">
        <f>IF(_penmei1_month_day!Z703="","",_penmei1_month_day!Z703)</f>
        <v/>
      </c>
      <c r="AJ708" s="103" t="str">
        <f>IF(_penmei1_month_day!AA703="","",_penmei1_month_day!AA703)</f>
        <v/>
      </c>
      <c r="AK708" s="101" t="str">
        <f>IF(_penmei1_month_day!AB703="","",_penmei1_month_day!AB703)</f>
        <v/>
      </c>
      <c r="AL708" s="117"/>
      <c r="AM708" s="117"/>
    </row>
    <row r="709">
      <c r="A709" s="95">
        <f ca="1">IF(HOUR(I709)=0,A708+1,A708)</f>
        <v>43585</v>
      </c>
      <c r="B709" s="96">
        <f ca="1">A709</f>
        <v>43585</v>
      </c>
      <c r="C709" s="97" t="str">
        <f>IF(AND(G709&lt;16,G709&gt;=8),"白",IF(AND(G709&lt;8,G709&gt;=0),"夜",IF(G709&gt;=16,"中")))</f>
        <v>夜</v>
      </c>
      <c r="D709" s="97">
        <f ca="1">DAY(A709)</f>
        <v>30</v>
      </c>
      <c r="E709" s="97">
        <f>E708</f>
        <v>2</v>
      </c>
      <c r="F709" s="98" t="str">
        <f>IF(AND(E709=1),"甲班",IF(AND(E709=2),"乙班",IF(AND(E709=3),"丙班",IF(AND(E709=4),"丁班",))))</f>
        <v>乙班</v>
      </c>
      <c r="G709" s="97">
        <f>IF(I709=0,0,HOUR(I709-0))</f>
        <v>6</v>
      </c>
      <c r="H709" s="99">
        <f>H708</f>
        <v>0.041666666666666699</v>
      </c>
      <c r="I709" s="100">
        <f>IF(HOUR(I708)=0,H709,I708+H709)</f>
        <v>0.25</v>
      </c>
      <c r="J709" s="101" t="str">
        <f>IF(_penmei1_month_day!A704="","",_penmei1_month_day!A704)</f>
        <v/>
      </c>
      <c r="K709" s="101" t="str">
        <f>IF(_penmei1_month_day!B704="","",_penmei1_month_day!B704)</f>
        <v/>
      </c>
      <c r="L709" s="101" t="str">
        <f>IF(_penmei1_month_day!C704="","",_penmei1_month_day!C704)</f>
        <v/>
      </c>
      <c r="M709" s="101" t="str">
        <f>IF(_penmei1_month_day!D704="","",_penmei1_month_day!D704)</f>
        <v/>
      </c>
      <c r="N709" s="101" t="str">
        <f>IF(_penmei1_month_day!E704="","",_penmei1_month_day!E704)</f>
        <v/>
      </c>
      <c r="O709" s="101" t="str">
        <f>IF(_penmei1_month_day!F704="","",_penmei1_month_day!F704)</f>
        <v/>
      </c>
      <c r="P709" s="101" t="str">
        <f>IF(_penmei1_month_day!G704="","",_penmei1_month_day!G704)</f>
        <v/>
      </c>
      <c r="Q709" s="101" t="str">
        <f>IF(_penmei1_month_day!H704="","",_penmei1_month_day!H704)</f>
        <v/>
      </c>
      <c r="R709" s="101" t="str">
        <f>IF(_penmei1_month_day!I704="","",_penmei1_month_day!I704)</f>
        <v/>
      </c>
      <c r="S709" s="102" t="str">
        <f>IF(_penmei1_month_day!J704="","",_penmei1_month_day!J704)</f>
        <v/>
      </c>
      <c r="T709" s="103" t="str">
        <f>IF(_penmei1_month_day!K704="","",_penmei1_month_day!K704)</f>
        <v/>
      </c>
      <c r="U709" s="102" t="str">
        <f>IF(_penmei1_month_day!L704="","",_penmei1_month_day!L704)</f>
        <v/>
      </c>
      <c r="V709" s="102" t="str">
        <f>IF(_penmei1_month_day!M704="","",_penmei1_month_day!M704)</f>
        <v/>
      </c>
      <c r="W709" s="102" t="str">
        <f>IF(_penmei1_month_day!N704="","",_penmei1_month_day!N704)</f>
        <v/>
      </c>
      <c r="X709" s="101" t="str">
        <f>IF(_penmei1_month_day!O704="","",_penmei1_month_day!O704)</f>
        <v/>
      </c>
      <c r="Y709" s="103" t="str">
        <f>IF(_penmei1_month_day!P704="","",_penmei1_month_day!P704)</f>
        <v/>
      </c>
      <c r="Z709" s="103" t="str">
        <f>IF(_penmei1_month_day!Q704="","",_penmei1_month_day!Q704)</f>
        <v/>
      </c>
      <c r="AA709" s="101" t="str">
        <f>IF(_penmei1_month_day!R704="","",_penmei1_month_day!R704)</f>
        <v/>
      </c>
      <c r="AB709" s="101" t="str">
        <f>IF(_penmei1_month_day!S704="","",_penmei1_month_day!S704)</f>
        <v/>
      </c>
      <c r="AC709" s="101" t="str">
        <f>IF(_penmei1_month_day!T704="","",_penmei1_month_day!T704)</f>
        <v/>
      </c>
      <c r="AD709" s="101" t="str">
        <f>IF(_penmei1_month_day!U704="","",_penmei1_month_day!U704)</f>
        <v/>
      </c>
      <c r="AE709" s="101" t="str">
        <f>IF(_penmei1_month_day!V704="","",_penmei1_month_day!V704)</f>
        <v/>
      </c>
      <c r="AF709" s="101" t="str">
        <f>IF(_penmei1_month_day!W704="","",_penmei1_month_day!W704)</f>
        <v/>
      </c>
      <c r="AG709" s="101" t="str">
        <f>IF(_penmei1_month_day!X704="","",_penmei1_month_day!X704)</f>
        <v/>
      </c>
      <c r="AH709" s="101" t="str">
        <f>IF(_penmei1_month_day!Y704="","",_penmei1_month_day!Y704)</f>
        <v/>
      </c>
      <c r="AI709" s="103" t="str">
        <f>IF(_penmei1_month_day!Z704="","",_penmei1_month_day!Z704)</f>
        <v/>
      </c>
      <c r="AJ709" s="103" t="str">
        <f>IF(_penmei1_month_day!AA704="","",_penmei1_month_day!AA704)</f>
        <v/>
      </c>
      <c r="AK709" s="101" t="str">
        <f>IF(_penmei1_month_day!AB704="","",_penmei1_month_day!AB704)</f>
        <v/>
      </c>
      <c r="AL709" s="117"/>
      <c r="AM709" s="117"/>
    </row>
    <row ht="15" r="710">
      <c r="A710" s="105">
        <f ca="1">IF(HOUR(I710)=0,A709+1,A709)</f>
        <v>43585</v>
      </c>
      <c r="B710" s="106">
        <f ca="1">A710</f>
        <v>43585</v>
      </c>
      <c r="C710" s="107" t="str">
        <f>IF(AND(G710&lt;16,G710&gt;=8),"白",IF(AND(G710&lt;8,G710&gt;=0),"夜",IF(G710&gt;=16,"中")))</f>
        <v>夜</v>
      </c>
      <c r="D710" s="107">
        <f ca="1">DAY(A710)</f>
        <v>30</v>
      </c>
      <c r="E710" s="107">
        <f>E709</f>
        <v>2</v>
      </c>
      <c r="F710" s="108" t="str">
        <f>IF(AND(E710=1),"甲班",IF(AND(E710=2),"乙班",IF(AND(E710=3),"丙班",IF(AND(E710=4),"丁班",))))</f>
        <v>乙班</v>
      </c>
      <c r="G710" s="107">
        <f>IF(I710=0,0,HOUR(I710-0))</f>
        <v>7</v>
      </c>
      <c r="H710" s="109">
        <f>H709</f>
        <v>0.041666666666666699</v>
      </c>
      <c r="I710" s="110">
        <f>IF(HOUR(I709)=0,H710,I709+H710)</f>
        <v>0.29166666666666702</v>
      </c>
      <c r="J710" s="111" t="str">
        <f>IF(_penmei1_month_day!A705="","",_penmei1_month_day!A705)</f>
        <v/>
      </c>
      <c r="K710" s="111" t="str">
        <f>IF(_penmei1_month_day!B705="","",_penmei1_month_day!B705)</f>
        <v/>
      </c>
      <c r="L710" s="111" t="str">
        <f>IF(_penmei1_month_day!C705="","",_penmei1_month_day!C705)</f>
        <v/>
      </c>
      <c r="M710" s="111" t="str">
        <f>IF(_penmei1_month_day!D705="","",_penmei1_month_day!D705)</f>
        <v/>
      </c>
      <c r="N710" s="111" t="str">
        <f>IF(_penmei1_month_day!E705="","",_penmei1_month_day!E705)</f>
        <v/>
      </c>
      <c r="O710" s="111" t="str">
        <f>IF(_penmei1_month_day!F705="","",_penmei1_month_day!F705)</f>
        <v/>
      </c>
      <c r="P710" s="111" t="str">
        <f>IF(_penmei1_month_day!G705="","",_penmei1_month_day!G705)</f>
        <v/>
      </c>
      <c r="Q710" s="111" t="str">
        <f>IF(_penmei1_month_day!H705="","",_penmei1_month_day!H705)</f>
        <v/>
      </c>
      <c r="R710" s="111" t="str">
        <f>IF(_penmei1_month_day!I705="","",_penmei1_month_day!I705)</f>
        <v/>
      </c>
      <c r="S710" s="112" t="str">
        <f>IF(_penmei1_month_day!J705="","",_penmei1_month_day!J705)</f>
        <v/>
      </c>
      <c r="T710" s="113" t="str">
        <f>IF(_penmei1_month_day!K705="","",_penmei1_month_day!K705)</f>
        <v/>
      </c>
      <c r="U710" s="112" t="str">
        <f>IF(_penmei1_month_day!L705="","",_penmei1_month_day!L705)</f>
        <v/>
      </c>
      <c r="V710" s="112" t="str">
        <f>IF(_penmei1_month_day!M705="","",_penmei1_month_day!M705)</f>
        <v/>
      </c>
      <c r="W710" s="112" t="str">
        <f>IF(_penmei1_month_day!N705="","",_penmei1_month_day!N705)</f>
        <v/>
      </c>
      <c r="X710" s="111" t="str">
        <f>IF(_penmei1_month_day!O705="","",_penmei1_month_day!O705)</f>
        <v/>
      </c>
      <c r="Y710" s="113" t="str">
        <f>IF(_penmei1_month_day!P705="","",_penmei1_month_day!P705)</f>
        <v/>
      </c>
      <c r="Z710" s="113" t="str">
        <f>IF(_penmei1_month_day!Q705="","",_penmei1_month_day!Q705)</f>
        <v/>
      </c>
      <c r="AA710" s="111" t="str">
        <f>IF(_penmei1_month_day!R705="","",_penmei1_month_day!R705)</f>
        <v/>
      </c>
      <c r="AB710" s="111" t="str">
        <f>IF(_penmei1_month_day!S705="","",_penmei1_month_day!S705)</f>
        <v/>
      </c>
      <c r="AC710" s="111" t="str">
        <f>IF(_penmei1_month_day!T705="","",_penmei1_month_day!T705)</f>
        <v/>
      </c>
      <c r="AD710" s="111" t="str">
        <f>IF(_penmei1_month_day!U705="","",_penmei1_month_day!U705)</f>
        <v/>
      </c>
      <c r="AE710" s="111" t="str">
        <f>IF(_penmei1_month_day!V705="","",_penmei1_month_day!V705)</f>
        <v/>
      </c>
      <c r="AF710" s="111" t="str">
        <f>IF(_penmei1_month_day!W705="","",_penmei1_month_day!W705)</f>
        <v/>
      </c>
      <c r="AG710" s="111" t="str">
        <f>IF(_penmei1_month_day!X705="","",_penmei1_month_day!X705)</f>
        <v/>
      </c>
      <c r="AH710" s="111" t="str">
        <f>IF(_penmei1_month_day!Y705="","",_penmei1_month_day!Y705)</f>
        <v/>
      </c>
      <c r="AI710" s="113" t="str">
        <f>IF(_penmei1_month_day!Z705="","",_penmei1_month_day!Z705)</f>
        <v/>
      </c>
      <c r="AJ710" s="113" t="str">
        <f>IF(_penmei1_month_day!AA705="","",_penmei1_month_day!AA705)</f>
        <v/>
      </c>
      <c r="AK710" s="111" t="str">
        <f>IF(_penmei1_month_day!AB705="","",_penmei1_month_day!AB705)</f>
        <v/>
      </c>
      <c r="AL710" s="114" t="s">
        <v>62</v>
      </c>
      <c r="AM710" s="115"/>
    </row>
    <row ht="15" r="711">
      <c r="A711" s="85">
        <f ca="1">IF(HOUR(I711)=0,A710+1,A710)</f>
        <v>43585</v>
      </c>
      <c r="B711" s="86">
        <f ca="1">A711</f>
        <v>43585</v>
      </c>
      <c r="C711" s="87" t="str">
        <f>IF(AND(G711&lt;16,G711&gt;=8),"白",IF(AND(G711&lt;8,G711&gt;=0),"夜",IF(G711&gt;=16,"中")))</f>
        <v>白</v>
      </c>
      <c r="D711" s="87">
        <f ca="1">DAY(A711)</f>
        <v>30</v>
      </c>
      <c r="E711" s="87">
        <f>IF(AND(E703=4),1,IF(AND(E703&lt;4),(E703+1),))</f>
        <v>3</v>
      </c>
      <c r="F711" s="88" t="str">
        <f>IF(AND(E711=1),"甲班",IF(AND(E711=2),"乙班",IF(AND(E711=3),"丙班",IF(AND(E711=4),"丁班",))))</f>
        <v>丙班</v>
      </c>
      <c r="G711" s="87">
        <f>IF(I711=0,0,HOUR(I711-0))</f>
        <v>8</v>
      </c>
      <c r="H711" s="89">
        <f>H710</f>
        <v>0.041666666666666699</v>
      </c>
      <c r="I711" s="90">
        <f>IF(HOUR(I710)=0,H711,I710+H711)</f>
        <v>0.33333333333333398</v>
      </c>
      <c r="J711" s="91" t="str">
        <f>IF(_penmei1_month_day!A706="","",_penmei1_month_day!A706)</f>
        <v/>
      </c>
      <c r="K711" s="91" t="str">
        <f>IF(_penmei1_month_day!B706="","",_penmei1_month_day!B706)</f>
        <v/>
      </c>
      <c r="L711" s="91" t="str">
        <f>IF(_penmei1_month_day!C706="","",_penmei1_month_day!C706)</f>
        <v/>
      </c>
      <c r="M711" s="91" t="str">
        <f>IF(_penmei1_month_day!D706="","",_penmei1_month_day!D706)</f>
        <v/>
      </c>
      <c r="N711" s="91" t="str">
        <f>IF(_penmei1_month_day!E706="","",_penmei1_month_day!E706)</f>
        <v/>
      </c>
      <c r="O711" s="91" t="str">
        <f>IF(_penmei1_month_day!F706="","",_penmei1_month_day!F706)</f>
        <v/>
      </c>
      <c r="P711" s="91" t="str">
        <f>IF(_penmei1_month_day!G706="","",_penmei1_month_day!G706)</f>
        <v/>
      </c>
      <c r="Q711" s="91" t="str">
        <f>IF(_penmei1_month_day!H706="","",_penmei1_month_day!H706)</f>
        <v/>
      </c>
      <c r="R711" s="91" t="str">
        <f>IF(_penmei1_month_day!I706="","",_penmei1_month_day!I706)</f>
        <v/>
      </c>
      <c r="S711" s="92" t="str">
        <f>IF(_penmei1_month_day!J706="","",_penmei1_month_day!J706)</f>
        <v/>
      </c>
      <c r="T711" s="93" t="str">
        <f>IF(_penmei1_month_day!K706="","",_penmei1_month_day!K706)</f>
        <v/>
      </c>
      <c r="U711" s="92" t="str">
        <f>IF(_penmei1_month_day!L706="","",_penmei1_month_day!L706)</f>
        <v/>
      </c>
      <c r="V711" s="92" t="str">
        <f>IF(_penmei1_month_day!M706="","",_penmei1_month_day!M706)</f>
        <v/>
      </c>
      <c r="W711" s="92" t="str">
        <f>IF(_penmei1_month_day!N706="","",_penmei1_month_day!N706)</f>
        <v/>
      </c>
      <c r="X711" s="91" t="str">
        <f>IF(_penmei1_month_day!O706="","",_penmei1_month_day!O706)</f>
        <v/>
      </c>
      <c r="Y711" s="93" t="str">
        <f>IF(_penmei1_month_day!P706="","",_penmei1_month_day!P706)</f>
        <v/>
      </c>
      <c r="Z711" s="93" t="str">
        <f>IF(_penmei1_month_day!Q706="","",_penmei1_month_day!Q706)</f>
        <v/>
      </c>
      <c r="AA711" s="91" t="str">
        <f>IF(_penmei1_month_day!R706="","",_penmei1_month_day!R706)</f>
        <v/>
      </c>
      <c r="AB711" s="91" t="str">
        <f>IF(_penmei1_month_day!S706="","",_penmei1_month_day!S706)</f>
        <v/>
      </c>
      <c r="AC711" s="91" t="str">
        <f>IF(_penmei1_month_day!T706="","",_penmei1_month_day!T706)</f>
        <v/>
      </c>
      <c r="AD711" s="91" t="str">
        <f>IF(_penmei1_month_day!U706="","",_penmei1_month_day!U706)</f>
        <v/>
      </c>
      <c r="AE711" s="91" t="str">
        <f>IF(_penmei1_month_day!V706="","",_penmei1_month_day!V706)</f>
        <v/>
      </c>
      <c r="AF711" s="91" t="str">
        <f>IF(_penmei1_month_day!W706="","",_penmei1_month_day!W706)</f>
        <v/>
      </c>
      <c r="AG711" s="91" t="str">
        <f>IF(_penmei1_month_day!X706="","",_penmei1_month_day!X706)</f>
        <v/>
      </c>
      <c r="AH711" s="91" t="str">
        <f>IF(_penmei1_month_day!Y706="","",_penmei1_month_day!Y706)</f>
        <v/>
      </c>
      <c r="AI711" s="93" t="str">
        <f>IF(_penmei1_month_day!Z706="","",_penmei1_month_day!Z706)</f>
        <v/>
      </c>
      <c r="AJ711" s="93" t="str">
        <f>IF(_penmei1_month_day!AA706="","",_penmei1_month_day!AA706)</f>
        <v/>
      </c>
      <c r="AK711" s="91" t="str">
        <f>IF(_penmei1_month_day!AB706="","",_penmei1_month_day!AB706)</f>
        <v/>
      </c>
      <c r="AL711" s="116"/>
      <c r="AM711" s="116"/>
    </row>
    <row r="712">
      <c r="A712" s="95">
        <f ca="1">IF(HOUR(I712)=0,A711+1,A711)</f>
        <v>43585</v>
      </c>
      <c r="B712" s="96">
        <f ca="1">A712</f>
        <v>43585</v>
      </c>
      <c r="C712" s="97" t="str">
        <f>IF(AND(G712&lt;16,G712&gt;=8),"白",IF(AND(G712&lt;8,G712&gt;=0),"夜",IF(G712&gt;=16,"中")))</f>
        <v>白</v>
      </c>
      <c r="D712" s="97">
        <f ca="1">DAY(A712)</f>
        <v>30</v>
      </c>
      <c r="E712" s="97">
        <f>E711</f>
        <v>3</v>
      </c>
      <c r="F712" s="98" t="str">
        <f>IF(AND(E712=1),"甲班",IF(AND(E712=2),"乙班",IF(AND(E712=3),"丙班",IF(AND(E712=4),"丁班",))))</f>
        <v>丙班</v>
      </c>
      <c r="G712" s="97">
        <f>IF(I712=0,0,HOUR(I712-0))</f>
        <v>9</v>
      </c>
      <c r="H712" s="99">
        <f>H711</f>
        <v>0.041666666666666699</v>
      </c>
      <c r="I712" s="100">
        <f>IF(HOUR(I711)=0,H712,I711+H712)</f>
        <v>0.375</v>
      </c>
      <c r="J712" s="101" t="str">
        <f>IF(_penmei1_month_day!A707="","",_penmei1_month_day!A707)</f>
        <v/>
      </c>
      <c r="K712" s="101" t="str">
        <f>IF(_penmei1_month_day!B707="","",_penmei1_month_day!B707)</f>
        <v/>
      </c>
      <c r="L712" s="101" t="str">
        <f>IF(_penmei1_month_day!C707="","",_penmei1_month_day!C707)</f>
        <v/>
      </c>
      <c r="M712" s="101" t="str">
        <f>IF(_penmei1_month_day!D707="","",_penmei1_month_day!D707)</f>
        <v/>
      </c>
      <c r="N712" s="101" t="str">
        <f>IF(_penmei1_month_day!E707="","",_penmei1_month_day!E707)</f>
        <v/>
      </c>
      <c r="O712" s="101" t="str">
        <f>IF(_penmei1_month_day!F707="","",_penmei1_month_day!F707)</f>
        <v/>
      </c>
      <c r="P712" s="101" t="str">
        <f>IF(_penmei1_month_day!G707="","",_penmei1_month_day!G707)</f>
        <v/>
      </c>
      <c r="Q712" s="101" t="str">
        <f>IF(_penmei1_month_day!H707="","",_penmei1_month_day!H707)</f>
        <v/>
      </c>
      <c r="R712" s="101" t="str">
        <f>IF(_penmei1_month_day!I707="","",_penmei1_month_day!I707)</f>
        <v/>
      </c>
      <c r="S712" s="102" t="str">
        <f>IF(_penmei1_month_day!J707="","",_penmei1_month_day!J707)</f>
        <v/>
      </c>
      <c r="T712" s="103" t="str">
        <f>IF(_penmei1_month_day!K707="","",_penmei1_month_day!K707)</f>
        <v/>
      </c>
      <c r="U712" s="102" t="str">
        <f>IF(_penmei1_month_day!L707="","",_penmei1_month_day!L707)</f>
        <v/>
      </c>
      <c r="V712" s="102" t="str">
        <f>IF(_penmei1_month_day!M707="","",_penmei1_month_day!M707)</f>
        <v/>
      </c>
      <c r="W712" s="102" t="str">
        <f>IF(_penmei1_month_day!N707="","",_penmei1_month_day!N707)</f>
        <v/>
      </c>
      <c r="X712" s="101" t="str">
        <f>IF(_penmei1_month_day!O707="","",_penmei1_month_day!O707)</f>
        <v/>
      </c>
      <c r="Y712" s="103" t="str">
        <f>IF(_penmei1_month_day!P707="","",_penmei1_month_day!P707)</f>
        <v/>
      </c>
      <c r="Z712" s="103" t="str">
        <f>IF(_penmei1_month_day!Q707="","",_penmei1_month_day!Q707)</f>
        <v/>
      </c>
      <c r="AA712" s="101" t="str">
        <f>IF(_penmei1_month_day!R707="","",_penmei1_month_day!R707)</f>
        <v/>
      </c>
      <c r="AB712" s="101" t="str">
        <f>IF(_penmei1_month_day!S707="","",_penmei1_month_day!S707)</f>
        <v/>
      </c>
      <c r="AC712" s="101" t="str">
        <f>IF(_penmei1_month_day!T707="","",_penmei1_month_day!T707)</f>
        <v/>
      </c>
      <c r="AD712" s="101" t="str">
        <f>IF(_penmei1_month_day!U707="","",_penmei1_month_day!U707)</f>
        <v/>
      </c>
      <c r="AE712" s="101" t="str">
        <f>IF(_penmei1_month_day!V707="","",_penmei1_month_day!V707)</f>
        <v/>
      </c>
      <c r="AF712" s="101" t="str">
        <f>IF(_penmei1_month_day!W707="","",_penmei1_month_day!W707)</f>
        <v/>
      </c>
      <c r="AG712" s="101" t="str">
        <f>IF(_penmei1_month_day!X707="","",_penmei1_month_day!X707)</f>
        <v/>
      </c>
      <c r="AH712" s="101" t="str">
        <f>IF(_penmei1_month_day!Y707="","",_penmei1_month_day!Y707)</f>
        <v/>
      </c>
      <c r="AI712" s="103" t="str">
        <f>IF(_penmei1_month_day!Z707="","",_penmei1_month_day!Z707)</f>
        <v/>
      </c>
      <c r="AJ712" s="103" t="str">
        <f>IF(_penmei1_month_day!AA707="","",_penmei1_month_day!AA707)</f>
        <v/>
      </c>
      <c r="AK712" s="101" t="str">
        <f>IF(_penmei1_month_day!AB707="","",_penmei1_month_day!AB707)</f>
        <v/>
      </c>
      <c r="AL712" s="117"/>
      <c r="AM712" s="117"/>
    </row>
    <row r="713">
      <c r="A713" s="95">
        <f ca="1">IF(HOUR(I713)=0,A712+1,A712)</f>
        <v>43585</v>
      </c>
      <c r="B713" s="96">
        <f ca="1">A713</f>
        <v>43585</v>
      </c>
      <c r="C713" s="97" t="str">
        <f>IF(AND(G713&lt;16,G713&gt;=8),"白",IF(AND(G713&lt;8,G713&gt;=0),"夜",IF(G713&gt;=16,"中")))</f>
        <v>白</v>
      </c>
      <c r="D713" s="97">
        <f ca="1">DAY(A713)</f>
        <v>30</v>
      </c>
      <c r="E713" s="97">
        <f>E712</f>
        <v>3</v>
      </c>
      <c r="F713" s="98" t="str">
        <f>IF(AND(E713=1),"甲班",IF(AND(E713=2),"乙班",IF(AND(E713=3),"丙班",IF(AND(E713=4),"丁班",))))</f>
        <v>丙班</v>
      </c>
      <c r="G713" s="97">
        <f>IF(I713=0,0,HOUR(I713-0))</f>
        <v>10</v>
      </c>
      <c r="H713" s="99">
        <f>H712</f>
        <v>0.041666666666666699</v>
      </c>
      <c r="I713" s="100">
        <f>IF(HOUR(I712)=0,H713,I712+H713)</f>
        <v>0.41666666666666702</v>
      </c>
      <c r="J713" s="101" t="str">
        <f>IF(_penmei1_month_day!A708="","",_penmei1_month_day!A708)</f>
        <v/>
      </c>
      <c r="K713" s="101" t="str">
        <f>IF(_penmei1_month_day!B708="","",_penmei1_month_day!B708)</f>
        <v/>
      </c>
      <c r="L713" s="101" t="str">
        <f>IF(_penmei1_month_day!C708="","",_penmei1_month_day!C708)</f>
        <v/>
      </c>
      <c r="M713" s="101" t="str">
        <f>IF(_penmei1_month_day!D708="","",_penmei1_month_day!D708)</f>
        <v/>
      </c>
      <c r="N713" s="101" t="str">
        <f>IF(_penmei1_month_day!E708="","",_penmei1_month_day!E708)</f>
        <v/>
      </c>
      <c r="O713" s="101" t="str">
        <f>IF(_penmei1_month_day!F708="","",_penmei1_month_day!F708)</f>
        <v/>
      </c>
      <c r="P713" s="101" t="str">
        <f>IF(_penmei1_month_day!G708="","",_penmei1_month_day!G708)</f>
        <v/>
      </c>
      <c r="Q713" s="101" t="str">
        <f>IF(_penmei1_month_day!H708="","",_penmei1_month_day!H708)</f>
        <v/>
      </c>
      <c r="R713" s="101" t="str">
        <f>IF(_penmei1_month_day!I708="","",_penmei1_month_day!I708)</f>
        <v/>
      </c>
      <c r="S713" s="102" t="str">
        <f>IF(_penmei1_month_day!J708="","",_penmei1_month_day!J708)</f>
        <v/>
      </c>
      <c r="T713" s="103" t="str">
        <f>IF(_penmei1_month_day!K708="","",_penmei1_month_day!K708)</f>
        <v/>
      </c>
      <c r="U713" s="102" t="str">
        <f>IF(_penmei1_month_day!L708="","",_penmei1_month_day!L708)</f>
        <v/>
      </c>
      <c r="V713" s="102" t="str">
        <f>IF(_penmei1_month_day!M708="","",_penmei1_month_day!M708)</f>
        <v/>
      </c>
      <c r="W713" s="102" t="str">
        <f>IF(_penmei1_month_day!N708="","",_penmei1_month_day!N708)</f>
        <v/>
      </c>
      <c r="X713" s="101" t="str">
        <f>IF(_penmei1_month_day!O708="","",_penmei1_month_day!O708)</f>
        <v/>
      </c>
      <c r="Y713" s="103" t="str">
        <f>IF(_penmei1_month_day!P708="","",_penmei1_month_day!P708)</f>
        <v/>
      </c>
      <c r="Z713" s="103" t="str">
        <f>IF(_penmei1_month_day!Q708="","",_penmei1_month_day!Q708)</f>
        <v/>
      </c>
      <c r="AA713" s="101" t="str">
        <f>IF(_penmei1_month_day!R708="","",_penmei1_month_day!R708)</f>
        <v/>
      </c>
      <c r="AB713" s="101" t="str">
        <f>IF(_penmei1_month_day!S708="","",_penmei1_month_day!S708)</f>
        <v/>
      </c>
      <c r="AC713" s="101" t="str">
        <f>IF(_penmei1_month_day!T708="","",_penmei1_month_day!T708)</f>
        <v/>
      </c>
      <c r="AD713" s="101" t="str">
        <f>IF(_penmei1_month_day!U708="","",_penmei1_month_day!U708)</f>
        <v/>
      </c>
      <c r="AE713" s="101" t="str">
        <f>IF(_penmei1_month_day!V708="","",_penmei1_month_day!V708)</f>
        <v/>
      </c>
      <c r="AF713" s="101" t="str">
        <f>IF(_penmei1_month_day!W708="","",_penmei1_month_day!W708)</f>
        <v/>
      </c>
      <c r="AG713" s="101" t="str">
        <f>IF(_penmei1_month_day!X708="","",_penmei1_month_day!X708)</f>
        <v/>
      </c>
      <c r="AH713" s="101" t="str">
        <f>IF(_penmei1_month_day!Y708="","",_penmei1_month_day!Y708)</f>
        <v/>
      </c>
      <c r="AI713" s="103" t="str">
        <f>IF(_penmei1_month_day!Z708="","",_penmei1_month_day!Z708)</f>
        <v/>
      </c>
      <c r="AJ713" s="103" t="str">
        <f>IF(_penmei1_month_day!AA708="","",_penmei1_month_day!AA708)</f>
        <v/>
      </c>
      <c r="AK713" s="101" t="str">
        <f>IF(_penmei1_month_day!AB708="","",_penmei1_month_day!AB708)</f>
        <v/>
      </c>
      <c r="AL713" s="117"/>
      <c r="AM713" s="117"/>
    </row>
    <row r="714">
      <c r="A714" s="95">
        <f ca="1">IF(HOUR(I714)=0,A713+1,A713)</f>
        <v>43585</v>
      </c>
      <c r="B714" s="96">
        <f ca="1">A714</f>
        <v>43585</v>
      </c>
      <c r="C714" s="97" t="str">
        <f>IF(AND(G714&lt;16,G714&gt;=8),"白",IF(AND(G714&lt;8,G714&gt;=0),"夜",IF(G714&gt;=16,"中")))</f>
        <v>白</v>
      </c>
      <c r="D714" s="97">
        <f ca="1">DAY(A714)</f>
        <v>30</v>
      </c>
      <c r="E714" s="97">
        <f>E713</f>
        <v>3</v>
      </c>
      <c r="F714" s="98" t="str">
        <f>IF(AND(E714=1),"甲班",IF(AND(E714=2),"乙班",IF(AND(E714=3),"丙班",IF(AND(E714=4),"丁班",))))</f>
        <v>丙班</v>
      </c>
      <c r="G714" s="97">
        <f>IF(I714=0,0,HOUR(I714-0))</f>
        <v>11</v>
      </c>
      <c r="H714" s="99">
        <f>H713</f>
        <v>0.041666666666666699</v>
      </c>
      <c r="I714" s="100">
        <f>IF(HOUR(I713)=0,H714,I713+H714)</f>
        <v>0.45833333333333398</v>
      </c>
      <c r="J714" s="101" t="str">
        <f>IF(_penmei1_month_day!A709="","",_penmei1_month_day!A709)</f>
        <v/>
      </c>
      <c r="K714" s="101" t="str">
        <f>IF(_penmei1_month_day!B709="","",_penmei1_month_day!B709)</f>
        <v/>
      </c>
      <c r="L714" s="101" t="str">
        <f>IF(_penmei1_month_day!C709="","",_penmei1_month_day!C709)</f>
        <v/>
      </c>
      <c r="M714" s="101" t="str">
        <f>IF(_penmei1_month_day!D709="","",_penmei1_month_day!D709)</f>
        <v/>
      </c>
      <c r="N714" s="101" t="str">
        <f>IF(_penmei1_month_day!E709="","",_penmei1_month_day!E709)</f>
        <v/>
      </c>
      <c r="O714" s="101" t="str">
        <f>IF(_penmei1_month_day!F709="","",_penmei1_month_day!F709)</f>
        <v/>
      </c>
      <c r="P714" s="101" t="str">
        <f>IF(_penmei1_month_day!G709="","",_penmei1_month_day!G709)</f>
        <v/>
      </c>
      <c r="Q714" s="101" t="str">
        <f>IF(_penmei1_month_day!H709="","",_penmei1_month_day!H709)</f>
        <v/>
      </c>
      <c r="R714" s="101" t="str">
        <f>IF(_penmei1_month_day!I709="","",_penmei1_month_day!I709)</f>
        <v/>
      </c>
      <c r="S714" s="102" t="str">
        <f>IF(_penmei1_month_day!J709="","",_penmei1_month_day!J709)</f>
        <v/>
      </c>
      <c r="T714" s="103" t="str">
        <f>IF(_penmei1_month_day!K709="","",_penmei1_month_day!K709)</f>
        <v/>
      </c>
      <c r="U714" s="102" t="str">
        <f>IF(_penmei1_month_day!L709="","",_penmei1_month_day!L709)</f>
        <v/>
      </c>
      <c r="V714" s="102" t="str">
        <f>IF(_penmei1_month_day!M709="","",_penmei1_month_day!M709)</f>
        <v/>
      </c>
      <c r="W714" s="102" t="str">
        <f>IF(_penmei1_month_day!N709="","",_penmei1_month_day!N709)</f>
        <v/>
      </c>
      <c r="X714" s="101" t="str">
        <f>IF(_penmei1_month_day!O709="","",_penmei1_month_day!O709)</f>
        <v/>
      </c>
      <c r="Y714" s="103" t="str">
        <f>IF(_penmei1_month_day!P709="","",_penmei1_month_day!P709)</f>
        <v/>
      </c>
      <c r="Z714" s="103" t="str">
        <f>IF(_penmei1_month_day!Q709="","",_penmei1_month_day!Q709)</f>
        <v/>
      </c>
      <c r="AA714" s="101" t="str">
        <f>IF(_penmei1_month_day!R709="","",_penmei1_month_day!R709)</f>
        <v/>
      </c>
      <c r="AB714" s="101" t="str">
        <f>IF(_penmei1_month_day!S709="","",_penmei1_month_day!S709)</f>
        <v/>
      </c>
      <c r="AC714" s="101" t="str">
        <f>IF(_penmei1_month_day!T709="","",_penmei1_month_day!T709)</f>
        <v/>
      </c>
      <c r="AD714" s="101" t="str">
        <f>IF(_penmei1_month_day!U709="","",_penmei1_month_day!U709)</f>
        <v/>
      </c>
      <c r="AE714" s="101" t="str">
        <f>IF(_penmei1_month_day!V709="","",_penmei1_month_day!V709)</f>
        <v/>
      </c>
      <c r="AF714" s="101" t="str">
        <f>IF(_penmei1_month_day!W709="","",_penmei1_month_day!W709)</f>
        <v/>
      </c>
      <c r="AG714" s="101" t="str">
        <f>IF(_penmei1_month_day!X709="","",_penmei1_month_day!X709)</f>
        <v/>
      </c>
      <c r="AH714" s="101" t="str">
        <f>IF(_penmei1_month_day!Y709="","",_penmei1_month_day!Y709)</f>
        <v/>
      </c>
      <c r="AI714" s="103" t="str">
        <f>IF(_penmei1_month_day!Z709="","",_penmei1_month_day!Z709)</f>
        <v/>
      </c>
      <c r="AJ714" s="103" t="str">
        <f>IF(_penmei1_month_day!AA709="","",_penmei1_month_day!AA709)</f>
        <v/>
      </c>
      <c r="AK714" s="101" t="str">
        <f>IF(_penmei1_month_day!AB709="","",_penmei1_month_day!AB709)</f>
        <v/>
      </c>
      <c r="AL714" s="117"/>
      <c r="AM714" s="117"/>
    </row>
    <row r="715">
      <c r="A715" s="95">
        <f ca="1">IF(HOUR(I715)=0,A714+1,A714)</f>
        <v>43585</v>
      </c>
      <c r="B715" s="96">
        <f ca="1">A715</f>
        <v>43585</v>
      </c>
      <c r="C715" s="97" t="str">
        <f>IF(AND(G715&lt;16,G715&gt;=8),"白",IF(AND(G715&lt;8,G715&gt;=0),"夜",IF(G715&gt;=16,"中")))</f>
        <v>白</v>
      </c>
      <c r="D715" s="97">
        <f ca="1">DAY(A715)</f>
        <v>30</v>
      </c>
      <c r="E715" s="97">
        <f>E714</f>
        <v>3</v>
      </c>
      <c r="F715" s="98" t="str">
        <f>IF(AND(E715=1),"甲班",IF(AND(E715=2),"乙班",IF(AND(E715=3),"丙班",IF(AND(E715=4),"丁班",))))</f>
        <v>丙班</v>
      </c>
      <c r="G715" s="97">
        <f>IF(I715=0,0,HOUR(I715-0))</f>
        <v>12</v>
      </c>
      <c r="H715" s="99">
        <f>H714</f>
        <v>0.041666666666666699</v>
      </c>
      <c r="I715" s="100">
        <f>IF(HOUR(I714)=0,H715,I714+H715)</f>
        <v>0.5</v>
      </c>
      <c r="J715" s="101" t="str">
        <f>IF(_penmei1_month_day!A710="","",_penmei1_month_day!A710)</f>
        <v/>
      </c>
      <c r="K715" s="101" t="str">
        <f>IF(_penmei1_month_day!B710="","",_penmei1_month_day!B710)</f>
        <v/>
      </c>
      <c r="L715" s="101" t="str">
        <f>IF(_penmei1_month_day!C710="","",_penmei1_month_day!C710)</f>
        <v/>
      </c>
      <c r="M715" s="101" t="str">
        <f>IF(_penmei1_month_day!D710="","",_penmei1_month_day!D710)</f>
        <v/>
      </c>
      <c r="N715" s="101" t="str">
        <f>IF(_penmei1_month_day!E710="","",_penmei1_month_day!E710)</f>
        <v/>
      </c>
      <c r="O715" s="101" t="str">
        <f>IF(_penmei1_month_day!F710="","",_penmei1_month_day!F710)</f>
        <v/>
      </c>
      <c r="P715" s="101" t="str">
        <f>IF(_penmei1_month_day!G710="","",_penmei1_month_day!G710)</f>
        <v/>
      </c>
      <c r="Q715" s="101" t="str">
        <f>IF(_penmei1_month_day!H710="","",_penmei1_month_day!H710)</f>
        <v/>
      </c>
      <c r="R715" s="101" t="str">
        <f>IF(_penmei1_month_day!I710="","",_penmei1_month_day!I710)</f>
        <v/>
      </c>
      <c r="S715" s="102" t="str">
        <f>IF(_penmei1_month_day!J710="","",_penmei1_month_day!J710)</f>
        <v/>
      </c>
      <c r="T715" s="103" t="str">
        <f>IF(_penmei1_month_day!K710="","",_penmei1_month_day!K710)</f>
        <v/>
      </c>
      <c r="U715" s="102" t="str">
        <f>IF(_penmei1_month_day!L710="","",_penmei1_month_day!L710)</f>
        <v/>
      </c>
      <c r="V715" s="102" t="str">
        <f>IF(_penmei1_month_day!M710="","",_penmei1_month_day!M710)</f>
        <v/>
      </c>
      <c r="W715" s="102" t="str">
        <f>IF(_penmei1_month_day!N710="","",_penmei1_month_day!N710)</f>
        <v/>
      </c>
      <c r="X715" s="101" t="str">
        <f>IF(_penmei1_month_day!O710="","",_penmei1_month_day!O710)</f>
        <v/>
      </c>
      <c r="Y715" s="103" t="str">
        <f>IF(_penmei1_month_day!P710="","",_penmei1_month_day!P710)</f>
        <v/>
      </c>
      <c r="Z715" s="103" t="str">
        <f>IF(_penmei1_month_day!Q710="","",_penmei1_month_day!Q710)</f>
        <v/>
      </c>
      <c r="AA715" s="101" t="str">
        <f>IF(_penmei1_month_day!R710="","",_penmei1_month_day!R710)</f>
        <v/>
      </c>
      <c r="AB715" s="101" t="str">
        <f>IF(_penmei1_month_day!S710="","",_penmei1_month_day!S710)</f>
        <v/>
      </c>
      <c r="AC715" s="101" t="str">
        <f>IF(_penmei1_month_day!T710="","",_penmei1_month_day!T710)</f>
        <v/>
      </c>
      <c r="AD715" s="101" t="str">
        <f>IF(_penmei1_month_day!U710="","",_penmei1_month_day!U710)</f>
        <v/>
      </c>
      <c r="AE715" s="101" t="str">
        <f>IF(_penmei1_month_day!V710="","",_penmei1_month_day!V710)</f>
        <v/>
      </c>
      <c r="AF715" s="101" t="str">
        <f>IF(_penmei1_month_day!W710="","",_penmei1_month_day!W710)</f>
        <v/>
      </c>
      <c r="AG715" s="101" t="str">
        <f>IF(_penmei1_month_day!X710="","",_penmei1_month_day!X710)</f>
        <v/>
      </c>
      <c r="AH715" s="101" t="str">
        <f>IF(_penmei1_month_day!Y710="","",_penmei1_month_day!Y710)</f>
        <v/>
      </c>
      <c r="AI715" s="103" t="str">
        <f>IF(_penmei1_month_day!Z710="","",_penmei1_month_day!Z710)</f>
        <v/>
      </c>
      <c r="AJ715" s="103" t="str">
        <f>IF(_penmei1_month_day!AA710="","",_penmei1_month_day!AA710)</f>
        <v/>
      </c>
      <c r="AK715" s="101" t="str">
        <f>IF(_penmei1_month_day!AB710="","",_penmei1_month_day!AB710)</f>
        <v/>
      </c>
      <c r="AL715" s="117"/>
      <c r="AM715" s="117"/>
    </row>
    <row r="716">
      <c r="A716" s="95">
        <f ca="1">IF(HOUR(I716)=0,A715+1,A715)</f>
        <v>43585</v>
      </c>
      <c r="B716" s="96">
        <f ca="1">A716</f>
        <v>43585</v>
      </c>
      <c r="C716" s="97" t="str">
        <f>IF(AND(G716&lt;16,G716&gt;=8),"白",IF(AND(G716&lt;8,G716&gt;=0),"夜",IF(G716&gt;=16,"中")))</f>
        <v>白</v>
      </c>
      <c r="D716" s="97">
        <f ca="1">DAY(A716)</f>
        <v>30</v>
      </c>
      <c r="E716" s="97">
        <f>E715</f>
        <v>3</v>
      </c>
      <c r="F716" s="98" t="str">
        <f>IF(AND(E716=1),"甲班",IF(AND(E716=2),"乙班",IF(AND(E716=3),"丙班",IF(AND(E716=4),"丁班",))))</f>
        <v>丙班</v>
      </c>
      <c r="G716" s="97">
        <f>IF(I716=0,0,HOUR(I716-0))</f>
        <v>13</v>
      </c>
      <c r="H716" s="99">
        <f>H715</f>
        <v>0.041666666666666699</v>
      </c>
      <c r="I716" s="100">
        <f>IF(HOUR(I715)=0,H716,I715+H716)</f>
        <v>0.54166666666666696</v>
      </c>
      <c r="J716" s="101" t="str">
        <f>IF(_penmei1_month_day!A711="","",_penmei1_month_day!A711)</f>
        <v/>
      </c>
      <c r="K716" s="101" t="str">
        <f>IF(_penmei1_month_day!B711="","",_penmei1_month_day!B711)</f>
        <v/>
      </c>
      <c r="L716" s="101" t="str">
        <f>IF(_penmei1_month_day!C711="","",_penmei1_month_day!C711)</f>
        <v/>
      </c>
      <c r="M716" s="101" t="str">
        <f>IF(_penmei1_month_day!D711="","",_penmei1_month_day!D711)</f>
        <v/>
      </c>
      <c r="N716" s="101" t="str">
        <f>IF(_penmei1_month_day!E711="","",_penmei1_month_day!E711)</f>
        <v/>
      </c>
      <c r="O716" s="101" t="str">
        <f>IF(_penmei1_month_day!F711="","",_penmei1_month_day!F711)</f>
        <v/>
      </c>
      <c r="P716" s="101" t="str">
        <f>IF(_penmei1_month_day!G711="","",_penmei1_month_day!G711)</f>
        <v/>
      </c>
      <c r="Q716" s="101" t="str">
        <f>IF(_penmei1_month_day!H711="","",_penmei1_month_day!H711)</f>
        <v/>
      </c>
      <c r="R716" s="101" t="str">
        <f>IF(_penmei1_month_day!I711="","",_penmei1_month_day!I711)</f>
        <v/>
      </c>
      <c r="S716" s="102" t="str">
        <f>IF(_penmei1_month_day!J711="","",_penmei1_month_day!J711)</f>
        <v/>
      </c>
      <c r="T716" s="103" t="str">
        <f>IF(_penmei1_month_day!K711="","",_penmei1_month_day!K711)</f>
        <v/>
      </c>
      <c r="U716" s="102" t="str">
        <f>IF(_penmei1_month_day!L711="","",_penmei1_month_day!L711)</f>
        <v/>
      </c>
      <c r="V716" s="102" t="str">
        <f>IF(_penmei1_month_day!M711="","",_penmei1_month_day!M711)</f>
        <v/>
      </c>
      <c r="W716" s="102" t="str">
        <f>IF(_penmei1_month_day!N711="","",_penmei1_month_day!N711)</f>
        <v/>
      </c>
      <c r="X716" s="101" t="str">
        <f>IF(_penmei1_month_day!O711="","",_penmei1_month_day!O711)</f>
        <v/>
      </c>
      <c r="Y716" s="103" t="str">
        <f>IF(_penmei1_month_day!P711="","",_penmei1_month_day!P711)</f>
        <v/>
      </c>
      <c r="Z716" s="103" t="str">
        <f>IF(_penmei1_month_day!Q711="","",_penmei1_month_day!Q711)</f>
        <v/>
      </c>
      <c r="AA716" s="101" t="str">
        <f>IF(_penmei1_month_day!R711="","",_penmei1_month_day!R711)</f>
        <v/>
      </c>
      <c r="AB716" s="101" t="str">
        <f>IF(_penmei1_month_day!S711="","",_penmei1_month_day!S711)</f>
        <v/>
      </c>
      <c r="AC716" s="101" t="str">
        <f>IF(_penmei1_month_day!T711="","",_penmei1_month_day!T711)</f>
        <v/>
      </c>
      <c r="AD716" s="101" t="str">
        <f>IF(_penmei1_month_day!U711="","",_penmei1_month_day!U711)</f>
        <v/>
      </c>
      <c r="AE716" s="101" t="str">
        <f>IF(_penmei1_month_day!V711="","",_penmei1_month_day!V711)</f>
        <v/>
      </c>
      <c r="AF716" s="101" t="str">
        <f>IF(_penmei1_month_day!W711="","",_penmei1_month_day!W711)</f>
        <v/>
      </c>
      <c r="AG716" s="101" t="str">
        <f>IF(_penmei1_month_day!X711="","",_penmei1_month_day!X711)</f>
        <v/>
      </c>
      <c r="AH716" s="101" t="str">
        <f>IF(_penmei1_month_day!Y711="","",_penmei1_month_day!Y711)</f>
        <v/>
      </c>
      <c r="AI716" s="103" t="str">
        <f>IF(_penmei1_month_day!Z711="","",_penmei1_month_day!Z711)</f>
        <v/>
      </c>
      <c r="AJ716" s="103" t="str">
        <f>IF(_penmei1_month_day!AA711="","",_penmei1_month_day!AA711)</f>
        <v/>
      </c>
      <c r="AK716" s="101" t="str">
        <f>IF(_penmei1_month_day!AB711="","",_penmei1_month_day!AB711)</f>
        <v/>
      </c>
      <c r="AL716" s="117"/>
      <c r="AM716" s="117"/>
    </row>
    <row r="717">
      <c r="A717" s="95">
        <f ca="1">IF(HOUR(I717)=0,A716+1,A716)</f>
        <v>43585</v>
      </c>
      <c r="B717" s="96">
        <f ca="1">A717</f>
        <v>43585</v>
      </c>
      <c r="C717" s="97" t="str">
        <f>IF(AND(G717&lt;16,G717&gt;=8),"白",IF(AND(G717&lt;8,G717&gt;=0),"夜",IF(G717&gt;=16,"中")))</f>
        <v>白</v>
      </c>
      <c r="D717" s="97">
        <f ca="1">DAY(A717)</f>
        <v>30</v>
      </c>
      <c r="E717" s="97">
        <f>E716</f>
        <v>3</v>
      </c>
      <c r="F717" s="98" t="str">
        <f>IF(AND(E717=1),"甲班",IF(AND(E717=2),"乙班",IF(AND(E717=3),"丙班",IF(AND(E717=4),"丁班",))))</f>
        <v>丙班</v>
      </c>
      <c r="G717" s="97">
        <f>IF(I717=0,0,HOUR(I717-0))</f>
        <v>14</v>
      </c>
      <c r="H717" s="99">
        <f>H716</f>
        <v>0.041666666666666699</v>
      </c>
      <c r="I717" s="100">
        <f>IF(HOUR(I716)=0,H717,I716+H717)</f>
        <v>0.58333333333333404</v>
      </c>
      <c r="J717" s="101" t="str">
        <f>IF(_penmei1_month_day!A712="","",_penmei1_month_day!A712)</f>
        <v/>
      </c>
      <c r="K717" s="101" t="str">
        <f>IF(_penmei1_month_day!B712="","",_penmei1_month_day!B712)</f>
        <v/>
      </c>
      <c r="L717" s="101" t="str">
        <f>IF(_penmei1_month_day!C712="","",_penmei1_month_day!C712)</f>
        <v/>
      </c>
      <c r="M717" s="101" t="str">
        <f>IF(_penmei1_month_day!D712="","",_penmei1_month_day!D712)</f>
        <v/>
      </c>
      <c r="N717" s="101" t="str">
        <f>IF(_penmei1_month_day!E712="","",_penmei1_month_day!E712)</f>
        <v/>
      </c>
      <c r="O717" s="101" t="str">
        <f>IF(_penmei1_month_day!F712="","",_penmei1_month_day!F712)</f>
        <v/>
      </c>
      <c r="P717" s="101" t="str">
        <f>IF(_penmei1_month_day!G712="","",_penmei1_month_day!G712)</f>
        <v/>
      </c>
      <c r="Q717" s="101" t="str">
        <f>IF(_penmei1_month_day!H712="","",_penmei1_month_day!H712)</f>
        <v/>
      </c>
      <c r="R717" s="101" t="str">
        <f>IF(_penmei1_month_day!I712="","",_penmei1_month_day!I712)</f>
        <v/>
      </c>
      <c r="S717" s="102" t="str">
        <f>IF(_penmei1_month_day!J712="","",_penmei1_month_day!J712)</f>
        <v/>
      </c>
      <c r="T717" s="103" t="str">
        <f>IF(_penmei1_month_day!K712="","",_penmei1_month_day!K712)</f>
        <v/>
      </c>
      <c r="U717" s="102" t="str">
        <f>IF(_penmei1_month_day!L712="","",_penmei1_month_day!L712)</f>
        <v/>
      </c>
      <c r="V717" s="102" t="str">
        <f>IF(_penmei1_month_day!M712="","",_penmei1_month_day!M712)</f>
        <v/>
      </c>
      <c r="W717" s="102" t="str">
        <f>IF(_penmei1_month_day!N712="","",_penmei1_month_day!N712)</f>
        <v/>
      </c>
      <c r="X717" s="101" t="str">
        <f>IF(_penmei1_month_day!O712="","",_penmei1_month_day!O712)</f>
        <v/>
      </c>
      <c r="Y717" s="103" t="str">
        <f>IF(_penmei1_month_day!P712="","",_penmei1_month_day!P712)</f>
        <v/>
      </c>
      <c r="Z717" s="103" t="str">
        <f>IF(_penmei1_month_day!Q712="","",_penmei1_month_day!Q712)</f>
        <v/>
      </c>
      <c r="AA717" s="101" t="str">
        <f>IF(_penmei1_month_day!R712="","",_penmei1_month_day!R712)</f>
        <v/>
      </c>
      <c r="AB717" s="101" t="str">
        <f>IF(_penmei1_month_day!S712="","",_penmei1_month_day!S712)</f>
        <v/>
      </c>
      <c r="AC717" s="101" t="str">
        <f>IF(_penmei1_month_day!T712="","",_penmei1_month_day!T712)</f>
        <v/>
      </c>
      <c r="AD717" s="101" t="str">
        <f>IF(_penmei1_month_day!U712="","",_penmei1_month_day!U712)</f>
        <v/>
      </c>
      <c r="AE717" s="101" t="str">
        <f>IF(_penmei1_month_day!V712="","",_penmei1_month_day!V712)</f>
        <v/>
      </c>
      <c r="AF717" s="101" t="str">
        <f>IF(_penmei1_month_day!W712="","",_penmei1_month_day!W712)</f>
        <v/>
      </c>
      <c r="AG717" s="101" t="str">
        <f>IF(_penmei1_month_day!X712="","",_penmei1_month_day!X712)</f>
        <v/>
      </c>
      <c r="AH717" s="101" t="str">
        <f>IF(_penmei1_month_day!Y712="","",_penmei1_month_day!Y712)</f>
        <v/>
      </c>
      <c r="AI717" s="103" t="str">
        <f>IF(_penmei1_month_day!Z712="","",_penmei1_month_day!Z712)</f>
        <v/>
      </c>
      <c r="AJ717" s="103" t="str">
        <f>IF(_penmei1_month_day!AA712="","",_penmei1_month_day!AA712)</f>
        <v/>
      </c>
      <c r="AK717" s="101" t="str">
        <f>IF(_penmei1_month_day!AB712="","",_penmei1_month_day!AB712)</f>
        <v/>
      </c>
      <c r="AL717" s="117"/>
      <c r="AM717" s="117"/>
    </row>
    <row ht="15" r="718">
      <c r="A718" s="105">
        <f ca="1">IF(HOUR(I718)=0,A717+1,A717)</f>
        <v>43585</v>
      </c>
      <c r="B718" s="106">
        <f ca="1">A718</f>
        <v>43585</v>
      </c>
      <c r="C718" s="107" t="str">
        <f>IF(AND(G718&lt;16,G718&gt;=8),"白",IF(AND(G718&lt;8,G718&gt;=0),"夜",IF(G718&gt;=16,"中")))</f>
        <v>白</v>
      </c>
      <c r="D718" s="107">
        <f ca="1">DAY(A718)</f>
        <v>30</v>
      </c>
      <c r="E718" s="107">
        <f>E717</f>
        <v>3</v>
      </c>
      <c r="F718" s="108" t="str">
        <f>IF(AND(E718=1),"甲班",IF(AND(E718=2),"乙班",IF(AND(E718=3),"丙班",IF(AND(E718=4),"丁班",))))</f>
        <v>丙班</v>
      </c>
      <c r="G718" s="107">
        <f>IF(I718=0,0,HOUR(I718-0))</f>
        <v>15</v>
      </c>
      <c r="H718" s="109">
        <f>H717</f>
        <v>0.041666666666666699</v>
      </c>
      <c r="I718" s="110">
        <f>IF(HOUR(I717)=0,H718,I717+H718)</f>
        <v>0.625000000000001</v>
      </c>
      <c r="J718" s="111" t="str">
        <f>IF(_penmei1_month_day!A713="","",_penmei1_month_day!A713)</f>
        <v/>
      </c>
      <c r="K718" s="111" t="str">
        <f>IF(_penmei1_month_day!B713="","",_penmei1_month_day!B713)</f>
        <v/>
      </c>
      <c r="L718" s="111" t="str">
        <f>IF(_penmei1_month_day!C713="","",_penmei1_month_day!C713)</f>
        <v/>
      </c>
      <c r="M718" s="111" t="str">
        <f>IF(_penmei1_month_day!D713="","",_penmei1_month_day!D713)</f>
        <v/>
      </c>
      <c r="N718" s="111" t="str">
        <f>IF(_penmei1_month_day!E713="","",_penmei1_month_day!E713)</f>
        <v/>
      </c>
      <c r="O718" s="111" t="str">
        <f>IF(_penmei1_month_day!F713="","",_penmei1_month_day!F713)</f>
        <v/>
      </c>
      <c r="P718" s="111" t="str">
        <f>IF(_penmei1_month_day!G713="","",_penmei1_month_day!G713)</f>
        <v/>
      </c>
      <c r="Q718" s="111" t="str">
        <f>IF(_penmei1_month_day!H713="","",_penmei1_month_day!H713)</f>
        <v/>
      </c>
      <c r="R718" s="111" t="str">
        <f>IF(_penmei1_month_day!I713="","",_penmei1_month_day!I713)</f>
        <v/>
      </c>
      <c r="S718" s="112" t="str">
        <f>IF(_penmei1_month_day!J713="","",_penmei1_month_day!J713)</f>
        <v/>
      </c>
      <c r="T718" s="113" t="str">
        <f>IF(_penmei1_month_day!K713="","",_penmei1_month_day!K713)</f>
        <v/>
      </c>
      <c r="U718" s="112" t="str">
        <f>IF(_penmei1_month_day!L713="","",_penmei1_month_day!L713)</f>
        <v/>
      </c>
      <c r="V718" s="112" t="str">
        <f>IF(_penmei1_month_day!M713="","",_penmei1_month_day!M713)</f>
        <v/>
      </c>
      <c r="W718" s="112" t="str">
        <f>IF(_penmei1_month_day!N713="","",_penmei1_month_day!N713)</f>
        <v/>
      </c>
      <c r="X718" s="111" t="str">
        <f>IF(_penmei1_month_day!O713="","",_penmei1_month_day!O713)</f>
        <v/>
      </c>
      <c r="Y718" s="113" t="str">
        <f>IF(_penmei1_month_day!P713="","",_penmei1_month_day!P713)</f>
        <v/>
      </c>
      <c r="Z718" s="113" t="str">
        <f>IF(_penmei1_month_day!Q713="","",_penmei1_month_day!Q713)</f>
        <v/>
      </c>
      <c r="AA718" s="111" t="str">
        <f>IF(_penmei1_month_day!R713="","",_penmei1_month_day!R713)</f>
        <v/>
      </c>
      <c r="AB718" s="111" t="str">
        <f>IF(_penmei1_month_day!S713="","",_penmei1_month_day!S713)</f>
        <v/>
      </c>
      <c r="AC718" s="111" t="str">
        <f>IF(_penmei1_month_day!T713="","",_penmei1_month_day!T713)</f>
        <v/>
      </c>
      <c r="AD718" s="111" t="str">
        <f>IF(_penmei1_month_day!U713="","",_penmei1_month_day!U713)</f>
        <v/>
      </c>
      <c r="AE718" s="111" t="str">
        <f>IF(_penmei1_month_day!V713="","",_penmei1_month_day!V713)</f>
        <v/>
      </c>
      <c r="AF718" s="111" t="str">
        <f>IF(_penmei1_month_day!W713="","",_penmei1_month_day!W713)</f>
        <v/>
      </c>
      <c r="AG718" s="111" t="str">
        <f>IF(_penmei1_month_day!X713="","",_penmei1_month_day!X713)</f>
        <v/>
      </c>
      <c r="AH718" s="111" t="str">
        <f>IF(_penmei1_month_day!Y713="","",_penmei1_month_day!Y713)</f>
        <v/>
      </c>
      <c r="AI718" s="113" t="str">
        <f>IF(_penmei1_month_day!Z713="","",_penmei1_month_day!Z713)</f>
        <v/>
      </c>
      <c r="AJ718" s="113" t="str">
        <f>IF(_penmei1_month_day!AA713="","",_penmei1_month_day!AA713)</f>
        <v/>
      </c>
      <c r="AK718" s="111" t="str">
        <f>IF(_penmei1_month_day!AB713="","",_penmei1_month_day!AB713)</f>
        <v/>
      </c>
      <c r="AL718" s="114" t="s">
        <v>62</v>
      </c>
      <c r="AM718" s="115"/>
    </row>
    <row ht="15" r="719">
      <c r="A719" s="85">
        <f ca="1">IF(HOUR(I719)=0,A718+1,A718)</f>
        <v>43585</v>
      </c>
      <c r="B719" s="86">
        <f ca="1">A719</f>
        <v>43585</v>
      </c>
      <c r="C719" s="87" t="str">
        <f>IF(AND(G719&lt;16,G719&gt;=8),"白",IF(AND(G719&lt;8,G719&gt;=0),"夜",IF(G719&gt;=16,"中")))</f>
        <v>中</v>
      </c>
      <c r="D719" s="87">
        <f ca="1">DAY(A719)</f>
        <v>30</v>
      </c>
      <c r="E719" s="87">
        <f>IF(AND(E711=4),1,IF(AND(E711&lt;4),(E711+1),))</f>
        <v>4</v>
      </c>
      <c r="F719" s="88" t="str">
        <f>IF(AND(E719=1),"甲班",IF(AND(E719=2),"乙班",IF(AND(E719=3),"丙班",IF(AND(E719=4),"丁班",))))</f>
        <v>丁班</v>
      </c>
      <c r="G719" s="87">
        <f>IF(I719=0,0,HOUR(I719-0))</f>
        <v>16</v>
      </c>
      <c r="H719" s="89">
        <f>H718</f>
        <v>0.041666666666666699</v>
      </c>
      <c r="I719" s="90">
        <f>IF(HOUR(I718)=0,H719,I718+H719)</f>
        <v>0.66666666666666696</v>
      </c>
      <c r="J719" s="91" t="str">
        <f>IF(_penmei1_month_day!A714="","",_penmei1_month_day!A714)</f>
        <v/>
      </c>
      <c r="K719" s="91" t="str">
        <f>IF(_penmei1_month_day!B714="","",_penmei1_month_day!B714)</f>
        <v/>
      </c>
      <c r="L719" s="91" t="str">
        <f>IF(_penmei1_month_day!C714="","",_penmei1_month_day!C714)</f>
        <v/>
      </c>
      <c r="M719" s="91" t="str">
        <f>IF(_penmei1_month_day!D714="","",_penmei1_month_day!D714)</f>
        <v/>
      </c>
      <c r="N719" s="91" t="str">
        <f>IF(_penmei1_month_day!E714="","",_penmei1_month_day!E714)</f>
        <v/>
      </c>
      <c r="O719" s="91" t="str">
        <f>IF(_penmei1_month_day!F714="","",_penmei1_month_day!F714)</f>
        <v/>
      </c>
      <c r="P719" s="91" t="str">
        <f>IF(_penmei1_month_day!G714="","",_penmei1_month_day!G714)</f>
        <v/>
      </c>
      <c r="Q719" s="91" t="str">
        <f>IF(_penmei1_month_day!H714="","",_penmei1_month_day!H714)</f>
        <v/>
      </c>
      <c r="R719" s="91" t="str">
        <f>IF(_penmei1_month_day!I714="","",_penmei1_month_day!I714)</f>
        <v/>
      </c>
      <c r="S719" s="92" t="str">
        <f>IF(_penmei1_month_day!J714="","",_penmei1_month_day!J714)</f>
        <v/>
      </c>
      <c r="T719" s="93" t="str">
        <f>IF(_penmei1_month_day!K714="","",_penmei1_month_day!K714)</f>
        <v/>
      </c>
      <c r="U719" s="92" t="str">
        <f>IF(_penmei1_month_day!L714="","",_penmei1_month_day!L714)</f>
        <v/>
      </c>
      <c r="V719" s="92" t="str">
        <f>IF(_penmei1_month_day!M714="","",_penmei1_month_day!M714)</f>
        <v/>
      </c>
      <c r="W719" s="92" t="str">
        <f>IF(_penmei1_month_day!N714="","",_penmei1_month_day!N714)</f>
        <v/>
      </c>
      <c r="X719" s="91" t="str">
        <f>IF(_penmei1_month_day!O714="","",_penmei1_month_day!O714)</f>
        <v/>
      </c>
      <c r="Y719" s="93" t="str">
        <f>IF(_penmei1_month_day!P714="","",_penmei1_month_day!P714)</f>
        <v/>
      </c>
      <c r="Z719" s="93" t="str">
        <f>IF(_penmei1_month_day!Q714="","",_penmei1_month_day!Q714)</f>
        <v/>
      </c>
      <c r="AA719" s="91" t="str">
        <f>IF(_penmei1_month_day!R714="","",_penmei1_month_day!R714)</f>
        <v/>
      </c>
      <c r="AB719" s="91" t="str">
        <f>IF(_penmei1_month_day!S714="","",_penmei1_month_day!S714)</f>
        <v/>
      </c>
      <c r="AC719" s="91" t="str">
        <f>IF(_penmei1_month_day!T714="","",_penmei1_month_day!T714)</f>
        <v/>
      </c>
      <c r="AD719" s="91" t="str">
        <f>IF(_penmei1_month_day!U714="","",_penmei1_month_day!U714)</f>
        <v/>
      </c>
      <c r="AE719" s="91" t="str">
        <f>IF(_penmei1_month_day!V714="","",_penmei1_month_day!V714)</f>
        <v/>
      </c>
      <c r="AF719" s="91" t="str">
        <f>IF(_penmei1_month_day!W714="","",_penmei1_month_day!W714)</f>
        <v/>
      </c>
      <c r="AG719" s="91" t="str">
        <f>IF(_penmei1_month_day!X714="","",_penmei1_month_day!X714)</f>
        <v/>
      </c>
      <c r="AH719" s="91" t="str">
        <f>IF(_penmei1_month_day!Y714="","",_penmei1_month_day!Y714)</f>
        <v/>
      </c>
      <c r="AI719" s="93" t="str">
        <f>IF(_penmei1_month_day!Z714="","",_penmei1_month_day!Z714)</f>
        <v/>
      </c>
      <c r="AJ719" s="93" t="str">
        <f>IF(_penmei1_month_day!AA714="","",_penmei1_month_day!AA714)</f>
        <v/>
      </c>
      <c r="AK719" s="91" t="str">
        <f>IF(_penmei1_month_day!AB714="","",_penmei1_month_day!AB714)</f>
        <v/>
      </c>
      <c r="AL719" s="116"/>
      <c r="AM719" s="116"/>
    </row>
    <row r="720">
      <c r="A720" s="95">
        <f ca="1">IF(HOUR(I720)=0,A719+1,A719)</f>
        <v>43585</v>
      </c>
      <c r="B720" s="96">
        <f ca="1">A720</f>
        <v>43585</v>
      </c>
      <c r="C720" s="97" t="str">
        <f>IF(AND(G720&lt;16,G720&gt;=8),"白",IF(AND(G720&lt;8,G720&gt;=0),"夜",IF(G720&gt;=16,"中")))</f>
        <v>中</v>
      </c>
      <c r="D720" s="97">
        <f ca="1">DAY(A720)</f>
        <v>30</v>
      </c>
      <c r="E720" s="97">
        <f>E719</f>
        <v>4</v>
      </c>
      <c r="F720" s="98" t="str">
        <f>IF(AND(E720=1),"甲班",IF(AND(E720=2),"乙班",IF(AND(E720=3),"丙班",IF(AND(E720=4),"丁班",))))</f>
        <v>丁班</v>
      </c>
      <c r="G720" s="97">
        <f>IF(I720=0,0,HOUR(I720-0))</f>
        <v>17</v>
      </c>
      <c r="H720" s="99">
        <f>H719</f>
        <v>0.041666666666666699</v>
      </c>
      <c r="I720" s="100">
        <f>IF(HOUR(I719)=0,H720,I719+H720)</f>
        <v>0.70833333333333404</v>
      </c>
      <c r="J720" s="101" t="str">
        <f>IF(_penmei1_month_day!A715="","",_penmei1_month_day!A715)</f>
        <v/>
      </c>
      <c r="K720" s="101" t="str">
        <f>IF(_penmei1_month_day!B715="","",_penmei1_month_day!B715)</f>
        <v/>
      </c>
      <c r="L720" s="101" t="str">
        <f>IF(_penmei1_month_day!C715="","",_penmei1_month_day!C715)</f>
        <v/>
      </c>
      <c r="M720" s="101" t="str">
        <f>IF(_penmei1_month_day!D715="","",_penmei1_month_day!D715)</f>
        <v/>
      </c>
      <c r="N720" s="101" t="str">
        <f>IF(_penmei1_month_day!E715="","",_penmei1_month_day!E715)</f>
        <v/>
      </c>
      <c r="O720" s="101" t="str">
        <f>IF(_penmei1_month_day!F715="","",_penmei1_month_day!F715)</f>
        <v/>
      </c>
      <c r="P720" s="101" t="str">
        <f>IF(_penmei1_month_day!G715="","",_penmei1_month_day!G715)</f>
        <v/>
      </c>
      <c r="Q720" s="101" t="str">
        <f>IF(_penmei1_month_day!H715="","",_penmei1_month_day!H715)</f>
        <v/>
      </c>
      <c r="R720" s="101" t="str">
        <f>IF(_penmei1_month_day!I715="","",_penmei1_month_day!I715)</f>
        <v/>
      </c>
      <c r="S720" s="102" t="str">
        <f>IF(_penmei1_month_day!J715="","",_penmei1_month_day!J715)</f>
        <v/>
      </c>
      <c r="T720" s="103" t="str">
        <f>IF(_penmei1_month_day!K715="","",_penmei1_month_day!K715)</f>
        <v/>
      </c>
      <c r="U720" s="102" t="str">
        <f>IF(_penmei1_month_day!L715="","",_penmei1_month_day!L715)</f>
        <v/>
      </c>
      <c r="V720" s="102" t="str">
        <f>IF(_penmei1_month_day!M715="","",_penmei1_month_day!M715)</f>
        <v/>
      </c>
      <c r="W720" s="102" t="str">
        <f>IF(_penmei1_month_day!N715="","",_penmei1_month_day!N715)</f>
        <v/>
      </c>
      <c r="X720" s="101" t="str">
        <f>IF(_penmei1_month_day!O715="","",_penmei1_month_day!O715)</f>
        <v/>
      </c>
      <c r="Y720" s="103" t="str">
        <f>IF(_penmei1_month_day!P715="","",_penmei1_month_day!P715)</f>
        <v/>
      </c>
      <c r="Z720" s="103" t="str">
        <f>IF(_penmei1_month_day!Q715="","",_penmei1_month_day!Q715)</f>
        <v/>
      </c>
      <c r="AA720" s="101" t="str">
        <f>IF(_penmei1_month_day!R715="","",_penmei1_month_day!R715)</f>
        <v/>
      </c>
      <c r="AB720" s="101" t="str">
        <f>IF(_penmei1_month_day!S715="","",_penmei1_month_day!S715)</f>
        <v/>
      </c>
      <c r="AC720" s="101" t="str">
        <f>IF(_penmei1_month_day!T715="","",_penmei1_month_day!T715)</f>
        <v/>
      </c>
      <c r="AD720" s="101" t="str">
        <f>IF(_penmei1_month_day!U715="","",_penmei1_month_day!U715)</f>
        <v/>
      </c>
      <c r="AE720" s="101" t="str">
        <f>IF(_penmei1_month_day!V715="","",_penmei1_month_day!V715)</f>
        <v/>
      </c>
      <c r="AF720" s="101" t="str">
        <f>IF(_penmei1_month_day!W715="","",_penmei1_month_day!W715)</f>
        <v/>
      </c>
      <c r="AG720" s="101" t="str">
        <f>IF(_penmei1_month_day!X715="","",_penmei1_month_day!X715)</f>
        <v/>
      </c>
      <c r="AH720" s="101" t="str">
        <f>IF(_penmei1_month_day!Y715="","",_penmei1_month_day!Y715)</f>
        <v/>
      </c>
      <c r="AI720" s="103" t="str">
        <f>IF(_penmei1_month_day!Z715="","",_penmei1_month_day!Z715)</f>
        <v/>
      </c>
      <c r="AJ720" s="103" t="str">
        <f>IF(_penmei1_month_day!AA715="","",_penmei1_month_day!AA715)</f>
        <v/>
      </c>
      <c r="AK720" s="101" t="str">
        <f>IF(_penmei1_month_day!AB715="","",_penmei1_month_day!AB715)</f>
        <v/>
      </c>
      <c r="AL720" s="117"/>
      <c r="AM720" s="117"/>
    </row>
    <row r="721">
      <c r="A721" s="95">
        <f ca="1">IF(HOUR(I721)=0,A720+1,A720)</f>
        <v>43585</v>
      </c>
      <c r="B721" s="96">
        <f ca="1">A721</f>
        <v>43585</v>
      </c>
      <c r="C721" s="97" t="str">
        <f>IF(AND(G721&lt;16,G721&gt;=8),"白",IF(AND(G721&lt;8,G721&gt;=0),"夜",IF(G721&gt;=16,"中")))</f>
        <v>中</v>
      </c>
      <c r="D721" s="97">
        <f ca="1">DAY(A721)</f>
        <v>30</v>
      </c>
      <c r="E721" s="97">
        <f>E720</f>
        <v>4</v>
      </c>
      <c r="F721" s="98" t="str">
        <f>IF(AND(E721=1),"甲班",IF(AND(E721=2),"乙班",IF(AND(E721=3),"丙班",IF(AND(E721=4),"丁班",))))</f>
        <v>丁班</v>
      </c>
      <c r="G721" s="97">
        <f>IF(I721=0,0,HOUR(I721-0))</f>
        <v>18</v>
      </c>
      <c r="H721" s="99">
        <f>H720</f>
        <v>0.041666666666666699</v>
      </c>
      <c r="I721" s="100">
        <f>IF(HOUR(I720)=0,H721,I720+H721)</f>
        <v>0.750000000000001</v>
      </c>
      <c r="J721" s="101" t="str">
        <f>IF(_penmei1_month_day!A716="","",_penmei1_month_day!A716)</f>
        <v/>
      </c>
      <c r="K721" s="101" t="str">
        <f>IF(_penmei1_month_day!B716="","",_penmei1_month_day!B716)</f>
        <v/>
      </c>
      <c r="L721" s="101" t="str">
        <f>IF(_penmei1_month_day!C716="","",_penmei1_month_day!C716)</f>
        <v/>
      </c>
      <c r="M721" s="101" t="str">
        <f>IF(_penmei1_month_day!D716="","",_penmei1_month_day!D716)</f>
        <v/>
      </c>
      <c r="N721" s="101" t="str">
        <f>IF(_penmei1_month_day!E716="","",_penmei1_month_day!E716)</f>
        <v/>
      </c>
      <c r="O721" s="101" t="str">
        <f>IF(_penmei1_month_day!F716="","",_penmei1_month_day!F716)</f>
        <v/>
      </c>
      <c r="P721" s="101" t="str">
        <f>IF(_penmei1_month_day!G716="","",_penmei1_month_day!G716)</f>
        <v/>
      </c>
      <c r="Q721" s="101" t="str">
        <f>IF(_penmei1_month_day!H716="","",_penmei1_month_day!H716)</f>
        <v/>
      </c>
      <c r="R721" s="101" t="str">
        <f>IF(_penmei1_month_day!I716="","",_penmei1_month_day!I716)</f>
        <v/>
      </c>
      <c r="S721" s="102" t="str">
        <f>IF(_penmei1_month_day!J716="","",_penmei1_month_day!J716)</f>
        <v/>
      </c>
      <c r="T721" s="103" t="str">
        <f>IF(_penmei1_month_day!K716="","",_penmei1_month_day!K716)</f>
        <v/>
      </c>
      <c r="U721" s="102" t="str">
        <f>IF(_penmei1_month_day!L716="","",_penmei1_month_day!L716)</f>
        <v/>
      </c>
      <c r="V721" s="102" t="str">
        <f>IF(_penmei1_month_day!M716="","",_penmei1_month_day!M716)</f>
        <v/>
      </c>
      <c r="W721" s="102" t="str">
        <f>IF(_penmei1_month_day!N716="","",_penmei1_month_day!N716)</f>
        <v/>
      </c>
      <c r="X721" s="101" t="str">
        <f>IF(_penmei1_month_day!O716="","",_penmei1_month_day!O716)</f>
        <v/>
      </c>
      <c r="Y721" s="103" t="str">
        <f>IF(_penmei1_month_day!P716="","",_penmei1_month_day!P716)</f>
        <v/>
      </c>
      <c r="Z721" s="103" t="str">
        <f>IF(_penmei1_month_day!Q716="","",_penmei1_month_day!Q716)</f>
        <v/>
      </c>
      <c r="AA721" s="101" t="str">
        <f>IF(_penmei1_month_day!R716="","",_penmei1_month_day!R716)</f>
        <v/>
      </c>
      <c r="AB721" s="101" t="str">
        <f>IF(_penmei1_month_day!S716="","",_penmei1_month_day!S716)</f>
        <v/>
      </c>
      <c r="AC721" s="101" t="str">
        <f>IF(_penmei1_month_day!T716="","",_penmei1_month_day!T716)</f>
        <v/>
      </c>
      <c r="AD721" s="101" t="str">
        <f>IF(_penmei1_month_day!U716="","",_penmei1_month_day!U716)</f>
        <v/>
      </c>
      <c r="AE721" s="101" t="str">
        <f>IF(_penmei1_month_day!V716="","",_penmei1_month_day!V716)</f>
        <v/>
      </c>
      <c r="AF721" s="101" t="str">
        <f>IF(_penmei1_month_day!W716="","",_penmei1_month_day!W716)</f>
        <v/>
      </c>
      <c r="AG721" s="101" t="str">
        <f>IF(_penmei1_month_day!X716="","",_penmei1_month_day!X716)</f>
        <v/>
      </c>
      <c r="AH721" s="101" t="str">
        <f>IF(_penmei1_month_day!Y716="","",_penmei1_month_day!Y716)</f>
        <v/>
      </c>
      <c r="AI721" s="103" t="str">
        <f>IF(_penmei1_month_day!Z716="","",_penmei1_month_day!Z716)</f>
        <v/>
      </c>
      <c r="AJ721" s="103" t="str">
        <f>IF(_penmei1_month_day!AA716="","",_penmei1_month_day!AA716)</f>
        <v/>
      </c>
      <c r="AK721" s="101" t="str">
        <f>IF(_penmei1_month_day!AB716="","",_penmei1_month_day!AB716)</f>
        <v/>
      </c>
      <c r="AL721" s="117"/>
      <c r="AM721" s="117"/>
    </row>
    <row r="722">
      <c r="A722" s="95">
        <f ca="1">IF(HOUR(I722)=0,A721+1,A721)</f>
        <v>43585</v>
      </c>
      <c r="B722" s="96">
        <f ca="1">A722</f>
        <v>43585</v>
      </c>
      <c r="C722" s="97" t="str">
        <f>IF(AND(G722&lt;16,G722&gt;=8),"白",IF(AND(G722&lt;8,G722&gt;=0),"夜",IF(G722&gt;=16,"中")))</f>
        <v>中</v>
      </c>
      <c r="D722" s="97">
        <f ca="1">DAY(A722)</f>
        <v>30</v>
      </c>
      <c r="E722" s="97">
        <f>E721</f>
        <v>4</v>
      </c>
      <c r="F722" s="98" t="str">
        <f>IF(AND(E722=1),"甲班",IF(AND(E722=2),"乙班",IF(AND(E722=3),"丙班",IF(AND(E722=4),"丁班",))))</f>
        <v>丁班</v>
      </c>
      <c r="G722" s="97">
        <f>IF(I722=0,0,HOUR(I722-0))</f>
        <v>19</v>
      </c>
      <c r="H722" s="99">
        <f>H721</f>
        <v>0.041666666666666699</v>
      </c>
      <c r="I722" s="100">
        <f>IF(HOUR(I721)=0,H722,I721+H722)</f>
        <v>0.79166666666666796</v>
      </c>
      <c r="J722" s="101" t="str">
        <f>IF(_penmei1_month_day!A717="","",_penmei1_month_day!A717)</f>
        <v/>
      </c>
      <c r="K722" s="101" t="str">
        <f>IF(_penmei1_month_day!B717="","",_penmei1_month_day!B717)</f>
        <v/>
      </c>
      <c r="L722" s="101" t="str">
        <f>IF(_penmei1_month_day!C717="","",_penmei1_month_day!C717)</f>
        <v/>
      </c>
      <c r="M722" s="101" t="str">
        <f>IF(_penmei1_month_day!D717="","",_penmei1_month_day!D717)</f>
        <v/>
      </c>
      <c r="N722" s="101" t="str">
        <f>IF(_penmei1_month_day!E717="","",_penmei1_month_day!E717)</f>
        <v/>
      </c>
      <c r="O722" s="101" t="str">
        <f>IF(_penmei1_month_day!F717="","",_penmei1_month_day!F717)</f>
        <v/>
      </c>
      <c r="P722" s="101" t="str">
        <f>IF(_penmei1_month_day!G717="","",_penmei1_month_day!G717)</f>
        <v/>
      </c>
      <c r="Q722" s="101" t="str">
        <f>IF(_penmei1_month_day!H717="","",_penmei1_month_day!H717)</f>
        <v/>
      </c>
      <c r="R722" s="101" t="str">
        <f>IF(_penmei1_month_day!I717="","",_penmei1_month_day!I717)</f>
        <v/>
      </c>
      <c r="S722" s="102" t="str">
        <f>IF(_penmei1_month_day!J717="","",_penmei1_month_day!J717)</f>
        <v/>
      </c>
      <c r="T722" s="103" t="str">
        <f>IF(_penmei1_month_day!K717="","",_penmei1_month_day!K717)</f>
        <v/>
      </c>
      <c r="U722" s="102" t="str">
        <f>IF(_penmei1_month_day!L717="","",_penmei1_month_day!L717)</f>
        <v/>
      </c>
      <c r="V722" s="102" t="str">
        <f>IF(_penmei1_month_day!M717="","",_penmei1_month_day!M717)</f>
        <v/>
      </c>
      <c r="W722" s="102" t="str">
        <f>IF(_penmei1_month_day!N717="","",_penmei1_month_day!N717)</f>
        <v/>
      </c>
      <c r="X722" s="101" t="str">
        <f>IF(_penmei1_month_day!O717="","",_penmei1_month_day!O717)</f>
        <v/>
      </c>
      <c r="Y722" s="103" t="str">
        <f>IF(_penmei1_month_day!P717="","",_penmei1_month_day!P717)</f>
        <v/>
      </c>
      <c r="Z722" s="103" t="str">
        <f>IF(_penmei1_month_day!Q717="","",_penmei1_month_day!Q717)</f>
        <v/>
      </c>
      <c r="AA722" s="101" t="str">
        <f>IF(_penmei1_month_day!R717="","",_penmei1_month_day!R717)</f>
        <v/>
      </c>
      <c r="AB722" s="101" t="str">
        <f>IF(_penmei1_month_day!S717="","",_penmei1_month_day!S717)</f>
        <v/>
      </c>
      <c r="AC722" s="101" t="str">
        <f>IF(_penmei1_month_day!T717="","",_penmei1_month_day!T717)</f>
        <v/>
      </c>
      <c r="AD722" s="101" t="str">
        <f>IF(_penmei1_month_day!U717="","",_penmei1_month_day!U717)</f>
        <v/>
      </c>
      <c r="AE722" s="101" t="str">
        <f>IF(_penmei1_month_day!V717="","",_penmei1_month_day!V717)</f>
        <v/>
      </c>
      <c r="AF722" s="101" t="str">
        <f>IF(_penmei1_month_day!W717="","",_penmei1_month_day!W717)</f>
        <v/>
      </c>
      <c r="AG722" s="101" t="str">
        <f>IF(_penmei1_month_day!X717="","",_penmei1_month_day!X717)</f>
        <v/>
      </c>
      <c r="AH722" s="101" t="str">
        <f>IF(_penmei1_month_day!Y717="","",_penmei1_month_day!Y717)</f>
        <v/>
      </c>
      <c r="AI722" s="103" t="str">
        <f>IF(_penmei1_month_day!Z717="","",_penmei1_month_day!Z717)</f>
        <v/>
      </c>
      <c r="AJ722" s="103" t="str">
        <f>IF(_penmei1_month_day!AA717="","",_penmei1_month_day!AA717)</f>
        <v/>
      </c>
      <c r="AK722" s="101" t="str">
        <f>IF(_penmei1_month_day!AB717="","",_penmei1_month_day!AB717)</f>
        <v/>
      </c>
      <c r="AL722" s="117"/>
      <c r="AM722" s="117"/>
    </row>
    <row r="723">
      <c r="A723" s="95">
        <f ca="1">IF(HOUR(I723)=0,A722+1,A722)</f>
        <v>43585</v>
      </c>
      <c r="B723" s="96">
        <f ca="1">A723</f>
        <v>43585</v>
      </c>
      <c r="C723" s="97" t="str">
        <f>IF(AND(G723&lt;16,G723&gt;=8),"白",IF(AND(G723&lt;8,G723&gt;=0),"夜",IF(G723&gt;=16,"中")))</f>
        <v>中</v>
      </c>
      <c r="D723" s="97">
        <f ca="1">DAY(A723)</f>
        <v>30</v>
      </c>
      <c r="E723" s="97">
        <f>E722</f>
        <v>4</v>
      </c>
      <c r="F723" s="98" t="str">
        <f>IF(AND(E723=1),"甲班",IF(AND(E723=2),"乙班",IF(AND(E723=3),"丙班",IF(AND(E723=4),"丁班",))))</f>
        <v>丁班</v>
      </c>
      <c r="G723" s="97">
        <f>IF(I723=0,0,HOUR(I723-0))</f>
        <v>20</v>
      </c>
      <c r="H723" s="99">
        <f>H722</f>
        <v>0.041666666666666699</v>
      </c>
      <c r="I723" s="100">
        <f>IF(HOUR(I722)=0,H723,I722+H723)</f>
        <v>0.83333333333333404</v>
      </c>
      <c r="J723" s="101" t="str">
        <f>IF(_penmei1_month_day!A718="","",_penmei1_month_day!A718)</f>
        <v/>
      </c>
      <c r="K723" s="101" t="str">
        <f>IF(_penmei1_month_day!B718="","",_penmei1_month_day!B718)</f>
        <v/>
      </c>
      <c r="L723" s="101" t="str">
        <f>IF(_penmei1_month_day!C718="","",_penmei1_month_day!C718)</f>
        <v/>
      </c>
      <c r="M723" s="101" t="str">
        <f>IF(_penmei1_month_day!D718="","",_penmei1_month_day!D718)</f>
        <v/>
      </c>
      <c r="N723" s="101" t="str">
        <f>IF(_penmei1_month_day!E718="","",_penmei1_month_day!E718)</f>
        <v/>
      </c>
      <c r="O723" s="101" t="str">
        <f>IF(_penmei1_month_day!F718="","",_penmei1_month_day!F718)</f>
        <v/>
      </c>
      <c r="P723" s="101" t="str">
        <f>IF(_penmei1_month_day!G718="","",_penmei1_month_day!G718)</f>
        <v/>
      </c>
      <c r="Q723" s="101" t="str">
        <f>IF(_penmei1_month_day!H718="","",_penmei1_month_day!H718)</f>
        <v/>
      </c>
      <c r="R723" s="101" t="str">
        <f>IF(_penmei1_month_day!I718="","",_penmei1_month_day!I718)</f>
        <v/>
      </c>
      <c r="S723" s="102" t="str">
        <f>IF(_penmei1_month_day!J718="","",_penmei1_month_day!J718)</f>
        <v/>
      </c>
      <c r="T723" s="103" t="str">
        <f>IF(_penmei1_month_day!K718="","",_penmei1_month_day!K718)</f>
        <v/>
      </c>
      <c r="U723" s="102" t="str">
        <f>IF(_penmei1_month_day!L718="","",_penmei1_month_day!L718)</f>
        <v/>
      </c>
      <c r="V723" s="102" t="str">
        <f>IF(_penmei1_month_day!M718="","",_penmei1_month_day!M718)</f>
        <v/>
      </c>
      <c r="W723" s="102" t="str">
        <f>IF(_penmei1_month_day!N718="","",_penmei1_month_day!N718)</f>
        <v/>
      </c>
      <c r="X723" s="101" t="str">
        <f>IF(_penmei1_month_day!O718="","",_penmei1_month_day!O718)</f>
        <v/>
      </c>
      <c r="Y723" s="103" t="str">
        <f>IF(_penmei1_month_day!P718="","",_penmei1_month_day!P718)</f>
        <v/>
      </c>
      <c r="Z723" s="103" t="str">
        <f>IF(_penmei1_month_day!Q718="","",_penmei1_month_day!Q718)</f>
        <v/>
      </c>
      <c r="AA723" s="101" t="str">
        <f>IF(_penmei1_month_day!R718="","",_penmei1_month_day!R718)</f>
        <v/>
      </c>
      <c r="AB723" s="101" t="str">
        <f>IF(_penmei1_month_day!S718="","",_penmei1_month_day!S718)</f>
        <v/>
      </c>
      <c r="AC723" s="101" t="str">
        <f>IF(_penmei1_month_day!T718="","",_penmei1_month_day!T718)</f>
        <v/>
      </c>
      <c r="AD723" s="101" t="str">
        <f>IF(_penmei1_month_day!U718="","",_penmei1_month_day!U718)</f>
        <v/>
      </c>
      <c r="AE723" s="101" t="str">
        <f>IF(_penmei1_month_day!V718="","",_penmei1_month_day!V718)</f>
        <v/>
      </c>
      <c r="AF723" s="101" t="str">
        <f>IF(_penmei1_month_day!W718="","",_penmei1_month_day!W718)</f>
        <v/>
      </c>
      <c r="AG723" s="101" t="str">
        <f>IF(_penmei1_month_day!X718="","",_penmei1_month_day!X718)</f>
        <v/>
      </c>
      <c r="AH723" s="101" t="str">
        <f>IF(_penmei1_month_day!Y718="","",_penmei1_month_day!Y718)</f>
        <v/>
      </c>
      <c r="AI723" s="103" t="str">
        <f>IF(_penmei1_month_day!Z718="","",_penmei1_month_day!Z718)</f>
        <v/>
      </c>
      <c r="AJ723" s="103" t="str">
        <f>IF(_penmei1_month_day!AA718="","",_penmei1_month_day!AA718)</f>
        <v/>
      </c>
      <c r="AK723" s="101" t="str">
        <f>IF(_penmei1_month_day!AB718="","",_penmei1_month_day!AB718)</f>
        <v/>
      </c>
      <c r="AL723" s="117"/>
      <c r="AM723" s="117"/>
    </row>
    <row r="724">
      <c r="A724" s="95">
        <f ca="1">IF(HOUR(I724)=0,A723+1,A723)</f>
        <v>43585</v>
      </c>
      <c r="B724" s="96">
        <f ca="1">A724</f>
        <v>43585</v>
      </c>
      <c r="C724" s="97" t="str">
        <f>IF(AND(G724&lt;16,G724&gt;=8),"白",IF(AND(G724&lt;8,G724&gt;=0),"夜",IF(G724&gt;=16,"中")))</f>
        <v>中</v>
      </c>
      <c r="D724" s="97">
        <f ca="1">DAY(A724)</f>
        <v>30</v>
      </c>
      <c r="E724" s="97">
        <f>E723</f>
        <v>4</v>
      </c>
      <c r="F724" s="98" t="str">
        <f>IF(AND(E724=1),"甲班",IF(AND(E724=2),"乙班",IF(AND(E724=3),"丙班",IF(AND(E724=4),"丁班",))))</f>
        <v>丁班</v>
      </c>
      <c r="G724" s="97">
        <f>IF(I724=0,0,HOUR(I724-0))</f>
        <v>21</v>
      </c>
      <c r="H724" s="99">
        <f>H723</f>
        <v>0.041666666666666699</v>
      </c>
      <c r="I724" s="100">
        <f>IF(HOUR(I723)=0,H724,I723+H724)</f>
        <v>0.875000000000001</v>
      </c>
      <c r="J724" s="101" t="str">
        <f>IF(_penmei1_month_day!A719="","",_penmei1_month_day!A719)</f>
        <v/>
      </c>
      <c r="K724" s="101" t="str">
        <f>IF(_penmei1_month_day!B719="","",_penmei1_month_day!B719)</f>
        <v/>
      </c>
      <c r="L724" s="101" t="str">
        <f>IF(_penmei1_month_day!C719="","",_penmei1_month_day!C719)</f>
        <v/>
      </c>
      <c r="M724" s="101" t="str">
        <f>IF(_penmei1_month_day!D719="","",_penmei1_month_day!D719)</f>
        <v/>
      </c>
      <c r="N724" s="101" t="str">
        <f>IF(_penmei1_month_day!E719="","",_penmei1_month_day!E719)</f>
        <v/>
      </c>
      <c r="O724" s="101" t="str">
        <f>IF(_penmei1_month_day!F719="","",_penmei1_month_day!F719)</f>
        <v/>
      </c>
      <c r="P724" s="101" t="str">
        <f>IF(_penmei1_month_day!G719="","",_penmei1_month_day!G719)</f>
        <v/>
      </c>
      <c r="Q724" s="101" t="str">
        <f>IF(_penmei1_month_day!H719="","",_penmei1_month_day!H719)</f>
        <v/>
      </c>
      <c r="R724" s="101" t="str">
        <f>IF(_penmei1_month_day!I719="","",_penmei1_month_day!I719)</f>
        <v/>
      </c>
      <c r="S724" s="102" t="str">
        <f>IF(_penmei1_month_day!J719="","",_penmei1_month_day!J719)</f>
        <v/>
      </c>
      <c r="T724" s="103" t="str">
        <f>IF(_penmei1_month_day!K719="","",_penmei1_month_day!K719)</f>
        <v/>
      </c>
      <c r="U724" s="102" t="str">
        <f>IF(_penmei1_month_day!L719="","",_penmei1_month_day!L719)</f>
        <v/>
      </c>
      <c r="V724" s="102" t="str">
        <f>IF(_penmei1_month_day!M719="","",_penmei1_month_day!M719)</f>
        <v/>
      </c>
      <c r="W724" s="102" t="str">
        <f>IF(_penmei1_month_day!N719="","",_penmei1_month_day!N719)</f>
        <v/>
      </c>
      <c r="X724" s="101" t="str">
        <f>IF(_penmei1_month_day!O719="","",_penmei1_month_day!O719)</f>
        <v/>
      </c>
      <c r="Y724" s="103" t="str">
        <f>IF(_penmei1_month_day!P719="","",_penmei1_month_day!P719)</f>
        <v/>
      </c>
      <c r="Z724" s="103" t="str">
        <f>IF(_penmei1_month_day!Q719="","",_penmei1_month_day!Q719)</f>
        <v/>
      </c>
      <c r="AA724" s="101" t="str">
        <f>IF(_penmei1_month_day!R719="","",_penmei1_month_day!R719)</f>
        <v/>
      </c>
      <c r="AB724" s="101" t="str">
        <f>IF(_penmei1_month_day!S719="","",_penmei1_month_day!S719)</f>
        <v/>
      </c>
      <c r="AC724" s="101" t="str">
        <f>IF(_penmei1_month_day!T719="","",_penmei1_month_day!T719)</f>
        <v/>
      </c>
      <c r="AD724" s="101" t="str">
        <f>IF(_penmei1_month_day!U719="","",_penmei1_month_day!U719)</f>
        <v/>
      </c>
      <c r="AE724" s="101" t="str">
        <f>IF(_penmei1_month_day!V719="","",_penmei1_month_day!V719)</f>
        <v/>
      </c>
      <c r="AF724" s="101" t="str">
        <f>IF(_penmei1_month_day!W719="","",_penmei1_month_day!W719)</f>
        <v/>
      </c>
      <c r="AG724" s="101" t="str">
        <f>IF(_penmei1_month_day!X719="","",_penmei1_month_day!X719)</f>
        <v/>
      </c>
      <c r="AH724" s="101" t="str">
        <f>IF(_penmei1_month_day!Y719="","",_penmei1_month_day!Y719)</f>
        <v/>
      </c>
      <c r="AI724" s="103" t="str">
        <f>IF(_penmei1_month_day!Z719="","",_penmei1_month_day!Z719)</f>
        <v/>
      </c>
      <c r="AJ724" s="103" t="str">
        <f>IF(_penmei1_month_day!AA719="","",_penmei1_month_day!AA719)</f>
        <v/>
      </c>
      <c r="AK724" s="101" t="str">
        <f>IF(_penmei1_month_day!AB719="","",_penmei1_month_day!AB719)</f>
        <v/>
      </c>
      <c r="AL724" s="117"/>
      <c r="AM724" s="117"/>
    </row>
    <row r="725">
      <c r="A725" s="95">
        <f ca="1">IF(HOUR(I725)=0,A724+1,A724)</f>
        <v>43585</v>
      </c>
      <c r="B725" s="96">
        <f ca="1">A725</f>
        <v>43585</v>
      </c>
      <c r="C725" s="97" t="str">
        <f>IF(AND(G725&lt;16,G725&gt;=8),"白",IF(AND(G725&lt;8,G725&gt;=0),"夜",IF(G725&gt;=16,"中")))</f>
        <v>中</v>
      </c>
      <c r="D725" s="97">
        <f ca="1">DAY(A725)</f>
        <v>30</v>
      </c>
      <c r="E725" s="97">
        <f>E724</f>
        <v>4</v>
      </c>
      <c r="F725" s="98" t="str">
        <f>IF(AND(E725=1),"甲班",IF(AND(E725=2),"乙班",IF(AND(E725=3),"丙班",IF(AND(E725=4),"丁班",))))</f>
        <v>丁班</v>
      </c>
      <c r="G725" s="97">
        <f>IF(I725=0,0,HOUR(I725-0))</f>
        <v>22</v>
      </c>
      <c r="H725" s="99">
        <f>H724</f>
        <v>0.041666666666666699</v>
      </c>
      <c r="I725" s="100">
        <f>IF(HOUR(I724)=0,H725,I724+H725)</f>
        <v>0.91666666666666796</v>
      </c>
      <c r="J725" s="101" t="str">
        <f>IF(_penmei1_month_day!A720="","",_penmei1_month_day!A720)</f>
        <v/>
      </c>
      <c r="K725" s="101" t="str">
        <f>IF(_penmei1_month_day!B720="","",_penmei1_month_day!B720)</f>
        <v/>
      </c>
      <c r="L725" s="101" t="str">
        <f>IF(_penmei1_month_day!C720="","",_penmei1_month_day!C720)</f>
        <v/>
      </c>
      <c r="M725" s="101" t="str">
        <f>IF(_penmei1_month_day!D720="","",_penmei1_month_day!D720)</f>
        <v/>
      </c>
      <c r="N725" s="101" t="str">
        <f>IF(_penmei1_month_day!E720="","",_penmei1_month_day!E720)</f>
        <v/>
      </c>
      <c r="O725" s="101" t="str">
        <f>IF(_penmei1_month_day!F720="","",_penmei1_month_day!F720)</f>
        <v/>
      </c>
      <c r="P725" s="101" t="str">
        <f>IF(_penmei1_month_day!G720="","",_penmei1_month_day!G720)</f>
        <v/>
      </c>
      <c r="Q725" s="101" t="str">
        <f>IF(_penmei1_month_day!H720="","",_penmei1_month_day!H720)</f>
        <v/>
      </c>
      <c r="R725" s="101" t="str">
        <f>IF(_penmei1_month_day!I720="","",_penmei1_month_day!I720)</f>
        <v/>
      </c>
      <c r="S725" s="102" t="str">
        <f>IF(_penmei1_month_day!J720="","",_penmei1_month_day!J720)</f>
        <v/>
      </c>
      <c r="T725" s="103" t="str">
        <f>IF(_penmei1_month_day!K720="","",_penmei1_month_day!K720)</f>
        <v/>
      </c>
      <c r="U725" s="102" t="str">
        <f>IF(_penmei1_month_day!L720="","",_penmei1_month_day!L720)</f>
        <v/>
      </c>
      <c r="V725" s="102" t="str">
        <f>IF(_penmei1_month_day!M720="","",_penmei1_month_day!M720)</f>
        <v/>
      </c>
      <c r="W725" s="102" t="str">
        <f>IF(_penmei1_month_day!N720="","",_penmei1_month_day!N720)</f>
        <v/>
      </c>
      <c r="X725" s="101" t="str">
        <f>IF(_penmei1_month_day!O720="","",_penmei1_month_day!O720)</f>
        <v/>
      </c>
      <c r="Y725" s="103" t="str">
        <f>IF(_penmei1_month_day!P720="","",_penmei1_month_day!P720)</f>
        <v/>
      </c>
      <c r="Z725" s="103" t="str">
        <f>IF(_penmei1_month_day!Q720="","",_penmei1_month_day!Q720)</f>
        <v/>
      </c>
      <c r="AA725" s="101" t="str">
        <f>IF(_penmei1_month_day!R720="","",_penmei1_month_day!R720)</f>
        <v/>
      </c>
      <c r="AB725" s="101" t="str">
        <f>IF(_penmei1_month_day!S720="","",_penmei1_month_day!S720)</f>
        <v/>
      </c>
      <c r="AC725" s="101" t="str">
        <f>IF(_penmei1_month_day!T720="","",_penmei1_month_day!T720)</f>
        <v/>
      </c>
      <c r="AD725" s="101" t="str">
        <f>IF(_penmei1_month_day!U720="","",_penmei1_month_day!U720)</f>
        <v/>
      </c>
      <c r="AE725" s="101" t="str">
        <f>IF(_penmei1_month_day!V720="","",_penmei1_month_day!V720)</f>
        <v/>
      </c>
      <c r="AF725" s="101" t="str">
        <f>IF(_penmei1_month_day!W720="","",_penmei1_month_day!W720)</f>
        <v/>
      </c>
      <c r="AG725" s="101" t="str">
        <f>IF(_penmei1_month_day!X720="","",_penmei1_month_day!X720)</f>
        <v/>
      </c>
      <c r="AH725" s="101" t="str">
        <f>IF(_penmei1_month_day!Y720="","",_penmei1_month_day!Y720)</f>
        <v/>
      </c>
      <c r="AI725" s="103" t="str">
        <f>IF(_penmei1_month_day!Z720="","",_penmei1_month_day!Z720)</f>
        <v/>
      </c>
      <c r="AJ725" s="103" t="str">
        <f>IF(_penmei1_month_day!AA720="","",_penmei1_month_day!AA720)</f>
        <v/>
      </c>
      <c r="AK725" s="101" t="str">
        <f>IF(_penmei1_month_day!AB720="","",_penmei1_month_day!AB720)</f>
        <v/>
      </c>
      <c r="AL725" s="117"/>
      <c r="AM725" s="117"/>
    </row>
    <row ht="15" r="726">
      <c r="A726" s="105">
        <f ca="1">IF(HOUR(I726)=0,A725+1,A725)</f>
        <v>43585</v>
      </c>
      <c r="B726" s="106">
        <f ca="1">A726</f>
        <v>43585</v>
      </c>
      <c r="C726" s="107" t="str">
        <f>IF(AND(G726&lt;16,G726&gt;=8),"白",IF(AND(G726&lt;8,G726&gt;=0),"夜",IF(G726&gt;=16,"中")))</f>
        <v>中</v>
      </c>
      <c r="D726" s="107">
        <f ca="1">DAY(A726)</f>
        <v>30</v>
      </c>
      <c r="E726" s="107">
        <f>E725</f>
        <v>4</v>
      </c>
      <c r="F726" s="108" t="str">
        <f>IF(AND(E726=1),"甲班",IF(AND(E726=2),"乙班",IF(AND(E726=3),"丙班",IF(AND(E726=4),"丁班",))))</f>
        <v>丁班</v>
      </c>
      <c r="G726" s="107">
        <f>IF(I726=0,0,HOUR(I726-0))</f>
        <v>23</v>
      </c>
      <c r="H726" s="109">
        <f>H725</f>
        <v>0.041666666666666699</v>
      </c>
      <c r="I726" s="110">
        <f>IF(HOUR(I725)=0,H726,I725+H726)</f>
        <v>0.95833333333333404</v>
      </c>
      <c r="J726" s="111" t="str">
        <f>IF(_penmei1_month_day!A721="","",_penmei1_month_day!A721)</f>
        <v/>
      </c>
      <c r="K726" s="111" t="str">
        <f>IF(_penmei1_month_day!B721="","",_penmei1_month_day!B721)</f>
        <v/>
      </c>
      <c r="L726" s="111" t="str">
        <f>IF(_penmei1_month_day!C721="","",_penmei1_month_day!C721)</f>
        <v/>
      </c>
      <c r="M726" s="111" t="str">
        <f>IF(_penmei1_month_day!D721="","",_penmei1_month_day!D721)</f>
        <v/>
      </c>
      <c r="N726" s="111" t="str">
        <f>IF(_penmei1_month_day!E721="","",_penmei1_month_day!E721)</f>
        <v/>
      </c>
      <c r="O726" s="111" t="str">
        <f>IF(_penmei1_month_day!F721="","",_penmei1_month_day!F721)</f>
        <v/>
      </c>
      <c r="P726" s="111" t="str">
        <f>IF(_penmei1_month_day!G721="","",_penmei1_month_day!G721)</f>
        <v/>
      </c>
      <c r="Q726" s="111" t="str">
        <f>IF(_penmei1_month_day!H721="","",_penmei1_month_day!H721)</f>
        <v/>
      </c>
      <c r="R726" s="111" t="str">
        <f>IF(_penmei1_month_day!I721="","",_penmei1_month_day!I721)</f>
        <v/>
      </c>
      <c r="S726" s="112" t="str">
        <f>IF(_penmei1_month_day!J721="","",_penmei1_month_day!J721)</f>
        <v/>
      </c>
      <c r="T726" s="113" t="str">
        <f>IF(_penmei1_month_day!K721="","",_penmei1_month_day!K721)</f>
        <v/>
      </c>
      <c r="U726" s="112" t="str">
        <f>IF(_penmei1_month_day!L721="","",_penmei1_month_day!L721)</f>
        <v/>
      </c>
      <c r="V726" s="112" t="str">
        <f>IF(_penmei1_month_day!M721="","",_penmei1_month_day!M721)</f>
        <v/>
      </c>
      <c r="W726" s="112" t="str">
        <f>IF(_penmei1_month_day!N721="","",_penmei1_month_day!N721)</f>
        <v/>
      </c>
      <c r="X726" s="111" t="str">
        <f>IF(_penmei1_month_day!O721="","",_penmei1_month_day!O721)</f>
        <v/>
      </c>
      <c r="Y726" s="113" t="str">
        <f>IF(_penmei1_month_day!P721="","",_penmei1_month_day!P721)</f>
        <v/>
      </c>
      <c r="Z726" s="113" t="str">
        <f>IF(_penmei1_month_day!Q721="","",_penmei1_month_day!Q721)</f>
        <v/>
      </c>
      <c r="AA726" s="111" t="str">
        <f>IF(_penmei1_month_day!R721="","",_penmei1_month_day!R721)</f>
        <v/>
      </c>
      <c r="AB726" s="111" t="str">
        <f>IF(_penmei1_month_day!S721="","",_penmei1_month_day!S721)</f>
        <v/>
      </c>
      <c r="AC726" s="111" t="str">
        <f>IF(_penmei1_month_day!T721="","",_penmei1_month_day!T721)</f>
        <v/>
      </c>
      <c r="AD726" s="111" t="str">
        <f>IF(_penmei1_month_day!U721="","",_penmei1_month_day!U721)</f>
        <v/>
      </c>
      <c r="AE726" s="111" t="str">
        <f>IF(_penmei1_month_day!V721="","",_penmei1_month_day!V721)</f>
        <v/>
      </c>
      <c r="AF726" s="111" t="str">
        <f>IF(_penmei1_month_day!W721="","",_penmei1_month_day!W721)</f>
        <v/>
      </c>
      <c r="AG726" s="111" t="str">
        <f>IF(_penmei1_month_day!X721="","",_penmei1_month_day!X721)</f>
        <v/>
      </c>
      <c r="AH726" s="111" t="str">
        <f>IF(_penmei1_month_day!Y721="","",_penmei1_month_day!Y721)</f>
        <v/>
      </c>
      <c r="AI726" s="113" t="str">
        <f>IF(_penmei1_month_day!Z721="","",_penmei1_month_day!Z721)</f>
        <v/>
      </c>
      <c r="AJ726" s="113" t="str">
        <f>IF(_penmei1_month_day!AA721="","",_penmei1_month_day!AA721)</f>
        <v/>
      </c>
      <c r="AK726" s="111" t="str">
        <f>IF(_penmei1_month_day!AB721="","",_penmei1_month_day!AB721)</f>
        <v/>
      </c>
      <c r="AL726" s="114" t="s">
        <v>62</v>
      </c>
      <c r="AM726" s="115"/>
    </row>
    <row ht="15" r="727">
      <c r="A727" s="85">
        <f ca="1">IF(HOUR(I727)=0,A726+1,A726)</f>
        <v>43586</v>
      </c>
      <c r="B727" s="86">
        <f ca="1">A727</f>
        <v>43586</v>
      </c>
      <c r="C727" s="87" t="str">
        <f>IF(AND(G727&lt;16,G727&gt;=8),"白",IF(AND(G727&lt;8,G727&gt;=0),"夜",IF(G727&gt;=16,"中")))</f>
        <v>夜</v>
      </c>
      <c r="D727" s="87">
        <f ca="1">DAY(A727)</f>
        <v>1</v>
      </c>
      <c r="E727" s="87">
        <f>IF(AND(E679=1),4,IF(AND(E679&gt;1),(E679-1),))</f>
        <v>1</v>
      </c>
      <c r="F727" s="88" t="str">
        <f>IF(AND(E727=1),"甲班",IF(AND(E727=2),"乙班",IF(AND(E727=3),"丙班",IF(AND(E727=4),"丁班",))))</f>
        <v>甲班</v>
      </c>
      <c r="G727" s="87">
        <f>IF(I727=0,0,HOUR(I727-0))</f>
        <v>0</v>
      </c>
      <c r="H727" s="89">
        <f>H726</f>
        <v>0.041666666666666699</v>
      </c>
      <c r="I727" s="90">
        <f>IF(HOUR(I726)=0,H727,I726+H727)</f>
        <v>1</v>
      </c>
      <c r="J727" s="91" t="str">
        <f>IF(_penmei1_month_day!A722="","",_penmei1_month_day!A722)</f>
        <v/>
      </c>
      <c r="K727" s="91" t="str">
        <f>IF(_penmei1_month_day!B722="","",_penmei1_month_day!B722)</f>
        <v/>
      </c>
      <c r="L727" s="91" t="str">
        <f>IF(_penmei1_month_day!C722="","",_penmei1_month_day!C722)</f>
        <v/>
      </c>
      <c r="M727" s="91" t="str">
        <f>IF(_penmei1_month_day!D722="","",_penmei1_month_day!D722)</f>
        <v/>
      </c>
      <c r="N727" s="91" t="str">
        <f>IF(_penmei1_month_day!E722="","",_penmei1_month_day!E722)</f>
        <v/>
      </c>
      <c r="O727" s="91" t="str">
        <f>IF(_penmei1_month_day!F722="","",_penmei1_month_day!F722)</f>
        <v/>
      </c>
      <c r="P727" s="91" t="str">
        <f>IF(_penmei1_month_day!G722="","",_penmei1_month_day!G722)</f>
        <v/>
      </c>
      <c r="Q727" s="91" t="str">
        <f>IF(_penmei1_month_day!H722="","",_penmei1_month_day!H722)</f>
        <v/>
      </c>
      <c r="R727" s="91" t="str">
        <f>IF(_penmei1_month_day!I722="","",_penmei1_month_day!I722)</f>
        <v/>
      </c>
      <c r="S727" s="92" t="str">
        <f>IF(_penmei1_month_day!J722="","",_penmei1_month_day!J722)</f>
        <v/>
      </c>
      <c r="T727" s="93" t="str">
        <f>IF(_penmei1_month_day!K722="","",_penmei1_month_day!K722)</f>
        <v/>
      </c>
      <c r="U727" s="92" t="str">
        <f>IF(_penmei1_month_day!L722="","",_penmei1_month_day!L722)</f>
        <v/>
      </c>
      <c r="V727" s="92" t="str">
        <f>IF(_penmei1_month_day!M722="","",_penmei1_month_day!M722)</f>
        <v/>
      </c>
      <c r="W727" s="92" t="str">
        <f>IF(_penmei1_month_day!N722="","",_penmei1_month_day!N722)</f>
        <v/>
      </c>
      <c r="X727" s="91" t="str">
        <f>IF(_penmei1_month_day!O722="","",_penmei1_month_day!O722)</f>
        <v/>
      </c>
      <c r="Y727" s="93" t="str">
        <f>IF(_penmei1_month_day!P722="","",_penmei1_month_day!P722)</f>
        <v/>
      </c>
      <c r="Z727" s="93" t="str">
        <f>IF(_penmei1_month_day!Q722="","",_penmei1_month_day!Q722)</f>
        <v/>
      </c>
      <c r="AA727" s="91" t="str">
        <f>IF(_penmei1_month_day!R722="","",_penmei1_month_day!R722)</f>
        <v/>
      </c>
      <c r="AB727" s="91" t="str">
        <f>IF(_penmei1_month_day!S722="","",_penmei1_month_day!S722)</f>
        <v/>
      </c>
      <c r="AC727" s="91" t="str">
        <f>IF(_penmei1_month_day!T722="","",_penmei1_month_day!T722)</f>
        <v/>
      </c>
      <c r="AD727" s="91" t="str">
        <f>IF(_penmei1_month_day!U722="","",_penmei1_month_day!U722)</f>
        <v/>
      </c>
      <c r="AE727" s="91" t="str">
        <f>IF(_penmei1_month_day!V722="","",_penmei1_month_day!V722)</f>
        <v/>
      </c>
      <c r="AF727" s="91" t="str">
        <f>IF(_penmei1_month_day!W722="","",_penmei1_month_day!W722)</f>
        <v/>
      </c>
      <c r="AG727" s="91" t="str">
        <f>IF(_penmei1_month_day!X722="","",_penmei1_month_day!X722)</f>
        <v/>
      </c>
      <c r="AH727" s="91" t="str">
        <f>IF(_penmei1_month_day!Y722="","",_penmei1_month_day!Y722)</f>
        <v/>
      </c>
      <c r="AI727" s="93" t="str">
        <f>IF(_penmei1_month_day!Z722="","",_penmei1_month_day!Z722)</f>
        <v/>
      </c>
      <c r="AJ727" s="93" t="str">
        <f>IF(_penmei1_month_day!AA722="","",_penmei1_month_day!AA722)</f>
        <v/>
      </c>
      <c r="AK727" s="91" t="str">
        <f>IF(_penmei1_month_day!AB722="","",_penmei1_month_day!AB722)</f>
        <v/>
      </c>
      <c r="AL727" s="94"/>
      <c r="AM727" s="94"/>
    </row>
    <row r="728">
      <c r="A728" s="95">
        <f ca="1">IF(HOUR(I728)=0,A727+1,A727)</f>
        <v>43586</v>
      </c>
      <c r="B728" s="96">
        <f ca="1">A728</f>
        <v>43586</v>
      </c>
      <c r="C728" s="97" t="str">
        <f>IF(AND(G728&lt;16,G728&gt;=8),"白",IF(AND(G728&lt;8,G728&gt;=0),"夜",IF(G728&gt;=16,"中")))</f>
        <v>夜</v>
      </c>
      <c r="D728" s="97">
        <f ca="1">DAY(A728)</f>
        <v>1</v>
      </c>
      <c r="E728" s="97">
        <f>E727</f>
        <v>1</v>
      </c>
      <c r="F728" s="98" t="str">
        <f>IF(AND(E728=1),"甲班",IF(AND(E728=2),"乙班",IF(AND(E728=3),"丙班",IF(AND(E728=4),"丁班",))))</f>
        <v>甲班</v>
      </c>
      <c r="G728" s="97">
        <f>IF(I728=0,0,HOUR(I728-0))</f>
        <v>1</v>
      </c>
      <c r="H728" s="99">
        <f>H727</f>
        <v>0.041666666666666699</v>
      </c>
      <c r="I728" s="100">
        <f>IF(HOUR(I727)=0,H728,I727+H728)</f>
        <v>0.041666666666666699</v>
      </c>
      <c r="J728" s="101" t="str">
        <f>IF(_penmei1_month_day!A723="","",_penmei1_month_day!A723)</f>
        <v/>
      </c>
      <c r="K728" s="101" t="str">
        <f>IF(_penmei1_month_day!B723="","",_penmei1_month_day!B723)</f>
        <v/>
      </c>
      <c r="L728" s="101" t="str">
        <f>IF(_penmei1_month_day!C723="","",_penmei1_month_day!C723)</f>
        <v/>
      </c>
      <c r="M728" s="101" t="str">
        <f>IF(_penmei1_month_day!D723="","",_penmei1_month_day!D723)</f>
        <v/>
      </c>
      <c r="N728" s="101" t="str">
        <f>IF(_penmei1_month_day!E723="","",_penmei1_month_day!E723)</f>
        <v/>
      </c>
      <c r="O728" s="101" t="str">
        <f>IF(_penmei1_month_day!F723="","",_penmei1_month_day!F723)</f>
        <v/>
      </c>
      <c r="P728" s="101" t="str">
        <f>IF(_penmei1_month_day!G723="","",_penmei1_month_day!G723)</f>
        <v/>
      </c>
      <c r="Q728" s="101" t="str">
        <f>IF(_penmei1_month_day!H723="","",_penmei1_month_day!H723)</f>
        <v/>
      </c>
      <c r="R728" s="101" t="str">
        <f>IF(_penmei1_month_day!I723="","",_penmei1_month_day!I723)</f>
        <v/>
      </c>
      <c r="S728" s="102" t="str">
        <f>IF(_penmei1_month_day!J723="","",_penmei1_month_day!J723)</f>
        <v/>
      </c>
      <c r="T728" s="103" t="str">
        <f>IF(_penmei1_month_day!K723="","",_penmei1_month_day!K723)</f>
        <v/>
      </c>
      <c r="U728" s="102" t="str">
        <f>IF(_penmei1_month_day!L723="","",_penmei1_month_day!L723)</f>
        <v/>
      </c>
      <c r="V728" s="102" t="str">
        <f>IF(_penmei1_month_day!M723="","",_penmei1_month_day!M723)</f>
        <v/>
      </c>
      <c r="W728" s="102" t="str">
        <f>IF(_penmei1_month_day!N723="","",_penmei1_month_day!N723)</f>
        <v/>
      </c>
      <c r="X728" s="101" t="str">
        <f>IF(_penmei1_month_day!O723="","",_penmei1_month_day!O723)</f>
        <v/>
      </c>
      <c r="Y728" s="103" t="str">
        <f>IF(_penmei1_month_day!P723="","",_penmei1_month_day!P723)</f>
        <v/>
      </c>
      <c r="Z728" s="103" t="str">
        <f>IF(_penmei1_month_day!Q723="","",_penmei1_month_day!Q723)</f>
        <v/>
      </c>
      <c r="AA728" s="101" t="str">
        <f>IF(_penmei1_month_day!R723="","",_penmei1_month_day!R723)</f>
        <v/>
      </c>
      <c r="AB728" s="101" t="str">
        <f>IF(_penmei1_month_day!S723="","",_penmei1_month_day!S723)</f>
        <v/>
      </c>
      <c r="AC728" s="101" t="str">
        <f>IF(_penmei1_month_day!T723="","",_penmei1_month_day!T723)</f>
        <v/>
      </c>
      <c r="AD728" s="101" t="str">
        <f>IF(_penmei1_month_day!U723="","",_penmei1_month_day!U723)</f>
        <v/>
      </c>
      <c r="AE728" s="101" t="str">
        <f>IF(_penmei1_month_day!V723="","",_penmei1_month_day!V723)</f>
        <v/>
      </c>
      <c r="AF728" s="101" t="str">
        <f>IF(_penmei1_month_day!W723="","",_penmei1_month_day!W723)</f>
        <v/>
      </c>
      <c r="AG728" s="101" t="str">
        <f>IF(_penmei1_month_day!X723="","",_penmei1_month_day!X723)</f>
        <v/>
      </c>
      <c r="AH728" s="101" t="str">
        <f>IF(_penmei1_month_day!Y723="","",_penmei1_month_day!Y723)</f>
        <v/>
      </c>
      <c r="AI728" s="103" t="str">
        <f>IF(_penmei1_month_day!Z723="","",_penmei1_month_day!Z723)</f>
        <v/>
      </c>
      <c r="AJ728" s="103" t="str">
        <f>IF(_penmei1_month_day!AA723="","",_penmei1_month_day!AA723)</f>
        <v/>
      </c>
      <c r="AK728" s="101" t="str">
        <f>IF(_penmei1_month_day!AB723="","",_penmei1_month_day!AB723)</f>
        <v/>
      </c>
      <c r="AL728" s="104"/>
      <c r="AM728" s="104"/>
    </row>
    <row r="729">
      <c r="A729" s="95">
        <f ca="1">IF(HOUR(I729)=0,A728+1,A728)</f>
        <v>43586</v>
      </c>
      <c r="B729" s="96">
        <f ca="1">A729</f>
        <v>43586</v>
      </c>
      <c r="C729" s="97" t="str">
        <f>IF(AND(G729&lt;16,G729&gt;=8),"白",IF(AND(G729&lt;8,G729&gt;=0),"夜",IF(G729&gt;=16,"中")))</f>
        <v>夜</v>
      </c>
      <c r="D729" s="97">
        <f ca="1">DAY(A729)</f>
        <v>1</v>
      </c>
      <c r="E729" s="97">
        <f>E728</f>
        <v>1</v>
      </c>
      <c r="F729" s="98" t="str">
        <f>IF(AND(E729=1),"甲班",IF(AND(E729=2),"乙班",IF(AND(E729=3),"丙班",IF(AND(E729=4),"丁班",))))</f>
        <v>甲班</v>
      </c>
      <c r="G729" s="97">
        <f>IF(I729=0,0,HOUR(I729-0))</f>
        <v>2</v>
      </c>
      <c r="H729" s="99">
        <f>H728</f>
        <v>0.041666666666666699</v>
      </c>
      <c r="I729" s="100">
        <f>IF(HOUR(I728)=0,H729,I728+H729)</f>
        <v>0.083333333333333398</v>
      </c>
      <c r="J729" s="101" t="str">
        <f>IF(_penmei1_month_day!A724="","",_penmei1_month_day!A724)</f>
        <v/>
      </c>
      <c r="K729" s="101" t="str">
        <f>IF(_penmei1_month_day!B724="","",_penmei1_month_day!B724)</f>
        <v/>
      </c>
      <c r="L729" s="101" t="str">
        <f>IF(_penmei1_month_day!C724="","",_penmei1_month_day!C724)</f>
        <v/>
      </c>
      <c r="M729" s="101" t="str">
        <f>IF(_penmei1_month_day!D724="","",_penmei1_month_day!D724)</f>
        <v/>
      </c>
      <c r="N729" s="101" t="str">
        <f>IF(_penmei1_month_day!E724="","",_penmei1_month_day!E724)</f>
        <v/>
      </c>
      <c r="O729" s="101" t="str">
        <f>IF(_penmei1_month_day!F724="","",_penmei1_month_day!F724)</f>
        <v/>
      </c>
      <c r="P729" s="101" t="str">
        <f>IF(_penmei1_month_day!G724="","",_penmei1_month_day!G724)</f>
        <v/>
      </c>
      <c r="Q729" s="101" t="str">
        <f>IF(_penmei1_month_day!H724="","",_penmei1_month_day!H724)</f>
        <v/>
      </c>
      <c r="R729" s="101" t="str">
        <f>IF(_penmei1_month_day!I724="","",_penmei1_month_day!I724)</f>
        <v/>
      </c>
      <c r="S729" s="102" t="str">
        <f>IF(_penmei1_month_day!J724="","",_penmei1_month_day!J724)</f>
        <v/>
      </c>
      <c r="T729" s="103" t="str">
        <f>IF(_penmei1_month_day!K724="","",_penmei1_month_day!K724)</f>
        <v/>
      </c>
      <c r="U729" s="102" t="str">
        <f>IF(_penmei1_month_day!L724="","",_penmei1_month_day!L724)</f>
        <v/>
      </c>
      <c r="V729" s="102" t="str">
        <f>IF(_penmei1_month_day!M724="","",_penmei1_month_day!M724)</f>
        <v/>
      </c>
      <c r="W729" s="102" t="str">
        <f>IF(_penmei1_month_day!N724="","",_penmei1_month_day!N724)</f>
        <v/>
      </c>
      <c r="X729" s="101" t="str">
        <f>IF(_penmei1_month_day!O724="","",_penmei1_month_day!O724)</f>
        <v/>
      </c>
      <c r="Y729" s="103" t="str">
        <f>IF(_penmei1_month_day!P724="","",_penmei1_month_day!P724)</f>
        <v/>
      </c>
      <c r="Z729" s="103" t="str">
        <f>IF(_penmei1_month_day!Q724="","",_penmei1_month_day!Q724)</f>
        <v/>
      </c>
      <c r="AA729" s="101" t="str">
        <f>IF(_penmei1_month_day!R724="","",_penmei1_month_day!R724)</f>
        <v/>
      </c>
      <c r="AB729" s="101" t="str">
        <f>IF(_penmei1_month_day!S724="","",_penmei1_month_day!S724)</f>
        <v/>
      </c>
      <c r="AC729" s="101" t="str">
        <f>IF(_penmei1_month_day!T724="","",_penmei1_month_day!T724)</f>
        <v/>
      </c>
      <c r="AD729" s="101" t="str">
        <f>IF(_penmei1_month_day!U724="","",_penmei1_month_day!U724)</f>
        <v/>
      </c>
      <c r="AE729" s="101" t="str">
        <f>IF(_penmei1_month_day!V724="","",_penmei1_month_day!V724)</f>
        <v/>
      </c>
      <c r="AF729" s="101" t="str">
        <f>IF(_penmei1_month_day!W724="","",_penmei1_month_day!W724)</f>
        <v/>
      </c>
      <c r="AG729" s="101" t="str">
        <f>IF(_penmei1_month_day!X724="","",_penmei1_month_day!X724)</f>
        <v/>
      </c>
      <c r="AH729" s="101" t="str">
        <f>IF(_penmei1_month_day!Y724="","",_penmei1_month_day!Y724)</f>
        <v/>
      </c>
      <c r="AI729" s="103" t="str">
        <f>IF(_penmei1_month_day!Z724="","",_penmei1_month_day!Z724)</f>
        <v/>
      </c>
      <c r="AJ729" s="103" t="str">
        <f>IF(_penmei1_month_day!AA724="","",_penmei1_month_day!AA724)</f>
        <v/>
      </c>
      <c r="AK729" s="101" t="str">
        <f>IF(_penmei1_month_day!AB724="","",_penmei1_month_day!AB724)</f>
        <v/>
      </c>
      <c r="AL729" s="104"/>
      <c r="AM729" s="104"/>
    </row>
    <row r="730">
      <c r="A730" s="95">
        <f ca="1">IF(HOUR(I730)=0,A729+1,A729)</f>
        <v>43586</v>
      </c>
      <c r="B730" s="96">
        <f ca="1">A730</f>
        <v>43586</v>
      </c>
      <c r="C730" s="97" t="str">
        <f>IF(AND(G730&lt;16,G730&gt;=8),"白",IF(AND(G730&lt;8,G730&gt;=0),"夜",IF(G730&gt;=16,"中")))</f>
        <v>夜</v>
      </c>
      <c r="D730" s="97">
        <f ca="1">DAY(A730)</f>
        <v>1</v>
      </c>
      <c r="E730" s="97">
        <f>E729</f>
        <v>1</v>
      </c>
      <c r="F730" s="98" t="str">
        <f>IF(AND(E730=1),"甲班",IF(AND(E730=2),"乙班",IF(AND(E730=3),"丙班",IF(AND(E730=4),"丁班",))))</f>
        <v>甲班</v>
      </c>
      <c r="G730" s="97">
        <f>IF(I730=0,0,HOUR(I730-0))</f>
        <v>3</v>
      </c>
      <c r="H730" s="99">
        <f>H729</f>
        <v>0.041666666666666699</v>
      </c>
      <c r="I730" s="100">
        <f>IF(HOUR(I729)=0,H730,I729+H730)</f>
        <v>0.125</v>
      </c>
      <c r="J730" s="101" t="str">
        <f>IF(_penmei1_month_day!A725="","",_penmei1_month_day!A725)</f>
        <v/>
      </c>
      <c r="K730" s="101" t="str">
        <f>IF(_penmei1_month_day!B725="","",_penmei1_month_day!B725)</f>
        <v/>
      </c>
      <c r="L730" s="101" t="str">
        <f>IF(_penmei1_month_day!C725="","",_penmei1_month_day!C725)</f>
        <v/>
      </c>
      <c r="M730" s="101" t="str">
        <f>IF(_penmei1_month_day!D725="","",_penmei1_month_day!D725)</f>
        <v/>
      </c>
      <c r="N730" s="101" t="str">
        <f>IF(_penmei1_month_day!E725="","",_penmei1_month_day!E725)</f>
        <v/>
      </c>
      <c r="O730" s="101" t="str">
        <f>IF(_penmei1_month_day!F725="","",_penmei1_month_day!F725)</f>
        <v/>
      </c>
      <c r="P730" s="101" t="str">
        <f>IF(_penmei1_month_day!G725="","",_penmei1_month_day!G725)</f>
        <v/>
      </c>
      <c r="Q730" s="101" t="str">
        <f>IF(_penmei1_month_day!H725="","",_penmei1_month_day!H725)</f>
        <v/>
      </c>
      <c r="R730" s="101" t="str">
        <f>IF(_penmei1_month_day!I725="","",_penmei1_month_day!I725)</f>
        <v/>
      </c>
      <c r="S730" s="102" t="str">
        <f>IF(_penmei1_month_day!J725="","",_penmei1_month_day!J725)</f>
        <v/>
      </c>
      <c r="T730" s="103" t="str">
        <f>IF(_penmei1_month_day!K725="","",_penmei1_month_day!K725)</f>
        <v/>
      </c>
      <c r="U730" s="102" t="str">
        <f>IF(_penmei1_month_day!L725="","",_penmei1_month_day!L725)</f>
        <v/>
      </c>
      <c r="V730" s="102" t="str">
        <f>IF(_penmei1_month_day!M725="","",_penmei1_month_day!M725)</f>
        <v/>
      </c>
      <c r="W730" s="102" t="str">
        <f>IF(_penmei1_month_day!N725="","",_penmei1_month_day!N725)</f>
        <v/>
      </c>
      <c r="X730" s="101" t="str">
        <f>IF(_penmei1_month_day!O725="","",_penmei1_month_day!O725)</f>
        <v/>
      </c>
      <c r="Y730" s="103" t="str">
        <f>IF(_penmei1_month_day!P725="","",_penmei1_month_day!P725)</f>
        <v/>
      </c>
      <c r="Z730" s="103" t="str">
        <f>IF(_penmei1_month_day!Q725="","",_penmei1_month_day!Q725)</f>
        <v/>
      </c>
      <c r="AA730" s="101" t="str">
        <f>IF(_penmei1_month_day!R725="","",_penmei1_month_day!R725)</f>
        <v/>
      </c>
      <c r="AB730" s="101" t="str">
        <f>IF(_penmei1_month_day!S725="","",_penmei1_month_day!S725)</f>
        <v/>
      </c>
      <c r="AC730" s="101" t="str">
        <f>IF(_penmei1_month_day!T725="","",_penmei1_month_day!T725)</f>
        <v/>
      </c>
      <c r="AD730" s="101" t="str">
        <f>IF(_penmei1_month_day!U725="","",_penmei1_month_day!U725)</f>
        <v/>
      </c>
      <c r="AE730" s="101" t="str">
        <f>IF(_penmei1_month_day!V725="","",_penmei1_month_day!V725)</f>
        <v/>
      </c>
      <c r="AF730" s="101" t="str">
        <f>IF(_penmei1_month_day!W725="","",_penmei1_month_day!W725)</f>
        <v/>
      </c>
      <c r="AG730" s="101" t="str">
        <f>IF(_penmei1_month_day!X725="","",_penmei1_month_day!X725)</f>
        <v/>
      </c>
      <c r="AH730" s="101" t="str">
        <f>IF(_penmei1_month_day!Y725="","",_penmei1_month_day!Y725)</f>
        <v/>
      </c>
      <c r="AI730" s="103" t="str">
        <f>IF(_penmei1_month_day!Z725="","",_penmei1_month_day!Z725)</f>
        <v/>
      </c>
      <c r="AJ730" s="103" t="str">
        <f>IF(_penmei1_month_day!AA725="","",_penmei1_month_day!AA725)</f>
        <v/>
      </c>
      <c r="AK730" s="101" t="str">
        <f>IF(_penmei1_month_day!AB725="","",_penmei1_month_day!AB725)</f>
        <v/>
      </c>
      <c r="AL730" s="104"/>
      <c r="AM730" s="104"/>
    </row>
    <row r="731">
      <c r="A731" s="95">
        <f ca="1">IF(HOUR(I731)=0,A730+1,A730)</f>
        <v>43586</v>
      </c>
      <c r="B731" s="96">
        <f ca="1">A731</f>
        <v>43586</v>
      </c>
      <c r="C731" s="97" t="str">
        <f>IF(AND(G731&lt;16,G731&gt;=8),"白",IF(AND(G731&lt;8,G731&gt;=0),"夜",IF(G731&gt;=16,"中")))</f>
        <v>夜</v>
      </c>
      <c r="D731" s="97">
        <f ca="1">DAY(A731)</f>
        <v>1</v>
      </c>
      <c r="E731" s="97">
        <f>E730</f>
        <v>1</v>
      </c>
      <c r="F731" s="98" t="str">
        <f>IF(AND(E731=1),"甲班",IF(AND(E731=2),"乙班",IF(AND(E731=3),"丙班",IF(AND(E731=4),"丁班",))))</f>
        <v>甲班</v>
      </c>
      <c r="G731" s="97">
        <f>IF(I731=0,0,HOUR(I731-0))</f>
        <v>4</v>
      </c>
      <c r="H731" s="99">
        <f>H730</f>
        <v>0.041666666666666699</v>
      </c>
      <c r="I731" s="100">
        <f>IF(HOUR(I730)=0,H731,I730+H731)</f>
        <v>0.16666666666666699</v>
      </c>
      <c r="J731" s="101" t="str">
        <f>IF(_penmei1_month_day!A726="","",_penmei1_month_day!A726)</f>
        <v/>
      </c>
      <c r="K731" s="101" t="str">
        <f>IF(_penmei1_month_day!B726="","",_penmei1_month_day!B726)</f>
        <v/>
      </c>
      <c r="L731" s="101" t="str">
        <f>IF(_penmei1_month_day!C726="","",_penmei1_month_day!C726)</f>
        <v/>
      </c>
      <c r="M731" s="101" t="str">
        <f>IF(_penmei1_month_day!D726="","",_penmei1_month_day!D726)</f>
        <v/>
      </c>
      <c r="N731" s="101" t="str">
        <f>IF(_penmei1_month_day!E726="","",_penmei1_month_day!E726)</f>
        <v/>
      </c>
      <c r="O731" s="101" t="str">
        <f>IF(_penmei1_month_day!F726="","",_penmei1_month_day!F726)</f>
        <v/>
      </c>
      <c r="P731" s="101" t="str">
        <f>IF(_penmei1_month_day!G726="","",_penmei1_month_day!G726)</f>
        <v/>
      </c>
      <c r="Q731" s="101" t="str">
        <f>IF(_penmei1_month_day!H726="","",_penmei1_month_day!H726)</f>
        <v/>
      </c>
      <c r="R731" s="101" t="str">
        <f>IF(_penmei1_month_day!I726="","",_penmei1_month_day!I726)</f>
        <v/>
      </c>
      <c r="S731" s="102" t="str">
        <f>IF(_penmei1_month_day!J726="","",_penmei1_month_day!J726)</f>
        <v/>
      </c>
      <c r="T731" s="103" t="str">
        <f>IF(_penmei1_month_day!K726="","",_penmei1_month_day!K726)</f>
        <v/>
      </c>
      <c r="U731" s="102" t="str">
        <f>IF(_penmei1_month_day!L726="","",_penmei1_month_day!L726)</f>
        <v/>
      </c>
      <c r="V731" s="102" t="str">
        <f>IF(_penmei1_month_day!M726="","",_penmei1_month_day!M726)</f>
        <v/>
      </c>
      <c r="W731" s="102" t="str">
        <f>IF(_penmei1_month_day!N726="","",_penmei1_month_day!N726)</f>
        <v/>
      </c>
      <c r="X731" s="101" t="str">
        <f>IF(_penmei1_month_day!O726="","",_penmei1_month_day!O726)</f>
        <v/>
      </c>
      <c r="Y731" s="103" t="str">
        <f>IF(_penmei1_month_day!P726="","",_penmei1_month_day!P726)</f>
        <v/>
      </c>
      <c r="Z731" s="103" t="str">
        <f>IF(_penmei1_month_day!Q726="","",_penmei1_month_day!Q726)</f>
        <v/>
      </c>
      <c r="AA731" s="101" t="str">
        <f>IF(_penmei1_month_day!R726="","",_penmei1_month_day!R726)</f>
        <v/>
      </c>
      <c r="AB731" s="101" t="str">
        <f>IF(_penmei1_month_day!S726="","",_penmei1_month_day!S726)</f>
        <v/>
      </c>
      <c r="AC731" s="101" t="str">
        <f>IF(_penmei1_month_day!T726="","",_penmei1_month_day!T726)</f>
        <v/>
      </c>
      <c r="AD731" s="101" t="str">
        <f>IF(_penmei1_month_day!U726="","",_penmei1_month_day!U726)</f>
        <v/>
      </c>
      <c r="AE731" s="101" t="str">
        <f>IF(_penmei1_month_day!V726="","",_penmei1_month_day!V726)</f>
        <v/>
      </c>
      <c r="AF731" s="101" t="str">
        <f>IF(_penmei1_month_day!W726="","",_penmei1_month_day!W726)</f>
        <v/>
      </c>
      <c r="AG731" s="101" t="str">
        <f>IF(_penmei1_month_day!X726="","",_penmei1_month_day!X726)</f>
        <v/>
      </c>
      <c r="AH731" s="101" t="str">
        <f>IF(_penmei1_month_day!Y726="","",_penmei1_month_day!Y726)</f>
        <v/>
      </c>
      <c r="AI731" s="103" t="str">
        <f>IF(_penmei1_month_day!Z726="","",_penmei1_month_day!Z726)</f>
        <v/>
      </c>
      <c r="AJ731" s="103" t="str">
        <f>IF(_penmei1_month_day!AA726="","",_penmei1_month_day!AA726)</f>
        <v/>
      </c>
      <c r="AK731" s="101" t="str">
        <f>IF(_penmei1_month_day!AB726="","",_penmei1_month_day!AB726)</f>
        <v/>
      </c>
      <c r="AL731" s="104"/>
      <c r="AM731" s="104"/>
    </row>
    <row r="732">
      <c r="A732" s="95">
        <f ca="1">IF(HOUR(I732)=0,A731+1,A731)</f>
        <v>43586</v>
      </c>
      <c r="B732" s="96">
        <f ca="1">A732</f>
        <v>43586</v>
      </c>
      <c r="C732" s="97" t="str">
        <f>IF(AND(G732&lt;16,G732&gt;=8),"白",IF(AND(G732&lt;8,G732&gt;=0),"夜",IF(G732&gt;=16,"中")))</f>
        <v>夜</v>
      </c>
      <c r="D732" s="97">
        <f ca="1">DAY(A732)</f>
        <v>1</v>
      </c>
      <c r="E732" s="97">
        <f>E731</f>
        <v>1</v>
      </c>
      <c r="F732" s="98" t="str">
        <f>IF(AND(E732=1),"甲班",IF(AND(E732=2),"乙班",IF(AND(E732=3),"丙班",IF(AND(E732=4),"丁班",))))</f>
        <v>甲班</v>
      </c>
      <c r="G732" s="97">
        <f>IF(I732=0,0,HOUR(I732-0))</f>
        <v>5</v>
      </c>
      <c r="H732" s="99">
        <f>H731</f>
        <v>0.041666666666666699</v>
      </c>
      <c r="I732" s="100">
        <f>IF(HOUR(I731)=0,H732,I731+H732)</f>
        <v>0.20833333333333301</v>
      </c>
      <c r="J732" s="101" t="str">
        <f>IF(_penmei1_month_day!A727="","",_penmei1_month_day!A727)</f>
        <v/>
      </c>
      <c r="K732" s="101" t="str">
        <f>IF(_penmei1_month_day!B727="","",_penmei1_month_day!B727)</f>
        <v/>
      </c>
      <c r="L732" s="101" t="str">
        <f>IF(_penmei1_month_day!C727="","",_penmei1_month_day!C727)</f>
        <v/>
      </c>
      <c r="M732" s="101" t="str">
        <f>IF(_penmei1_month_day!D727="","",_penmei1_month_day!D727)</f>
        <v/>
      </c>
      <c r="N732" s="101" t="str">
        <f>IF(_penmei1_month_day!E727="","",_penmei1_month_day!E727)</f>
        <v/>
      </c>
      <c r="O732" s="101" t="str">
        <f>IF(_penmei1_month_day!F727="","",_penmei1_month_day!F727)</f>
        <v/>
      </c>
      <c r="P732" s="101" t="str">
        <f>IF(_penmei1_month_day!G727="","",_penmei1_month_day!G727)</f>
        <v/>
      </c>
      <c r="Q732" s="101" t="str">
        <f>IF(_penmei1_month_day!H727="","",_penmei1_month_day!H727)</f>
        <v/>
      </c>
      <c r="R732" s="101" t="str">
        <f>IF(_penmei1_month_day!I727="","",_penmei1_month_day!I727)</f>
        <v/>
      </c>
      <c r="S732" s="102" t="str">
        <f>IF(_penmei1_month_day!J727="","",_penmei1_month_day!J727)</f>
        <v/>
      </c>
      <c r="T732" s="103" t="str">
        <f>IF(_penmei1_month_day!K727="","",_penmei1_month_day!K727)</f>
        <v/>
      </c>
      <c r="U732" s="102" t="str">
        <f>IF(_penmei1_month_day!L727="","",_penmei1_month_day!L727)</f>
        <v/>
      </c>
      <c r="V732" s="102" t="str">
        <f>IF(_penmei1_month_day!M727="","",_penmei1_month_day!M727)</f>
        <v/>
      </c>
      <c r="W732" s="102" t="str">
        <f>IF(_penmei1_month_day!N727="","",_penmei1_month_day!N727)</f>
        <v/>
      </c>
      <c r="X732" s="101" t="str">
        <f>IF(_penmei1_month_day!O727="","",_penmei1_month_day!O727)</f>
        <v/>
      </c>
      <c r="Y732" s="103" t="str">
        <f>IF(_penmei1_month_day!P727="","",_penmei1_month_day!P727)</f>
        <v/>
      </c>
      <c r="Z732" s="103" t="str">
        <f>IF(_penmei1_month_day!Q727="","",_penmei1_month_day!Q727)</f>
        <v/>
      </c>
      <c r="AA732" s="101" t="str">
        <f>IF(_penmei1_month_day!R727="","",_penmei1_month_day!R727)</f>
        <v/>
      </c>
      <c r="AB732" s="101" t="str">
        <f>IF(_penmei1_month_day!S727="","",_penmei1_month_day!S727)</f>
        <v/>
      </c>
      <c r="AC732" s="101" t="str">
        <f>IF(_penmei1_month_day!T727="","",_penmei1_month_day!T727)</f>
        <v/>
      </c>
      <c r="AD732" s="101" t="str">
        <f>IF(_penmei1_month_day!U727="","",_penmei1_month_day!U727)</f>
        <v/>
      </c>
      <c r="AE732" s="101" t="str">
        <f>IF(_penmei1_month_day!V727="","",_penmei1_month_day!V727)</f>
        <v/>
      </c>
      <c r="AF732" s="101" t="str">
        <f>IF(_penmei1_month_day!W727="","",_penmei1_month_day!W727)</f>
        <v/>
      </c>
      <c r="AG732" s="101" t="str">
        <f>IF(_penmei1_month_day!X727="","",_penmei1_month_day!X727)</f>
        <v/>
      </c>
      <c r="AH732" s="101" t="str">
        <f>IF(_penmei1_month_day!Y727="","",_penmei1_month_day!Y727)</f>
        <v/>
      </c>
      <c r="AI732" s="103" t="str">
        <f>IF(_penmei1_month_day!Z727="","",_penmei1_month_day!Z727)</f>
        <v/>
      </c>
      <c r="AJ732" s="103" t="str">
        <f>IF(_penmei1_month_day!AA727="","",_penmei1_month_day!AA727)</f>
        <v/>
      </c>
      <c r="AK732" s="101" t="str">
        <f>IF(_penmei1_month_day!AB727="","",_penmei1_month_day!AB727)</f>
        <v/>
      </c>
      <c r="AL732" s="104"/>
      <c r="AM732" s="104"/>
    </row>
    <row r="733">
      <c r="A733" s="95">
        <f ca="1">IF(HOUR(I733)=0,A732+1,A732)</f>
        <v>43586</v>
      </c>
      <c r="B733" s="96">
        <f ca="1">A733</f>
        <v>43586</v>
      </c>
      <c r="C733" s="97" t="str">
        <f>IF(AND(G733&lt;16,G733&gt;=8),"白",IF(AND(G733&lt;8,G733&gt;=0),"夜",IF(G733&gt;=16,"中")))</f>
        <v>夜</v>
      </c>
      <c r="D733" s="97">
        <f ca="1">DAY(A733)</f>
        <v>1</v>
      </c>
      <c r="E733" s="97">
        <f>E732</f>
        <v>1</v>
      </c>
      <c r="F733" s="98" t="str">
        <f>IF(AND(E733=1),"甲班",IF(AND(E733=2),"乙班",IF(AND(E733=3),"丙班",IF(AND(E733=4),"丁班",))))</f>
        <v>甲班</v>
      </c>
      <c r="G733" s="97">
        <f>IF(I733=0,0,HOUR(I733-0))</f>
        <v>6</v>
      </c>
      <c r="H733" s="99">
        <f>H732</f>
        <v>0.041666666666666699</v>
      </c>
      <c r="I733" s="100">
        <f>IF(HOUR(I732)=0,H733,I732+H733)</f>
        <v>0.25</v>
      </c>
      <c r="J733" s="101" t="str">
        <f>IF(_penmei1_month_day!A728="","",_penmei1_month_day!A728)</f>
        <v/>
      </c>
      <c r="K733" s="101" t="str">
        <f>IF(_penmei1_month_day!B728="","",_penmei1_month_day!B728)</f>
        <v/>
      </c>
      <c r="L733" s="101" t="str">
        <f>IF(_penmei1_month_day!C728="","",_penmei1_month_day!C728)</f>
        <v/>
      </c>
      <c r="M733" s="101" t="str">
        <f>IF(_penmei1_month_day!D728="","",_penmei1_month_day!D728)</f>
        <v/>
      </c>
      <c r="N733" s="101" t="str">
        <f>IF(_penmei1_month_day!E728="","",_penmei1_month_day!E728)</f>
        <v/>
      </c>
      <c r="O733" s="101" t="str">
        <f>IF(_penmei1_month_day!F728="","",_penmei1_month_day!F728)</f>
        <v/>
      </c>
      <c r="P733" s="101" t="str">
        <f>IF(_penmei1_month_day!G728="","",_penmei1_month_day!G728)</f>
        <v/>
      </c>
      <c r="Q733" s="101" t="str">
        <f>IF(_penmei1_month_day!H728="","",_penmei1_month_day!H728)</f>
        <v/>
      </c>
      <c r="R733" s="101" t="str">
        <f>IF(_penmei1_month_day!I728="","",_penmei1_month_day!I728)</f>
        <v/>
      </c>
      <c r="S733" s="102" t="str">
        <f>IF(_penmei1_month_day!J728="","",_penmei1_month_day!J728)</f>
        <v/>
      </c>
      <c r="T733" s="103" t="str">
        <f>IF(_penmei1_month_day!K728="","",_penmei1_month_day!K728)</f>
        <v/>
      </c>
      <c r="U733" s="102" t="str">
        <f>IF(_penmei1_month_day!L728="","",_penmei1_month_day!L728)</f>
        <v/>
      </c>
      <c r="V733" s="102" t="str">
        <f>IF(_penmei1_month_day!M728="","",_penmei1_month_day!M728)</f>
        <v/>
      </c>
      <c r="W733" s="102" t="str">
        <f>IF(_penmei1_month_day!N728="","",_penmei1_month_day!N728)</f>
        <v/>
      </c>
      <c r="X733" s="101" t="str">
        <f>IF(_penmei1_month_day!O728="","",_penmei1_month_day!O728)</f>
        <v/>
      </c>
      <c r="Y733" s="103" t="str">
        <f>IF(_penmei1_month_day!P728="","",_penmei1_month_day!P728)</f>
        <v/>
      </c>
      <c r="Z733" s="103" t="str">
        <f>IF(_penmei1_month_day!Q728="","",_penmei1_month_day!Q728)</f>
        <v/>
      </c>
      <c r="AA733" s="101" t="str">
        <f>IF(_penmei1_month_day!R728="","",_penmei1_month_day!R728)</f>
        <v/>
      </c>
      <c r="AB733" s="101" t="str">
        <f>IF(_penmei1_month_day!S728="","",_penmei1_month_day!S728)</f>
        <v/>
      </c>
      <c r="AC733" s="101" t="str">
        <f>IF(_penmei1_month_day!T728="","",_penmei1_month_day!T728)</f>
        <v/>
      </c>
      <c r="AD733" s="101" t="str">
        <f>IF(_penmei1_month_day!U728="","",_penmei1_month_day!U728)</f>
        <v/>
      </c>
      <c r="AE733" s="101" t="str">
        <f>IF(_penmei1_month_day!V728="","",_penmei1_month_day!V728)</f>
        <v/>
      </c>
      <c r="AF733" s="101" t="str">
        <f>IF(_penmei1_month_day!W728="","",_penmei1_month_day!W728)</f>
        <v/>
      </c>
      <c r="AG733" s="101" t="str">
        <f>IF(_penmei1_month_day!X728="","",_penmei1_month_day!X728)</f>
        <v/>
      </c>
      <c r="AH733" s="101" t="str">
        <f>IF(_penmei1_month_day!Y728="","",_penmei1_month_day!Y728)</f>
        <v/>
      </c>
      <c r="AI733" s="103" t="str">
        <f>IF(_penmei1_month_day!Z728="","",_penmei1_month_day!Z728)</f>
        <v/>
      </c>
      <c r="AJ733" s="103" t="str">
        <f>IF(_penmei1_month_day!AA728="","",_penmei1_month_day!AA728)</f>
        <v/>
      </c>
      <c r="AK733" s="101" t="str">
        <f>IF(_penmei1_month_day!AB728="","",_penmei1_month_day!AB728)</f>
        <v/>
      </c>
      <c r="AL733" s="104"/>
      <c r="AM733" s="104"/>
    </row>
    <row ht="15" r="734">
      <c r="A734" s="105">
        <f ca="1">IF(HOUR(I734)=0,A733+1,A733)</f>
        <v>43586</v>
      </c>
      <c r="B734" s="106">
        <f ca="1">A734</f>
        <v>43586</v>
      </c>
      <c r="C734" s="107" t="str">
        <f>IF(AND(G734&lt;16,G734&gt;=8),"白",IF(AND(G734&lt;8,G734&gt;=0),"夜",IF(G734&gt;=16,"中")))</f>
        <v>夜</v>
      </c>
      <c r="D734" s="107">
        <f ca="1">DAY(A734)</f>
        <v>1</v>
      </c>
      <c r="E734" s="107">
        <f>E733</f>
        <v>1</v>
      </c>
      <c r="F734" s="108" t="str">
        <f>IF(AND(E734=1),"甲班",IF(AND(E734=2),"乙班",IF(AND(E734=3),"丙班",IF(AND(E734=4),"丁班",))))</f>
        <v>甲班</v>
      </c>
      <c r="G734" s="107">
        <f>IF(I734=0,0,HOUR(I734-0))</f>
        <v>7</v>
      </c>
      <c r="H734" s="109">
        <f>H733</f>
        <v>0.041666666666666699</v>
      </c>
      <c r="I734" s="110">
        <f>IF(HOUR(I733)=0,H734,I733+H734)</f>
        <v>0.29166666666666702</v>
      </c>
      <c r="J734" s="111" t="str">
        <f>IF(_penmei1_month_day!A729="","",_penmei1_month_day!A729)</f>
        <v/>
      </c>
      <c r="K734" s="111" t="str">
        <f>IF(_penmei1_month_day!B729="","",_penmei1_month_day!B729)</f>
        <v/>
      </c>
      <c r="L734" s="111" t="str">
        <f>IF(_penmei1_month_day!C729="","",_penmei1_month_day!C729)</f>
        <v/>
      </c>
      <c r="M734" s="111" t="str">
        <f>IF(_penmei1_month_day!D729="","",_penmei1_month_day!D729)</f>
        <v/>
      </c>
      <c r="N734" s="111" t="str">
        <f>IF(_penmei1_month_day!E729="","",_penmei1_month_day!E729)</f>
        <v/>
      </c>
      <c r="O734" s="111" t="str">
        <f>IF(_penmei1_month_day!F729="","",_penmei1_month_day!F729)</f>
        <v/>
      </c>
      <c r="P734" s="111" t="str">
        <f>IF(_penmei1_month_day!G729="","",_penmei1_month_day!G729)</f>
        <v/>
      </c>
      <c r="Q734" s="111" t="str">
        <f>IF(_penmei1_month_day!H729="","",_penmei1_month_day!H729)</f>
        <v/>
      </c>
      <c r="R734" s="111" t="str">
        <f>IF(_penmei1_month_day!I729="","",_penmei1_month_day!I729)</f>
        <v/>
      </c>
      <c r="S734" s="112" t="str">
        <f>IF(_penmei1_month_day!J729="","",_penmei1_month_day!J729)</f>
        <v/>
      </c>
      <c r="T734" s="113" t="str">
        <f>IF(_penmei1_month_day!K729="","",_penmei1_month_day!K729)</f>
        <v/>
      </c>
      <c r="U734" s="112" t="str">
        <f>IF(_penmei1_month_day!L729="","",_penmei1_month_day!L729)</f>
        <v/>
      </c>
      <c r="V734" s="112" t="str">
        <f>IF(_penmei1_month_day!M729="","",_penmei1_month_day!M729)</f>
        <v/>
      </c>
      <c r="W734" s="112" t="str">
        <f>IF(_penmei1_month_day!N729="","",_penmei1_month_day!N729)</f>
        <v/>
      </c>
      <c r="X734" s="111" t="str">
        <f>IF(_penmei1_month_day!O729="","",_penmei1_month_day!O729)</f>
        <v/>
      </c>
      <c r="Y734" s="113" t="str">
        <f>IF(_penmei1_month_day!P729="","",_penmei1_month_day!P729)</f>
        <v/>
      </c>
      <c r="Z734" s="113" t="str">
        <f>IF(_penmei1_month_day!Q729="","",_penmei1_month_day!Q729)</f>
        <v/>
      </c>
      <c r="AA734" s="111" t="str">
        <f>IF(_penmei1_month_day!R729="","",_penmei1_month_day!R729)</f>
        <v/>
      </c>
      <c r="AB734" s="111" t="str">
        <f>IF(_penmei1_month_day!S729="","",_penmei1_month_day!S729)</f>
        <v/>
      </c>
      <c r="AC734" s="111" t="str">
        <f>IF(_penmei1_month_day!T729="","",_penmei1_month_day!T729)</f>
        <v/>
      </c>
      <c r="AD734" s="111" t="str">
        <f>IF(_penmei1_month_day!U729="","",_penmei1_month_day!U729)</f>
        <v/>
      </c>
      <c r="AE734" s="111" t="str">
        <f>IF(_penmei1_month_day!V729="","",_penmei1_month_day!V729)</f>
        <v/>
      </c>
      <c r="AF734" s="111" t="str">
        <f>IF(_penmei1_month_day!W729="","",_penmei1_month_day!W729)</f>
        <v/>
      </c>
      <c r="AG734" s="111" t="str">
        <f>IF(_penmei1_month_day!X729="","",_penmei1_month_day!X729)</f>
        <v/>
      </c>
      <c r="AH734" s="111" t="str">
        <f>IF(_penmei1_month_day!Y729="","",_penmei1_month_day!Y729)</f>
        <v/>
      </c>
      <c r="AI734" s="113" t="str">
        <f>IF(_penmei1_month_day!Z729="","",_penmei1_month_day!Z729)</f>
        <v/>
      </c>
      <c r="AJ734" s="113" t="str">
        <f>IF(_penmei1_month_day!AA729="","",_penmei1_month_day!AA729)</f>
        <v/>
      </c>
      <c r="AK734" s="111" t="str">
        <f>IF(_penmei1_month_day!AB729="","",_penmei1_month_day!AB729)</f>
        <v/>
      </c>
      <c r="AL734" s="114" t="s">
        <v>62</v>
      </c>
      <c r="AM734" s="115"/>
    </row>
    <row ht="15" r="735">
      <c r="A735" s="85">
        <f ca="1">IF(HOUR(I735)=0,A734+1,A734)</f>
        <v>43586</v>
      </c>
      <c r="B735" s="86">
        <f ca="1">A735</f>
        <v>43586</v>
      </c>
      <c r="C735" s="87" t="str">
        <f>IF(AND(G735&lt;16,G735&gt;=8),"白",IF(AND(G735&lt;8,G735&gt;=0),"夜",IF(G735&gt;=16,"中")))</f>
        <v>白</v>
      </c>
      <c r="D735" s="87">
        <f ca="1">DAY(A735)</f>
        <v>1</v>
      </c>
      <c r="E735" s="87">
        <f>IF(AND(E727=4),1,IF(AND(E727&lt;4),(E727+1),))</f>
        <v>2</v>
      </c>
      <c r="F735" s="88" t="str">
        <f>IF(AND(E735=1),"甲班",IF(AND(E735=2),"乙班",IF(AND(E735=3),"丙班",IF(AND(E735=4),"丁班",))))</f>
        <v>乙班</v>
      </c>
      <c r="G735" s="87">
        <f>IF(I735=0,0,HOUR(I735-0))</f>
        <v>8</v>
      </c>
      <c r="H735" s="89">
        <f>H734</f>
        <v>0.041666666666666699</v>
      </c>
      <c r="I735" s="90">
        <f>IF(HOUR(I734)=0,H735,I734+H735)</f>
        <v>0.33333333333333398</v>
      </c>
      <c r="J735" s="91" t="str">
        <f>IF(_penmei1_month_day!A730="","",_penmei1_month_day!A730)</f>
        <v/>
      </c>
      <c r="K735" s="91" t="str">
        <f>IF(_penmei1_month_day!B730="","",_penmei1_month_day!B730)</f>
        <v/>
      </c>
      <c r="L735" s="91" t="str">
        <f>IF(_penmei1_month_day!C730="","",_penmei1_month_day!C730)</f>
        <v/>
      </c>
      <c r="M735" s="91" t="str">
        <f>IF(_penmei1_month_day!D730="","",_penmei1_month_day!D730)</f>
        <v/>
      </c>
      <c r="N735" s="91" t="str">
        <f>IF(_penmei1_month_day!E730="","",_penmei1_month_day!E730)</f>
        <v/>
      </c>
      <c r="O735" s="91" t="str">
        <f>IF(_penmei1_month_day!F730="","",_penmei1_month_day!F730)</f>
        <v/>
      </c>
      <c r="P735" s="91" t="str">
        <f>IF(_penmei1_month_day!G730="","",_penmei1_month_day!G730)</f>
        <v/>
      </c>
      <c r="Q735" s="91" t="str">
        <f>IF(_penmei1_month_day!H730="","",_penmei1_month_day!H730)</f>
        <v/>
      </c>
      <c r="R735" s="91" t="str">
        <f>IF(_penmei1_month_day!I730="","",_penmei1_month_day!I730)</f>
        <v/>
      </c>
      <c r="S735" s="92" t="str">
        <f>IF(_penmei1_month_day!J730="","",_penmei1_month_day!J730)</f>
        <v/>
      </c>
      <c r="T735" s="93" t="str">
        <f>IF(_penmei1_month_day!K730="","",_penmei1_month_day!K730)</f>
        <v/>
      </c>
      <c r="U735" s="92" t="str">
        <f>IF(_penmei1_month_day!L730="","",_penmei1_month_day!L730)</f>
        <v/>
      </c>
      <c r="V735" s="92" t="str">
        <f>IF(_penmei1_month_day!M730="","",_penmei1_month_day!M730)</f>
        <v/>
      </c>
      <c r="W735" s="92" t="str">
        <f>IF(_penmei1_month_day!N730="","",_penmei1_month_day!N730)</f>
        <v/>
      </c>
      <c r="X735" s="91" t="str">
        <f>IF(_penmei1_month_day!O730="","",_penmei1_month_day!O730)</f>
        <v/>
      </c>
      <c r="Y735" s="93" t="str">
        <f>IF(_penmei1_month_day!P730="","",_penmei1_month_day!P730)</f>
        <v/>
      </c>
      <c r="Z735" s="93" t="str">
        <f>IF(_penmei1_month_day!Q730="","",_penmei1_month_day!Q730)</f>
        <v/>
      </c>
      <c r="AA735" s="91" t="str">
        <f>IF(_penmei1_month_day!R730="","",_penmei1_month_day!R730)</f>
        <v/>
      </c>
      <c r="AB735" s="91" t="str">
        <f>IF(_penmei1_month_day!S730="","",_penmei1_month_day!S730)</f>
        <v/>
      </c>
      <c r="AC735" s="91" t="str">
        <f>IF(_penmei1_month_day!T730="","",_penmei1_month_day!T730)</f>
        <v/>
      </c>
      <c r="AD735" s="91" t="str">
        <f>IF(_penmei1_month_day!U730="","",_penmei1_month_day!U730)</f>
        <v/>
      </c>
      <c r="AE735" s="91" t="str">
        <f>IF(_penmei1_month_day!V730="","",_penmei1_month_day!V730)</f>
        <v/>
      </c>
      <c r="AF735" s="91" t="str">
        <f>IF(_penmei1_month_day!W730="","",_penmei1_month_day!W730)</f>
        <v/>
      </c>
      <c r="AG735" s="91" t="str">
        <f>IF(_penmei1_month_day!X730="","",_penmei1_month_day!X730)</f>
        <v/>
      </c>
      <c r="AH735" s="91" t="str">
        <f>IF(_penmei1_month_day!Y730="","",_penmei1_month_day!Y730)</f>
        <v/>
      </c>
      <c r="AI735" s="93" t="str">
        <f>IF(_penmei1_month_day!Z730="","",_penmei1_month_day!Z730)</f>
        <v/>
      </c>
      <c r="AJ735" s="93" t="str">
        <f>IF(_penmei1_month_day!AA730="","",_penmei1_month_day!AA730)</f>
        <v/>
      </c>
      <c r="AK735" s="91" t="str">
        <f>IF(_penmei1_month_day!AB730="","",_penmei1_month_day!AB730)</f>
        <v/>
      </c>
      <c r="AL735" s="94"/>
      <c r="AM735" s="94"/>
    </row>
    <row r="736">
      <c r="A736" s="95">
        <f ca="1">IF(HOUR(I736)=0,A735+1,A735)</f>
        <v>43586</v>
      </c>
      <c r="B736" s="96">
        <f ca="1">A736</f>
        <v>43586</v>
      </c>
      <c r="C736" s="97" t="str">
        <f>IF(AND(G736&lt;16,G736&gt;=8),"白",IF(AND(G736&lt;8,G736&gt;=0),"夜",IF(G736&gt;=16,"中")))</f>
        <v>白</v>
      </c>
      <c r="D736" s="97">
        <f ca="1">DAY(A736)</f>
        <v>1</v>
      </c>
      <c r="E736" s="97">
        <f>E735</f>
        <v>2</v>
      </c>
      <c r="F736" s="98" t="str">
        <f>IF(AND(E736=1),"甲班",IF(AND(E736=2),"乙班",IF(AND(E736=3),"丙班",IF(AND(E736=4),"丁班",))))</f>
        <v>乙班</v>
      </c>
      <c r="G736" s="97">
        <f>IF(I736=0,0,HOUR(I736-0))</f>
        <v>9</v>
      </c>
      <c r="H736" s="99">
        <f>H735</f>
        <v>0.041666666666666699</v>
      </c>
      <c r="I736" s="100">
        <f>IF(HOUR(I735)=0,H736,I735+H736)</f>
        <v>0.375</v>
      </c>
      <c r="J736" s="101" t="str">
        <f>IF(_penmei1_month_day!A731="","",_penmei1_month_day!A731)</f>
        <v/>
      </c>
      <c r="K736" s="101" t="str">
        <f>IF(_penmei1_month_day!B731="","",_penmei1_month_day!B731)</f>
        <v/>
      </c>
      <c r="L736" s="101" t="str">
        <f>IF(_penmei1_month_day!C731="","",_penmei1_month_day!C731)</f>
        <v/>
      </c>
      <c r="M736" s="101" t="str">
        <f>IF(_penmei1_month_day!D731="","",_penmei1_month_day!D731)</f>
        <v/>
      </c>
      <c r="N736" s="101" t="str">
        <f>IF(_penmei1_month_day!E731="","",_penmei1_month_day!E731)</f>
        <v/>
      </c>
      <c r="O736" s="101" t="str">
        <f>IF(_penmei1_month_day!F731="","",_penmei1_month_day!F731)</f>
        <v/>
      </c>
      <c r="P736" s="101" t="str">
        <f>IF(_penmei1_month_day!G731="","",_penmei1_month_day!G731)</f>
        <v/>
      </c>
      <c r="Q736" s="101" t="str">
        <f>IF(_penmei1_month_day!H731="","",_penmei1_month_day!H731)</f>
        <v/>
      </c>
      <c r="R736" s="101" t="str">
        <f>IF(_penmei1_month_day!I731="","",_penmei1_month_day!I731)</f>
        <v/>
      </c>
      <c r="S736" s="102" t="str">
        <f>IF(_penmei1_month_day!J731="","",_penmei1_month_day!J731)</f>
        <v/>
      </c>
      <c r="T736" s="103" t="str">
        <f>IF(_penmei1_month_day!K731="","",_penmei1_month_day!K731)</f>
        <v/>
      </c>
      <c r="U736" s="102" t="str">
        <f>IF(_penmei1_month_day!L731="","",_penmei1_month_day!L731)</f>
        <v/>
      </c>
      <c r="V736" s="102" t="str">
        <f>IF(_penmei1_month_day!M731="","",_penmei1_month_day!M731)</f>
        <v/>
      </c>
      <c r="W736" s="102" t="str">
        <f>IF(_penmei1_month_day!N731="","",_penmei1_month_day!N731)</f>
        <v/>
      </c>
      <c r="X736" s="101" t="str">
        <f>IF(_penmei1_month_day!O731="","",_penmei1_month_day!O731)</f>
        <v/>
      </c>
      <c r="Y736" s="103" t="str">
        <f>IF(_penmei1_month_day!P731="","",_penmei1_month_day!P731)</f>
        <v/>
      </c>
      <c r="Z736" s="103" t="str">
        <f>IF(_penmei1_month_day!Q731="","",_penmei1_month_day!Q731)</f>
        <v/>
      </c>
      <c r="AA736" s="101" t="str">
        <f>IF(_penmei1_month_day!R731="","",_penmei1_month_day!R731)</f>
        <v/>
      </c>
      <c r="AB736" s="101" t="str">
        <f>IF(_penmei1_month_day!S731="","",_penmei1_month_day!S731)</f>
        <v/>
      </c>
      <c r="AC736" s="101" t="str">
        <f>IF(_penmei1_month_day!T731="","",_penmei1_month_day!T731)</f>
        <v/>
      </c>
      <c r="AD736" s="101" t="str">
        <f>IF(_penmei1_month_day!U731="","",_penmei1_month_day!U731)</f>
        <v/>
      </c>
      <c r="AE736" s="101" t="str">
        <f>IF(_penmei1_month_day!V731="","",_penmei1_month_day!V731)</f>
        <v/>
      </c>
      <c r="AF736" s="101" t="str">
        <f>IF(_penmei1_month_day!W731="","",_penmei1_month_day!W731)</f>
        <v/>
      </c>
      <c r="AG736" s="101" t="str">
        <f>IF(_penmei1_month_day!X731="","",_penmei1_month_day!X731)</f>
        <v/>
      </c>
      <c r="AH736" s="101" t="str">
        <f>IF(_penmei1_month_day!Y731="","",_penmei1_month_day!Y731)</f>
        <v/>
      </c>
      <c r="AI736" s="103" t="str">
        <f>IF(_penmei1_month_day!Z731="","",_penmei1_month_day!Z731)</f>
        <v/>
      </c>
      <c r="AJ736" s="103" t="str">
        <f>IF(_penmei1_month_day!AA731="","",_penmei1_month_day!AA731)</f>
        <v/>
      </c>
      <c r="AK736" s="101" t="str">
        <f>IF(_penmei1_month_day!AB731="","",_penmei1_month_day!AB731)</f>
        <v/>
      </c>
      <c r="AL736" s="104"/>
      <c r="AM736" s="104"/>
    </row>
    <row r="737">
      <c r="A737" s="95">
        <f ca="1">IF(HOUR(I737)=0,A736+1,A736)</f>
        <v>43586</v>
      </c>
      <c r="B737" s="96">
        <f ca="1">A737</f>
        <v>43586</v>
      </c>
      <c r="C737" s="97" t="str">
        <f>IF(AND(G737&lt;16,G737&gt;=8),"白",IF(AND(G737&lt;8,G737&gt;=0),"夜",IF(G737&gt;=16,"中")))</f>
        <v>白</v>
      </c>
      <c r="D737" s="97">
        <f ca="1">DAY(A737)</f>
        <v>1</v>
      </c>
      <c r="E737" s="97">
        <f>E736</f>
        <v>2</v>
      </c>
      <c r="F737" s="98" t="str">
        <f>IF(AND(E737=1),"甲班",IF(AND(E737=2),"乙班",IF(AND(E737=3),"丙班",IF(AND(E737=4),"丁班",))))</f>
        <v>乙班</v>
      </c>
      <c r="G737" s="97">
        <f>IF(I737=0,0,HOUR(I737-0))</f>
        <v>10</v>
      </c>
      <c r="H737" s="99">
        <f>H736</f>
        <v>0.041666666666666699</v>
      </c>
      <c r="I737" s="100">
        <f>IF(HOUR(I736)=0,H737,I736+H737)</f>
        <v>0.41666666666666702</v>
      </c>
      <c r="J737" s="101" t="str">
        <f>IF(_penmei1_month_day!A732="","",_penmei1_month_day!A732)</f>
        <v/>
      </c>
      <c r="K737" s="101" t="str">
        <f>IF(_penmei1_month_day!B732="","",_penmei1_month_day!B732)</f>
        <v/>
      </c>
      <c r="L737" s="101" t="str">
        <f>IF(_penmei1_month_day!C732="","",_penmei1_month_day!C732)</f>
        <v/>
      </c>
      <c r="M737" s="101" t="str">
        <f>IF(_penmei1_month_day!D732="","",_penmei1_month_day!D732)</f>
        <v/>
      </c>
      <c r="N737" s="101" t="str">
        <f>IF(_penmei1_month_day!E732="","",_penmei1_month_day!E732)</f>
        <v/>
      </c>
      <c r="O737" s="101" t="str">
        <f>IF(_penmei1_month_day!F732="","",_penmei1_month_day!F732)</f>
        <v/>
      </c>
      <c r="P737" s="101" t="str">
        <f>IF(_penmei1_month_day!G732="","",_penmei1_month_day!G732)</f>
        <v/>
      </c>
      <c r="Q737" s="101" t="str">
        <f>IF(_penmei1_month_day!H732="","",_penmei1_month_day!H732)</f>
        <v/>
      </c>
      <c r="R737" s="101" t="str">
        <f>IF(_penmei1_month_day!I732="","",_penmei1_month_day!I732)</f>
        <v/>
      </c>
      <c r="S737" s="102" t="str">
        <f>IF(_penmei1_month_day!J732="","",_penmei1_month_day!J732)</f>
        <v/>
      </c>
      <c r="T737" s="103" t="str">
        <f>IF(_penmei1_month_day!K732="","",_penmei1_month_day!K732)</f>
        <v/>
      </c>
      <c r="U737" s="102" t="str">
        <f>IF(_penmei1_month_day!L732="","",_penmei1_month_day!L732)</f>
        <v/>
      </c>
      <c r="V737" s="102" t="str">
        <f>IF(_penmei1_month_day!M732="","",_penmei1_month_day!M732)</f>
        <v/>
      </c>
      <c r="W737" s="102" t="str">
        <f>IF(_penmei1_month_day!N732="","",_penmei1_month_day!N732)</f>
        <v/>
      </c>
      <c r="X737" s="101" t="str">
        <f>IF(_penmei1_month_day!O732="","",_penmei1_month_day!O732)</f>
        <v/>
      </c>
      <c r="Y737" s="103" t="str">
        <f>IF(_penmei1_month_day!P732="","",_penmei1_month_day!P732)</f>
        <v/>
      </c>
      <c r="Z737" s="103" t="str">
        <f>IF(_penmei1_month_day!Q732="","",_penmei1_month_day!Q732)</f>
        <v/>
      </c>
      <c r="AA737" s="101" t="str">
        <f>IF(_penmei1_month_day!R732="","",_penmei1_month_day!R732)</f>
        <v/>
      </c>
      <c r="AB737" s="101" t="str">
        <f>IF(_penmei1_month_day!S732="","",_penmei1_month_day!S732)</f>
        <v/>
      </c>
      <c r="AC737" s="101" t="str">
        <f>IF(_penmei1_month_day!T732="","",_penmei1_month_day!T732)</f>
        <v/>
      </c>
      <c r="AD737" s="101" t="str">
        <f>IF(_penmei1_month_day!U732="","",_penmei1_month_day!U732)</f>
        <v/>
      </c>
      <c r="AE737" s="101" t="str">
        <f>IF(_penmei1_month_day!V732="","",_penmei1_month_day!V732)</f>
        <v/>
      </c>
      <c r="AF737" s="101" t="str">
        <f>IF(_penmei1_month_day!W732="","",_penmei1_month_day!W732)</f>
        <v/>
      </c>
      <c r="AG737" s="101" t="str">
        <f>IF(_penmei1_month_day!X732="","",_penmei1_month_day!X732)</f>
        <v/>
      </c>
      <c r="AH737" s="101" t="str">
        <f>IF(_penmei1_month_day!Y732="","",_penmei1_month_day!Y732)</f>
        <v/>
      </c>
      <c r="AI737" s="103" t="str">
        <f>IF(_penmei1_month_day!Z732="","",_penmei1_month_day!Z732)</f>
        <v/>
      </c>
      <c r="AJ737" s="103" t="str">
        <f>IF(_penmei1_month_day!AA732="","",_penmei1_month_day!AA732)</f>
        <v/>
      </c>
      <c r="AK737" s="101" t="str">
        <f>IF(_penmei1_month_day!AB732="","",_penmei1_month_day!AB732)</f>
        <v/>
      </c>
      <c r="AL737" s="104"/>
      <c r="AM737" s="104"/>
    </row>
    <row r="738">
      <c r="A738" s="95">
        <f ca="1">IF(HOUR(I738)=0,A737+1,A737)</f>
        <v>43586</v>
      </c>
      <c r="B738" s="96">
        <f ca="1">A738</f>
        <v>43586</v>
      </c>
      <c r="C738" s="97" t="str">
        <f>IF(AND(G738&lt;16,G738&gt;=8),"白",IF(AND(G738&lt;8,G738&gt;=0),"夜",IF(G738&gt;=16,"中")))</f>
        <v>白</v>
      </c>
      <c r="D738" s="97">
        <f ca="1">DAY(A738)</f>
        <v>1</v>
      </c>
      <c r="E738" s="97">
        <f>E737</f>
        <v>2</v>
      </c>
      <c r="F738" s="98" t="str">
        <f>IF(AND(E738=1),"甲班",IF(AND(E738=2),"乙班",IF(AND(E738=3),"丙班",IF(AND(E738=4),"丁班",))))</f>
        <v>乙班</v>
      </c>
      <c r="G738" s="97">
        <f>IF(I738=0,0,HOUR(I738-0))</f>
        <v>11</v>
      </c>
      <c r="H738" s="99">
        <f>H737</f>
        <v>0.041666666666666699</v>
      </c>
      <c r="I738" s="100">
        <f>IF(HOUR(I737)=0,H738,I737+H738)</f>
        <v>0.45833333333333398</v>
      </c>
      <c r="J738" s="101" t="str">
        <f>IF(_penmei1_month_day!A733="","",_penmei1_month_day!A733)</f>
        <v/>
      </c>
      <c r="K738" s="101" t="str">
        <f>IF(_penmei1_month_day!B733="","",_penmei1_month_day!B733)</f>
        <v/>
      </c>
      <c r="L738" s="101" t="str">
        <f>IF(_penmei1_month_day!C733="","",_penmei1_month_day!C733)</f>
        <v/>
      </c>
      <c r="M738" s="101" t="str">
        <f>IF(_penmei1_month_day!D733="","",_penmei1_month_day!D733)</f>
        <v/>
      </c>
      <c r="N738" s="101" t="str">
        <f>IF(_penmei1_month_day!E733="","",_penmei1_month_day!E733)</f>
        <v/>
      </c>
      <c r="O738" s="101" t="str">
        <f>IF(_penmei1_month_day!F733="","",_penmei1_month_day!F733)</f>
        <v/>
      </c>
      <c r="P738" s="101" t="str">
        <f>IF(_penmei1_month_day!G733="","",_penmei1_month_day!G733)</f>
        <v/>
      </c>
      <c r="Q738" s="101" t="str">
        <f>IF(_penmei1_month_day!H733="","",_penmei1_month_day!H733)</f>
        <v/>
      </c>
      <c r="R738" s="101" t="str">
        <f>IF(_penmei1_month_day!I733="","",_penmei1_month_day!I733)</f>
        <v/>
      </c>
      <c r="S738" s="102" t="str">
        <f>IF(_penmei1_month_day!J733="","",_penmei1_month_day!J733)</f>
        <v/>
      </c>
      <c r="T738" s="103" t="str">
        <f>IF(_penmei1_month_day!K733="","",_penmei1_month_day!K733)</f>
        <v/>
      </c>
      <c r="U738" s="102" t="str">
        <f>IF(_penmei1_month_day!L733="","",_penmei1_month_day!L733)</f>
        <v/>
      </c>
      <c r="V738" s="102" t="str">
        <f>IF(_penmei1_month_day!M733="","",_penmei1_month_day!M733)</f>
        <v/>
      </c>
      <c r="W738" s="102" t="str">
        <f>IF(_penmei1_month_day!N733="","",_penmei1_month_day!N733)</f>
        <v/>
      </c>
      <c r="X738" s="101" t="str">
        <f>IF(_penmei1_month_day!O733="","",_penmei1_month_day!O733)</f>
        <v/>
      </c>
      <c r="Y738" s="103" t="str">
        <f>IF(_penmei1_month_day!P733="","",_penmei1_month_day!P733)</f>
        <v/>
      </c>
      <c r="Z738" s="103" t="str">
        <f>IF(_penmei1_month_day!Q733="","",_penmei1_month_day!Q733)</f>
        <v/>
      </c>
      <c r="AA738" s="101" t="str">
        <f>IF(_penmei1_month_day!R733="","",_penmei1_month_day!R733)</f>
        <v/>
      </c>
      <c r="AB738" s="101" t="str">
        <f>IF(_penmei1_month_day!S733="","",_penmei1_month_day!S733)</f>
        <v/>
      </c>
      <c r="AC738" s="101" t="str">
        <f>IF(_penmei1_month_day!T733="","",_penmei1_month_day!T733)</f>
        <v/>
      </c>
      <c r="AD738" s="101" t="str">
        <f>IF(_penmei1_month_day!U733="","",_penmei1_month_day!U733)</f>
        <v/>
      </c>
      <c r="AE738" s="101" t="str">
        <f>IF(_penmei1_month_day!V733="","",_penmei1_month_day!V733)</f>
        <v/>
      </c>
      <c r="AF738" s="101" t="str">
        <f>IF(_penmei1_month_day!W733="","",_penmei1_month_day!W733)</f>
        <v/>
      </c>
      <c r="AG738" s="101" t="str">
        <f>IF(_penmei1_month_day!X733="","",_penmei1_month_day!X733)</f>
        <v/>
      </c>
      <c r="AH738" s="101" t="str">
        <f>IF(_penmei1_month_day!Y733="","",_penmei1_month_day!Y733)</f>
        <v/>
      </c>
      <c r="AI738" s="103" t="str">
        <f>IF(_penmei1_month_day!Z733="","",_penmei1_month_day!Z733)</f>
        <v/>
      </c>
      <c r="AJ738" s="103" t="str">
        <f>IF(_penmei1_month_day!AA733="","",_penmei1_month_day!AA733)</f>
        <v/>
      </c>
      <c r="AK738" s="101" t="str">
        <f>IF(_penmei1_month_day!AB733="","",_penmei1_month_day!AB733)</f>
        <v/>
      </c>
      <c r="AL738" s="104"/>
      <c r="AM738" s="104"/>
    </row>
    <row r="739">
      <c r="A739" s="95">
        <f ca="1">IF(HOUR(I739)=0,A738+1,A738)</f>
        <v>43586</v>
      </c>
      <c r="B739" s="96">
        <f ca="1">A739</f>
        <v>43586</v>
      </c>
      <c r="C739" s="97" t="str">
        <f>IF(AND(G739&lt;16,G739&gt;=8),"白",IF(AND(G739&lt;8,G739&gt;=0),"夜",IF(G739&gt;=16,"中")))</f>
        <v>白</v>
      </c>
      <c r="D739" s="97">
        <f ca="1">DAY(A739)</f>
        <v>1</v>
      </c>
      <c r="E739" s="97">
        <f>E738</f>
        <v>2</v>
      </c>
      <c r="F739" s="98" t="str">
        <f>IF(AND(E739=1),"甲班",IF(AND(E739=2),"乙班",IF(AND(E739=3),"丙班",IF(AND(E739=4),"丁班",))))</f>
        <v>乙班</v>
      </c>
      <c r="G739" s="97">
        <f>IF(I739=0,0,HOUR(I739-0))</f>
        <v>12</v>
      </c>
      <c r="H739" s="99">
        <f>H738</f>
        <v>0.041666666666666699</v>
      </c>
      <c r="I739" s="100">
        <f>IF(HOUR(I738)=0,H739,I738+H739)</f>
        <v>0.5</v>
      </c>
      <c r="J739" s="101" t="str">
        <f>IF(_penmei1_month_day!A734="","",_penmei1_month_day!A734)</f>
        <v/>
      </c>
      <c r="K739" s="101" t="str">
        <f>IF(_penmei1_month_day!B734="","",_penmei1_month_day!B734)</f>
        <v/>
      </c>
      <c r="L739" s="101" t="str">
        <f>IF(_penmei1_month_day!C734="","",_penmei1_month_day!C734)</f>
        <v/>
      </c>
      <c r="M739" s="101" t="str">
        <f>IF(_penmei1_month_day!D734="","",_penmei1_month_day!D734)</f>
        <v/>
      </c>
      <c r="N739" s="101" t="str">
        <f>IF(_penmei1_month_day!E734="","",_penmei1_month_day!E734)</f>
        <v/>
      </c>
      <c r="O739" s="101" t="str">
        <f>IF(_penmei1_month_day!F734="","",_penmei1_month_day!F734)</f>
        <v/>
      </c>
      <c r="P739" s="101" t="str">
        <f>IF(_penmei1_month_day!G734="","",_penmei1_month_day!G734)</f>
        <v/>
      </c>
      <c r="Q739" s="101" t="str">
        <f>IF(_penmei1_month_day!H734="","",_penmei1_month_day!H734)</f>
        <v/>
      </c>
      <c r="R739" s="101" t="str">
        <f>IF(_penmei1_month_day!I734="","",_penmei1_month_day!I734)</f>
        <v/>
      </c>
      <c r="S739" s="102" t="str">
        <f>IF(_penmei1_month_day!J734="","",_penmei1_month_day!J734)</f>
        <v/>
      </c>
      <c r="T739" s="103" t="str">
        <f>IF(_penmei1_month_day!K734="","",_penmei1_month_day!K734)</f>
        <v/>
      </c>
      <c r="U739" s="102" t="str">
        <f>IF(_penmei1_month_day!L734="","",_penmei1_month_day!L734)</f>
        <v/>
      </c>
      <c r="V739" s="102" t="str">
        <f>IF(_penmei1_month_day!M734="","",_penmei1_month_day!M734)</f>
        <v/>
      </c>
      <c r="W739" s="102" t="str">
        <f>IF(_penmei1_month_day!N734="","",_penmei1_month_day!N734)</f>
        <v/>
      </c>
      <c r="X739" s="101" t="str">
        <f>IF(_penmei1_month_day!O734="","",_penmei1_month_day!O734)</f>
        <v/>
      </c>
      <c r="Y739" s="103" t="str">
        <f>IF(_penmei1_month_day!P734="","",_penmei1_month_day!P734)</f>
        <v/>
      </c>
      <c r="Z739" s="103" t="str">
        <f>IF(_penmei1_month_day!Q734="","",_penmei1_month_day!Q734)</f>
        <v/>
      </c>
      <c r="AA739" s="101" t="str">
        <f>IF(_penmei1_month_day!R734="","",_penmei1_month_day!R734)</f>
        <v/>
      </c>
      <c r="AB739" s="101" t="str">
        <f>IF(_penmei1_month_day!S734="","",_penmei1_month_day!S734)</f>
        <v/>
      </c>
      <c r="AC739" s="101" t="str">
        <f>IF(_penmei1_month_day!T734="","",_penmei1_month_day!T734)</f>
        <v/>
      </c>
      <c r="AD739" s="101" t="str">
        <f>IF(_penmei1_month_day!U734="","",_penmei1_month_day!U734)</f>
        <v/>
      </c>
      <c r="AE739" s="101" t="str">
        <f>IF(_penmei1_month_day!V734="","",_penmei1_month_day!V734)</f>
        <v/>
      </c>
      <c r="AF739" s="101" t="str">
        <f>IF(_penmei1_month_day!W734="","",_penmei1_month_day!W734)</f>
        <v/>
      </c>
      <c r="AG739" s="101" t="str">
        <f>IF(_penmei1_month_day!X734="","",_penmei1_month_day!X734)</f>
        <v/>
      </c>
      <c r="AH739" s="101" t="str">
        <f>IF(_penmei1_month_day!Y734="","",_penmei1_month_day!Y734)</f>
        <v/>
      </c>
      <c r="AI739" s="103" t="str">
        <f>IF(_penmei1_month_day!Z734="","",_penmei1_month_day!Z734)</f>
        <v/>
      </c>
      <c r="AJ739" s="103" t="str">
        <f>IF(_penmei1_month_day!AA734="","",_penmei1_month_day!AA734)</f>
        <v/>
      </c>
      <c r="AK739" s="101" t="str">
        <f>IF(_penmei1_month_day!AB734="","",_penmei1_month_day!AB734)</f>
        <v/>
      </c>
      <c r="AL739" s="104"/>
      <c r="AM739" s="104"/>
    </row>
    <row r="740">
      <c r="A740" s="95">
        <f ca="1">IF(HOUR(I740)=0,A739+1,A739)</f>
        <v>43586</v>
      </c>
      <c r="B740" s="96">
        <f ca="1">A740</f>
        <v>43586</v>
      </c>
      <c r="C740" s="97" t="str">
        <f>IF(AND(G740&lt;16,G740&gt;=8),"白",IF(AND(G740&lt;8,G740&gt;=0),"夜",IF(G740&gt;=16,"中")))</f>
        <v>白</v>
      </c>
      <c r="D740" s="97">
        <f ca="1">DAY(A740)</f>
        <v>1</v>
      </c>
      <c r="E740" s="97">
        <f>E739</f>
        <v>2</v>
      </c>
      <c r="F740" s="98" t="str">
        <f>IF(AND(E740=1),"甲班",IF(AND(E740=2),"乙班",IF(AND(E740=3),"丙班",IF(AND(E740=4),"丁班",))))</f>
        <v>乙班</v>
      </c>
      <c r="G740" s="97">
        <f>IF(I740=0,0,HOUR(I740-0))</f>
        <v>13</v>
      </c>
      <c r="H740" s="99">
        <f>H739</f>
        <v>0.041666666666666699</v>
      </c>
      <c r="I740" s="100">
        <f>IF(HOUR(I739)=0,H740,I739+H740)</f>
        <v>0.54166666666666696</v>
      </c>
      <c r="J740" s="101" t="str">
        <f>IF(_penmei1_month_day!A735="","",_penmei1_month_day!A735)</f>
        <v/>
      </c>
      <c r="K740" s="101" t="str">
        <f>IF(_penmei1_month_day!B735="","",_penmei1_month_day!B735)</f>
        <v/>
      </c>
      <c r="L740" s="101" t="str">
        <f>IF(_penmei1_month_day!C735="","",_penmei1_month_day!C735)</f>
        <v/>
      </c>
      <c r="M740" s="101" t="str">
        <f>IF(_penmei1_month_day!D735="","",_penmei1_month_day!D735)</f>
        <v/>
      </c>
      <c r="N740" s="101" t="str">
        <f>IF(_penmei1_month_day!E735="","",_penmei1_month_day!E735)</f>
        <v/>
      </c>
      <c r="O740" s="101" t="str">
        <f>IF(_penmei1_month_day!F735="","",_penmei1_month_day!F735)</f>
        <v/>
      </c>
      <c r="P740" s="101" t="str">
        <f>IF(_penmei1_month_day!G735="","",_penmei1_month_day!G735)</f>
        <v/>
      </c>
      <c r="Q740" s="101" t="str">
        <f>IF(_penmei1_month_day!H735="","",_penmei1_month_day!H735)</f>
        <v/>
      </c>
      <c r="R740" s="101" t="str">
        <f>IF(_penmei1_month_day!I735="","",_penmei1_month_day!I735)</f>
        <v/>
      </c>
      <c r="S740" s="102" t="str">
        <f>IF(_penmei1_month_day!J735="","",_penmei1_month_day!J735)</f>
        <v/>
      </c>
      <c r="T740" s="103" t="str">
        <f>IF(_penmei1_month_day!K735="","",_penmei1_month_day!K735)</f>
        <v/>
      </c>
      <c r="U740" s="102" t="str">
        <f>IF(_penmei1_month_day!L735="","",_penmei1_month_day!L735)</f>
        <v/>
      </c>
      <c r="V740" s="102" t="str">
        <f>IF(_penmei1_month_day!M735="","",_penmei1_month_day!M735)</f>
        <v/>
      </c>
      <c r="W740" s="102" t="str">
        <f>IF(_penmei1_month_day!N735="","",_penmei1_month_day!N735)</f>
        <v/>
      </c>
      <c r="X740" s="101" t="str">
        <f>IF(_penmei1_month_day!O735="","",_penmei1_month_day!O735)</f>
        <v/>
      </c>
      <c r="Y740" s="103" t="str">
        <f>IF(_penmei1_month_day!P735="","",_penmei1_month_day!P735)</f>
        <v/>
      </c>
      <c r="Z740" s="103" t="str">
        <f>IF(_penmei1_month_day!Q735="","",_penmei1_month_day!Q735)</f>
        <v/>
      </c>
      <c r="AA740" s="101" t="str">
        <f>IF(_penmei1_month_day!R735="","",_penmei1_month_day!R735)</f>
        <v/>
      </c>
      <c r="AB740" s="101" t="str">
        <f>IF(_penmei1_month_day!S735="","",_penmei1_month_day!S735)</f>
        <v/>
      </c>
      <c r="AC740" s="101" t="str">
        <f>IF(_penmei1_month_day!T735="","",_penmei1_month_day!T735)</f>
        <v/>
      </c>
      <c r="AD740" s="101" t="str">
        <f>IF(_penmei1_month_day!U735="","",_penmei1_month_day!U735)</f>
        <v/>
      </c>
      <c r="AE740" s="101" t="str">
        <f>IF(_penmei1_month_day!V735="","",_penmei1_month_day!V735)</f>
        <v/>
      </c>
      <c r="AF740" s="101" t="str">
        <f>IF(_penmei1_month_day!W735="","",_penmei1_month_day!W735)</f>
        <v/>
      </c>
      <c r="AG740" s="101" t="str">
        <f>IF(_penmei1_month_day!X735="","",_penmei1_month_day!X735)</f>
        <v/>
      </c>
      <c r="AH740" s="101" t="str">
        <f>IF(_penmei1_month_day!Y735="","",_penmei1_month_day!Y735)</f>
        <v/>
      </c>
      <c r="AI740" s="103" t="str">
        <f>IF(_penmei1_month_day!Z735="","",_penmei1_month_day!Z735)</f>
        <v/>
      </c>
      <c r="AJ740" s="103" t="str">
        <f>IF(_penmei1_month_day!AA735="","",_penmei1_month_day!AA735)</f>
        <v/>
      </c>
      <c r="AK740" s="101" t="str">
        <f>IF(_penmei1_month_day!AB735="","",_penmei1_month_day!AB735)</f>
        <v/>
      </c>
      <c r="AL740" s="104"/>
      <c r="AM740" s="104"/>
    </row>
    <row r="741">
      <c r="A741" s="95">
        <f ca="1">IF(HOUR(I741)=0,A740+1,A740)</f>
        <v>43586</v>
      </c>
      <c r="B741" s="96">
        <f ca="1">A741</f>
        <v>43586</v>
      </c>
      <c r="C741" s="97" t="str">
        <f>IF(AND(G741&lt;16,G741&gt;=8),"白",IF(AND(G741&lt;8,G741&gt;=0),"夜",IF(G741&gt;=16,"中")))</f>
        <v>白</v>
      </c>
      <c r="D741" s="97">
        <f ca="1">DAY(A741)</f>
        <v>1</v>
      </c>
      <c r="E741" s="97">
        <f>E740</f>
        <v>2</v>
      </c>
      <c r="F741" s="98" t="str">
        <f>IF(AND(E741=1),"甲班",IF(AND(E741=2),"乙班",IF(AND(E741=3),"丙班",IF(AND(E741=4),"丁班",))))</f>
        <v>乙班</v>
      </c>
      <c r="G741" s="97">
        <f>IF(I741=0,0,HOUR(I741-0))</f>
        <v>14</v>
      </c>
      <c r="H741" s="99">
        <f>H740</f>
        <v>0.041666666666666699</v>
      </c>
      <c r="I741" s="100">
        <f>IF(HOUR(I740)=0,H741,I740+H741)</f>
        <v>0.58333333333333404</v>
      </c>
      <c r="J741" s="101" t="str">
        <f>IF(_penmei1_month_day!A736="","",_penmei1_month_day!A736)</f>
        <v/>
      </c>
      <c r="K741" s="101" t="str">
        <f>IF(_penmei1_month_day!B736="","",_penmei1_month_day!B736)</f>
        <v/>
      </c>
      <c r="L741" s="101" t="str">
        <f>IF(_penmei1_month_day!C736="","",_penmei1_month_day!C736)</f>
        <v/>
      </c>
      <c r="M741" s="101" t="str">
        <f>IF(_penmei1_month_day!D736="","",_penmei1_month_day!D736)</f>
        <v/>
      </c>
      <c r="N741" s="101" t="str">
        <f>IF(_penmei1_month_day!E736="","",_penmei1_month_day!E736)</f>
        <v/>
      </c>
      <c r="O741" s="101" t="str">
        <f>IF(_penmei1_month_day!F736="","",_penmei1_month_day!F736)</f>
        <v/>
      </c>
      <c r="P741" s="101" t="str">
        <f>IF(_penmei1_month_day!G736="","",_penmei1_month_day!G736)</f>
        <v/>
      </c>
      <c r="Q741" s="101" t="str">
        <f>IF(_penmei1_month_day!H736="","",_penmei1_month_day!H736)</f>
        <v/>
      </c>
      <c r="R741" s="101" t="str">
        <f>IF(_penmei1_month_day!I736="","",_penmei1_month_day!I736)</f>
        <v/>
      </c>
      <c r="S741" s="102" t="str">
        <f>IF(_penmei1_month_day!J736="","",_penmei1_month_day!J736)</f>
        <v/>
      </c>
      <c r="T741" s="103" t="str">
        <f>IF(_penmei1_month_day!K736="","",_penmei1_month_day!K736)</f>
        <v/>
      </c>
      <c r="U741" s="102" t="str">
        <f>IF(_penmei1_month_day!L736="","",_penmei1_month_day!L736)</f>
        <v/>
      </c>
      <c r="V741" s="102" t="str">
        <f>IF(_penmei1_month_day!M736="","",_penmei1_month_day!M736)</f>
        <v/>
      </c>
      <c r="W741" s="102" t="str">
        <f>IF(_penmei1_month_day!N736="","",_penmei1_month_day!N736)</f>
        <v/>
      </c>
      <c r="X741" s="101" t="str">
        <f>IF(_penmei1_month_day!O736="","",_penmei1_month_day!O736)</f>
        <v/>
      </c>
      <c r="Y741" s="103" t="str">
        <f>IF(_penmei1_month_day!P736="","",_penmei1_month_day!P736)</f>
        <v/>
      </c>
      <c r="Z741" s="103" t="str">
        <f>IF(_penmei1_month_day!Q736="","",_penmei1_month_day!Q736)</f>
        <v/>
      </c>
      <c r="AA741" s="101" t="str">
        <f>IF(_penmei1_month_day!R736="","",_penmei1_month_day!R736)</f>
        <v/>
      </c>
      <c r="AB741" s="101" t="str">
        <f>IF(_penmei1_month_day!S736="","",_penmei1_month_day!S736)</f>
        <v/>
      </c>
      <c r="AC741" s="101" t="str">
        <f>IF(_penmei1_month_day!T736="","",_penmei1_month_day!T736)</f>
        <v/>
      </c>
      <c r="AD741" s="101" t="str">
        <f>IF(_penmei1_month_day!U736="","",_penmei1_month_day!U736)</f>
        <v/>
      </c>
      <c r="AE741" s="101" t="str">
        <f>IF(_penmei1_month_day!V736="","",_penmei1_month_day!V736)</f>
        <v/>
      </c>
      <c r="AF741" s="101" t="str">
        <f>IF(_penmei1_month_day!W736="","",_penmei1_month_day!W736)</f>
        <v/>
      </c>
      <c r="AG741" s="101" t="str">
        <f>IF(_penmei1_month_day!X736="","",_penmei1_month_day!X736)</f>
        <v/>
      </c>
      <c r="AH741" s="101" t="str">
        <f>IF(_penmei1_month_day!Y736="","",_penmei1_month_day!Y736)</f>
        <v/>
      </c>
      <c r="AI741" s="103" t="str">
        <f>IF(_penmei1_month_day!Z736="","",_penmei1_month_day!Z736)</f>
        <v/>
      </c>
      <c r="AJ741" s="103" t="str">
        <f>IF(_penmei1_month_day!AA736="","",_penmei1_month_day!AA736)</f>
        <v/>
      </c>
      <c r="AK741" s="101" t="str">
        <f>IF(_penmei1_month_day!AB736="","",_penmei1_month_day!AB736)</f>
        <v/>
      </c>
      <c r="AL741" s="104"/>
      <c r="AM741" s="104"/>
    </row>
    <row ht="15" r="742">
      <c r="A742" s="105">
        <f ca="1">IF(HOUR(I742)=0,A741+1,A741)</f>
        <v>43586</v>
      </c>
      <c r="B742" s="106">
        <f ca="1">A742</f>
        <v>43586</v>
      </c>
      <c r="C742" s="107" t="str">
        <f>IF(AND(G742&lt;16,G742&gt;=8),"白",IF(AND(G742&lt;8,G742&gt;=0),"夜",IF(G742&gt;=16,"中")))</f>
        <v>白</v>
      </c>
      <c r="D742" s="107">
        <f ca="1">DAY(A742)</f>
        <v>1</v>
      </c>
      <c r="E742" s="107">
        <f>E741</f>
        <v>2</v>
      </c>
      <c r="F742" s="108" t="str">
        <f>IF(AND(E742=1),"甲班",IF(AND(E742=2),"乙班",IF(AND(E742=3),"丙班",IF(AND(E742=4),"丁班",))))</f>
        <v>乙班</v>
      </c>
      <c r="G742" s="107">
        <f>IF(I742=0,0,HOUR(I742-0))</f>
        <v>15</v>
      </c>
      <c r="H742" s="109">
        <f>H741</f>
        <v>0.041666666666666699</v>
      </c>
      <c r="I742" s="110">
        <f>IF(HOUR(I741)=0,H742,I741+H742)</f>
        <v>0.625000000000001</v>
      </c>
      <c r="J742" s="111" t="str">
        <f>IF(_penmei1_month_day!A737="","",_penmei1_month_day!A737)</f>
        <v/>
      </c>
      <c r="K742" s="111" t="str">
        <f>IF(_penmei1_month_day!B737="","",_penmei1_month_day!B737)</f>
        <v/>
      </c>
      <c r="L742" s="111" t="str">
        <f>IF(_penmei1_month_day!C737="","",_penmei1_month_day!C737)</f>
        <v/>
      </c>
      <c r="M742" s="111" t="str">
        <f>IF(_penmei1_month_day!D737="","",_penmei1_month_day!D737)</f>
        <v/>
      </c>
      <c r="N742" s="111" t="str">
        <f>IF(_penmei1_month_day!E737="","",_penmei1_month_day!E737)</f>
        <v/>
      </c>
      <c r="O742" s="111" t="str">
        <f>IF(_penmei1_month_day!F737="","",_penmei1_month_day!F737)</f>
        <v/>
      </c>
      <c r="P742" s="111" t="str">
        <f>IF(_penmei1_month_day!G737="","",_penmei1_month_day!G737)</f>
        <v/>
      </c>
      <c r="Q742" s="111" t="str">
        <f>IF(_penmei1_month_day!H737="","",_penmei1_month_day!H737)</f>
        <v/>
      </c>
      <c r="R742" s="111" t="str">
        <f>IF(_penmei1_month_day!I737="","",_penmei1_month_day!I737)</f>
        <v/>
      </c>
      <c r="S742" s="112" t="str">
        <f>IF(_penmei1_month_day!J737="","",_penmei1_month_day!J737)</f>
        <v/>
      </c>
      <c r="T742" s="113" t="str">
        <f>IF(_penmei1_month_day!K737="","",_penmei1_month_day!K737)</f>
        <v/>
      </c>
      <c r="U742" s="112" t="str">
        <f>IF(_penmei1_month_day!L737="","",_penmei1_month_day!L737)</f>
        <v/>
      </c>
      <c r="V742" s="112" t="str">
        <f>IF(_penmei1_month_day!M737="","",_penmei1_month_day!M737)</f>
        <v/>
      </c>
      <c r="W742" s="112" t="str">
        <f>IF(_penmei1_month_day!N737="","",_penmei1_month_day!N737)</f>
        <v/>
      </c>
      <c r="X742" s="111" t="str">
        <f>IF(_penmei1_month_day!O737="","",_penmei1_month_day!O737)</f>
        <v/>
      </c>
      <c r="Y742" s="113" t="str">
        <f>IF(_penmei1_month_day!P737="","",_penmei1_month_day!P737)</f>
        <v/>
      </c>
      <c r="Z742" s="113" t="str">
        <f>IF(_penmei1_month_day!Q737="","",_penmei1_month_day!Q737)</f>
        <v/>
      </c>
      <c r="AA742" s="111" t="str">
        <f>IF(_penmei1_month_day!R737="","",_penmei1_month_day!R737)</f>
        <v/>
      </c>
      <c r="AB742" s="111" t="str">
        <f>IF(_penmei1_month_day!S737="","",_penmei1_month_day!S737)</f>
        <v/>
      </c>
      <c r="AC742" s="111" t="str">
        <f>IF(_penmei1_month_day!T737="","",_penmei1_month_day!T737)</f>
        <v/>
      </c>
      <c r="AD742" s="111" t="str">
        <f>IF(_penmei1_month_day!U737="","",_penmei1_month_day!U737)</f>
        <v/>
      </c>
      <c r="AE742" s="111" t="str">
        <f>IF(_penmei1_month_day!V737="","",_penmei1_month_day!V737)</f>
        <v/>
      </c>
      <c r="AF742" s="111" t="str">
        <f>IF(_penmei1_month_day!W737="","",_penmei1_month_day!W737)</f>
        <v/>
      </c>
      <c r="AG742" s="111" t="str">
        <f>IF(_penmei1_month_day!X737="","",_penmei1_month_day!X737)</f>
        <v/>
      </c>
      <c r="AH742" s="111" t="str">
        <f>IF(_penmei1_month_day!Y737="","",_penmei1_month_day!Y737)</f>
        <v/>
      </c>
      <c r="AI742" s="113" t="str">
        <f>IF(_penmei1_month_day!Z737="","",_penmei1_month_day!Z737)</f>
        <v/>
      </c>
      <c r="AJ742" s="113" t="str">
        <f>IF(_penmei1_month_day!AA737="","",_penmei1_month_day!AA737)</f>
        <v/>
      </c>
      <c r="AK742" s="111" t="str">
        <f>IF(_penmei1_month_day!AB737="","",_penmei1_month_day!AB737)</f>
        <v/>
      </c>
      <c r="AL742" s="114" t="s">
        <v>62</v>
      </c>
      <c r="AM742" s="115"/>
    </row>
    <row ht="15" r="743">
      <c r="A743" s="85">
        <f ca="1">IF(HOUR(I743)=0,A742+1,A742)</f>
        <v>43586</v>
      </c>
      <c r="B743" s="86">
        <f ca="1">A743</f>
        <v>43586</v>
      </c>
      <c r="C743" s="87" t="str">
        <f>IF(AND(G743&lt;16,G743&gt;=8),"白",IF(AND(G743&lt;8,G743&gt;=0),"夜",IF(G743&gt;=16,"中")))</f>
        <v>中</v>
      </c>
      <c r="D743" s="87">
        <f ca="1">DAY(A743)</f>
        <v>1</v>
      </c>
      <c r="E743" s="87">
        <f>IF(AND(E735=4),1,IF(AND(E735&lt;4),(E735+1),))</f>
        <v>3</v>
      </c>
      <c r="F743" s="88" t="str">
        <f>IF(AND(E743=1),"甲班",IF(AND(E743=2),"乙班",IF(AND(E743=3),"丙班",IF(AND(E743=4),"丁班",))))</f>
        <v>丙班</v>
      </c>
      <c r="G743" s="87">
        <f>IF(I743=0,0,HOUR(I743-0))</f>
        <v>16</v>
      </c>
      <c r="H743" s="89">
        <f>H742</f>
        <v>0.041666666666666699</v>
      </c>
      <c r="I743" s="90">
        <f>IF(HOUR(I742)=0,H743,I742+H743)</f>
        <v>0.66666666666666696</v>
      </c>
      <c r="J743" s="91" t="str">
        <f>IF(_penmei1_month_day!A738="","",_penmei1_month_day!A738)</f>
        <v/>
      </c>
      <c r="K743" s="91" t="str">
        <f>IF(_penmei1_month_day!B738="","",_penmei1_month_day!B738)</f>
        <v/>
      </c>
      <c r="L743" s="91" t="str">
        <f>IF(_penmei1_month_day!C738="","",_penmei1_month_day!C738)</f>
        <v/>
      </c>
      <c r="M743" s="91" t="str">
        <f>IF(_penmei1_month_day!D738="","",_penmei1_month_day!D738)</f>
        <v/>
      </c>
      <c r="N743" s="91" t="str">
        <f>IF(_penmei1_month_day!E738="","",_penmei1_month_day!E738)</f>
        <v/>
      </c>
      <c r="O743" s="91" t="str">
        <f>IF(_penmei1_month_day!F738="","",_penmei1_month_day!F738)</f>
        <v/>
      </c>
      <c r="P743" s="91" t="str">
        <f>IF(_penmei1_month_day!G738="","",_penmei1_month_day!G738)</f>
        <v/>
      </c>
      <c r="Q743" s="91" t="str">
        <f>IF(_penmei1_month_day!H738="","",_penmei1_month_day!H738)</f>
        <v/>
      </c>
      <c r="R743" s="91" t="str">
        <f>IF(_penmei1_month_day!I738="","",_penmei1_month_day!I738)</f>
        <v/>
      </c>
      <c r="S743" s="92" t="str">
        <f>IF(_penmei1_month_day!J738="","",_penmei1_month_day!J738)</f>
        <v/>
      </c>
      <c r="T743" s="93" t="str">
        <f>IF(_penmei1_month_day!K738="","",_penmei1_month_day!K738)</f>
        <v/>
      </c>
      <c r="U743" s="92" t="str">
        <f>IF(_penmei1_month_day!L738="","",_penmei1_month_day!L738)</f>
        <v/>
      </c>
      <c r="V743" s="92" t="str">
        <f>IF(_penmei1_month_day!M738="","",_penmei1_month_day!M738)</f>
        <v/>
      </c>
      <c r="W743" s="92" t="str">
        <f>IF(_penmei1_month_day!N738="","",_penmei1_month_day!N738)</f>
        <v/>
      </c>
      <c r="X743" s="91" t="str">
        <f>IF(_penmei1_month_day!O738="","",_penmei1_month_day!O738)</f>
        <v/>
      </c>
      <c r="Y743" s="93" t="str">
        <f>IF(_penmei1_month_day!P738="","",_penmei1_month_day!P738)</f>
        <v/>
      </c>
      <c r="Z743" s="93" t="str">
        <f>IF(_penmei1_month_day!Q738="","",_penmei1_month_day!Q738)</f>
        <v/>
      </c>
      <c r="AA743" s="91" t="str">
        <f>IF(_penmei1_month_day!R738="","",_penmei1_month_day!R738)</f>
        <v/>
      </c>
      <c r="AB743" s="91" t="str">
        <f>IF(_penmei1_month_day!S738="","",_penmei1_month_day!S738)</f>
        <v/>
      </c>
      <c r="AC743" s="91" t="str">
        <f>IF(_penmei1_month_day!T738="","",_penmei1_month_day!T738)</f>
        <v/>
      </c>
      <c r="AD743" s="91" t="str">
        <f>IF(_penmei1_month_day!U738="","",_penmei1_month_day!U738)</f>
        <v/>
      </c>
      <c r="AE743" s="91" t="str">
        <f>IF(_penmei1_month_day!V738="","",_penmei1_month_day!V738)</f>
        <v/>
      </c>
      <c r="AF743" s="91" t="str">
        <f>IF(_penmei1_month_day!W738="","",_penmei1_month_day!W738)</f>
        <v/>
      </c>
      <c r="AG743" s="91" t="str">
        <f>IF(_penmei1_month_day!X738="","",_penmei1_month_day!X738)</f>
        <v/>
      </c>
      <c r="AH743" s="91" t="str">
        <f>IF(_penmei1_month_day!Y738="","",_penmei1_month_day!Y738)</f>
        <v/>
      </c>
      <c r="AI743" s="93" t="str">
        <f>IF(_penmei1_month_day!Z738="","",_penmei1_month_day!Z738)</f>
        <v/>
      </c>
      <c r="AJ743" s="93" t="str">
        <f>IF(_penmei1_month_day!AA738="","",_penmei1_month_day!AA738)</f>
        <v/>
      </c>
      <c r="AK743" s="91" t="str">
        <f>IF(_penmei1_month_day!AB738="","",_penmei1_month_day!AB738)</f>
        <v/>
      </c>
      <c r="AL743" s="94"/>
      <c r="AM743" s="94"/>
    </row>
    <row r="744">
      <c r="A744" s="95">
        <f ca="1">IF(HOUR(I744)=0,A743+1,A743)</f>
        <v>43586</v>
      </c>
      <c r="B744" s="96">
        <f ca="1">A744</f>
        <v>43586</v>
      </c>
      <c r="C744" s="97" t="str">
        <f>IF(AND(G744&lt;16,G744&gt;=8),"白",IF(AND(G744&lt;8,G744&gt;=0),"夜",IF(G744&gt;=16,"中")))</f>
        <v>中</v>
      </c>
      <c r="D744" s="97">
        <f ca="1">DAY(A744)</f>
        <v>1</v>
      </c>
      <c r="E744" s="97">
        <f>E743</f>
        <v>3</v>
      </c>
      <c r="F744" s="98" t="str">
        <f>IF(AND(E744=1),"甲班",IF(AND(E744=2),"乙班",IF(AND(E744=3),"丙班",IF(AND(E744=4),"丁班",))))</f>
        <v>丙班</v>
      </c>
      <c r="G744" s="97">
        <f>IF(I744=0,0,HOUR(I744-0))</f>
        <v>17</v>
      </c>
      <c r="H744" s="99">
        <f>H743</f>
        <v>0.041666666666666699</v>
      </c>
      <c r="I744" s="100">
        <f>IF(HOUR(I743)=0,H744,I743+H744)</f>
        <v>0.70833333333333404</v>
      </c>
      <c r="J744" s="101" t="str">
        <f>IF(_penmei1_month_day!A739="","",_penmei1_month_day!A739)</f>
        <v/>
      </c>
      <c r="K744" s="101" t="str">
        <f>IF(_penmei1_month_day!B739="","",_penmei1_month_day!B739)</f>
        <v/>
      </c>
      <c r="L744" s="101" t="str">
        <f>IF(_penmei1_month_day!C739="","",_penmei1_month_day!C739)</f>
        <v/>
      </c>
      <c r="M744" s="101" t="str">
        <f>IF(_penmei1_month_day!D739="","",_penmei1_month_day!D739)</f>
        <v/>
      </c>
      <c r="N744" s="101" t="str">
        <f>IF(_penmei1_month_day!E739="","",_penmei1_month_day!E739)</f>
        <v/>
      </c>
      <c r="O744" s="101" t="str">
        <f>IF(_penmei1_month_day!F739="","",_penmei1_month_day!F739)</f>
        <v/>
      </c>
      <c r="P744" s="101" t="str">
        <f>IF(_penmei1_month_day!G739="","",_penmei1_month_day!G739)</f>
        <v/>
      </c>
      <c r="Q744" s="101" t="str">
        <f>IF(_penmei1_month_day!H739="","",_penmei1_month_day!H739)</f>
        <v/>
      </c>
      <c r="R744" s="101" t="str">
        <f>IF(_penmei1_month_day!I739="","",_penmei1_month_day!I739)</f>
        <v/>
      </c>
      <c r="S744" s="102" t="str">
        <f>IF(_penmei1_month_day!J739="","",_penmei1_month_day!J739)</f>
        <v/>
      </c>
      <c r="T744" s="103" t="str">
        <f>IF(_penmei1_month_day!K739="","",_penmei1_month_day!K739)</f>
        <v/>
      </c>
      <c r="U744" s="102" t="str">
        <f>IF(_penmei1_month_day!L739="","",_penmei1_month_day!L739)</f>
        <v/>
      </c>
      <c r="V744" s="102" t="str">
        <f>IF(_penmei1_month_day!M739="","",_penmei1_month_day!M739)</f>
        <v/>
      </c>
      <c r="W744" s="102" t="str">
        <f>IF(_penmei1_month_day!N739="","",_penmei1_month_day!N739)</f>
        <v/>
      </c>
      <c r="X744" s="101" t="str">
        <f>IF(_penmei1_month_day!O739="","",_penmei1_month_day!O739)</f>
        <v/>
      </c>
      <c r="Y744" s="103" t="str">
        <f>IF(_penmei1_month_day!P739="","",_penmei1_month_day!P739)</f>
        <v/>
      </c>
      <c r="Z744" s="103" t="str">
        <f>IF(_penmei1_month_day!Q739="","",_penmei1_month_day!Q739)</f>
        <v/>
      </c>
      <c r="AA744" s="101" t="str">
        <f>IF(_penmei1_month_day!R739="","",_penmei1_month_day!R739)</f>
        <v/>
      </c>
      <c r="AB744" s="101" t="str">
        <f>IF(_penmei1_month_day!S739="","",_penmei1_month_day!S739)</f>
        <v/>
      </c>
      <c r="AC744" s="101" t="str">
        <f>IF(_penmei1_month_day!T739="","",_penmei1_month_day!T739)</f>
        <v/>
      </c>
      <c r="AD744" s="101" t="str">
        <f>IF(_penmei1_month_day!U739="","",_penmei1_month_day!U739)</f>
        <v/>
      </c>
      <c r="AE744" s="101" t="str">
        <f>IF(_penmei1_month_day!V739="","",_penmei1_month_day!V739)</f>
        <v/>
      </c>
      <c r="AF744" s="101" t="str">
        <f>IF(_penmei1_month_day!W739="","",_penmei1_month_day!W739)</f>
        <v/>
      </c>
      <c r="AG744" s="101" t="str">
        <f>IF(_penmei1_month_day!X739="","",_penmei1_month_day!X739)</f>
        <v/>
      </c>
      <c r="AH744" s="101" t="str">
        <f>IF(_penmei1_month_day!Y739="","",_penmei1_month_day!Y739)</f>
        <v/>
      </c>
      <c r="AI744" s="103" t="str">
        <f>IF(_penmei1_month_day!Z739="","",_penmei1_month_day!Z739)</f>
        <v/>
      </c>
      <c r="AJ744" s="103" t="str">
        <f>IF(_penmei1_month_day!AA739="","",_penmei1_month_day!AA739)</f>
        <v/>
      </c>
      <c r="AK744" s="101" t="str">
        <f>IF(_penmei1_month_day!AB739="","",_penmei1_month_day!AB739)</f>
        <v/>
      </c>
      <c r="AL744" s="104"/>
      <c r="AM744" s="104"/>
    </row>
    <row r="745">
      <c r="A745" s="95">
        <f ca="1">IF(HOUR(I745)=0,A744+1,A744)</f>
        <v>43586</v>
      </c>
      <c r="B745" s="96">
        <f ca="1">A745</f>
        <v>43586</v>
      </c>
      <c r="C745" s="97" t="str">
        <f>IF(AND(G745&lt;16,G745&gt;=8),"白",IF(AND(G745&lt;8,G745&gt;=0),"夜",IF(G745&gt;=16,"中")))</f>
        <v>中</v>
      </c>
      <c r="D745" s="97">
        <f ca="1">DAY(A745)</f>
        <v>1</v>
      </c>
      <c r="E745" s="97">
        <f>E744</f>
        <v>3</v>
      </c>
      <c r="F745" s="98" t="str">
        <f>IF(AND(E745=1),"甲班",IF(AND(E745=2),"乙班",IF(AND(E745=3),"丙班",IF(AND(E745=4),"丁班",))))</f>
        <v>丙班</v>
      </c>
      <c r="G745" s="97">
        <f>IF(I745=0,0,HOUR(I745-0))</f>
        <v>18</v>
      </c>
      <c r="H745" s="99">
        <f>H744</f>
        <v>0.041666666666666699</v>
      </c>
      <c r="I745" s="100">
        <f>IF(HOUR(I744)=0,H745,I744+H745)</f>
        <v>0.750000000000001</v>
      </c>
      <c r="J745" s="101" t="str">
        <f>IF(_penmei1_month_day!A740="","",_penmei1_month_day!A740)</f>
        <v/>
      </c>
      <c r="K745" s="101" t="str">
        <f>IF(_penmei1_month_day!B740="","",_penmei1_month_day!B740)</f>
        <v/>
      </c>
      <c r="L745" s="101" t="str">
        <f>IF(_penmei1_month_day!C740="","",_penmei1_month_day!C740)</f>
        <v/>
      </c>
      <c r="M745" s="101" t="str">
        <f>IF(_penmei1_month_day!D740="","",_penmei1_month_day!D740)</f>
        <v/>
      </c>
      <c r="N745" s="101" t="str">
        <f>IF(_penmei1_month_day!E740="","",_penmei1_month_day!E740)</f>
        <v/>
      </c>
      <c r="O745" s="101" t="str">
        <f>IF(_penmei1_month_day!F740="","",_penmei1_month_day!F740)</f>
        <v/>
      </c>
      <c r="P745" s="101" t="str">
        <f>IF(_penmei1_month_day!G740="","",_penmei1_month_day!G740)</f>
        <v/>
      </c>
      <c r="Q745" s="101" t="str">
        <f>IF(_penmei1_month_day!H740="","",_penmei1_month_day!H740)</f>
        <v/>
      </c>
      <c r="R745" s="101" t="str">
        <f>IF(_penmei1_month_day!I740="","",_penmei1_month_day!I740)</f>
        <v/>
      </c>
      <c r="S745" s="102" t="str">
        <f>IF(_penmei1_month_day!J740="","",_penmei1_month_day!J740)</f>
        <v/>
      </c>
      <c r="T745" s="103" t="str">
        <f>IF(_penmei1_month_day!K740="","",_penmei1_month_day!K740)</f>
        <v/>
      </c>
      <c r="U745" s="102" t="str">
        <f>IF(_penmei1_month_day!L740="","",_penmei1_month_day!L740)</f>
        <v/>
      </c>
      <c r="V745" s="102" t="str">
        <f>IF(_penmei1_month_day!M740="","",_penmei1_month_day!M740)</f>
        <v/>
      </c>
      <c r="W745" s="102" t="str">
        <f>IF(_penmei1_month_day!N740="","",_penmei1_month_day!N740)</f>
        <v/>
      </c>
      <c r="X745" s="101" t="str">
        <f>IF(_penmei1_month_day!O740="","",_penmei1_month_day!O740)</f>
        <v/>
      </c>
      <c r="Y745" s="103" t="str">
        <f>IF(_penmei1_month_day!P740="","",_penmei1_month_day!P740)</f>
        <v/>
      </c>
      <c r="Z745" s="103" t="str">
        <f>IF(_penmei1_month_day!Q740="","",_penmei1_month_day!Q740)</f>
        <v/>
      </c>
      <c r="AA745" s="101" t="str">
        <f>IF(_penmei1_month_day!R740="","",_penmei1_month_day!R740)</f>
        <v/>
      </c>
      <c r="AB745" s="101" t="str">
        <f>IF(_penmei1_month_day!S740="","",_penmei1_month_day!S740)</f>
        <v/>
      </c>
      <c r="AC745" s="101" t="str">
        <f>IF(_penmei1_month_day!T740="","",_penmei1_month_day!T740)</f>
        <v/>
      </c>
      <c r="AD745" s="101" t="str">
        <f>IF(_penmei1_month_day!U740="","",_penmei1_month_day!U740)</f>
        <v/>
      </c>
      <c r="AE745" s="101" t="str">
        <f>IF(_penmei1_month_day!V740="","",_penmei1_month_day!V740)</f>
        <v/>
      </c>
      <c r="AF745" s="101" t="str">
        <f>IF(_penmei1_month_day!W740="","",_penmei1_month_day!W740)</f>
        <v/>
      </c>
      <c r="AG745" s="101" t="str">
        <f>IF(_penmei1_month_day!X740="","",_penmei1_month_day!X740)</f>
        <v/>
      </c>
      <c r="AH745" s="101" t="str">
        <f>IF(_penmei1_month_day!Y740="","",_penmei1_month_day!Y740)</f>
        <v/>
      </c>
      <c r="AI745" s="103" t="str">
        <f>IF(_penmei1_month_day!Z740="","",_penmei1_month_day!Z740)</f>
        <v/>
      </c>
      <c r="AJ745" s="103" t="str">
        <f>IF(_penmei1_month_day!AA740="","",_penmei1_month_day!AA740)</f>
        <v/>
      </c>
      <c r="AK745" s="101" t="str">
        <f>IF(_penmei1_month_day!AB740="","",_penmei1_month_day!AB740)</f>
        <v/>
      </c>
      <c r="AL745" s="104"/>
      <c r="AM745" s="104"/>
    </row>
    <row r="746">
      <c r="A746" s="95">
        <f ca="1">IF(HOUR(I746)=0,A745+1,A745)</f>
        <v>43586</v>
      </c>
      <c r="B746" s="96">
        <f ca="1">A746</f>
        <v>43586</v>
      </c>
      <c r="C746" s="97" t="str">
        <f>IF(AND(G746&lt;16,G746&gt;=8),"白",IF(AND(G746&lt;8,G746&gt;=0),"夜",IF(G746&gt;=16,"中")))</f>
        <v>中</v>
      </c>
      <c r="D746" s="97">
        <f ca="1">DAY(A746)</f>
        <v>1</v>
      </c>
      <c r="E746" s="97">
        <f>E745</f>
        <v>3</v>
      </c>
      <c r="F746" s="98" t="str">
        <f>IF(AND(E746=1),"甲班",IF(AND(E746=2),"乙班",IF(AND(E746=3),"丙班",IF(AND(E746=4),"丁班",))))</f>
        <v>丙班</v>
      </c>
      <c r="G746" s="97">
        <f>IF(I746=0,0,HOUR(I746-0))</f>
        <v>19</v>
      </c>
      <c r="H746" s="99">
        <f>H745</f>
        <v>0.041666666666666699</v>
      </c>
      <c r="I746" s="100">
        <f>IF(HOUR(I745)=0,H746,I745+H746)</f>
        <v>0.79166666666666796</v>
      </c>
      <c r="J746" s="101" t="str">
        <f>IF(_penmei1_month_day!A741="","",_penmei1_month_day!A741)</f>
        <v/>
      </c>
      <c r="K746" s="101" t="str">
        <f>IF(_penmei1_month_day!B741="","",_penmei1_month_day!B741)</f>
        <v/>
      </c>
      <c r="L746" s="101" t="str">
        <f>IF(_penmei1_month_day!C741="","",_penmei1_month_day!C741)</f>
        <v/>
      </c>
      <c r="M746" s="101" t="str">
        <f>IF(_penmei1_month_day!D741="","",_penmei1_month_day!D741)</f>
        <v/>
      </c>
      <c r="N746" s="101" t="str">
        <f>IF(_penmei1_month_day!E741="","",_penmei1_month_day!E741)</f>
        <v/>
      </c>
      <c r="O746" s="101" t="str">
        <f>IF(_penmei1_month_day!F741="","",_penmei1_month_day!F741)</f>
        <v/>
      </c>
      <c r="P746" s="101" t="str">
        <f>IF(_penmei1_month_day!G741="","",_penmei1_month_day!G741)</f>
        <v/>
      </c>
      <c r="Q746" s="101" t="str">
        <f>IF(_penmei1_month_day!H741="","",_penmei1_month_day!H741)</f>
        <v/>
      </c>
      <c r="R746" s="101" t="str">
        <f>IF(_penmei1_month_day!I741="","",_penmei1_month_day!I741)</f>
        <v/>
      </c>
      <c r="S746" s="102" t="str">
        <f>IF(_penmei1_month_day!J741="","",_penmei1_month_day!J741)</f>
        <v/>
      </c>
      <c r="T746" s="103" t="str">
        <f>IF(_penmei1_month_day!K741="","",_penmei1_month_day!K741)</f>
        <v/>
      </c>
      <c r="U746" s="102" t="str">
        <f>IF(_penmei1_month_day!L741="","",_penmei1_month_day!L741)</f>
        <v/>
      </c>
      <c r="V746" s="102" t="str">
        <f>IF(_penmei1_month_day!M741="","",_penmei1_month_day!M741)</f>
        <v/>
      </c>
      <c r="W746" s="102" t="str">
        <f>IF(_penmei1_month_day!N741="","",_penmei1_month_day!N741)</f>
        <v/>
      </c>
      <c r="X746" s="101" t="str">
        <f>IF(_penmei1_month_day!O741="","",_penmei1_month_day!O741)</f>
        <v/>
      </c>
      <c r="Y746" s="103" t="str">
        <f>IF(_penmei1_month_day!P741="","",_penmei1_month_day!P741)</f>
        <v/>
      </c>
      <c r="Z746" s="103" t="str">
        <f>IF(_penmei1_month_day!Q741="","",_penmei1_month_day!Q741)</f>
        <v/>
      </c>
      <c r="AA746" s="101" t="str">
        <f>IF(_penmei1_month_day!R741="","",_penmei1_month_day!R741)</f>
        <v/>
      </c>
      <c r="AB746" s="101" t="str">
        <f>IF(_penmei1_month_day!S741="","",_penmei1_month_day!S741)</f>
        <v/>
      </c>
      <c r="AC746" s="101" t="str">
        <f>IF(_penmei1_month_day!T741="","",_penmei1_month_day!T741)</f>
        <v/>
      </c>
      <c r="AD746" s="101" t="str">
        <f>IF(_penmei1_month_day!U741="","",_penmei1_month_day!U741)</f>
        <v/>
      </c>
      <c r="AE746" s="101" t="str">
        <f>IF(_penmei1_month_day!V741="","",_penmei1_month_day!V741)</f>
        <v/>
      </c>
      <c r="AF746" s="101" t="str">
        <f>IF(_penmei1_month_day!W741="","",_penmei1_month_day!W741)</f>
        <v/>
      </c>
      <c r="AG746" s="101" t="str">
        <f>IF(_penmei1_month_day!X741="","",_penmei1_month_day!X741)</f>
        <v/>
      </c>
      <c r="AH746" s="101" t="str">
        <f>IF(_penmei1_month_day!Y741="","",_penmei1_month_day!Y741)</f>
        <v/>
      </c>
      <c r="AI746" s="103" t="str">
        <f>IF(_penmei1_month_day!Z741="","",_penmei1_month_day!Z741)</f>
        <v/>
      </c>
      <c r="AJ746" s="103" t="str">
        <f>IF(_penmei1_month_day!AA741="","",_penmei1_month_day!AA741)</f>
        <v/>
      </c>
      <c r="AK746" s="101" t="str">
        <f>IF(_penmei1_month_day!AB741="","",_penmei1_month_day!AB741)</f>
        <v/>
      </c>
      <c r="AL746" s="104"/>
      <c r="AM746" s="104"/>
    </row>
    <row r="747">
      <c r="A747" s="95">
        <f ca="1">IF(HOUR(I747)=0,A746+1,A746)</f>
        <v>43586</v>
      </c>
      <c r="B747" s="96">
        <f ca="1">A747</f>
        <v>43586</v>
      </c>
      <c r="C747" s="97" t="str">
        <f>IF(AND(G747&lt;16,G747&gt;=8),"白",IF(AND(G747&lt;8,G747&gt;=0),"夜",IF(G747&gt;=16,"中")))</f>
        <v>中</v>
      </c>
      <c r="D747" s="97">
        <f ca="1">DAY(A747)</f>
        <v>1</v>
      </c>
      <c r="E747" s="97">
        <f>E746</f>
        <v>3</v>
      </c>
      <c r="F747" s="98" t="str">
        <f>IF(AND(E747=1),"甲班",IF(AND(E747=2),"乙班",IF(AND(E747=3),"丙班",IF(AND(E747=4),"丁班",))))</f>
        <v>丙班</v>
      </c>
      <c r="G747" s="97">
        <f>IF(I747=0,0,HOUR(I747-0))</f>
        <v>20</v>
      </c>
      <c r="H747" s="99">
        <f>H746</f>
        <v>0.041666666666666699</v>
      </c>
      <c r="I747" s="100">
        <f>IF(HOUR(I746)=0,H747,I746+H747)</f>
        <v>0.83333333333333404</v>
      </c>
      <c r="J747" s="101" t="str">
        <f>IF(_penmei1_month_day!A742="","",_penmei1_month_day!A742)</f>
        <v/>
      </c>
      <c r="K747" s="101" t="str">
        <f>IF(_penmei1_month_day!B742="","",_penmei1_month_day!B742)</f>
        <v/>
      </c>
      <c r="L747" s="101" t="str">
        <f>IF(_penmei1_month_day!C742="","",_penmei1_month_day!C742)</f>
        <v/>
      </c>
      <c r="M747" s="101" t="str">
        <f>IF(_penmei1_month_day!D742="","",_penmei1_month_day!D742)</f>
        <v/>
      </c>
      <c r="N747" s="101" t="str">
        <f>IF(_penmei1_month_day!E742="","",_penmei1_month_day!E742)</f>
        <v/>
      </c>
      <c r="O747" s="101" t="str">
        <f>IF(_penmei1_month_day!F742="","",_penmei1_month_day!F742)</f>
        <v/>
      </c>
      <c r="P747" s="101" t="str">
        <f>IF(_penmei1_month_day!G742="","",_penmei1_month_day!G742)</f>
        <v/>
      </c>
      <c r="Q747" s="101" t="str">
        <f>IF(_penmei1_month_day!H742="","",_penmei1_month_day!H742)</f>
        <v/>
      </c>
      <c r="R747" s="101" t="str">
        <f>IF(_penmei1_month_day!I742="","",_penmei1_month_day!I742)</f>
        <v/>
      </c>
      <c r="S747" s="102" t="str">
        <f>IF(_penmei1_month_day!J742="","",_penmei1_month_day!J742)</f>
        <v/>
      </c>
      <c r="T747" s="103" t="str">
        <f>IF(_penmei1_month_day!K742="","",_penmei1_month_day!K742)</f>
        <v/>
      </c>
      <c r="U747" s="102" t="str">
        <f>IF(_penmei1_month_day!L742="","",_penmei1_month_day!L742)</f>
        <v/>
      </c>
      <c r="V747" s="102" t="str">
        <f>IF(_penmei1_month_day!M742="","",_penmei1_month_day!M742)</f>
        <v/>
      </c>
      <c r="W747" s="102" t="str">
        <f>IF(_penmei1_month_day!N742="","",_penmei1_month_day!N742)</f>
        <v/>
      </c>
      <c r="X747" s="101" t="str">
        <f>IF(_penmei1_month_day!O742="","",_penmei1_month_day!O742)</f>
        <v/>
      </c>
      <c r="Y747" s="103" t="str">
        <f>IF(_penmei1_month_day!P742="","",_penmei1_month_day!P742)</f>
        <v/>
      </c>
      <c r="Z747" s="103" t="str">
        <f>IF(_penmei1_month_day!Q742="","",_penmei1_month_day!Q742)</f>
        <v/>
      </c>
      <c r="AA747" s="101" t="str">
        <f>IF(_penmei1_month_day!R742="","",_penmei1_month_day!R742)</f>
        <v/>
      </c>
      <c r="AB747" s="101" t="str">
        <f>IF(_penmei1_month_day!S742="","",_penmei1_month_day!S742)</f>
        <v/>
      </c>
      <c r="AC747" s="101" t="str">
        <f>IF(_penmei1_month_day!T742="","",_penmei1_month_day!T742)</f>
        <v/>
      </c>
      <c r="AD747" s="101" t="str">
        <f>IF(_penmei1_month_day!U742="","",_penmei1_month_day!U742)</f>
        <v/>
      </c>
      <c r="AE747" s="101" t="str">
        <f>IF(_penmei1_month_day!V742="","",_penmei1_month_day!V742)</f>
        <v/>
      </c>
      <c r="AF747" s="101" t="str">
        <f>IF(_penmei1_month_day!W742="","",_penmei1_month_day!W742)</f>
        <v/>
      </c>
      <c r="AG747" s="101" t="str">
        <f>IF(_penmei1_month_day!X742="","",_penmei1_month_day!X742)</f>
        <v/>
      </c>
      <c r="AH747" s="101" t="str">
        <f>IF(_penmei1_month_day!Y742="","",_penmei1_month_day!Y742)</f>
        <v/>
      </c>
      <c r="AI747" s="103" t="str">
        <f>IF(_penmei1_month_day!Z742="","",_penmei1_month_day!Z742)</f>
        <v/>
      </c>
      <c r="AJ747" s="103" t="str">
        <f>IF(_penmei1_month_day!AA742="","",_penmei1_month_day!AA742)</f>
        <v/>
      </c>
      <c r="AK747" s="101" t="str">
        <f>IF(_penmei1_month_day!AB742="","",_penmei1_month_day!AB742)</f>
        <v/>
      </c>
      <c r="AL747" s="104"/>
      <c r="AM747" s="104"/>
    </row>
    <row r="748">
      <c r="A748" s="95">
        <f ca="1">IF(HOUR(I748)=0,A747+1,A747)</f>
        <v>43586</v>
      </c>
      <c r="B748" s="96">
        <f ca="1">A748</f>
        <v>43586</v>
      </c>
      <c r="C748" s="97" t="str">
        <f>IF(AND(G748&lt;16,G748&gt;=8),"白",IF(AND(G748&lt;8,G748&gt;=0),"夜",IF(G748&gt;=16,"中")))</f>
        <v>中</v>
      </c>
      <c r="D748" s="97">
        <f ca="1">DAY(A748)</f>
        <v>1</v>
      </c>
      <c r="E748" s="97">
        <f>E747</f>
        <v>3</v>
      </c>
      <c r="F748" s="98" t="str">
        <f>IF(AND(E748=1),"甲班",IF(AND(E748=2),"乙班",IF(AND(E748=3),"丙班",IF(AND(E748=4),"丁班",))))</f>
        <v>丙班</v>
      </c>
      <c r="G748" s="97">
        <f>IF(I748=0,0,HOUR(I748-0))</f>
        <v>21</v>
      </c>
      <c r="H748" s="99">
        <f>H747</f>
        <v>0.041666666666666699</v>
      </c>
      <c r="I748" s="100">
        <f>IF(HOUR(I747)=0,H748,I747+H748)</f>
        <v>0.875000000000001</v>
      </c>
      <c r="J748" s="101" t="str">
        <f>IF(_penmei1_month_day!A743="","",_penmei1_month_day!A743)</f>
        <v/>
      </c>
      <c r="K748" s="101" t="str">
        <f>IF(_penmei1_month_day!B743="","",_penmei1_month_day!B743)</f>
        <v/>
      </c>
      <c r="L748" s="101" t="str">
        <f>IF(_penmei1_month_day!C743="","",_penmei1_month_day!C743)</f>
        <v/>
      </c>
      <c r="M748" s="101" t="str">
        <f>IF(_penmei1_month_day!D743="","",_penmei1_month_day!D743)</f>
        <v/>
      </c>
      <c r="N748" s="101" t="str">
        <f>IF(_penmei1_month_day!E743="","",_penmei1_month_day!E743)</f>
        <v/>
      </c>
      <c r="O748" s="101" t="str">
        <f>IF(_penmei1_month_day!F743="","",_penmei1_month_day!F743)</f>
        <v/>
      </c>
      <c r="P748" s="101" t="str">
        <f>IF(_penmei1_month_day!G743="","",_penmei1_month_day!G743)</f>
        <v/>
      </c>
      <c r="Q748" s="101" t="str">
        <f>IF(_penmei1_month_day!H743="","",_penmei1_month_day!H743)</f>
        <v/>
      </c>
      <c r="R748" s="101" t="str">
        <f>IF(_penmei1_month_day!I743="","",_penmei1_month_day!I743)</f>
        <v/>
      </c>
      <c r="S748" s="102" t="str">
        <f>IF(_penmei1_month_day!J743="","",_penmei1_month_day!J743)</f>
        <v/>
      </c>
      <c r="T748" s="103" t="str">
        <f>IF(_penmei1_month_day!K743="","",_penmei1_month_day!K743)</f>
        <v/>
      </c>
      <c r="U748" s="102" t="str">
        <f>IF(_penmei1_month_day!L743="","",_penmei1_month_day!L743)</f>
        <v/>
      </c>
      <c r="V748" s="102" t="str">
        <f>IF(_penmei1_month_day!M743="","",_penmei1_month_day!M743)</f>
        <v/>
      </c>
      <c r="W748" s="102" t="str">
        <f>IF(_penmei1_month_day!N743="","",_penmei1_month_day!N743)</f>
        <v/>
      </c>
      <c r="X748" s="101" t="str">
        <f>IF(_penmei1_month_day!O743="","",_penmei1_month_day!O743)</f>
        <v/>
      </c>
      <c r="Y748" s="103" t="str">
        <f>IF(_penmei1_month_day!P743="","",_penmei1_month_day!P743)</f>
        <v/>
      </c>
      <c r="Z748" s="103" t="str">
        <f>IF(_penmei1_month_day!Q743="","",_penmei1_month_day!Q743)</f>
        <v/>
      </c>
      <c r="AA748" s="101" t="str">
        <f>IF(_penmei1_month_day!R743="","",_penmei1_month_day!R743)</f>
        <v/>
      </c>
      <c r="AB748" s="101" t="str">
        <f>IF(_penmei1_month_day!S743="","",_penmei1_month_day!S743)</f>
        <v/>
      </c>
      <c r="AC748" s="101" t="str">
        <f>IF(_penmei1_month_day!T743="","",_penmei1_month_day!T743)</f>
        <v/>
      </c>
      <c r="AD748" s="101" t="str">
        <f>IF(_penmei1_month_day!U743="","",_penmei1_month_day!U743)</f>
        <v/>
      </c>
      <c r="AE748" s="101" t="str">
        <f>IF(_penmei1_month_day!V743="","",_penmei1_month_day!V743)</f>
        <v/>
      </c>
      <c r="AF748" s="101" t="str">
        <f>IF(_penmei1_month_day!W743="","",_penmei1_month_day!W743)</f>
        <v/>
      </c>
      <c r="AG748" s="101" t="str">
        <f>IF(_penmei1_month_day!X743="","",_penmei1_month_day!X743)</f>
        <v/>
      </c>
      <c r="AH748" s="101" t="str">
        <f>IF(_penmei1_month_day!Y743="","",_penmei1_month_day!Y743)</f>
        <v/>
      </c>
      <c r="AI748" s="103" t="str">
        <f>IF(_penmei1_month_day!Z743="","",_penmei1_month_day!Z743)</f>
        <v/>
      </c>
      <c r="AJ748" s="103" t="str">
        <f>IF(_penmei1_month_day!AA743="","",_penmei1_month_day!AA743)</f>
        <v/>
      </c>
      <c r="AK748" s="101" t="str">
        <f>IF(_penmei1_month_day!AB743="","",_penmei1_month_day!AB743)</f>
        <v/>
      </c>
      <c r="AL748" s="104"/>
      <c r="AM748" s="104"/>
    </row>
    <row r="749">
      <c r="A749" s="95">
        <f ca="1">IF(HOUR(I749)=0,A748+1,A748)</f>
        <v>43586</v>
      </c>
      <c r="B749" s="96">
        <f ca="1">A749</f>
        <v>43586</v>
      </c>
      <c r="C749" s="97" t="str">
        <f>IF(AND(G749&lt;16,G749&gt;=8),"白",IF(AND(G749&lt;8,G749&gt;=0),"夜",IF(G749&gt;=16,"中")))</f>
        <v>中</v>
      </c>
      <c r="D749" s="97">
        <f ca="1">DAY(A749)</f>
        <v>1</v>
      </c>
      <c r="E749" s="97">
        <f>E748</f>
        <v>3</v>
      </c>
      <c r="F749" s="98" t="str">
        <f>IF(AND(E749=1),"甲班",IF(AND(E749=2),"乙班",IF(AND(E749=3),"丙班",IF(AND(E749=4),"丁班",))))</f>
        <v>丙班</v>
      </c>
      <c r="G749" s="97">
        <f>IF(I749=0,0,HOUR(I749-0))</f>
        <v>22</v>
      </c>
      <c r="H749" s="99">
        <f>H748</f>
        <v>0.041666666666666699</v>
      </c>
      <c r="I749" s="100">
        <f>IF(HOUR(I748)=0,H749,I748+H749)</f>
        <v>0.91666666666666796</v>
      </c>
      <c r="J749" s="101" t="str">
        <f>IF(_penmei1_month_day!A744="","",_penmei1_month_day!A744)</f>
        <v/>
      </c>
      <c r="K749" s="101" t="str">
        <f>IF(_penmei1_month_day!B744="","",_penmei1_month_day!B744)</f>
        <v/>
      </c>
      <c r="L749" s="101" t="str">
        <f>IF(_penmei1_month_day!C744="","",_penmei1_month_day!C744)</f>
        <v/>
      </c>
      <c r="M749" s="101" t="str">
        <f>IF(_penmei1_month_day!D744="","",_penmei1_month_day!D744)</f>
        <v/>
      </c>
      <c r="N749" s="101" t="str">
        <f>IF(_penmei1_month_day!E744="","",_penmei1_month_day!E744)</f>
        <v/>
      </c>
      <c r="O749" s="101" t="str">
        <f>IF(_penmei1_month_day!F744="","",_penmei1_month_day!F744)</f>
        <v/>
      </c>
      <c r="P749" s="101" t="str">
        <f>IF(_penmei1_month_day!G744="","",_penmei1_month_day!G744)</f>
        <v/>
      </c>
      <c r="Q749" s="101" t="str">
        <f>IF(_penmei1_month_day!H744="","",_penmei1_month_day!H744)</f>
        <v/>
      </c>
      <c r="R749" s="101" t="str">
        <f>IF(_penmei1_month_day!I744="","",_penmei1_month_day!I744)</f>
        <v/>
      </c>
      <c r="S749" s="102" t="str">
        <f>IF(_penmei1_month_day!J744="","",_penmei1_month_day!J744)</f>
        <v/>
      </c>
      <c r="T749" s="103" t="str">
        <f>IF(_penmei1_month_day!K744="","",_penmei1_month_day!K744)</f>
        <v/>
      </c>
      <c r="U749" s="102" t="str">
        <f>IF(_penmei1_month_day!L744="","",_penmei1_month_day!L744)</f>
        <v/>
      </c>
      <c r="V749" s="102" t="str">
        <f>IF(_penmei1_month_day!M744="","",_penmei1_month_day!M744)</f>
        <v/>
      </c>
      <c r="W749" s="102" t="str">
        <f>IF(_penmei1_month_day!N744="","",_penmei1_month_day!N744)</f>
        <v/>
      </c>
      <c r="X749" s="101" t="str">
        <f>IF(_penmei1_month_day!O744="","",_penmei1_month_day!O744)</f>
        <v/>
      </c>
      <c r="Y749" s="103" t="str">
        <f>IF(_penmei1_month_day!P744="","",_penmei1_month_day!P744)</f>
        <v/>
      </c>
      <c r="Z749" s="103" t="str">
        <f>IF(_penmei1_month_day!Q744="","",_penmei1_month_day!Q744)</f>
        <v/>
      </c>
      <c r="AA749" s="101" t="str">
        <f>IF(_penmei1_month_day!R744="","",_penmei1_month_day!R744)</f>
        <v/>
      </c>
      <c r="AB749" s="101" t="str">
        <f>IF(_penmei1_month_day!S744="","",_penmei1_month_day!S744)</f>
        <v/>
      </c>
      <c r="AC749" s="101" t="str">
        <f>IF(_penmei1_month_day!T744="","",_penmei1_month_day!T744)</f>
        <v/>
      </c>
      <c r="AD749" s="101" t="str">
        <f>IF(_penmei1_month_day!U744="","",_penmei1_month_day!U744)</f>
        <v/>
      </c>
      <c r="AE749" s="101" t="str">
        <f>IF(_penmei1_month_day!V744="","",_penmei1_month_day!V744)</f>
        <v/>
      </c>
      <c r="AF749" s="101" t="str">
        <f>IF(_penmei1_month_day!W744="","",_penmei1_month_day!W744)</f>
        <v/>
      </c>
      <c r="AG749" s="101" t="str">
        <f>IF(_penmei1_month_day!X744="","",_penmei1_month_day!X744)</f>
        <v/>
      </c>
      <c r="AH749" s="101" t="str">
        <f>IF(_penmei1_month_day!Y744="","",_penmei1_month_day!Y744)</f>
        <v/>
      </c>
      <c r="AI749" s="103" t="str">
        <f>IF(_penmei1_month_day!Z744="","",_penmei1_month_day!Z744)</f>
        <v/>
      </c>
      <c r="AJ749" s="103" t="str">
        <f>IF(_penmei1_month_day!AA744="","",_penmei1_month_day!AA744)</f>
        <v/>
      </c>
      <c r="AK749" s="101" t="str">
        <f>IF(_penmei1_month_day!AB744="","",_penmei1_month_day!AB744)</f>
        <v/>
      </c>
      <c r="AL749" s="104"/>
      <c r="AM749" s="104"/>
    </row>
    <row ht="15" r="750">
      <c r="A750" s="105">
        <f ca="1">IF(HOUR(I750)=0,A749+1,A749)</f>
        <v>43586</v>
      </c>
      <c r="B750" s="106">
        <f ca="1">A750</f>
        <v>43586</v>
      </c>
      <c r="C750" s="107" t="str">
        <f>IF(AND(G750&lt;16,G750&gt;=8),"白",IF(AND(G750&lt;8,G750&gt;=0),"夜",IF(G750&gt;=16,"中")))</f>
        <v>中</v>
      </c>
      <c r="D750" s="107">
        <f ca="1">DAY(A750)</f>
        <v>1</v>
      </c>
      <c r="E750" s="107">
        <f>E749</f>
        <v>3</v>
      </c>
      <c r="F750" s="108" t="str">
        <f>IF(AND(E750=1),"甲班",IF(AND(E750=2),"乙班",IF(AND(E750=3),"丙班",IF(AND(E750=4),"丁班",))))</f>
        <v>丙班</v>
      </c>
      <c r="G750" s="107">
        <f>IF(I750=0,0,HOUR(I750-0))</f>
        <v>23</v>
      </c>
      <c r="H750" s="109">
        <f>H749</f>
        <v>0.041666666666666699</v>
      </c>
      <c r="I750" s="110">
        <f>IF(HOUR(I749)=0,H750,I749+H750)</f>
        <v>0.95833333333333404</v>
      </c>
      <c r="J750" s="111" t="str">
        <f>IF(_penmei1_month_day!A745="","",_penmei1_month_day!A745)</f>
        <v/>
      </c>
      <c r="K750" s="111" t="str">
        <f>IF(_penmei1_month_day!B745="","",_penmei1_month_day!B745)</f>
        <v/>
      </c>
      <c r="L750" s="111" t="str">
        <f>IF(_penmei1_month_day!C745="","",_penmei1_month_day!C745)</f>
        <v/>
      </c>
      <c r="M750" s="111" t="str">
        <f>IF(_penmei1_month_day!D745="","",_penmei1_month_day!D745)</f>
        <v/>
      </c>
      <c r="N750" s="111" t="str">
        <f>IF(_penmei1_month_day!E745="","",_penmei1_month_day!E745)</f>
        <v/>
      </c>
      <c r="O750" s="111" t="str">
        <f>IF(_penmei1_month_day!F745="","",_penmei1_month_day!F745)</f>
        <v/>
      </c>
      <c r="P750" s="111" t="str">
        <f>IF(_penmei1_month_day!G745="","",_penmei1_month_day!G745)</f>
        <v/>
      </c>
      <c r="Q750" s="111" t="str">
        <f>IF(_penmei1_month_day!H745="","",_penmei1_month_day!H745)</f>
        <v/>
      </c>
      <c r="R750" s="111" t="str">
        <f>IF(_penmei1_month_day!I745="","",_penmei1_month_day!I745)</f>
        <v/>
      </c>
      <c r="S750" s="112" t="str">
        <f>IF(_penmei1_month_day!J745="","",_penmei1_month_day!J745)</f>
        <v/>
      </c>
      <c r="T750" s="113" t="str">
        <f>IF(_penmei1_month_day!K745="","",_penmei1_month_day!K745)</f>
        <v/>
      </c>
      <c r="U750" s="112" t="str">
        <f>IF(_penmei1_month_day!L745="","",_penmei1_month_day!L745)</f>
        <v/>
      </c>
      <c r="V750" s="112" t="str">
        <f>IF(_penmei1_month_day!M745="","",_penmei1_month_day!M745)</f>
        <v/>
      </c>
      <c r="W750" s="112" t="str">
        <f>IF(_penmei1_month_day!N745="","",_penmei1_month_day!N745)</f>
        <v/>
      </c>
      <c r="X750" s="111" t="str">
        <f>IF(_penmei1_month_day!O745="","",_penmei1_month_day!O745)</f>
        <v/>
      </c>
      <c r="Y750" s="113" t="str">
        <f>IF(_penmei1_month_day!P745="","",_penmei1_month_day!P745)</f>
        <v/>
      </c>
      <c r="Z750" s="113" t="str">
        <f>IF(_penmei1_month_day!Q745="","",_penmei1_month_day!Q745)</f>
        <v/>
      </c>
      <c r="AA750" s="111" t="str">
        <f>IF(_penmei1_month_day!R745="","",_penmei1_month_day!R745)</f>
        <v/>
      </c>
      <c r="AB750" s="111" t="str">
        <f>IF(_penmei1_month_day!S745="","",_penmei1_month_day!S745)</f>
        <v/>
      </c>
      <c r="AC750" s="111" t="str">
        <f>IF(_penmei1_month_day!T745="","",_penmei1_month_day!T745)</f>
        <v/>
      </c>
      <c r="AD750" s="111" t="str">
        <f>IF(_penmei1_month_day!U745="","",_penmei1_month_day!U745)</f>
        <v/>
      </c>
      <c r="AE750" s="111" t="str">
        <f>IF(_penmei1_month_day!V745="","",_penmei1_month_day!V745)</f>
        <v/>
      </c>
      <c r="AF750" s="111" t="str">
        <f>IF(_penmei1_month_day!W745="","",_penmei1_month_day!W745)</f>
        <v/>
      </c>
      <c r="AG750" s="111" t="str">
        <f>IF(_penmei1_month_day!X745="","",_penmei1_month_day!X745)</f>
        <v/>
      </c>
      <c r="AH750" s="111" t="str">
        <f>IF(_penmei1_month_day!Y745="","",_penmei1_month_day!Y745)</f>
        <v/>
      </c>
      <c r="AI750" s="113" t="str">
        <f>IF(_penmei1_month_day!Z745="","",_penmei1_month_day!Z745)</f>
        <v/>
      </c>
      <c r="AJ750" s="113" t="str">
        <f>IF(_penmei1_month_day!AA745="","",_penmei1_month_day!AA745)</f>
        <v/>
      </c>
      <c r="AK750" s="111" t="str">
        <f>IF(_penmei1_month_day!AB745="","",_penmei1_month_day!AB745)</f>
        <v/>
      </c>
      <c r="AL750" s="114" t="s">
        <v>62</v>
      </c>
      <c r="AM750" s="115"/>
    </row>
    <row ht="15" r="751">
      <c r="I751" s="1"/>
      <c r="AL751" s="124"/>
      <c r="AM751" s="125"/>
    </row>
    <row r="752">
      <c r="I752" s="1"/>
    </row>
    <row r="753">
      <c r="I753" s="1"/>
    </row>
    <row r="754">
      <c r="I754" s="1"/>
    </row>
    <row r="755">
      <c r="I755" s="1"/>
    </row>
    <row r="756">
      <c r="I756" s="1"/>
    </row>
    <row r="757">
      <c r="E757" s="126"/>
      <c r="I757" s="1"/>
    </row>
    <row r="758">
      <c r="I758" s="1"/>
    </row>
    <row r="759">
      <c r="I759" s="1"/>
    </row>
    <row r="760">
      <c r="I760" s="1"/>
    </row>
    <row r="761">
      <c r="I761" s="1"/>
    </row>
    <row r="762">
      <c r="I762" s="1"/>
    </row>
    <row r="763">
      <c r="I763" s="1"/>
    </row>
    <row r="764">
      <c r="I764" s="1"/>
    </row>
    <row r="765">
      <c r="E765" s="126"/>
      <c r="I765" s="1"/>
    </row>
    <row r="766">
      <c r="I766" s="1"/>
    </row>
    <row r="767">
      <c r="I767" s="1"/>
    </row>
    <row r="768">
      <c r="I768" s="1"/>
    </row>
    <row r="769">
      <c r="I769" s="1"/>
    </row>
    <row r="770">
      <c r="I770" s="1"/>
    </row>
    <row r="771">
      <c r="I771" s="1"/>
    </row>
    <row r="772">
      <c r="I772" s="1"/>
    </row>
    <row r="773">
      <c r="E773" s="126"/>
      <c r="I773" s="1"/>
    </row>
    <row r="774">
      <c r="I774" s="1"/>
    </row>
    <row r="775">
      <c r="I775" s="1"/>
    </row>
    <row r="776">
      <c r="I776" s="1"/>
    </row>
    <row r="777">
      <c r="I777" s="1"/>
    </row>
    <row r="778">
      <c r="I778" s="1"/>
    </row>
    <row r="779">
      <c r="I779" s="1"/>
    </row>
    <row r="780">
      <c r="I780" s="1"/>
    </row>
    <row r="781">
      <c r="E781" s="126"/>
      <c r="I781" s="1"/>
    </row>
    <row r="782">
      <c r="I782" s="1"/>
    </row>
    <row r="783">
      <c r="I783" s="1"/>
    </row>
    <row r="784">
      <c r="I784" s="1"/>
    </row>
    <row r="785">
      <c r="I785" s="1"/>
    </row>
    <row r="786">
      <c r="I786" s="1"/>
    </row>
    <row r="787">
      <c r="I787" s="1"/>
    </row>
    <row r="788">
      <c r="I788" s="1"/>
    </row>
    <row r="789">
      <c r="E789" s="126"/>
      <c r="I789" s="1"/>
    </row>
    <row r="790">
      <c r="I790" s="1"/>
    </row>
    <row r="791">
      <c r="I791" s="1"/>
    </row>
    <row r="792">
      <c r="I792" s="1"/>
    </row>
    <row r="793">
      <c r="I793" s="1"/>
    </row>
    <row r="794">
      <c r="I794" s="1"/>
    </row>
    <row r="795">
      <c r="I795" s="1"/>
    </row>
    <row r="796">
      <c r="I796" s="1"/>
    </row>
    <row r="797">
      <c r="E797" s="126"/>
      <c r="I797" s="1"/>
    </row>
    <row r="798">
      <c r="I798" s="1"/>
    </row>
    <row r="799">
      <c r="I799" s="1"/>
    </row>
    <row r="800">
      <c r="I800" s="1"/>
    </row>
    <row r="801">
      <c r="I801" s="1"/>
    </row>
    <row r="802">
      <c r="I802" s="1"/>
    </row>
    <row r="803">
      <c r="I803" s="1"/>
    </row>
    <row r="804">
      <c r="I804" s="1"/>
    </row>
    <row r="805">
      <c r="E805" s="126"/>
      <c r="I805" s="1"/>
    </row>
    <row r="806">
      <c r="I806" s="1"/>
    </row>
    <row r="807">
      <c r="I807" s="1"/>
    </row>
    <row r="808">
      <c r="I808" s="1"/>
    </row>
    <row r="809">
      <c r="I809" s="1"/>
    </row>
    <row r="810">
      <c r="I810" s="1"/>
    </row>
    <row r="811">
      <c r="I811" s="1"/>
    </row>
    <row r="812">
      <c r="I812" s="1"/>
    </row>
    <row r="813">
      <c r="E813" s="126"/>
      <c r="I813" s="1"/>
    </row>
    <row r="814">
      <c r="I814" s="1"/>
    </row>
    <row r="815">
      <c r="I815" s="1"/>
    </row>
    <row r="816">
      <c r="I816" s="1"/>
    </row>
    <row r="817">
      <c r="I817" s="1"/>
    </row>
    <row r="818">
      <c r="I818" s="1"/>
    </row>
    <row r="819">
      <c r="I819" s="1"/>
    </row>
    <row r="820">
      <c r="I820" s="1"/>
    </row>
    <row r="821">
      <c r="I821" s="1"/>
    </row>
    <row r="822">
      <c r="I822" s="1"/>
    </row>
    <row r="823">
      <c r="I823" s="1"/>
    </row>
    <row r="824">
      <c r="I824" s="1"/>
    </row>
    <row r="825">
      <c r="I825" s="1"/>
    </row>
    <row r="826">
      <c r="I826" s="1"/>
    </row>
    <row r="827">
      <c r="I827" s="1"/>
    </row>
    <row r="828">
      <c r="I828" s="1"/>
    </row>
    <row r="829">
      <c r="I829" s="1"/>
    </row>
    <row r="830">
      <c r="I830" s="1"/>
    </row>
    <row r="831">
      <c r="I831" s="1"/>
    </row>
    <row r="832">
      <c r="I832" s="1"/>
    </row>
    <row r="833">
      <c r="I833" s="1"/>
    </row>
    <row r="834">
      <c r="I834" s="1"/>
    </row>
    <row r="835">
      <c r="I835" s="1"/>
    </row>
    <row r="836">
      <c r="I836" s="1"/>
    </row>
    <row r="837">
      <c r="I837" s="1"/>
    </row>
    <row r="838">
      <c r="I838" s="1"/>
    </row>
    <row r="839">
      <c r="I839" s="1"/>
    </row>
    <row r="840">
      <c r="I840" s="1"/>
    </row>
    <row r="841">
      <c r="I841" s="1"/>
    </row>
    <row r="842">
      <c r="I842" s="1"/>
    </row>
    <row r="843">
      <c r="I843" s="1"/>
    </row>
    <row r="844">
      <c r="I844" s="1"/>
    </row>
    <row r="845">
      <c r="I845" s="1"/>
    </row>
    <row r="846">
      <c r="I846" s="1"/>
    </row>
    <row r="847">
      <c r="I847" s="1"/>
    </row>
    <row r="848">
      <c r="I848" s="1"/>
    </row>
    <row r="849">
      <c r="I849" s="1"/>
    </row>
    <row r="850">
      <c r="I850" s="1"/>
    </row>
    <row r="851">
      <c r="I851" s="1"/>
    </row>
    <row r="852">
      <c r="I852" s="1"/>
    </row>
    <row r="853">
      <c r="I853" s="1"/>
    </row>
    <row r="854">
      <c r="I854" s="1"/>
    </row>
    <row r="855">
      <c r="I855" s="1"/>
    </row>
    <row r="856">
      <c r="I856" s="1"/>
    </row>
    <row r="857">
      <c r="I857" s="1"/>
    </row>
    <row r="858">
      <c r="I858" s="1"/>
    </row>
    <row r="859">
      <c r="I859" s="1"/>
    </row>
    <row r="860">
      <c r="I860" s="1"/>
    </row>
    <row r="861">
      <c r="I861" s="1"/>
    </row>
    <row r="862">
      <c r="I862" s="1"/>
    </row>
    <row r="863">
      <c r="I863" s="1"/>
    </row>
    <row r="864">
      <c r="I864" s="1"/>
    </row>
    <row r="865">
      <c r="I865" s="1"/>
    </row>
    <row r="866">
      <c r="I866" s="1"/>
    </row>
    <row r="867">
      <c r="I867" s="1"/>
    </row>
    <row r="868">
      <c r="I868" s="1"/>
    </row>
    <row r="869">
      <c r="I869" s="1"/>
    </row>
    <row r="870">
      <c r="I870" s="1"/>
    </row>
    <row r="871">
      <c r="I871" s="1"/>
    </row>
    <row r="872">
      <c r="I872" s="1"/>
    </row>
    <row r="873">
      <c r="I873" s="1"/>
    </row>
    <row r="874">
      <c r="I874" s="1"/>
    </row>
    <row r="875">
      <c r="I875" s="1"/>
    </row>
    <row r="876">
      <c r="I876" s="1"/>
    </row>
    <row r="877">
      <c r="I877" s="1"/>
    </row>
    <row r="878">
      <c r="I878" s="1"/>
    </row>
    <row r="879">
      <c r="I879" s="1"/>
    </row>
    <row r="880">
      <c r="I880" s="1"/>
    </row>
    <row r="881">
      <c r="I881" s="1"/>
    </row>
    <row r="882">
      <c r="I882" s="1"/>
    </row>
    <row r="883">
      <c r="I883" s="1"/>
    </row>
    <row r="884">
      <c r="I884" s="1"/>
    </row>
    <row r="885">
      <c r="I885" s="1"/>
    </row>
    <row r="886">
      <c r="I886" s="1"/>
    </row>
    <row r="887">
      <c r="I887" s="1"/>
    </row>
    <row r="888">
      <c r="I888" s="1"/>
    </row>
    <row r="889">
      <c r="I889" s="1"/>
    </row>
    <row r="890">
      <c r="I890" s="1"/>
    </row>
    <row r="891">
      <c r="I891" s="1"/>
    </row>
    <row r="892">
      <c r="I892" s="1"/>
    </row>
    <row r="893">
      <c r="I893" s="1"/>
    </row>
    <row r="894">
      <c r="I894" s="1"/>
    </row>
    <row r="895">
      <c r="I895" s="1"/>
    </row>
    <row r="896">
      <c r="I896" s="1"/>
    </row>
    <row r="897">
      <c r="I897" s="1"/>
    </row>
    <row r="898">
      <c r="I898" s="1"/>
    </row>
    <row r="899">
      <c r="I899" s="1"/>
    </row>
    <row r="900">
      <c r="I900" s="1"/>
    </row>
    <row r="901">
      <c r="I901" s="1"/>
    </row>
    <row r="902">
      <c r="I902" s="1"/>
    </row>
    <row r="903">
      <c r="I903" s="1"/>
    </row>
    <row r="904">
      <c r="I904" s="1"/>
    </row>
    <row r="905">
      <c r="I905" s="1"/>
    </row>
    <row r="906">
      <c r="I906" s="1"/>
    </row>
    <row r="907">
      <c r="I907" s="1"/>
    </row>
    <row r="908">
      <c r="I908" s="1"/>
    </row>
    <row r="909">
      <c r="I909" s="1"/>
    </row>
  </sheetData>
  <mergeCells count="118">
    <mergeCell ref="J1:AA1"/>
    <mergeCell ref="J3:N3"/>
    <mergeCell ref="U3:X3"/>
    <mergeCell ref="AC3:AF3"/>
    <mergeCell ref="AI3:AJ3"/>
    <mergeCell ref="Q3:R4"/>
    <mergeCell ref="S3:T4"/>
    <mergeCell ref="Y3:Z4"/>
    <mergeCell ref="AA3:AB4"/>
    <mergeCell ref="AL3:AM5"/>
    <mergeCell ref="K4:L4"/>
    <mergeCell ref="M4:N4"/>
    <mergeCell ref="O4:P4"/>
    <mergeCell ref="AC4:AD4"/>
    <mergeCell ref="AE4:AF4"/>
    <mergeCell ref="I4:I5"/>
    <mergeCell ref="J4:J5"/>
    <mergeCell ref="U4:U5"/>
    <mergeCell ref="V4:V5"/>
    <mergeCell ref="W4:W5"/>
    <mergeCell ref="X4:X5"/>
    <mergeCell ref="AI4:AI5"/>
    <mergeCell ref="AJ4:AJ5"/>
    <mergeCell ref="AK4:AK5"/>
    <mergeCell ref="AL7:AM13"/>
    <mergeCell ref="AL15:AM21"/>
    <mergeCell ref="AL23:AM29"/>
    <mergeCell ref="AL31:AM37"/>
    <mergeCell ref="AL39:AM45"/>
    <mergeCell ref="AL47:AM53"/>
    <mergeCell ref="AL55:AM61"/>
    <mergeCell ref="AL63:AM69"/>
    <mergeCell ref="AL71:AM77"/>
    <mergeCell ref="AL79:AM85"/>
    <mergeCell ref="AL87:AM93"/>
    <mergeCell ref="AL95:AM101"/>
    <mergeCell ref="AL103:AM109"/>
    <mergeCell ref="AL111:AM117"/>
    <mergeCell ref="AL119:AM125"/>
    <mergeCell ref="AL127:AM133"/>
    <mergeCell ref="AL135:AM141"/>
    <mergeCell ref="AL143:AM149"/>
    <mergeCell ref="AL151:AM157"/>
    <mergeCell ref="AL159:AM165"/>
    <mergeCell ref="AL167:AM173"/>
    <mergeCell ref="AL175:AM181"/>
    <mergeCell ref="AL183:AM189"/>
    <mergeCell ref="AL191:AM197"/>
    <mergeCell ref="AL199:AM205"/>
    <mergeCell ref="AL207:AM213"/>
    <mergeCell ref="AL215:AM221"/>
    <mergeCell ref="AL223:AM229"/>
    <mergeCell ref="AL231:AM237"/>
    <mergeCell ref="AL239:AM245"/>
    <mergeCell ref="AL247:AM253"/>
    <mergeCell ref="AL255:AM261"/>
    <mergeCell ref="AL263:AM269"/>
    <mergeCell ref="AL271:AM277"/>
    <mergeCell ref="AL279:AM285"/>
    <mergeCell ref="AL287:AM293"/>
    <mergeCell ref="AL295:AM301"/>
    <mergeCell ref="AL303:AM309"/>
    <mergeCell ref="AL311:AM317"/>
    <mergeCell ref="AL319:AM325"/>
    <mergeCell ref="AL327:AM333"/>
    <mergeCell ref="AL335:AM341"/>
    <mergeCell ref="AL343:AM349"/>
    <mergeCell ref="AL351:AM357"/>
    <mergeCell ref="AL359:AM365"/>
    <mergeCell ref="AL367:AM373"/>
    <mergeCell ref="AL375:AM381"/>
    <mergeCell ref="AL383:AM389"/>
    <mergeCell ref="AL391:AM397"/>
    <mergeCell ref="AL399:AM405"/>
    <mergeCell ref="AL407:AM413"/>
    <mergeCell ref="AL415:AM421"/>
    <mergeCell ref="AL423:AM429"/>
    <mergeCell ref="AL431:AM437"/>
    <mergeCell ref="AL439:AM445"/>
    <mergeCell ref="AL447:AM453"/>
    <mergeCell ref="AL455:AM461"/>
    <mergeCell ref="AL463:AM469"/>
    <mergeCell ref="AL471:AM477"/>
    <mergeCell ref="AL479:AM485"/>
    <mergeCell ref="AL487:AM493"/>
    <mergeCell ref="AL495:AM501"/>
    <mergeCell ref="AL503:AM509"/>
    <mergeCell ref="AL511:AM517"/>
    <mergeCell ref="AL519:AM525"/>
    <mergeCell ref="AL527:AM533"/>
    <mergeCell ref="AL535:AM541"/>
    <mergeCell ref="AL543:AM549"/>
    <mergeCell ref="AL551:AM557"/>
    <mergeCell ref="AL559:AM565"/>
    <mergeCell ref="AL567:AM573"/>
    <mergeCell ref="AL575:AM581"/>
    <mergeCell ref="AL583:AM589"/>
    <mergeCell ref="AL591:AM597"/>
    <mergeCell ref="AL599:AM605"/>
    <mergeCell ref="AL607:AM613"/>
    <mergeCell ref="AL615:AM621"/>
    <mergeCell ref="AL623:AM629"/>
    <mergeCell ref="AL631:AM637"/>
    <mergeCell ref="AL639:AM645"/>
    <mergeCell ref="AL647:AM653"/>
    <mergeCell ref="AL655:AM661"/>
    <mergeCell ref="AL663:AM669"/>
    <mergeCell ref="AL671:AM677"/>
    <mergeCell ref="AL679:AM685"/>
    <mergeCell ref="AL687:AM693"/>
    <mergeCell ref="AL695:AM701"/>
    <mergeCell ref="AL703:AM709"/>
    <mergeCell ref="AL711:AM717"/>
    <mergeCell ref="AL719:AM725"/>
    <mergeCell ref="AL727:AM733"/>
    <mergeCell ref="AL735:AM741"/>
    <mergeCell ref="AL743:AM749"/>
    <mergeCell ref="AL751:AM751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pane state="frozen" topLeftCell="J6" xSplit="9" ySplit="5"/>
      <selection activeCell="T22" activeCellId="0" sqref="T22"/>
    </sheetView>
  </sheetViews>
  <sheetFormatPr defaultColWidth="9" defaultRowHeight="14.25"/>
  <cols>
    <col customWidth="1" min="1" max="1" style="2" width="8.875"/>
    <col customWidth="1" min="2" max="2" style="1" width="0.125"/>
    <col customWidth="1" min="3" max="3" style="1" width="4.75"/>
    <col customWidth="1" hidden="1" min="4" max="4" style="1" width="4.375"/>
    <col customWidth="1" hidden="1" min="5" max="5" style="1" width="5.875"/>
    <col customWidth="1" hidden="1" min="6" max="6" style="1" width="0.125"/>
    <col customWidth="1" hidden="1" min="7" max="7" style="1" width="4.625"/>
    <col customWidth="1" hidden="1" min="8" max="8" style="1" width="5.75"/>
    <col customWidth="1" min="9" max="9" style="3" width="6.8499999999999996"/>
    <col customWidth="1" min="10" max="10" style="127" width="7.25"/>
    <col customWidth="1" min="11" max="12" style="1" width="6.75"/>
    <col customWidth="1" min="13" max="13" style="1" width="6.875"/>
    <col customWidth="1" min="14" max="14" style="1" width="8.8499999999999996"/>
    <col customWidth="1" min="15" max="15" style="128" width="8.125"/>
    <col customWidth="1" min="16" max="16" style="129" width="6.5"/>
    <col customWidth="1" min="17" max="17" style="1" width="13.125"/>
    <col customWidth="1" min="18" max="18" style="128" width="7.75"/>
    <col customWidth="1" min="19" max="19" style="130" width="6.375"/>
    <col customWidth="1" min="20" max="20" style="127" width="8"/>
    <col customWidth="1" min="21" max="21" style="1" width="7.875"/>
    <col customWidth="1" min="22" max="22" style="1" width="10.375"/>
    <col customWidth="1" min="23" max="23" style="128" width="8.5"/>
    <col customWidth="1" min="24" max="24" style="131" width="7.25"/>
    <col customWidth="1" min="25" max="25" style="3" width="13.625"/>
    <col customWidth="1" min="26" max="26" style="128" width="8"/>
    <col customWidth="1" min="27" max="27" style="132" width="7.125"/>
    <col customWidth="1" min="28" max="28" style="133" width="7.875"/>
    <col customWidth="1" min="29" max="29" style="129" width="6.625"/>
    <col customWidth="1" min="30" max="30" style="1" width="7.625"/>
    <col customWidth="1" min="31" max="31" style="129" width="6.375"/>
    <col customWidth="1" min="32" max="32" style="1" width="8.75"/>
    <col customWidth="1" min="33" max="33" style="134" width="7.875"/>
    <col customWidth="1" min="34" max="34" style="1" width="9.125"/>
    <col customWidth="1" min="35" max="35" style="1" width="7.25"/>
    <col customWidth="1" min="36" max="36" style="5" width="25.125"/>
    <col min="37" max="16384" style="1" width="9"/>
  </cols>
  <sheetData>
    <row ht="15.75" r="1">
      <c r="A1" s="6"/>
      <c r="B1" s="7"/>
      <c r="C1" s="7"/>
      <c r="D1" s="7"/>
      <c r="E1" s="7"/>
      <c r="F1" s="7"/>
      <c r="G1" s="7"/>
      <c r="H1" s="8"/>
      <c r="I1" s="7"/>
      <c r="J1" s="9" t="s">
        <v>77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35"/>
      <c r="AD1" s="12"/>
      <c r="AE1" s="135"/>
      <c r="AF1" s="12"/>
      <c r="AG1" s="136"/>
      <c r="AH1" s="12"/>
      <c r="AI1" s="8"/>
      <c r="AJ1" s="12" t="s">
        <v>78</v>
      </c>
    </row>
    <row ht="39" customHeight="1" hidden="1" r="2">
      <c r="A2" s="6"/>
      <c r="B2" s="7"/>
      <c r="C2" s="7"/>
      <c r="D2" s="7"/>
      <c r="E2" s="7"/>
      <c r="F2" s="7"/>
      <c r="G2" s="7"/>
      <c r="H2" s="8"/>
      <c r="I2" s="7"/>
      <c r="J2" s="9"/>
      <c r="K2" s="9"/>
      <c r="L2" s="9"/>
      <c r="M2" s="9"/>
      <c r="N2" s="13" t="s">
        <v>79</v>
      </c>
      <c r="O2" s="13" t="s">
        <v>80</v>
      </c>
      <c r="P2" s="9"/>
      <c r="Q2" s="13" t="s">
        <v>81</v>
      </c>
      <c r="R2" s="13" t="s">
        <v>82</v>
      </c>
      <c r="S2" s="9"/>
      <c r="T2" s="9"/>
      <c r="U2" s="9"/>
      <c r="V2" s="13" t="s">
        <v>79</v>
      </c>
      <c r="W2" s="13" t="s">
        <v>80</v>
      </c>
      <c r="X2" s="9"/>
      <c r="Y2" s="13" t="s">
        <v>81</v>
      </c>
      <c r="Z2" s="9"/>
      <c r="AA2" s="9"/>
      <c r="AB2" s="14"/>
      <c r="AC2" s="135"/>
      <c r="AD2" s="12"/>
      <c r="AE2" s="135"/>
      <c r="AF2" s="12"/>
      <c r="AG2" s="136"/>
      <c r="AH2" s="12"/>
      <c r="AI2" s="8"/>
      <c r="AJ2" s="12"/>
    </row>
    <row ht="18.75" customHeight="1" r="3">
      <c r="A3" s="15"/>
      <c r="B3" s="16"/>
      <c r="C3" s="16"/>
      <c r="D3" s="16"/>
      <c r="E3" s="16"/>
      <c r="F3" s="16"/>
      <c r="G3" s="16"/>
      <c r="H3" s="17"/>
      <c r="I3" s="18"/>
      <c r="J3" s="137"/>
      <c r="K3" s="138"/>
      <c r="L3" s="19" t="s">
        <v>83</v>
      </c>
      <c r="M3" s="139"/>
      <c r="N3" s="139"/>
      <c r="O3" s="139"/>
      <c r="P3" s="139"/>
      <c r="Q3" s="139"/>
      <c r="R3" s="139"/>
      <c r="S3" s="139"/>
      <c r="T3" s="19" t="s">
        <v>84</v>
      </c>
      <c r="U3" s="139"/>
      <c r="V3" s="139"/>
      <c r="W3" s="139"/>
      <c r="X3" s="139"/>
      <c r="Y3" s="139"/>
      <c r="Z3" s="139"/>
      <c r="AA3" s="139"/>
      <c r="AB3" s="140" t="s">
        <v>85</v>
      </c>
      <c r="AC3" s="141" t="s">
        <v>86</v>
      </c>
      <c r="AD3" s="142"/>
      <c r="AE3" s="142"/>
      <c r="AF3" s="143"/>
      <c r="AG3" s="144"/>
      <c r="AH3" s="145"/>
      <c r="AI3" s="33" t="s">
        <v>11</v>
      </c>
      <c r="AJ3" s="34"/>
    </row>
    <row ht="45.950000000000003" customHeight="1" r="4">
      <c r="A4" s="35" t="s">
        <v>12</v>
      </c>
      <c r="B4" s="36"/>
      <c r="C4" s="17"/>
      <c r="D4" s="37"/>
      <c r="E4" s="37"/>
      <c r="F4" s="17"/>
      <c r="G4" s="37"/>
      <c r="H4" s="17"/>
      <c r="I4" s="38" t="s">
        <v>13</v>
      </c>
      <c r="J4" s="146" t="s">
        <v>87</v>
      </c>
      <c r="K4" s="147"/>
      <c r="L4" s="148" t="s">
        <v>88</v>
      </c>
      <c r="M4" s="149" t="s">
        <v>89</v>
      </c>
      <c r="N4" s="149" t="s">
        <v>90</v>
      </c>
      <c r="O4" s="150" t="s">
        <v>91</v>
      </c>
      <c r="P4" s="150" t="s">
        <v>92</v>
      </c>
      <c r="Q4" s="151" t="s">
        <v>93</v>
      </c>
      <c r="R4" s="150" t="s">
        <v>94</v>
      </c>
      <c r="S4" s="152" t="s">
        <v>95</v>
      </c>
      <c r="T4" s="153" t="s">
        <v>88</v>
      </c>
      <c r="U4" s="154" t="s">
        <v>89</v>
      </c>
      <c r="V4" s="155" t="s">
        <v>90</v>
      </c>
      <c r="W4" s="154" t="s">
        <v>91</v>
      </c>
      <c r="X4" s="150" t="s">
        <v>96</v>
      </c>
      <c r="Y4" s="156" t="s">
        <v>93</v>
      </c>
      <c r="Z4" s="154" t="s">
        <v>94</v>
      </c>
      <c r="AA4" s="157" t="s">
        <v>95</v>
      </c>
      <c r="AB4" s="158"/>
      <c r="AC4" s="159" t="s">
        <v>13</v>
      </c>
      <c r="AD4" s="160" t="s">
        <v>97</v>
      </c>
      <c r="AE4" s="161" t="s">
        <v>13</v>
      </c>
      <c r="AF4" s="160" t="s">
        <v>97</v>
      </c>
      <c r="AG4" s="162" t="s">
        <v>13</v>
      </c>
      <c r="AH4" s="160" t="s">
        <v>97</v>
      </c>
      <c r="AI4" s="54"/>
      <c r="AJ4" s="55"/>
    </row>
    <row ht="21" customHeight="1" r="5">
      <c r="A5" s="56">
        <f ca="1">IF(_metadata!B22="",EOMONTH(NOW(),-1)+1,_metadata!B22)</f>
        <v>43556</v>
      </c>
      <c r="B5" s="57" t="s">
        <v>27</v>
      </c>
      <c r="C5" s="58" t="s">
        <v>28</v>
      </c>
      <c r="D5" s="58"/>
      <c r="E5" s="58"/>
      <c r="F5" s="58" t="s">
        <v>29</v>
      </c>
      <c r="G5" s="58"/>
      <c r="H5" s="59"/>
      <c r="I5" s="60"/>
      <c r="J5" s="63" t="s">
        <v>98</v>
      </c>
      <c r="K5" s="63" t="s">
        <v>99</v>
      </c>
      <c r="L5" s="163"/>
      <c r="M5" s="164"/>
      <c r="N5" s="164" t="s">
        <v>100</v>
      </c>
      <c r="O5" s="165"/>
      <c r="P5" s="165"/>
      <c r="Q5" s="166"/>
      <c r="R5" s="165"/>
      <c r="S5" s="167"/>
      <c r="T5" s="168"/>
      <c r="U5" s="169"/>
      <c r="V5" s="170" t="s">
        <v>100</v>
      </c>
      <c r="W5" s="169"/>
      <c r="X5" s="165"/>
      <c r="Y5" s="171"/>
      <c r="Z5" s="169"/>
      <c r="AA5" s="172"/>
      <c r="AB5" s="158"/>
      <c r="AC5" s="173"/>
      <c r="AD5" s="53"/>
      <c r="AE5" s="174"/>
      <c r="AF5" s="53"/>
      <c r="AG5" s="175"/>
      <c r="AH5" s="53"/>
      <c r="AI5" s="54"/>
      <c r="AJ5" s="55"/>
    </row>
    <row customFormat="1" ht="83.25" customHeight="1" hidden="1" r="6" s="176">
      <c r="A6" s="177"/>
      <c r="B6" s="178"/>
      <c r="C6" s="178"/>
      <c r="D6" s="178"/>
      <c r="E6" s="178"/>
      <c r="F6" s="178"/>
      <c r="G6" s="178"/>
      <c r="H6" s="179"/>
      <c r="I6" s="180">
        <v>0.95833333333333304</v>
      </c>
      <c r="J6" s="180" t="s">
        <v>101</v>
      </c>
      <c r="K6" s="180" t="s">
        <v>102</v>
      </c>
      <c r="L6" s="180" t="s">
        <v>103</v>
      </c>
      <c r="M6" s="180" t="s">
        <v>104</v>
      </c>
      <c r="N6" s="180" t="s">
        <v>105</v>
      </c>
      <c r="O6" s="180"/>
      <c r="P6" s="180"/>
      <c r="Q6" s="180"/>
      <c r="R6" s="180" t="s">
        <v>106</v>
      </c>
      <c r="S6" s="180" t="s">
        <v>107</v>
      </c>
      <c r="T6" s="180" t="s">
        <v>108</v>
      </c>
      <c r="U6" s="180" t="s">
        <v>109</v>
      </c>
      <c r="V6" s="180" t="s">
        <v>110</v>
      </c>
      <c r="W6" s="180"/>
      <c r="X6" s="180"/>
      <c r="Y6" s="180"/>
      <c r="Z6" s="180" t="s">
        <v>111</v>
      </c>
      <c r="AA6" s="180" t="s">
        <v>112</v>
      </c>
      <c r="AB6" s="180"/>
      <c r="AC6" s="180"/>
      <c r="AD6" s="181"/>
      <c r="AE6" s="181"/>
      <c r="AF6" s="181"/>
      <c r="AG6" s="181"/>
      <c r="AH6" s="181"/>
      <c r="AI6" s="182"/>
      <c r="AJ6" s="182"/>
    </row>
    <row ht="17.25" customHeight="1" r="7">
      <c r="A7" s="183">
        <f ca="1">IF(HOUR(G7)=1,A5+1,A5)</f>
        <v>43556</v>
      </c>
      <c r="B7" s="184">
        <f ca="1">A7</f>
        <v>43556</v>
      </c>
      <c r="C7" s="185" t="str">
        <f>IF(AND(G7&lt;16,G7&gt;=8),"白",IF(AND(G7&lt;8,G7&gt;=0),"夜",IF(G7&gt;=16,"中")))</f>
        <v>夜</v>
      </c>
      <c r="D7" s="185">
        <f ca="1">DAY(A7)</f>
        <v>1</v>
      </c>
      <c r="E7" s="185">
        <f>交班记录!F2</f>
        <v>4</v>
      </c>
      <c r="F7" s="186" t="str">
        <f>IF(AND(E7=1),"甲班",IF(AND(E7=2),"乙班",IF(AND(E7=3),"丙班",IF(AND(E7=4),"丁班",))))</f>
        <v>丁班</v>
      </c>
      <c r="G7" s="185">
        <f>IF(I7=0,0,HOUR(I7-0))</f>
        <v>0</v>
      </c>
      <c r="H7" s="187">
        <v>0.041666666666666699</v>
      </c>
      <c r="I7" s="188">
        <v>0</v>
      </c>
      <c r="J7" s="189" t="str">
        <f>IF(_penmei2_month_day!A2="","",_penmei2_month_day!A2)</f>
        <v/>
      </c>
      <c r="K7" s="190" t="str">
        <f>IF(_penmei2_month_day!B2="","",_penmei2_month_day!B2)</f>
        <v/>
      </c>
      <c r="L7" s="190" t="str">
        <f>IF(_penmei2_month_day!C2="","",_penmei2_month_day!C2)</f>
        <v/>
      </c>
      <c r="M7" s="190" t="str">
        <f>IF(_penmei2_month_day!D2="","",_penmei2_month_day!D2)</f>
        <v/>
      </c>
      <c r="N7" s="190" t="str">
        <f>IF(_penmei2_month_day!E2="","",_penmei2_month_day!E2)</f>
        <v/>
      </c>
      <c r="O7" s="191"/>
      <c r="P7" s="192"/>
      <c r="Q7" s="193" t="str">
        <f>IFERROR(I6+O7*60/P7/1440,"")</f>
        <v/>
      </c>
      <c r="R7" s="191" t="str">
        <f>IF(_penmei2_month_day!I2="","",_penmei2_month_day!I2)</f>
        <v/>
      </c>
      <c r="S7" s="194" t="str">
        <f>IF(_penmei2_month_day!J2="","",_penmei2_month_day!J2)</f>
        <v/>
      </c>
      <c r="T7" s="195" t="str">
        <f>IF(_penmei2_month_day!K2="","",_penmei2_month_day!K2)</f>
        <v/>
      </c>
      <c r="U7" s="190" t="str">
        <f>IF(_penmei2_month_day!L2="","",_penmei2_month_day!L2)</f>
        <v/>
      </c>
      <c r="V7" s="190" t="str">
        <f>IF(_penmei2_month_day!M2="","",_penmei2_month_day!M2)</f>
        <v/>
      </c>
      <c r="W7" s="196"/>
      <c r="X7" s="192"/>
      <c r="Y7" s="193" t="str">
        <f>IFERROR(I6+W7*60/X7/1440,"")</f>
        <v/>
      </c>
      <c r="Z7" s="191" t="str">
        <f>IF(_penmei2_month_day!Q2="","",_penmei2_month_day!Q2)</f>
        <v/>
      </c>
      <c r="AA7" s="197" t="str">
        <f>IF(_penmei2_month_day!R2="","",_penmei2_month_day!R2)</f>
        <v/>
      </c>
      <c r="AB7" s="198">
        <f>IFERROR(IF(J7&gt;0,P7+X7,""),"")</f>
        <v>0</v>
      </c>
      <c r="AC7" s="199"/>
      <c r="AD7" s="200"/>
      <c r="AE7" s="201"/>
      <c r="AF7" s="200"/>
      <c r="AG7" s="201"/>
      <c r="AH7" s="202"/>
      <c r="AI7" s="203"/>
      <c r="AJ7" s="203"/>
    </row>
    <row r="8">
      <c r="A8" s="95">
        <f ca="1">IF(HOUR(G8)=1,A7+1,A7)</f>
        <v>43556</v>
      </c>
      <c r="B8" s="96">
        <f ca="1">A8</f>
        <v>43556</v>
      </c>
      <c r="C8" s="97" t="str">
        <f>IF(AND(G8&lt;16,G8&gt;=8),"白",IF(AND(G8&lt;8,G8&gt;=0),"夜",IF(G8&gt;=16,"中")))</f>
        <v>夜</v>
      </c>
      <c r="D8" s="97">
        <f ca="1">DAY(A8)</f>
        <v>1</v>
      </c>
      <c r="E8" s="97">
        <f>E7</f>
        <v>4</v>
      </c>
      <c r="F8" s="98" t="str">
        <f>IF(AND(E8=1),"甲班",IF(AND(E8=2),"乙班",IF(AND(E8=3),"丙班",IF(AND(E8=4),"丁班",))))</f>
        <v>丁班</v>
      </c>
      <c r="G8" s="97">
        <f>IF(I8=0,0,HOUR(I8-0))</f>
        <v>1</v>
      </c>
      <c r="H8" s="99">
        <f>H7</f>
        <v>0.041666666666666699</v>
      </c>
      <c r="I8" s="100">
        <f>IF(HOUR(I7)=0,H8,I7+H8)</f>
        <v>0.041666666666666699</v>
      </c>
      <c r="J8" s="102" t="str">
        <f>IF(_penmei2_month_day!A3="","",_penmei2_month_day!A3)</f>
        <v/>
      </c>
      <c r="K8" s="102" t="str">
        <f>IF(_penmei2_month_day!B3="","",_penmei2_month_day!B3)</f>
        <v/>
      </c>
      <c r="L8" s="102" t="str">
        <f>IF(_penmei2_month_day!C3="","",_penmei2_month_day!C3)</f>
        <v/>
      </c>
      <c r="M8" s="102" t="str">
        <f>IF(_penmei2_month_day!D3="","",_penmei2_month_day!D3)</f>
        <v/>
      </c>
      <c r="N8" s="102" t="str">
        <f>IF(_penmei2_month_day!E3="","",_penmei2_month_day!E3)</f>
        <v/>
      </c>
      <c r="O8" s="204" t="str">
        <f>IFERROR(IF(L8&gt;0,O7+R8-P8,""),"")</f>
        <v/>
      </c>
      <c r="P8" s="205"/>
      <c r="Q8" s="206" t="str">
        <f>IFERROR(I7+O8*60/P8/1440,"")</f>
        <v/>
      </c>
      <c r="R8" s="204" t="str">
        <f>IF(_penmei2_month_day!I3="","",_penmei2_month_day!I3)</f>
        <v/>
      </c>
      <c r="S8" s="207" t="str">
        <f>IF(_penmei2_month_day!J3="","",_penmei2_month_day!J3)</f>
        <v/>
      </c>
      <c r="T8" s="208" t="str">
        <f>IF(_penmei2_month_day!K3="","",_penmei2_month_day!K3)</f>
        <v/>
      </c>
      <c r="U8" s="102" t="str">
        <f>IF(_penmei2_month_day!L3="","",_penmei2_month_day!L3)</f>
        <v/>
      </c>
      <c r="V8" s="102" t="str">
        <f>IF(_penmei2_month_day!M3="","",_penmei2_month_day!M3)</f>
        <v/>
      </c>
      <c r="W8" s="209" t="str">
        <f>IFERROR(IF(T8&gt;0,W7+Z8-X8,""),"")</f>
        <v/>
      </c>
      <c r="X8" s="205"/>
      <c r="Y8" s="206" t="str">
        <f>IFERROR(I7+W8*60/X8/1440,"")</f>
        <v/>
      </c>
      <c r="Z8" s="204" t="str">
        <f>IF(_penmei2_month_day!Q3="","",_penmei2_month_day!Q3)</f>
        <v/>
      </c>
      <c r="AA8" s="101" t="str">
        <f>IF(_penmei2_month_day!R3="","",_penmei2_month_day!R3)</f>
        <v/>
      </c>
      <c r="AB8" s="210">
        <f>IF(J8&gt;0,P8+X8,"")</f>
        <v>0</v>
      </c>
      <c r="AC8" s="211"/>
      <c r="AD8" s="212"/>
      <c r="AE8" s="213"/>
      <c r="AF8" s="212"/>
      <c r="AG8" s="214"/>
      <c r="AH8" s="215"/>
      <c r="AI8" s="216"/>
      <c r="AJ8" s="216"/>
    </row>
    <row r="9">
      <c r="A9" s="95">
        <f ca="1">IF(HOUR(G9)=1,A8+1,A8)</f>
        <v>43556</v>
      </c>
      <c r="B9" s="96">
        <f ca="1">A9</f>
        <v>43556</v>
      </c>
      <c r="C9" s="97" t="str">
        <f>IF(AND(G9&lt;16,G9&gt;=8),"白",IF(AND(G9&lt;8,G9&gt;=0),"夜",IF(G9&gt;=16,"中")))</f>
        <v>夜</v>
      </c>
      <c r="D9" s="97">
        <f ca="1">DAY(A9)</f>
        <v>1</v>
      </c>
      <c r="E9" s="97">
        <f>E8</f>
        <v>4</v>
      </c>
      <c r="F9" s="98" t="str">
        <f>IF(AND(E9=1),"甲班",IF(AND(E9=2),"乙班",IF(AND(E9=3),"丙班",IF(AND(E9=4),"丁班",))))</f>
        <v>丁班</v>
      </c>
      <c r="G9" s="97">
        <f>IF(I9=0,0,HOUR(I9-0))</f>
        <v>2</v>
      </c>
      <c r="H9" s="99">
        <f>H8</f>
        <v>0.041666666666666699</v>
      </c>
      <c r="I9" s="100">
        <f>IF(HOUR(I8)=0,H9,I8+H9)</f>
        <v>0.083333333333333301</v>
      </c>
      <c r="J9" s="102" t="str">
        <f>IF(_penmei2_month_day!A4="","",_penmei2_month_day!A4)</f>
        <v/>
      </c>
      <c r="K9" s="102" t="str">
        <f>IF(_penmei2_month_day!B4="","",_penmei2_month_day!B4)</f>
        <v/>
      </c>
      <c r="L9" s="102" t="str">
        <f>IF(_penmei2_month_day!C4="","",_penmei2_month_day!C4)</f>
        <v/>
      </c>
      <c r="M9" s="102" t="str">
        <f>IF(_penmei2_month_day!D4="","",_penmei2_month_day!D4)</f>
        <v/>
      </c>
      <c r="N9" s="102" t="str">
        <f>IF(_penmei2_month_day!E4="","",_penmei2_month_day!E4)</f>
        <v/>
      </c>
      <c r="O9" s="204" t="str">
        <f>IFERROR(IF(L9&gt;0,O8+R9-P9,""),"")</f>
        <v/>
      </c>
      <c r="P9" s="205"/>
      <c r="Q9" s="206" t="str">
        <f>IFERROR(I8+O9*60/P9/1440,"")</f>
        <v/>
      </c>
      <c r="R9" s="204" t="str">
        <f>IF(_penmei2_month_day!I4="","",_penmei2_month_day!I4)</f>
        <v/>
      </c>
      <c r="S9" s="207" t="str">
        <f>IF(_penmei2_month_day!J4="","",_penmei2_month_day!J4)</f>
        <v/>
      </c>
      <c r="T9" s="208" t="str">
        <f>IF(_penmei2_month_day!K4="","",_penmei2_month_day!K4)</f>
        <v/>
      </c>
      <c r="U9" s="102" t="str">
        <f>IF(_penmei2_month_day!L4="","",_penmei2_month_day!L4)</f>
        <v/>
      </c>
      <c r="V9" s="102" t="str">
        <f>IF(_penmei2_month_day!M4="","",_penmei2_month_day!M4)</f>
        <v/>
      </c>
      <c r="W9" s="209" t="str">
        <f>IFERROR(IF(T9&gt;0,W8+Z9-X9,""),"")</f>
        <v/>
      </c>
      <c r="X9" s="205"/>
      <c r="Y9" s="206" t="str">
        <f>IFERROR(I8+W9*60/X9/1440,"")</f>
        <v/>
      </c>
      <c r="Z9" s="204" t="str">
        <f>IF(_penmei2_month_day!Q4="","",_penmei2_month_day!Q4)</f>
        <v/>
      </c>
      <c r="AA9" s="101" t="str">
        <f>IF(_penmei2_month_day!R4="","",_penmei2_month_day!R4)</f>
        <v/>
      </c>
      <c r="AB9" s="210">
        <f>IF(J9&gt;0,P9+X9,"")</f>
        <v>0</v>
      </c>
      <c r="AC9" s="211"/>
      <c r="AD9" s="212"/>
      <c r="AE9" s="214"/>
      <c r="AF9" s="212"/>
      <c r="AG9" s="214"/>
      <c r="AH9" s="215"/>
      <c r="AI9" s="216"/>
      <c r="AJ9" s="216"/>
    </row>
    <row r="10">
      <c r="A10" s="95">
        <f ca="1">IF(HOUR(G10)=1,A9+1,A9)</f>
        <v>43556</v>
      </c>
      <c r="B10" s="96">
        <f ca="1">A10</f>
        <v>43556</v>
      </c>
      <c r="C10" s="97" t="str">
        <f>IF(AND(G10&lt;16,G10&gt;=8),"白",IF(AND(G10&lt;8,G10&gt;=0),"夜",IF(G10&gt;=16,"中")))</f>
        <v>夜</v>
      </c>
      <c r="D10" s="97">
        <f ca="1">DAY(A10)</f>
        <v>1</v>
      </c>
      <c r="E10" s="97">
        <f>E9</f>
        <v>4</v>
      </c>
      <c r="F10" s="98" t="str">
        <f>IF(AND(E10=1),"甲班",IF(AND(E10=2),"乙班",IF(AND(E10=3),"丙班",IF(AND(E10=4),"丁班",))))</f>
        <v>丁班</v>
      </c>
      <c r="G10" s="97">
        <f>IF(I10=0,0,HOUR(I10-0))</f>
        <v>3</v>
      </c>
      <c r="H10" s="99">
        <f>H9</f>
        <v>0.041666666666666699</v>
      </c>
      <c r="I10" s="100">
        <f>IF(HOUR(I9)=0,H10,I9+H10)</f>
        <v>0.125</v>
      </c>
      <c r="J10" s="102" t="str">
        <f>IF(_penmei2_month_day!A5="","",_penmei2_month_day!A5)</f>
        <v/>
      </c>
      <c r="K10" s="102" t="str">
        <f>IF(_penmei2_month_day!B5="","",_penmei2_month_day!B5)</f>
        <v/>
      </c>
      <c r="L10" s="102" t="str">
        <f>IF(_penmei2_month_day!C5="","",_penmei2_month_day!C5)</f>
        <v/>
      </c>
      <c r="M10" s="102" t="str">
        <f>IF(_penmei2_month_day!D5="","",_penmei2_month_day!D5)</f>
        <v/>
      </c>
      <c r="N10" s="102" t="str">
        <f>IF(_penmei2_month_day!E5="","",_penmei2_month_day!E5)</f>
        <v/>
      </c>
      <c r="O10" s="204" t="str">
        <f>IFERROR(IF(L10&gt;0,O9+R10-P10,""),"")</f>
        <v/>
      </c>
      <c r="P10" s="205"/>
      <c r="Q10" s="206" t="str">
        <f>IFERROR(I9+O10*60/P10/1440,"")</f>
        <v/>
      </c>
      <c r="R10" s="204" t="str">
        <f>IF(_penmei2_month_day!I5="","",_penmei2_month_day!I5)</f>
        <v/>
      </c>
      <c r="S10" s="207" t="str">
        <f>IF(_penmei2_month_day!J5="","",_penmei2_month_day!J5)</f>
        <v/>
      </c>
      <c r="T10" s="208" t="str">
        <f>IF(_penmei2_month_day!K5="","",_penmei2_month_day!K5)</f>
        <v/>
      </c>
      <c r="U10" s="102" t="str">
        <f>IF(_penmei2_month_day!L5="","",_penmei2_month_day!L5)</f>
        <v/>
      </c>
      <c r="V10" s="102" t="str">
        <f>IF(_penmei2_month_day!M5="","",_penmei2_month_day!M5)</f>
        <v/>
      </c>
      <c r="W10" s="209" t="str">
        <f>IFERROR(IF(T10&gt;0,W9+Z10-X10,""),"")</f>
        <v/>
      </c>
      <c r="X10" s="205"/>
      <c r="Y10" s="206" t="str">
        <f>IFERROR(I9+W10*60/X10/1440,"")</f>
        <v/>
      </c>
      <c r="Z10" s="204" t="str">
        <f>IF(_penmei2_month_day!Q5="","",_penmei2_month_day!Q5)</f>
        <v/>
      </c>
      <c r="AA10" s="101" t="str">
        <f>IF(_penmei2_month_day!R5="","",_penmei2_month_day!R5)</f>
        <v/>
      </c>
      <c r="AB10" s="210">
        <f>IF(J10&gt;0,P10+X10,"")</f>
        <v>0</v>
      </c>
      <c r="AC10" s="211"/>
      <c r="AD10" s="212"/>
      <c r="AE10" s="214"/>
      <c r="AF10" s="212"/>
      <c r="AG10" s="214"/>
      <c r="AH10" s="215"/>
      <c r="AI10" s="216"/>
      <c r="AJ10" s="216"/>
    </row>
    <row r="11">
      <c r="A11" s="95">
        <f ca="1">IF(HOUR(G11)=1,A10+1,A10)</f>
        <v>43556</v>
      </c>
      <c r="B11" s="96">
        <f ca="1">A11</f>
        <v>43556</v>
      </c>
      <c r="C11" s="97" t="str">
        <f>IF(AND(G11&lt;16,G11&gt;=8),"白",IF(AND(G11&lt;8,G11&gt;=0),"夜",IF(G11&gt;=16,"中")))</f>
        <v>夜</v>
      </c>
      <c r="D11" s="97">
        <f ca="1">DAY(A11)</f>
        <v>1</v>
      </c>
      <c r="E11" s="97">
        <f>E10</f>
        <v>4</v>
      </c>
      <c r="F11" s="98" t="str">
        <f>IF(AND(E11=1),"甲班",IF(AND(E11=2),"乙班",IF(AND(E11=3),"丙班",IF(AND(E11=4),"丁班",))))</f>
        <v>丁班</v>
      </c>
      <c r="G11" s="97">
        <f>IF(I11=0,0,HOUR(I11-0))</f>
        <v>4</v>
      </c>
      <c r="H11" s="99">
        <f>H10</f>
        <v>0.041666666666666699</v>
      </c>
      <c r="I11" s="100">
        <f>IF(HOUR(I10)=0,H11,I10+H11)</f>
        <v>0.16666666666666699</v>
      </c>
      <c r="J11" s="102" t="str">
        <f>IF(_penmei2_month_day!A6="","",_penmei2_month_day!A6)</f>
        <v/>
      </c>
      <c r="K11" s="102" t="str">
        <f>IF(_penmei2_month_day!B6="","",_penmei2_month_day!B6)</f>
        <v/>
      </c>
      <c r="L11" s="102" t="str">
        <f>IF(_penmei2_month_day!C6="","",_penmei2_month_day!C6)</f>
        <v/>
      </c>
      <c r="M11" s="102" t="str">
        <f>IF(_penmei2_month_day!D6="","",_penmei2_month_day!D6)</f>
        <v/>
      </c>
      <c r="N11" s="102" t="str">
        <f>IF(_penmei2_month_day!E6="","",_penmei2_month_day!E6)</f>
        <v/>
      </c>
      <c r="O11" s="204" t="str">
        <f>IFERROR(IF(L11&gt;0,O10+R11-P11,""),"")</f>
        <v/>
      </c>
      <c r="P11" s="205"/>
      <c r="Q11" s="206" t="str">
        <f>IFERROR(I10+O11*60/P11/1440,"")</f>
        <v/>
      </c>
      <c r="R11" s="204" t="str">
        <f>IF(_penmei2_month_day!I6="","",_penmei2_month_day!I6)</f>
        <v/>
      </c>
      <c r="S11" s="207" t="str">
        <f>IF(_penmei2_month_day!J6="","",_penmei2_month_day!J6)</f>
        <v/>
      </c>
      <c r="T11" s="208" t="str">
        <f>IF(_penmei2_month_day!K6="","",_penmei2_month_day!K6)</f>
        <v/>
      </c>
      <c r="U11" s="102" t="str">
        <f>IF(_penmei2_month_day!L6="","",_penmei2_month_day!L6)</f>
        <v/>
      </c>
      <c r="V11" s="102" t="str">
        <f>IF(_penmei2_month_day!M6="","",_penmei2_month_day!M6)</f>
        <v/>
      </c>
      <c r="W11" s="209" t="str">
        <f>IFERROR(IF(T11&gt;0,W10+Z11-X11,""),"")</f>
        <v/>
      </c>
      <c r="X11" s="205"/>
      <c r="Y11" s="206" t="str">
        <f>IFERROR(I10+W11*60/X11/1440,"")</f>
        <v/>
      </c>
      <c r="Z11" s="204" t="str">
        <f>IF(_penmei2_month_day!Q6="","",_penmei2_month_day!Q6)</f>
        <v/>
      </c>
      <c r="AA11" s="101" t="str">
        <f>IF(_penmei2_month_day!R6="","",_penmei2_month_day!R6)</f>
        <v/>
      </c>
      <c r="AB11" s="210">
        <f>IF(J11&gt;0,P11+X11,"")</f>
        <v>0</v>
      </c>
      <c r="AC11" s="211"/>
      <c r="AD11" s="212"/>
      <c r="AE11" s="214"/>
      <c r="AF11" s="212"/>
      <c r="AG11" s="214"/>
      <c r="AH11" s="215"/>
      <c r="AI11" s="216"/>
      <c r="AJ11" s="216"/>
    </row>
    <row r="12">
      <c r="A12" s="95">
        <f ca="1">IF(HOUR(G12)=1,A11+1,A11)</f>
        <v>43556</v>
      </c>
      <c r="B12" s="96">
        <f ca="1">A12</f>
        <v>43556</v>
      </c>
      <c r="C12" s="97" t="str">
        <f>IF(AND(G12&lt;16,G12&gt;=8),"白",IF(AND(G12&lt;8,G12&gt;=0),"夜",IF(G12&gt;=16,"中")))</f>
        <v>夜</v>
      </c>
      <c r="D12" s="97">
        <f ca="1">DAY(A12)</f>
        <v>1</v>
      </c>
      <c r="E12" s="97">
        <f>E11</f>
        <v>4</v>
      </c>
      <c r="F12" s="98" t="str">
        <f>IF(AND(E12=1),"甲班",IF(AND(E12=2),"乙班",IF(AND(E12=3),"丙班",IF(AND(E12=4),"丁班",))))</f>
        <v>丁班</v>
      </c>
      <c r="G12" s="97">
        <f>IF(I12=0,0,HOUR(I12-0))</f>
        <v>5</v>
      </c>
      <c r="H12" s="99">
        <f>H11</f>
        <v>0.041666666666666699</v>
      </c>
      <c r="I12" s="100">
        <f>IF(HOUR(I11)=0,H12,I11+H12)</f>
        <v>0.20833333333333301</v>
      </c>
      <c r="J12" s="102" t="str">
        <f>IF(_penmei2_month_day!A7="","",_penmei2_month_day!A7)</f>
        <v/>
      </c>
      <c r="K12" s="102" t="str">
        <f>IF(_penmei2_month_day!B7="","",_penmei2_month_day!B7)</f>
        <v/>
      </c>
      <c r="L12" s="102" t="str">
        <f>IF(_penmei2_month_day!C7="","",_penmei2_month_day!C7)</f>
        <v/>
      </c>
      <c r="M12" s="102" t="str">
        <f>IF(_penmei2_month_day!D7="","",_penmei2_month_day!D7)</f>
        <v/>
      </c>
      <c r="N12" s="102" t="str">
        <f>IF(_penmei2_month_day!E7="","",_penmei2_month_day!E7)</f>
        <v/>
      </c>
      <c r="O12" s="204" t="str">
        <f>IFERROR(IF(L12&gt;0,O11+R12-P12,""),"")</f>
        <v/>
      </c>
      <c r="P12" s="205"/>
      <c r="Q12" s="206" t="str">
        <f>IFERROR(I11+O12*60/P12/1440,"")</f>
        <v/>
      </c>
      <c r="R12" s="204" t="str">
        <f>IF(_penmei2_month_day!I7="","",_penmei2_month_day!I7)</f>
        <v/>
      </c>
      <c r="S12" s="207" t="str">
        <f>IF(_penmei2_month_day!J7="","",_penmei2_month_day!J7)</f>
        <v/>
      </c>
      <c r="T12" s="208" t="str">
        <f>IF(_penmei2_month_day!K7="","",_penmei2_month_day!K7)</f>
        <v/>
      </c>
      <c r="U12" s="102" t="str">
        <f>IF(_penmei2_month_day!L7="","",_penmei2_month_day!L7)</f>
        <v/>
      </c>
      <c r="V12" s="102" t="str">
        <f>IF(_penmei2_month_day!M7="","",_penmei2_month_day!M7)</f>
        <v/>
      </c>
      <c r="W12" s="209" t="str">
        <f>IFERROR(IF(T12&gt;0,W11+Z12-X12,""),"")</f>
        <v/>
      </c>
      <c r="X12" s="205"/>
      <c r="Y12" s="206" t="str">
        <f>IFERROR(I11+W12*60/X12/1440,"")</f>
        <v/>
      </c>
      <c r="Z12" s="204" t="str">
        <f>IF(_penmei2_month_day!Q7="","",_penmei2_month_day!Q7)</f>
        <v/>
      </c>
      <c r="AA12" s="101" t="str">
        <f>IF(_penmei2_month_day!R7="","",_penmei2_month_day!R7)</f>
        <v/>
      </c>
      <c r="AB12" s="210">
        <f>IF(J12&gt;0,P12+X12,"")</f>
        <v>0</v>
      </c>
      <c r="AC12" s="211"/>
      <c r="AD12" s="212"/>
      <c r="AE12" s="214"/>
      <c r="AF12" s="212"/>
      <c r="AG12" s="214"/>
      <c r="AH12" s="215"/>
      <c r="AI12" s="216"/>
      <c r="AJ12" s="216"/>
    </row>
    <row r="13">
      <c r="A13" s="95">
        <f ca="1">IF(HOUR(G13)=1,A12+1,A12)</f>
        <v>43556</v>
      </c>
      <c r="B13" s="96">
        <f ca="1">A13</f>
        <v>43556</v>
      </c>
      <c r="C13" s="97" t="str">
        <f>IF(AND(G13&lt;16,G13&gt;=8),"白",IF(AND(G13&lt;8,G13&gt;=0),"夜",IF(G13&gt;=16,"中")))</f>
        <v>夜</v>
      </c>
      <c r="D13" s="97">
        <f ca="1">DAY(A13)</f>
        <v>1</v>
      </c>
      <c r="E13" s="97">
        <f>E12</f>
        <v>4</v>
      </c>
      <c r="F13" s="98" t="str">
        <f>IF(AND(E13=1),"甲班",IF(AND(E13=2),"乙班",IF(AND(E13=3),"丙班",IF(AND(E13=4),"丁班",))))</f>
        <v>丁班</v>
      </c>
      <c r="G13" s="97">
        <f>IF(I13=0,0,HOUR(I13-0))</f>
        <v>6</v>
      </c>
      <c r="H13" s="99">
        <f>H12</f>
        <v>0.041666666666666699</v>
      </c>
      <c r="I13" s="100">
        <f>IF(HOUR(I12)=0,H13,I12+H13)</f>
        <v>0.25</v>
      </c>
      <c r="J13" s="102" t="str">
        <f>IF(_penmei2_month_day!A8="","",_penmei2_month_day!A8)</f>
        <v/>
      </c>
      <c r="K13" s="102" t="str">
        <f>IF(_penmei2_month_day!B8="","",_penmei2_month_day!B8)</f>
        <v/>
      </c>
      <c r="L13" s="102" t="str">
        <f>IF(_penmei2_month_day!C8="","",_penmei2_month_day!C8)</f>
        <v/>
      </c>
      <c r="M13" s="102" t="str">
        <f>IF(_penmei2_month_day!D8="","",_penmei2_month_day!D8)</f>
        <v/>
      </c>
      <c r="N13" s="102" t="str">
        <f>IF(_penmei2_month_day!E8="","",_penmei2_month_day!E8)</f>
        <v/>
      </c>
      <c r="O13" s="204" t="str">
        <f>IFERROR(IF(L13&gt;0,O12+R13-P13,""),"")</f>
        <v/>
      </c>
      <c r="P13" s="205"/>
      <c r="Q13" s="206" t="str">
        <f>IFERROR(I12+O13*60/P13/1440,"")</f>
        <v/>
      </c>
      <c r="R13" s="204" t="str">
        <f>IF(_penmei2_month_day!I8="","",_penmei2_month_day!I8)</f>
        <v/>
      </c>
      <c r="S13" s="207" t="str">
        <f>IF(_penmei2_month_day!J8="","",_penmei2_month_day!J8)</f>
        <v/>
      </c>
      <c r="T13" s="208" t="str">
        <f>IF(_penmei2_month_day!K8="","",_penmei2_month_day!K8)</f>
        <v/>
      </c>
      <c r="U13" s="102" t="str">
        <f>IF(_penmei2_month_day!L8="","",_penmei2_month_day!L8)</f>
        <v/>
      </c>
      <c r="V13" s="102" t="str">
        <f>IF(_penmei2_month_day!M8="","",_penmei2_month_day!M8)</f>
        <v/>
      </c>
      <c r="W13" s="209" t="str">
        <f>IFERROR(IF(T13&gt;0,W12+Z13-X13,""),"")</f>
        <v/>
      </c>
      <c r="X13" s="205"/>
      <c r="Y13" s="206" t="str">
        <f>IFERROR(I12+W13*60/X13/1440,"")</f>
        <v/>
      </c>
      <c r="Z13" s="204" t="str">
        <f>IF(_penmei2_month_day!Q8="","",_penmei2_month_day!Q8)</f>
        <v/>
      </c>
      <c r="AA13" s="101" t="str">
        <f>IF(_penmei2_month_day!R8="","",_penmei2_month_day!R8)</f>
        <v/>
      </c>
      <c r="AB13" s="210">
        <f>IF(J13&gt;0,P13+X13,"")</f>
        <v>0</v>
      </c>
      <c r="AC13" s="211"/>
      <c r="AD13" s="212"/>
      <c r="AE13" s="214"/>
      <c r="AF13" s="212"/>
      <c r="AG13" s="214"/>
      <c r="AH13" s="215"/>
      <c r="AI13" s="216"/>
      <c r="AJ13" s="216"/>
    </row>
    <row r="14">
      <c r="A14" s="105">
        <f ca="1">IF(HOUR(I14)=0,A13+1,A13)</f>
        <v>43556</v>
      </c>
      <c r="B14" s="106">
        <f ca="1">A14</f>
        <v>43556</v>
      </c>
      <c r="C14" s="107" t="str">
        <f>IF(AND(G14&lt;16,G14&gt;=8),"白",IF(AND(G14&lt;8,G14&gt;=0),"夜",IF(G14&gt;=16,"中")))</f>
        <v>夜</v>
      </c>
      <c r="D14" s="107">
        <f ca="1">DAY(A14)</f>
        <v>1</v>
      </c>
      <c r="E14" s="107">
        <f>E13</f>
        <v>4</v>
      </c>
      <c r="F14" s="108" t="str">
        <f>IF(AND(E14=1),"甲班",IF(AND(E14=2),"乙班",IF(AND(E14=3),"丙班",IF(AND(E14=4),"丁班",))))</f>
        <v>丁班</v>
      </c>
      <c r="G14" s="107">
        <f>IF(I14=0,0,HOUR(I14-0))</f>
        <v>7</v>
      </c>
      <c r="H14" s="109">
        <f>H13</f>
        <v>0.041666666666666699</v>
      </c>
      <c r="I14" s="110">
        <f>IF(HOUR(I13)=0,H14,I13+H14)</f>
        <v>0.29166666666666702</v>
      </c>
      <c r="J14" s="112" t="str">
        <f>IF(_penmei2_month_day!A9="","",_penmei2_month_day!A9)</f>
        <v/>
      </c>
      <c r="K14" s="112" t="str">
        <f>IF(_penmei2_month_day!B9="","",_penmei2_month_day!B9)</f>
        <v/>
      </c>
      <c r="L14" s="112" t="str">
        <f>IF(_penmei2_month_day!C9="","",_penmei2_month_day!C9)</f>
        <v/>
      </c>
      <c r="M14" s="112" t="str">
        <f>IF(_penmei2_month_day!D9="","",_penmei2_month_day!D9)</f>
        <v/>
      </c>
      <c r="N14" s="112" t="str">
        <f>IF(_penmei2_month_day!E9="","",_penmei2_month_day!E9)</f>
        <v/>
      </c>
      <c r="O14" s="217" t="str">
        <f>IFERROR(IF(L14&gt;0,O13+R14-P14,""),"")</f>
        <v/>
      </c>
      <c r="P14" s="218"/>
      <c r="Q14" s="219" t="str">
        <f>IFERROR(I13+O14*60/P14/1440,"")</f>
        <v/>
      </c>
      <c r="R14" s="217" t="str">
        <f>IF(_penmei2_month_day!I9="","",_penmei2_month_day!I9)</f>
        <v/>
      </c>
      <c r="S14" s="220" t="str">
        <f>IF(_penmei2_month_day!J9="","",_penmei2_month_day!J9)</f>
        <v/>
      </c>
      <c r="T14" s="221" t="str">
        <f>IF(_penmei2_month_day!K9="","",_penmei2_month_day!K9)</f>
        <v/>
      </c>
      <c r="U14" s="112" t="str">
        <f>IF(_penmei2_month_day!L9="","",_penmei2_month_day!L9)</f>
        <v/>
      </c>
      <c r="V14" s="112" t="str">
        <f>IF(_penmei2_month_day!M9="","",_penmei2_month_day!M9)</f>
        <v/>
      </c>
      <c r="W14" s="222" t="str">
        <f>IFERROR(IF(T14&gt;0,W13+Z14-X14,""),"")</f>
        <v/>
      </c>
      <c r="X14" s="218"/>
      <c r="Y14" s="219" t="str">
        <f>IFERROR(I13+W14*60/X14/1440,"")</f>
        <v/>
      </c>
      <c r="Z14" s="217" t="str">
        <f>IF(_penmei2_month_day!Q9="","",_penmei2_month_day!Q9)</f>
        <v/>
      </c>
      <c r="AA14" s="111" t="str">
        <f>IF(_penmei2_month_day!R9="","",_penmei2_month_day!R9)</f>
        <v/>
      </c>
      <c r="AB14" s="210">
        <f>IF(J14&gt;0,P14+X14,"")</f>
        <v>0</v>
      </c>
      <c r="AC14" s="223"/>
      <c r="AD14" s="224"/>
      <c r="AE14" s="225"/>
      <c r="AF14" s="224"/>
      <c r="AG14" s="225"/>
      <c r="AH14" s="226"/>
      <c r="AI14" s="227" t="s">
        <v>113</v>
      </c>
      <c r="AJ14" s="115" t="s">
        <v>114</v>
      </c>
    </row>
    <row r="15">
      <c r="A15" s="85">
        <f ca="1">IF(HOUR(I15)=0,A14+1,A14)</f>
        <v>43556</v>
      </c>
      <c r="B15" s="86">
        <f ca="1">A15</f>
        <v>43556</v>
      </c>
      <c r="C15" s="87" t="str">
        <f>IF(AND(G15&lt;16,G15&gt;=8),"白",IF(AND(G15&lt;8,G15&gt;=0),"夜",IF(G15&gt;=16,"中")))</f>
        <v>白</v>
      </c>
      <c r="D15" s="87">
        <f ca="1">DAY(A15)</f>
        <v>1</v>
      </c>
      <c r="E15" s="87">
        <f>IF(AND(E7=4),1,IF(AND(E7&lt;4),(E7+1),))</f>
        <v>1</v>
      </c>
      <c r="F15" s="88" t="str">
        <f>IF(AND(E15=1),"甲班",IF(AND(E15=2),"乙班",IF(AND(E15=3),"丙班",IF(AND(E15=4),"丁班",))))</f>
        <v>甲班</v>
      </c>
      <c r="G15" s="87">
        <f>IF(I15=0,0,HOUR(I15-0))</f>
        <v>8</v>
      </c>
      <c r="H15" s="89">
        <f>H14</f>
        <v>0.041666666666666699</v>
      </c>
      <c r="I15" s="90">
        <f>IF(HOUR(I14)=0,H15,I14+H15)</f>
        <v>0.33333333333333298</v>
      </c>
      <c r="J15" s="228" t="str">
        <f>IF(_penmei2_month_day!A10="","",_penmei2_month_day!A10)</f>
        <v/>
      </c>
      <c r="K15" s="92" t="str">
        <f>IF(_penmei2_month_day!B10="","",_penmei2_month_day!B10)</f>
        <v/>
      </c>
      <c r="L15" s="92" t="str">
        <f>IF(_penmei2_month_day!C10="","",_penmei2_month_day!C10)</f>
        <v/>
      </c>
      <c r="M15" s="92" t="str">
        <f>IF(_penmei2_month_day!D10="","",_penmei2_month_day!D10)</f>
        <v/>
      </c>
      <c r="N15" s="190" t="str">
        <f>IF(_penmei2_month_day!E10="","",_penmei2_month_day!E10)</f>
        <v/>
      </c>
      <c r="O15" s="191" t="str">
        <f>IFERROR(IF(L15&gt;0,O14+R15-P15,""),"")</f>
        <v/>
      </c>
      <c r="P15" s="229"/>
      <c r="Q15" s="230" t="str">
        <f>IFERROR(I14+O15*60/P15/1440,"")</f>
        <v/>
      </c>
      <c r="R15" s="231" t="str">
        <f>IF(_penmei2_month_day!I10="","",_penmei2_month_day!I10)</f>
        <v/>
      </c>
      <c r="S15" s="194" t="str">
        <f>IF(_penmei2_month_day!J10="","",_penmei2_month_day!J10)</f>
        <v/>
      </c>
      <c r="T15" s="232" t="str">
        <f>IF(_penmei2_month_day!K10="","",_penmei2_month_day!K10)</f>
        <v/>
      </c>
      <c r="U15" s="92" t="str">
        <f>IF(_penmei2_month_day!L10="","",_penmei2_month_day!L10)</f>
        <v/>
      </c>
      <c r="V15" s="190" t="str">
        <f>IF(_penmei2_month_day!M10="","",_penmei2_month_day!M10)</f>
        <v/>
      </c>
      <c r="W15" s="196" t="str">
        <f>IFERROR(IF(T15&gt;0,W14+Z15-X15,""),"")</f>
        <v/>
      </c>
      <c r="X15" s="229"/>
      <c r="Y15" s="230" t="str">
        <f>IFERROR(I14+W15*60/X15/1440,"")</f>
        <v/>
      </c>
      <c r="Z15" s="231" t="str">
        <f>IF(_penmei2_month_day!Q10="","",_penmei2_month_day!Q10)</f>
        <v/>
      </c>
      <c r="AA15" s="91" t="str">
        <f>IF(_penmei2_month_day!R10="","",_penmei2_month_day!R10)</f>
        <v/>
      </c>
      <c r="AB15" s="210">
        <f>IF(J15&gt;0,P15+X15,"")</f>
        <v>0</v>
      </c>
      <c r="AC15" s="233"/>
      <c r="AD15" s="234"/>
      <c r="AE15" s="235"/>
      <c r="AF15" s="234"/>
      <c r="AG15" s="235"/>
      <c r="AH15" s="236"/>
      <c r="AI15" s="237"/>
      <c r="AJ15" s="237"/>
    </row>
    <row r="16">
      <c r="A16" s="95">
        <f ca="1">IF(HOUR(I16)=0,A15+1,A15)</f>
        <v>43556</v>
      </c>
      <c r="B16" s="96">
        <f ca="1">A16</f>
        <v>43556</v>
      </c>
      <c r="C16" s="97" t="str">
        <f>IF(AND(G16&lt;16,G16&gt;=8),"白",IF(AND(G16&lt;8,G16&gt;=0),"夜",IF(G16&gt;=16,"中")))</f>
        <v>白</v>
      </c>
      <c r="D16" s="97">
        <f ca="1">DAY(A16)</f>
        <v>1</v>
      </c>
      <c r="E16" s="97">
        <f>E15</f>
        <v>1</v>
      </c>
      <c r="F16" s="98" t="str">
        <f>IF(AND(E16=1),"甲班",IF(AND(E16=2),"乙班",IF(AND(E16=3),"丙班",IF(AND(E16=4),"丁班",))))</f>
        <v>甲班</v>
      </c>
      <c r="G16" s="97">
        <f>IF(I16=0,0,HOUR(I16-0))</f>
        <v>9</v>
      </c>
      <c r="H16" s="99">
        <f>H15</f>
        <v>0.041666666666666699</v>
      </c>
      <c r="I16" s="100">
        <f>IF(HOUR(I15)=0,H16,I15+H16)</f>
        <v>0.375</v>
      </c>
      <c r="J16" s="102" t="str">
        <f>IF(_penmei2_month_day!A11="","",_penmei2_month_day!A11)</f>
        <v/>
      </c>
      <c r="K16" s="102" t="str">
        <f>IF(_penmei2_month_day!B11="","",_penmei2_month_day!B11)</f>
        <v/>
      </c>
      <c r="L16" s="102" t="str">
        <f>IF(_penmei2_month_day!C11="","",_penmei2_month_day!C11)</f>
        <v/>
      </c>
      <c r="M16" s="102" t="str">
        <f>IF(_penmei2_month_day!D11="","",_penmei2_month_day!D11)</f>
        <v/>
      </c>
      <c r="N16" s="102" t="str">
        <f>IF(_penmei2_month_day!E11="","",_penmei2_month_day!E11)</f>
        <v/>
      </c>
      <c r="O16" s="204" t="str">
        <f>IFERROR(IF(L16&gt;0,O15+R16-P16,""),"")</f>
        <v/>
      </c>
      <c r="P16" s="205"/>
      <c r="Q16" s="206" t="str">
        <f>IFERROR(I15+O16*60/P16/1440,"")</f>
        <v/>
      </c>
      <c r="R16" s="204" t="str">
        <f>IF(_penmei2_month_day!I11="","",_penmei2_month_day!I11)</f>
        <v/>
      </c>
      <c r="S16" s="207" t="str">
        <f>IF(_penmei2_month_day!J11="","",_penmei2_month_day!J11)</f>
        <v/>
      </c>
      <c r="T16" s="208" t="str">
        <f>IF(_penmei2_month_day!K11="","",_penmei2_month_day!K11)</f>
        <v/>
      </c>
      <c r="U16" s="102" t="str">
        <f>IF(_penmei2_month_day!L11="","",_penmei2_month_day!L11)</f>
        <v/>
      </c>
      <c r="V16" s="102" t="str">
        <f>IF(_penmei2_month_day!M11="","",_penmei2_month_day!M11)</f>
        <v/>
      </c>
      <c r="W16" s="209" t="str">
        <f>IFERROR(IF(T16&gt;0,W15+Z16-X16,""),"")</f>
        <v/>
      </c>
      <c r="X16" s="205"/>
      <c r="Y16" s="206" t="str">
        <f>IFERROR(I15+W16*60/X16/1440,"")</f>
        <v/>
      </c>
      <c r="Z16" s="204" t="str">
        <f>IF(_penmei2_month_day!Q11="","",_penmei2_month_day!Q11)</f>
        <v/>
      </c>
      <c r="AA16" s="101" t="str">
        <f>IF(_penmei2_month_day!R11="","",_penmei2_month_day!R11)</f>
        <v/>
      </c>
      <c r="AB16" s="210">
        <f>IF(J16&gt;0,P16+X16,"")</f>
        <v>0</v>
      </c>
      <c r="AC16" s="211"/>
      <c r="AD16" s="212"/>
      <c r="AE16" s="213"/>
      <c r="AF16" s="212"/>
      <c r="AG16" s="214"/>
      <c r="AH16" s="215"/>
      <c r="AI16" s="216"/>
      <c r="AJ16" s="216"/>
    </row>
    <row r="17">
      <c r="A17" s="95">
        <f ca="1">IF(HOUR(I17)=0,A16+1,A16)</f>
        <v>43556</v>
      </c>
      <c r="B17" s="96">
        <f ca="1">A17</f>
        <v>43556</v>
      </c>
      <c r="C17" s="97" t="str">
        <f>IF(AND(G17&lt;16,G17&gt;=8),"白",IF(AND(G17&lt;8,G17&gt;=0),"夜",IF(G17&gt;=16,"中")))</f>
        <v>白</v>
      </c>
      <c r="D17" s="97">
        <f ca="1">DAY(A17)</f>
        <v>1</v>
      </c>
      <c r="E17" s="97">
        <f>E16</f>
        <v>1</v>
      </c>
      <c r="F17" s="98" t="str">
        <f>IF(AND(E17=1),"甲班",IF(AND(E17=2),"乙班",IF(AND(E17=3),"丙班",IF(AND(E17=4),"丁班",))))</f>
        <v>甲班</v>
      </c>
      <c r="G17" s="97">
        <f>IF(I17=0,0,HOUR(I17-0))</f>
        <v>10</v>
      </c>
      <c r="H17" s="99">
        <f>H16</f>
        <v>0.041666666666666699</v>
      </c>
      <c r="I17" s="100">
        <f>IF(HOUR(I16)=0,H17,I16+H17)</f>
        <v>0.41666666666666702</v>
      </c>
      <c r="J17" s="102" t="str">
        <f>IF(_penmei2_month_day!A12="","",_penmei2_month_day!A12)</f>
        <v/>
      </c>
      <c r="K17" s="102" t="str">
        <f>IF(_penmei2_month_day!B12="","",_penmei2_month_day!B12)</f>
        <v/>
      </c>
      <c r="L17" s="102" t="str">
        <f>IF(_penmei2_month_day!C12="","",_penmei2_month_day!C12)</f>
        <v/>
      </c>
      <c r="M17" s="102" t="str">
        <f>IF(_penmei2_month_day!D12="","",_penmei2_month_day!D12)</f>
        <v/>
      </c>
      <c r="N17" s="102" t="str">
        <f>IF(_penmei2_month_day!E12="","",_penmei2_month_day!E12)</f>
        <v/>
      </c>
      <c r="O17" s="204" t="str">
        <f>IFERROR(IF(L17&gt;0,O16+R17-P17,""),"")</f>
        <v/>
      </c>
      <c r="P17" s="205"/>
      <c r="Q17" s="206" t="str">
        <f>IFERROR(I16+O17*60/P17/1440,"")</f>
        <v/>
      </c>
      <c r="R17" s="204" t="str">
        <f>IF(_penmei2_month_day!I12="","",_penmei2_month_day!I12)</f>
        <v/>
      </c>
      <c r="S17" s="207" t="str">
        <f>IF(_penmei2_month_day!J12="","",_penmei2_month_day!J12)</f>
        <v/>
      </c>
      <c r="T17" s="208" t="str">
        <f>IF(_penmei2_month_day!K12="","",_penmei2_month_day!K12)</f>
        <v/>
      </c>
      <c r="U17" s="102" t="str">
        <f>IF(_penmei2_month_day!L12="","",_penmei2_month_day!L12)</f>
        <v/>
      </c>
      <c r="V17" s="102" t="str">
        <f>IF(_penmei2_month_day!M12="","",_penmei2_month_day!M12)</f>
        <v/>
      </c>
      <c r="W17" s="209" t="str">
        <f>IFERROR(IF(T17&gt;0,W16+Z17-X17,""),"")</f>
        <v/>
      </c>
      <c r="X17" s="205"/>
      <c r="Y17" s="206" t="str">
        <f>IFERROR(I16+W17*60/X17/1440,"")</f>
        <v/>
      </c>
      <c r="Z17" s="204" t="str">
        <f>IF(_penmei2_month_day!Q12="","",_penmei2_month_day!Q12)</f>
        <v/>
      </c>
      <c r="AA17" s="101" t="str">
        <f>IF(_penmei2_month_day!R12="","",_penmei2_month_day!R12)</f>
        <v/>
      </c>
      <c r="AB17" s="210">
        <f>IF(J17&gt;0,P17+X17,"")</f>
        <v>0</v>
      </c>
      <c r="AC17" s="211"/>
      <c r="AD17" s="212"/>
      <c r="AE17" s="214"/>
      <c r="AF17" s="212"/>
      <c r="AG17" s="214"/>
      <c r="AH17" s="215"/>
      <c r="AI17" s="216"/>
      <c r="AJ17" s="216"/>
    </row>
    <row r="18">
      <c r="A18" s="95">
        <f ca="1">IF(HOUR(I18)=0,A17+1,A17)</f>
        <v>43556</v>
      </c>
      <c r="B18" s="96">
        <f ca="1">A18</f>
        <v>43556</v>
      </c>
      <c r="C18" s="97" t="str">
        <f>IF(AND(G18&lt;16,G18&gt;=8),"白",IF(AND(G18&lt;8,G18&gt;=0),"夜",IF(G18&gt;=16,"中")))</f>
        <v>白</v>
      </c>
      <c r="D18" s="97">
        <f ca="1">DAY(A18)</f>
        <v>1</v>
      </c>
      <c r="E18" s="97">
        <f>E17</f>
        <v>1</v>
      </c>
      <c r="F18" s="98" t="str">
        <f>IF(AND(E18=1),"甲班",IF(AND(E18=2),"乙班",IF(AND(E18=3),"丙班",IF(AND(E18=4),"丁班",))))</f>
        <v>甲班</v>
      </c>
      <c r="G18" s="97">
        <f>IF(I18=0,0,HOUR(I18-0))</f>
        <v>11</v>
      </c>
      <c r="H18" s="99">
        <f>H17</f>
        <v>0.041666666666666699</v>
      </c>
      <c r="I18" s="100">
        <f>IF(HOUR(I17)=0,H18,I17+H18)</f>
        <v>0.45833333333333298</v>
      </c>
      <c r="J18" s="102" t="str">
        <f>IF(_penmei2_month_day!A13="","",_penmei2_month_day!A13)</f>
        <v/>
      </c>
      <c r="K18" s="102" t="str">
        <f>IF(_penmei2_month_day!B13="","",_penmei2_month_day!B13)</f>
        <v/>
      </c>
      <c r="L18" s="102" t="str">
        <f>IF(_penmei2_month_day!C13="","",_penmei2_month_day!C13)</f>
        <v/>
      </c>
      <c r="M18" s="102" t="str">
        <f>IF(_penmei2_month_day!D13="","",_penmei2_month_day!D13)</f>
        <v/>
      </c>
      <c r="N18" s="102" t="str">
        <f>IF(_penmei2_month_day!E13="","",_penmei2_month_day!E13)</f>
        <v/>
      </c>
      <c r="O18" s="204" t="str">
        <f>IFERROR(IF(L18&gt;0,O17+R18-P18,""),"")</f>
        <v/>
      </c>
      <c r="P18" s="205"/>
      <c r="Q18" s="206" t="str">
        <f>IFERROR(I17+O18*60/P18/1440,"")</f>
        <v/>
      </c>
      <c r="R18" s="204" t="str">
        <f>IF(_penmei2_month_day!I13="","",_penmei2_month_day!I13)</f>
        <v/>
      </c>
      <c r="S18" s="207" t="str">
        <f>IF(_penmei2_month_day!J13="","",_penmei2_month_day!J13)</f>
        <v/>
      </c>
      <c r="T18" s="208" t="str">
        <f>IF(_penmei2_month_day!K13="","",_penmei2_month_day!K13)</f>
        <v/>
      </c>
      <c r="U18" s="102" t="str">
        <f>IF(_penmei2_month_day!L13="","",_penmei2_month_day!L13)</f>
        <v/>
      </c>
      <c r="V18" s="102" t="str">
        <f>IF(_penmei2_month_day!M13="","",_penmei2_month_day!M13)</f>
        <v/>
      </c>
      <c r="W18" s="209" t="str">
        <f>IFERROR(IF(T18&gt;0,W17+Z18-X18,""),"")</f>
        <v/>
      </c>
      <c r="X18" s="205"/>
      <c r="Y18" s="206" t="str">
        <f>IFERROR(I17+W18*60/X18/1440,"")</f>
        <v/>
      </c>
      <c r="Z18" s="204" t="str">
        <f>IF(_penmei2_month_day!Q13="","",_penmei2_month_day!Q13)</f>
        <v/>
      </c>
      <c r="AA18" s="101" t="str">
        <f>IF(_penmei2_month_day!R13="","",_penmei2_month_day!R13)</f>
        <v/>
      </c>
      <c r="AB18" s="210">
        <f>IF(J18&gt;0,P18+X18,"")</f>
        <v>0</v>
      </c>
      <c r="AC18" s="211"/>
      <c r="AD18" s="212"/>
      <c r="AE18" s="214"/>
      <c r="AF18" s="212"/>
      <c r="AG18" s="214"/>
      <c r="AH18" s="215"/>
      <c r="AI18" s="216"/>
      <c r="AJ18" s="216"/>
    </row>
    <row r="19">
      <c r="A19" s="95">
        <f ca="1">IF(HOUR(I19)=0,A18+1,A18)</f>
        <v>43556</v>
      </c>
      <c r="B19" s="96">
        <f ca="1">A19</f>
        <v>43556</v>
      </c>
      <c r="C19" s="97" t="str">
        <f>IF(AND(G19&lt;16,G19&gt;=8),"白",IF(AND(G19&lt;8,G19&gt;=0),"夜",IF(G19&gt;=16,"中")))</f>
        <v>白</v>
      </c>
      <c r="D19" s="97">
        <f ca="1">DAY(A19)</f>
        <v>1</v>
      </c>
      <c r="E19" s="97">
        <f>E18</f>
        <v>1</v>
      </c>
      <c r="F19" s="98" t="str">
        <f>IF(AND(E19=1),"甲班",IF(AND(E19=2),"乙班",IF(AND(E19=3),"丙班",IF(AND(E19=4),"丁班",))))</f>
        <v>甲班</v>
      </c>
      <c r="G19" s="97">
        <f>IF(I19=0,0,HOUR(I19-0))</f>
        <v>12</v>
      </c>
      <c r="H19" s="99">
        <f>H18</f>
        <v>0.041666666666666699</v>
      </c>
      <c r="I19" s="100">
        <f>IF(HOUR(I18)=0,H19,I18+H19)</f>
        <v>0.5</v>
      </c>
      <c r="J19" s="102" t="str">
        <f>IF(_penmei2_month_day!A14="","",_penmei2_month_day!A14)</f>
        <v/>
      </c>
      <c r="K19" s="102" t="str">
        <f>IF(_penmei2_month_day!B14="","",_penmei2_month_day!B14)</f>
        <v/>
      </c>
      <c r="L19" s="102" t="str">
        <f>IF(_penmei2_month_day!C14="","",_penmei2_month_day!C14)</f>
        <v/>
      </c>
      <c r="M19" s="102" t="str">
        <f>IF(_penmei2_month_day!D14="","",_penmei2_month_day!D14)</f>
        <v/>
      </c>
      <c r="N19" s="102" t="str">
        <f>IF(_penmei2_month_day!E14="","",_penmei2_month_day!E14)</f>
        <v/>
      </c>
      <c r="O19" s="204" t="str">
        <f>IFERROR(IF(L19&gt;0,O18+R19-P19,""),"")</f>
        <v/>
      </c>
      <c r="P19" s="205"/>
      <c r="Q19" s="206" t="str">
        <f>IFERROR(I18+O19*60/P19/1440,"")</f>
        <v/>
      </c>
      <c r="R19" s="204" t="str">
        <f>IF(_penmei2_month_day!I14="","",_penmei2_month_day!I14)</f>
        <v/>
      </c>
      <c r="S19" s="207" t="str">
        <f>IF(_penmei2_month_day!J14="","",_penmei2_month_day!J14)</f>
        <v/>
      </c>
      <c r="T19" s="208" t="str">
        <f>IF(_penmei2_month_day!K14="","",_penmei2_month_day!K14)</f>
        <v/>
      </c>
      <c r="U19" s="102" t="str">
        <f>IF(_penmei2_month_day!L14="","",_penmei2_month_day!L14)</f>
        <v/>
      </c>
      <c r="V19" s="102" t="str">
        <f>IF(_penmei2_month_day!M14="","",_penmei2_month_day!M14)</f>
        <v/>
      </c>
      <c r="W19" s="209" t="str">
        <f>IFERROR(IF(T19&gt;0,W18+Z19-X19,""),"")</f>
        <v/>
      </c>
      <c r="X19" s="205"/>
      <c r="Y19" s="206" t="str">
        <f>IFERROR(I18+W19*60/X19/1440,"")</f>
        <v/>
      </c>
      <c r="Z19" s="204" t="str">
        <f>IF(_penmei2_month_day!Q14="","",_penmei2_month_day!Q14)</f>
        <v/>
      </c>
      <c r="AA19" s="101" t="str">
        <f>IF(_penmei2_month_day!R14="","",_penmei2_month_day!R14)</f>
        <v/>
      </c>
      <c r="AB19" s="210">
        <f>IF(J19&gt;0,P19+X19,"")</f>
        <v>0</v>
      </c>
      <c r="AC19" s="211"/>
      <c r="AD19" s="212"/>
      <c r="AE19" s="214"/>
      <c r="AF19" s="212"/>
      <c r="AG19" s="214"/>
      <c r="AH19" s="215"/>
      <c r="AI19" s="216"/>
      <c r="AJ19" s="216"/>
    </row>
    <row r="20">
      <c r="A20" s="95">
        <f ca="1">IF(HOUR(I20)=0,A19+1,A19)</f>
        <v>43556</v>
      </c>
      <c r="B20" s="96">
        <f ca="1">A20</f>
        <v>43556</v>
      </c>
      <c r="C20" s="97" t="str">
        <f>IF(AND(G20&lt;16,G20&gt;=8),"白",IF(AND(G20&lt;8,G20&gt;=0),"夜",IF(G20&gt;=16,"中")))</f>
        <v>白</v>
      </c>
      <c r="D20" s="97">
        <f ca="1">DAY(A20)</f>
        <v>1</v>
      </c>
      <c r="E20" s="97">
        <f>E19</f>
        <v>1</v>
      </c>
      <c r="F20" s="98" t="str">
        <f>IF(AND(E20=1),"甲班",IF(AND(E20=2),"乙班",IF(AND(E20=3),"丙班",IF(AND(E20=4),"丁班",))))</f>
        <v>甲班</v>
      </c>
      <c r="G20" s="97">
        <f>IF(I20=0,0,HOUR(I20-0))</f>
        <v>13</v>
      </c>
      <c r="H20" s="99">
        <f>H19</f>
        <v>0.041666666666666699</v>
      </c>
      <c r="I20" s="100">
        <f>IF(HOUR(I19)=0,H20,I19+H20)</f>
        <v>0.54166666666666696</v>
      </c>
      <c r="J20" s="102" t="str">
        <f>IF(_penmei2_month_day!A15="","",_penmei2_month_day!A15)</f>
        <v/>
      </c>
      <c r="K20" s="102" t="str">
        <f>IF(_penmei2_month_day!B15="","",_penmei2_month_day!B15)</f>
        <v/>
      </c>
      <c r="L20" s="102" t="str">
        <f>IF(_penmei2_month_day!C15="","",_penmei2_month_day!C15)</f>
        <v/>
      </c>
      <c r="M20" s="102" t="str">
        <f>IF(_penmei2_month_day!D15="","",_penmei2_month_day!D15)</f>
        <v/>
      </c>
      <c r="N20" s="102" t="str">
        <f>IF(_penmei2_month_day!E15="","",_penmei2_month_day!E15)</f>
        <v/>
      </c>
      <c r="O20" s="204" t="str">
        <f>IFERROR(IF(L20&gt;0,O19+R20-P20,""),"")</f>
        <v/>
      </c>
      <c r="P20" s="205"/>
      <c r="Q20" s="206" t="str">
        <f>IFERROR(I19+O20*60/P20/1440,"")</f>
        <v/>
      </c>
      <c r="R20" s="204" t="str">
        <f>IF(_penmei2_month_day!I15="","",_penmei2_month_day!I15)</f>
        <v/>
      </c>
      <c r="S20" s="207" t="str">
        <f>IF(_penmei2_month_day!J15="","",_penmei2_month_day!J15)</f>
        <v/>
      </c>
      <c r="T20" s="208" t="str">
        <f>IF(_penmei2_month_day!K15="","",_penmei2_month_day!K15)</f>
        <v/>
      </c>
      <c r="U20" s="102" t="str">
        <f>IF(_penmei2_month_day!L15="","",_penmei2_month_day!L15)</f>
        <v/>
      </c>
      <c r="V20" s="102" t="str">
        <f>IF(_penmei2_month_day!M15="","",_penmei2_month_day!M15)</f>
        <v/>
      </c>
      <c r="W20" s="209" t="str">
        <f>IFERROR(IF(T20&gt;0,W19+Z20-X20,""),"")</f>
        <v/>
      </c>
      <c r="X20" s="205"/>
      <c r="Y20" s="206" t="str">
        <f>IFERROR(I19+W20*60/X20/1440,"")</f>
        <v/>
      </c>
      <c r="Z20" s="204" t="str">
        <f>IF(_penmei2_month_day!Q15="","",_penmei2_month_day!Q15)</f>
        <v/>
      </c>
      <c r="AA20" s="101" t="str">
        <f>IF(_penmei2_month_day!R15="","",_penmei2_month_day!R15)</f>
        <v/>
      </c>
      <c r="AB20" s="210">
        <f>IF(J20&gt;0,P20+X20,"")</f>
        <v>0</v>
      </c>
      <c r="AC20" s="211"/>
      <c r="AD20" s="212"/>
      <c r="AE20" s="214"/>
      <c r="AF20" s="212"/>
      <c r="AG20" s="214"/>
      <c r="AH20" s="215"/>
      <c r="AI20" s="216"/>
      <c r="AJ20" s="216"/>
    </row>
    <row r="21">
      <c r="A21" s="95">
        <f ca="1">IF(HOUR(I21)=0,A20+1,A20)</f>
        <v>43556</v>
      </c>
      <c r="B21" s="96">
        <f ca="1">A21</f>
        <v>43556</v>
      </c>
      <c r="C21" s="97" t="str">
        <f>IF(AND(G21&lt;16,G21&gt;=8),"白",IF(AND(G21&lt;8,G21&gt;=0),"夜",IF(G21&gt;=16,"中")))</f>
        <v>白</v>
      </c>
      <c r="D21" s="97">
        <f ca="1">DAY(A21)</f>
        <v>1</v>
      </c>
      <c r="E21" s="97">
        <f>E20</f>
        <v>1</v>
      </c>
      <c r="F21" s="98" t="str">
        <f>IF(AND(E21=1),"甲班",IF(AND(E21=2),"乙班",IF(AND(E21=3),"丙班",IF(AND(E21=4),"丁班",))))</f>
        <v>甲班</v>
      </c>
      <c r="G21" s="97">
        <f>IF(I21=0,0,HOUR(I21-0))</f>
        <v>14</v>
      </c>
      <c r="H21" s="99">
        <f>H20</f>
        <v>0.041666666666666699</v>
      </c>
      <c r="I21" s="100">
        <f>IF(HOUR(I20)=0,H21,I20+H21)</f>
        <v>0.58333333333333304</v>
      </c>
      <c r="J21" s="102" t="str">
        <f>IF(_penmei2_month_day!A16="","",_penmei2_month_day!A16)</f>
        <v/>
      </c>
      <c r="K21" s="102" t="str">
        <f>IF(_penmei2_month_day!B16="","",_penmei2_month_day!B16)</f>
        <v/>
      </c>
      <c r="L21" s="102" t="str">
        <f>IF(_penmei2_month_day!C16="","",_penmei2_month_day!C16)</f>
        <v/>
      </c>
      <c r="M21" s="102" t="str">
        <f>IF(_penmei2_month_day!D16="","",_penmei2_month_day!D16)</f>
        <v/>
      </c>
      <c r="N21" s="102" t="str">
        <f>IF(_penmei2_month_day!E16="","",_penmei2_month_day!E16)</f>
        <v/>
      </c>
      <c r="O21" s="204" t="str">
        <f>IFERROR(IF(L21&gt;0,O20+R21-P21,""),"")</f>
        <v/>
      </c>
      <c r="P21" s="205"/>
      <c r="Q21" s="206" t="str">
        <f>IFERROR(I20+O21*60/P21/1440,"")</f>
        <v/>
      </c>
      <c r="R21" s="204" t="str">
        <f>IF(_penmei2_month_day!I16="","",_penmei2_month_day!I16)</f>
        <v/>
      </c>
      <c r="S21" s="207" t="str">
        <f>IF(_penmei2_month_day!J16="","",_penmei2_month_day!J16)</f>
        <v/>
      </c>
      <c r="T21" s="208" t="str">
        <f>IF(_penmei2_month_day!K16="","",_penmei2_month_day!K16)</f>
        <v/>
      </c>
      <c r="U21" s="102" t="str">
        <f>IF(_penmei2_month_day!L16="","",_penmei2_month_day!L16)</f>
        <v/>
      </c>
      <c r="V21" s="102" t="str">
        <f>IF(_penmei2_month_day!M16="","",_penmei2_month_day!M16)</f>
        <v/>
      </c>
      <c r="W21" s="209" t="str">
        <f>IFERROR(IF(T21&gt;0,W20+Z21-X21,""),"")</f>
        <v/>
      </c>
      <c r="X21" s="205"/>
      <c r="Y21" s="206" t="str">
        <f>IFERROR(I20+W21*60/X21/1440,"")</f>
        <v/>
      </c>
      <c r="Z21" s="204" t="str">
        <f>IF(_penmei2_month_day!Q16="","",_penmei2_month_day!Q16)</f>
        <v/>
      </c>
      <c r="AA21" s="101" t="str">
        <f>IF(_penmei2_month_day!R16="","",_penmei2_month_day!R16)</f>
        <v/>
      </c>
      <c r="AB21" s="210">
        <f>IF(J21&gt;0,P21+X21,"")</f>
        <v>0</v>
      </c>
      <c r="AC21" s="211"/>
      <c r="AD21" s="212"/>
      <c r="AE21" s="214"/>
      <c r="AF21" s="212"/>
      <c r="AG21" s="214"/>
      <c r="AH21" s="215"/>
      <c r="AI21" s="216"/>
      <c r="AJ21" s="216"/>
    </row>
    <row r="22">
      <c r="A22" s="105">
        <f ca="1">IF(HOUR(I22)=0,A21+1,A21)</f>
        <v>43556</v>
      </c>
      <c r="B22" s="106">
        <f ca="1">A22</f>
        <v>43556</v>
      </c>
      <c r="C22" s="107" t="str">
        <f>IF(AND(G22&lt;16,G22&gt;=8),"白",IF(AND(G22&lt;8,G22&gt;=0),"夜",IF(G22&gt;=16,"中")))</f>
        <v>白</v>
      </c>
      <c r="D22" s="107">
        <f ca="1">DAY(A22)</f>
        <v>1</v>
      </c>
      <c r="E22" s="107">
        <f>E21</f>
        <v>1</v>
      </c>
      <c r="F22" s="108" t="str">
        <f>IF(AND(E22=1),"甲班",IF(AND(E22=2),"乙班",IF(AND(E22=3),"丙班",IF(AND(E22=4),"丁班",))))</f>
        <v>甲班</v>
      </c>
      <c r="G22" s="107">
        <f>IF(I22=0,0,HOUR(I22-0))</f>
        <v>15</v>
      </c>
      <c r="H22" s="109">
        <f>H21</f>
        <v>0.041666666666666699</v>
      </c>
      <c r="I22" s="110">
        <f>IF(HOUR(I21)=0,H22,I21+H22)</f>
        <v>0.625</v>
      </c>
      <c r="J22" s="112" t="str">
        <f>IF(_penmei2_month_day!A17="","",_penmei2_month_day!A17)</f>
        <v/>
      </c>
      <c r="K22" s="112" t="str">
        <f>IF(_penmei2_month_day!B17="","",_penmei2_month_day!B17)</f>
        <v/>
      </c>
      <c r="L22" s="112" t="str">
        <f>IF(_penmei2_month_day!C17="","",_penmei2_month_day!C17)</f>
        <v/>
      </c>
      <c r="M22" s="112" t="str">
        <f>IF(_penmei2_month_day!D17="","",_penmei2_month_day!D17)</f>
        <v/>
      </c>
      <c r="N22" s="112" t="str">
        <f>IF(_penmei2_month_day!E17="","",_penmei2_month_day!E17)</f>
        <v/>
      </c>
      <c r="O22" s="217" t="str">
        <f>IFERROR(IF(L22&gt;0,O21+R22-P22,""),"")</f>
        <v/>
      </c>
      <c r="P22" s="218"/>
      <c r="Q22" s="219" t="str">
        <f>IFERROR(I21+O22*60/P22/1440,"")</f>
        <v/>
      </c>
      <c r="R22" s="217" t="str">
        <f>IF(_penmei2_month_day!I17="","",_penmei2_month_day!I17)</f>
        <v/>
      </c>
      <c r="S22" s="220" t="str">
        <f>IF(_penmei2_month_day!J17="","",_penmei2_month_day!J17)</f>
        <v/>
      </c>
      <c r="T22" s="221" t="str">
        <f>IF(_penmei2_month_day!K17="","",_penmei2_month_day!K17)</f>
        <v/>
      </c>
      <c r="U22" s="112" t="str">
        <f>IF(_penmei2_month_day!L17="","",_penmei2_month_day!L17)</f>
        <v/>
      </c>
      <c r="V22" s="112" t="str">
        <f>IF(_penmei2_month_day!M17="","",_penmei2_month_day!M17)</f>
        <v/>
      </c>
      <c r="W22" s="222" t="str">
        <f>IFERROR(IF(T22&gt;0,W21+Z22-X22,""),"")</f>
        <v/>
      </c>
      <c r="X22" s="218"/>
      <c r="Y22" s="219" t="str">
        <f>IFERROR(I21+W22*60/X22/1440,"")</f>
        <v/>
      </c>
      <c r="Z22" s="217" t="str">
        <f>IF(_penmei2_month_day!Q17="","",_penmei2_month_day!Q17)</f>
        <v/>
      </c>
      <c r="AA22" s="111" t="str">
        <f>IF(_penmei2_month_day!R17="","",_penmei2_month_day!R17)</f>
        <v/>
      </c>
      <c r="AB22" s="210">
        <f>IF(J22&gt;0,P22+X22,"")</f>
        <v>0</v>
      </c>
      <c r="AC22" s="223"/>
      <c r="AD22" s="224"/>
      <c r="AE22" s="225"/>
      <c r="AF22" s="224"/>
      <c r="AG22" s="225"/>
      <c r="AH22" s="226"/>
      <c r="AI22" s="227" t="s">
        <v>113</v>
      </c>
      <c r="AJ22" s="115" t="s">
        <v>70</v>
      </c>
    </row>
    <row ht="17.25" customHeight="1" r="23">
      <c r="A23" s="85">
        <f ca="1">IF(HOUR(I23)=0,A22+1,A22)</f>
        <v>43556</v>
      </c>
      <c r="B23" s="86">
        <f ca="1">A23</f>
        <v>43556</v>
      </c>
      <c r="C23" s="87" t="str">
        <f>IF(AND(G23&lt;16,G23&gt;=8),"白",IF(AND(G23&lt;8,G23&gt;=0),"夜",IF(G23&gt;=16,"中")))</f>
        <v>中</v>
      </c>
      <c r="D23" s="87">
        <f ca="1">DAY(A23)</f>
        <v>1</v>
      </c>
      <c r="E23" s="87">
        <f>IF(AND(E15=4),1,IF(AND(E15&lt;4),(E15+1),))</f>
        <v>2</v>
      </c>
      <c r="F23" s="88" t="str">
        <f>IF(AND(E23=1),"甲班",IF(AND(E23=2),"乙班",IF(AND(E23=3),"丙班",IF(AND(E23=4),"丁班",))))</f>
        <v>乙班</v>
      </c>
      <c r="G23" s="87">
        <f>IF(I23=0,0,HOUR(I23-0))</f>
        <v>16</v>
      </c>
      <c r="H23" s="89">
        <f>H22</f>
        <v>0.041666666666666699</v>
      </c>
      <c r="I23" s="90">
        <f>IF(HOUR(I22)=0,H23,I22+H23)</f>
        <v>0.66666666666666696</v>
      </c>
      <c r="J23" s="189" t="str">
        <f>IF(_penmei2_month_day!A18="","",_penmei2_month_day!A18)</f>
        <v/>
      </c>
      <c r="K23" s="190" t="str">
        <f>IF(_penmei2_month_day!B18="","",_penmei2_month_day!B18)</f>
        <v/>
      </c>
      <c r="L23" s="190" t="str">
        <f>IF(_penmei2_month_day!C18="","",_penmei2_month_day!C18)</f>
        <v/>
      </c>
      <c r="M23" s="190" t="str">
        <f>IF(_penmei2_month_day!D18="","",_penmei2_month_day!D18)</f>
        <v/>
      </c>
      <c r="N23" s="190" t="str">
        <f>IF(_penmei2_month_day!E18="","",_penmei2_month_day!E18)</f>
        <v/>
      </c>
      <c r="O23" s="191" t="str">
        <f>IFERROR(IF(L23&gt;0,O22+R23-P23,""),"")</f>
        <v/>
      </c>
      <c r="P23" s="192"/>
      <c r="Q23" s="193" t="str">
        <f>IFERROR(I22+O23*60/P23/1440,"")</f>
        <v/>
      </c>
      <c r="R23" s="191" t="str">
        <f>IF(_penmei2_month_day!I18="","",_penmei2_month_day!I18)</f>
        <v/>
      </c>
      <c r="S23" s="194" t="str">
        <f>IF(_penmei2_month_day!J18="","",_penmei2_month_day!J18)</f>
        <v/>
      </c>
      <c r="T23" s="195" t="str">
        <f>IF(_penmei2_month_day!K18="","",_penmei2_month_day!K18)</f>
        <v/>
      </c>
      <c r="U23" s="190" t="str">
        <f>IF(_penmei2_month_day!L18="","",_penmei2_month_day!L18)</f>
        <v/>
      </c>
      <c r="V23" s="190" t="str">
        <f>IF(_penmei2_month_day!M18="","",_penmei2_month_day!M18)</f>
        <v/>
      </c>
      <c r="W23" s="196" t="str">
        <f>IFERROR(IF(T23&gt;0,W22+Z23-X23,""),"")</f>
        <v/>
      </c>
      <c r="X23" s="192"/>
      <c r="Y23" s="193" t="str">
        <f>IFERROR(I22+W23*60/X23/1440,"")</f>
        <v/>
      </c>
      <c r="Z23" s="231" t="str">
        <f>IF(_penmei2_month_day!Q18="","",_penmei2_month_day!Q18)</f>
        <v/>
      </c>
      <c r="AA23" s="91" t="str">
        <f>IF(_penmei2_month_day!R18="","",_penmei2_month_day!R18)</f>
        <v/>
      </c>
      <c r="AB23" s="210">
        <f>IF(J23&gt;0,P23+X23,"")</f>
        <v>0</v>
      </c>
      <c r="AC23" s="233"/>
      <c r="AD23" s="234"/>
      <c r="AE23" s="235"/>
      <c r="AF23" s="234"/>
      <c r="AG23" s="235"/>
      <c r="AH23" s="236"/>
      <c r="AI23" s="237"/>
      <c r="AJ23" s="237"/>
    </row>
    <row r="24">
      <c r="A24" s="95">
        <f ca="1">IF(HOUR(I24)=0,A23+1,A23)</f>
        <v>43556</v>
      </c>
      <c r="B24" s="96">
        <f ca="1">A24</f>
        <v>43556</v>
      </c>
      <c r="C24" s="97" t="str">
        <f>IF(AND(G24&lt;16,G24&gt;=8),"白",IF(AND(G24&lt;8,G24&gt;=0),"夜",IF(G24&gt;=16,"中")))</f>
        <v>中</v>
      </c>
      <c r="D24" s="97">
        <f ca="1">DAY(A24)</f>
        <v>1</v>
      </c>
      <c r="E24" s="97">
        <f>E23</f>
        <v>2</v>
      </c>
      <c r="F24" s="98" t="str">
        <f>IF(AND(E24=1),"甲班",IF(AND(E24=2),"乙班",IF(AND(E24=3),"丙班",IF(AND(E24=4),"丁班",))))</f>
        <v>乙班</v>
      </c>
      <c r="G24" s="97">
        <f>IF(I24=0,0,HOUR(I24-0))</f>
        <v>17</v>
      </c>
      <c r="H24" s="99">
        <f>H23</f>
        <v>0.041666666666666699</v>
      </c>
      <c r="I24" s="100">
        <f>IF(HOUR(I23)=0,H24,I23+H24)</f>
        <v>0.70833333333333304</v>
      </c>
      <c r="J24" s="102" t="str">
        <f>IF(_penmei2_month_day!A19="","",_penmei2_month_day!A19)</f>
        <v/>
      </c>
      <c r="K24" s="102" t="str">
        <f>IF(_penmei2_month_day!B19="","",_penmei2_month_day!B19)</f>
        <v/>
      </c>
      <c r="L24" s="102" t="str">
        <f>IF(_penmei2_month_day!C19="","",_penmei2_month_day!C19)</f>
        <v/>
      </c>
      <c r="M24" s="102" t="str">
        <f>IF(_penmei2_month_day!D19="","",_penmei2_month_day!D19)</f>
        <v/>
      </c>
      <c r="N24" s="102" t="str">
        <f>IF(_penmei2_month_day!E19="","",_penmei2_month_day!E19)</f>
        <v/>
      </c>
      <c r="O24" s="204" t="str">
        <f>IFERROR(IF(L24&gt;0,O23+R24-P24,""),"")</f>
        <v/>
      </c>
      <c r="P24" s="205"/>
      <c r="Q24" s="206" t="str">
        <f>IFERROR(I23+O24*60/P24/1440,"")</f>
        <v/>
      </c>
      <c r="R24" s="204" t="str">
        <f>IF(_penmei2_month_day!I19="","",_penmei2_month_day!I19)</f>
        <v/>
      </c>
      <c r="S24" s="207" t="str">
        <f>IF(_penmei2_month_day!J19="","",_penmei2_month_day!J19)</f>
        <v/>
      </c>
      <c r="T24" s="208" t="str">
        <f>IF(_penmei2_month_day!K19="","",_penmei2_month_day!K19)</f>
        <v/>
      </c>
      <c r="U24" s="102" t="str">
        <f>IF(_penmei2_month_day!L19="","",_penmei2_month_day!L19)</f>
        <v/>
      </c>
      <c r="V24" s="102" t="str">
        <f>IF(_penmei2_month_day!M19="","",_penmei2_month_day!M19)</f>
        <v/>
      </c>
      <c r="W24" s="209" t="str">
        <f>IFERROR(IF(T24&gt;0,W23+Z24-X24,""),"")</f>
        <v/>
      </c>
      <c r="X24" s="205"/>
      <c r="Y24" s="206" t="str">
        <f>IFERROR(I23+W24*60/X24/1440,"")</f>
        <v/>
      </c>
      <c r="Z24" s="204" t="str">
        <f>IF(_penmei2_month_day!Q19="","",_penmei2_month_day!Q19)</f>
        <v/>
      </c>
      <c r="AA24" s="101" t="str">
        <f>IF(_penmei2_month_day!R19="","",_penmei2_month_day!R19)</f>
        <v/>
      </c>
      <c r="AB24" s="210">
        <f>IF(J24&gt;0,P24+X24,"")</f>
        <v>0</v>
      </c>
      <c r="AC24" s="211"/>
      <c r="AD24" s="212"/>
      <c r="AE24" s="214"/>
      <c r="AF24" s="212"/>
      <c r="AG24" s="214"/>
      <c r="AH24" s="215"/>
      <c r="AI24" s="216"/>
      <c r="AJ24" s="216"/>
    </row>
    <row r="25">
      <c r="A25" s="95">
        <f ca="1">IF(HOUR(I25)=0,A24+1,A24)</f>
        <v>43556</v>
      </c>
      <c r="B25" s="96">
        <f ca="1">A25</f>
        <v>43556</v>
      </c>
      <c r="C25" s="97" t="str">
        <f>IF(AND(G25&lt;16,G25&gt;=8),"白",IF(AND(G25&lt;8,G25&gt;=0),"夜",IF(G25&gt;=16,"中")))</f>
        <v>中</v>
      </c>
      <c r="D25" s="97">
        <f ca="1">DAY(A25)</f>
        <v>1</v>
      </c>
      <c r="E25" s="97">
        <f>E24</f>
        <v>2</v>
      </c>
      <c r="F25" s="98" t="str">
        <f>IF(AND(E25=1),"甲班",IF(AND(E25=2),"乙班",IF(AND(E25=3),"丙班",IF(AND(E25=4),"丁班",))))</f>
        <v>乙班</v>
      </c>
      <c r="G25" s="97">
        <f>IF(I25=0,0,HOUR(I25-0))</f>
        <v>18</v>
      </c>
      <c r="H25" s="99">
        <f>H24</f>
        <v>0.041666666666666699</v>
      </c>
      <c r="I25" s="100">
        <f>IF(HOUR(I24)=0,H25,I24+H25)</f>
        <v>0.75</v>
      </c>
      <c r="J25" s="102" t="str">
        <f>IF(_penmei2_month_day!A20="","",_penmei2_month_day!A20)</f>
        <v/>
      </c>
      <c r="K25" s="102" t="str">
        <f>IF(_penmei2_month_day!B20="","",_penmei2_month_day!B20)</f>
        <v/>
      </c>
      <c r="L25" s="102" t="str">
        <f>IF(_penmei2_month_day!C20="","",_penmei2_month_day!C20)</f>
        <v/>
      </c>
      <c r="M25" s="102" t="str">
        <f>IF(_penmei2_month_day!D20="","",_penmei2_month_day!D20)</f>
        <v/>
      </c>
      <c r="N25" s="102" t="str">
        <f>IF(_penmei2_month_day!E20="","",_penmei2_month_day!E20)</f>
        <v/>
      </c>
      <c r="O25" s="204" t="str">
        <f>IFERROR(IF(L25&gt;0,O24+R25-P25,""),"")</f>
        <v/>
      </c>
      <c r="P25" s="205"/>
      <c r="Q25" s="206" t="str">
        <f>IFERROR(I24+O25*60/P25/1440,"")</f>
        <v/>
      </c>
      <c r="R25" s="204" t="str">
        <f>IF(_penmei2_month_day!I20="","",_penmei2_month_day!I20)</f>
        <v/>
      </c>
      <c r="S25" s="207" t="str">
        <f>IF(_penmei2_month_day!J20="","",_penmei2_month_day!J20)</f>
        <v/>
      </c>
      <c r="T25" s="208" t="str">
        <f>IF(_penmei2_month_day!K20="","",_penmei2_month_day!K20)</f>
        <v/>
      </c>
      <c r="U25" s="102" t="str">
        <f>IF(_penmei2_month_day!L20="","",_penmei2_month_day!L20)</f>
        <v/>
      </c>
      <c r="V25" s="102" t="str">
        <f>IF(_penmei2_month_day!M20="","",_penmei2_month_day!M20)</f>
        <v/>
      </c>
      <c r="W25" s="209" t="str">
        <f>IFERROR(IF(T25&gt;0,W24+Z25-X25,""),"")</f>
        <v/>
      </c>
      <c r="X25" s="205"/>
      <c r="Y25" s="206" t="str">
        <f>IFERROR(I24+W25*60/X25/1440,"")</f>
        <v/>
      </c>
      <c r="Z25" s="204" t="str">
        <f>IF(_penmei2_month_day!Q20="","",_penmei2_month_day!Q20)</f>
        <v/>
      </c>
      <c r="AA25" s="101" t="str">
        <f>IF(_penmei2_month_day!R20="","",_penmei2_month_day!R20)</f>
        <v/>
      </c>
      <c r="AB25" s="210">
        <f>IF(J25&gt;0,P25+X25,"")</f>
        <v>0</v>
      </c>
      <c r="AC25" s="211"/>
      <c r="AD25" s="212"/>
      <c r="AE25" s="214"/>
      <c r="AF25" s="212"/>
      <c r="AG25" s="214"/>
      <c r="AH25" s="215"/>
      <c r="AI25" s="216"/>
      <c r="AJ25" s="216"/>
    </row>
    <row r="26">
      <c r="A26" s="95">
        <f ca="1">IF(HOUR(I26)=0,A25+1,A25)</f>
        <v>43556</v>
      </c>
      <c r="B26" s="96">
        <f ca="1">A26</f>
        <v>43556</v>
      </c>
      <c r="C26" s="97" t="str">
        <f>IF(AND(G26&lt;16,G26&gt;=8),"白",IF(AND(G26&lt;8,G26&gt;=0),"夜",IF(G26&gt;=16,"中")))</f>
        <v>中</v>
      </c>
      <c r="D26" s="97">
        <f ca="1">DAY(A26)</f>
        <v>1</v>
      </c>
      <c r="E26" s="97">
        <f>E25</f>
        <v>2</v>
      </c>
      <c r="F26" s="98" t="str">
        <f>IF(AND(E26=1),"甲班",IF(AND(E26=2),"乙班",IF(AND(E26=3),"丙班",IF(AND(E26=4),"丁班",))))</f>
        <v>乙班</v>
      </c>
      <c r="G26" s="97">
        <f>IF(I26=0,0,HOUR(I26-0))</f>
        <v>19</v>
      </c>
      <c r="H26" s="99">
        <f>H25</f>
        <v>0.041666666666666699</v>
      </c>
      <c r="I26" s="100">
        <f>IF(HOUR(I25)=0,H26,I25+H26)</f>
        <v>0.79166666666666596</v>
      </c>
      <c r="J26" s="102" t="str">
        <f>IF(_penmei2_month_day!A21="","",_penmei2_month_day!A21)</f>
        <v/>
      </c>
      <c r="K26" s="102" t="str">
        <f>IF(_penmei2_month_day!B21="","",_penmei2_month_day!B21)</f>
        <v/>
      </c>
      <c r="L26" s="102" t="str">
        <f>IF(_penmei2_month_day!C21="","",_penmei2_month_day!C21)</f>
        <v/>
      </c>
      <c r="M26" s="102" t="str">
        <f>IF(_penmei2_month_day!D21="","",_penmei2_month_day!D21)</f>
        <v/>
      </c>
      <c r="N26" s="102" t="str">
        <f>IF(_penmei2_month_day!E21="","",_penmei2_month_day!E21)</f>
        <v/>
      </c>
      <c r="O26" s="204" t="str">
        <f>IFERROR(IF(L26&gt;0,O25+R26-P26,""),"")</f>
        <v/>
      </c>
      <c r="P26" s="205"/>
      <c r="Q26" s="206" t="str">
        <f>IFERROR(I25+O26*60/P26/1440,"")</f>
        <v/>
      </c>
      <c r="R26" s="204" t="str">
        <f>IF(_penmei2_month_day!I21="","",_penmei2_month_day!I21)</f>
        <v/>
      </c>
      <c r="S26" s="207" t="str">
        <f>IF(_penmei2_month_day!J21="","",_penmei2_month_day!J21)</f>
        <v/>
      </c>
      <c r="T26" s="208" t="str">
        <f>IF(_penmei2_month_day!K21="","",_penmei2_month_day!K21)</f>
        <v/>
      </c>
      <c r="U26" s="102" t="str">
        <f>IF(_penmei2_month_day!L21="","",_penmei2_month_day!L21)</f>
        <v/>
      </c>
      <c r="V26" s="102" t="str">
        <f>IF(_penmei2_month_day!M21="","",_penmei2_month_day!M21)</f>
        <v/>
      </c>
      <c r="W26" s="209" t="str">
        <f>IFERROR(IF(T26&gt;0,W25+Z26-X26,""),"")</f>
        <v/>
      </c>
      <c r="X26" s="205"/>
      <c r="Y26" s="206" t="str">
        <f>IFERROR(I25+W26*60/X26/1440,"")</f>
        <v/>
      </c>
      <c r="Z26" s="204" t="str">
        <f>IF(_penmei2_month_day!Q21="","",_penmei2_month_day!Q21)</f>
        <v/>
      </c>
      <c r="AA26" s="101" t="str">
        <f>IF(_penmei2_month_day!R21="","",_penmei2_month_day!R21)</f>
        <v/>
      </c>
      <c r="AB26" s="210">
        <f>IF(J26&gt;0,P26+X26,"")</f>
        <v>0</v>
      </c>
      <c r="AC26" s="211"/>
      <c r="AD26" s="212"/>
      <c r="AE26" s="214"/>
      <c r="AF26" s="212"/>
      <c r="AG26" s="214"/>
      <c r="AH26" s="215"/>
      <c r="AI26" s="216"/>
      <c r="AJ26" s="216"/>
    </row>
    <row r="27">
      <c r="A27" s="95">
        <f ca="1">IF(HOUR(I27)=0,A26+1,A26)</f>
        <v>43556</v>
      </c>
      <c r="B27" s="96">
        <f ca="1">A27</f>
        <v>43556</v>
      </c>
      <c r="C27" s="97" t="str">
        <f>IF(AND(G27&lt;16,G27&gt;=8),"白",IF(AND(G27&lt;8,G27&gt;=0),"夜",IF(G27&gt;=16,"中")))</f>
        <v>中</v>
      </c>
      <c r="D27" s="97">
        <f ca="1">DAY(A27)</f>
        <v>1</v>
      </c>
      <c r="E27" s="97">
        <f>E26</f>
        <v>2</v>
      </c>
      <c r="F27" s="98" t="str">
        <f>IF(AND(E27=1),"甲班",IF(AND(E27=2),"乙班",IF(AND(E27=3),"丙班",IF(AND(E27=4),"丁班",))))</f>
        <v>乙班</v>
      </c>
      <c r="G27" s="97">
        <f>IF(I27=0,0,HOUR(I27-0))</f>
        <v>20</v>
      </c>
      <c r="H27" s="99">
        <f>H26</f>
        <v>0.041666666666666699</v>
      </c>
      <c r="I27" s="100">
        <f>IF(HOUR(I26)=0,H27,I26+H27)</f>
        <v>0.83333333333333304</v>
      </c>
      <c r="J27" s="102" t="str">
        <f>IF(_penmei2_month_day!A22="","",_penmei2_month_day!A22)</f>
        <v/>
      </c>
      <c r="K27" s="102" t="str">
        <f>IF(_penmei2_month_day!B22="","",_penmei2_month_day!B22)</f>
        <v/>
      </c>
      <c r="L27" s="102" t="str">
        <f>IF(_penmei2_month_day!C22="","",_penmei2_month_day!C22)</f>
        <v/>
      </c>
      <c r="M27" s="102" t="str">
        <f>IF(_penmei2_month_day!D22="","",_penmei2_month_day!D22)</f>
        <v/>
      </c>
      <c r="N27" s="102" t="str">
        <f>IF(_penmei2_month_day!E22="","",_penmei2_month_day!E22)</f>
        <v/>
      </c>
      <c r="O27" s="204" t="str">
        <f>IFERROR(IF(L27&gt;0,O26+R27-P27,""),"")</f>
        <v/>
      </c>
      <c r="P27" s="205"/>
      <c r="Q27" s="206" t="str">
        <f>IFERROR(I26+O27*60/P27/1440,"")</f>
        <v/>
      </c>
      <c r="R27" s="204" t="str">
        <f>IF(_penmei2_month_day!I22="","",_penmei2_month_day!I22)</f>
        <v/>
      </c>
      <c r="S27" s="207" t="str">
        <f>IF(_penmei2_month_day!J22="","",_penmei2_month_day!J22)</f>
        <v/>
      </c>
      <c r="T27" s="208" t="str">
        <f>IF(_penmei2_month_day!K22="","",_penmei2_month_day!K22)</f>
        <v/>
      </c>
      <c r="U27" s="102" t="str">
        <f>IF(_penmei2_month_day!L22="","",_penmei2_month_day!L22)</f>
        <v/>
      </c>
      <c r="V27" s="102" t="str">
        <f>IF(_penmei2_month_day!M22="","",_penmei2_month_day!M22)</f>
        <v/>
      </c>
      <c r="W27" s="209" t="str">
        <f>IFERROR(IF(T27&gt;0,W26+Z27-X27,""),"")</f>
        <v/>
      </c>
      <c r="X27" s="205"/>
      <c r="Y27" s="206" t="str">
        <f>IFERROR(I26+W27*60/X27/1440,"")</f>
        <v/>
      </c>
      <c r="Z27" s="204" t="str">
        <f>IF(_penmei2_month_day!Q22="","",_penmei2_month_day!Q22)</f>
        <v/>
      </c>
      <c r="AA27" s="101" t="str">
        <f>IF(_penmei2_month_day!R22="","",_penmei2_month_day!R22)</f>
        <v/>
      </c>
      <c r="AB27" s="210">
        <f>IF(J27&gt;0,P27+X27,"")</f>
        <v>0</v>
      </c>
      <c r="AC27" s="211"/>
      <c r="AD27" s="212"/>
      <c r="AE27" s="214"/>
      <c r="AF27" s="212"/>
      <c r="AG27" s="214"/>
      <c r="AH27" s="215"/>
      <c r="AI27" s="216"/>
      <c r="AJ27" s="216"/>
    </row>
    <row ht="17.25" customHeight="1" r="28">
      <c r="A28" s="95">
        <f ca="1">IF(HOUR(I28)=0,A27+1,A27)</f>
        <v>43556</v>
      </c>
      <c r="B28" s="96">
        <f ca="1">A28</f>
        <v>43556</v>
      </c>
      <c r="C28" s="97" t="str">
        <f>IF(AND(G28&lt;16,G28&gt;=8),"白",IF(AND(G28&lt;8,G28&gt;=0),"夜",IF(G28&gt;=16,"中")))</f>
        <v>中</v>
      </c>
      <c r="D28" s="97">
        <f ca="1">DAY(A28)</f>
        <v>1</v>
      </c>
      <c r="E28" s="97">
        <f>E27</f>
        <v>2</v>
      </c>
      <c r="F28" s="98" t="str">
        <f>IF(AND(E28=1),"甲班",IF(AND(E28=2),"乙班",IF(AND(E28=3),"丙班",IF(AND(E28=4),"丁班",))))</f>
        <v>乙班</v>
      </c>
      <c r="G28" s="97">
        <f>IF(I28=0,0,HOUR(I28-0))</f>
        <v>21</v>
      </c>
      <c r="H28" s="99">
        <f>H27</f>
        <v>0.041666666666666699</v>
      </c>
      <c r="I28" s="100">
        <f>IF(HOUR(I27)=0,H28,I27+H28)</f>
        <v>0.875</v>
      </c>
      <c r="J28" s="102" t="str">
        <f>IF(_penmei2_month_day!A23="","",_penmei2_month_day!A23)</f>
        <v/>
      </c>
      <c r="K28" s="102" t="str">
        <f>IF(_penmei2_month_day!B23="","",_penmei2_month_day!B23)</f>
        <v/>
      </c>
      <c r="L28" s="102" t="str">
        <f>IF(_penmei2_month_day!C23="","",_penmei2_month_day!C23)</f>
        <v/>
      </c>
      <c r="M28" s="102" t="str">
        <f>IF(_penmei2_month_day!D23="","",_penmei2_month_day!D23)</f>
        <v/>
      </c>
      <c r="N28" s="102" t="str">
        <f>IF(_penmei2_month_day!E23="","",_penmei2_month_day!E23)</f>
        <v/>
      </c>
      <c r="O28" s="204" t="str">
        <f>IFERROR(IF(L28&gt;0,O27+R28-P28,""),"")</f>
        <v/>
      </c>
      <c r="P28" s="205"/>
      <c r="Q28" s="206" t="str">
        <f>IFERROR(I27+O28*60/P28/1440,"")</f>
        <v/>
      </c>
      <c r="R28" s="204" t="str">
        <f>IF(_penmei2_month_day!I23="","",_penmei2_month_day!I23)</f>
        <v/>
      </c>
      <c r="S28" s="207" t="str">
        <f>IF(_penmei2_month_day!J23="","",_penmei2_month_day!J23)</f>
        <v/>
      </c>
      <c r="T28" s="208" t="str">
        <f>IF(_penmei2_month_day!K23="","",_penmei2_month_day!K23)</f>
        <v/>
      </c>
      <c r="U28" s="102" t="str">
        <f>IF(_penmei2_month_day!L23="","",_penmei2_month_day!L23)</f>
        <v/>
      </c>
      <c r="V28" s="102" t="str">
        <f>IF(_penmei2_month_day!M23="","",_penmei2_month_day!M23)</f>
        <v/>
      </c>
      <c r="W28" s="209" t="str">
        <f>IFERROR(IF(T28&gt;0,W27+Z28-X28,""),"")</f>
        <v/>
      </c>
      <c r="X28" s="205"/>
      <c r="Y28" s="206" t="str">
        <f>IFERROR(I27+W28*60/X28/1440,"")</f>
        <v/>
      </c>
      <c r="Z28" s="204" t="str">
        <f>IF(_penmei2_month_day!Q23="","",_penmei2_month_day!Q23)</f>
        <v/>
      </c>
      <c r="AA28" s="101" t="str">
        <f>IF(_penmei2_month_day!R23="","",_penmei2_month_day!R23)</f>
        <v/>
      </c>
      <c r="AB28" s="210">
        <f>IF(J28&gt;0,P28+X28,"")</f>
        <v>0</v>
      </c>
      <c r="AC28" s="211"/>
      <c r="AD28" s="212"/>
      <c r="AE28" s="214"/>
      <c r="AF28" s="212"/>
      <c r="AG28" s="214"/>
      <c r="AH28" s="215"/>
      <c r="AI28" s="216"/>
      <c r="AJ28" s="216"/>
    </row>
    <row r="29">
      <c r="A29" s="95">
        <f ca="1">IF(HOUR(I29)=0,A28+1,A28)</f>
        <v>43556</v>
      </c>
      <c r="B29" s="96">
        <f ca="1">A29</f>
        <v>43556</v>
      </c>
      <c r="C29" s="97" t="str">
        <f>IF(AND(G29&lt;16,G29&gt;=8),"白",IF(AND(G29&lt;8,G29&gt;=0),"夜",IF(G29&gt;=16,"中")))</f>
        <v>中</v>
      </c>
      <c r="D29" s="97">
        <f ca="1">DAY(A29)</f>
        <v>1</v>
      </c>
      <c r="E29" s="97">
        <f>E28</f>
        <v>2</v>
      </c>
      <c r="F29" s="98" t="str">
        <f>IF(AND(E29=1),"甲班",IF(AND(E29=2),"乙班",IF(AND(E29=3),"丙班",IF(AND(E29=4),"丁班",))))</f>
        <v>乙班</v>
      </c>
      <c r="G29" s="97">
        <f>IF(I29=0,0,HOUR(I29-0))</f>
        <v>22</v>
      </c>
      <c r="H29" s="99">
        <f>H28</f>
        <v>0.041666666666666699</v>
      </c>
      <c r="I29" s="100">
        <f>IF(HOUR(I28)=0,H29,I28+H29)</f>
        <v>0.91666666666666596</v>
      </c>
      <c r="J29" s="102" t="str">
        <f>IF(_penmei2_month_day!A24="","",_penmei2_month_day!A24)</f>
        <v/>
      </c>
      <c r="K29" s="102" t="str">
        <f>IF(_penmei2_month_day!B24="","",_penmei2_month_day!B24)</f>
        <v/>
      </c>
      <c r="L29" s="102" t="str">
        <f>IF(_penmei2_month_day!C24="","",_penmei2_month_day!C24)</f>
        <v/>
      </c>
      <c r="M29" s="102" t="str">
        <f>IF(_penmei2_month_day!D24="","",_penmei2_month_day!D24)</f>
        <v/>
      </c>
      <c r="N29" s="102" t="str">
        <f>IF(_penmei2_month_day!E24="","",_penmei2_month_day!E24)</f>
        <v/>
      </c>
      <c r="O29" s="204" t="str">
        <f>IFERROR(IF(L29&gt;0,O28+R29-P29,""),"")</f>
        <v/>
      </c>
      <c r="P29" s="205"/>
      <c r="Q29" s="206" t="str">
        <f>IFERROR(I28+O29*60/P29/1440,"")</f>
        <v/>
      </c>
      <c r="R29" s="204" t="str">
        <f>IF(_penmei2_month_day!I24="","",_penmei2_month_day!I24)</f>
        <v/>
      </c>
      <c r="S29" s="207" t="str">
        <f>IF(_penmei2_month_day!J24="","",_penmei2_month_day!J24)</f>
        <v/>
      </c>
      <c r="T29" s="208" t="str">
        <f>IF(_penmei2_month_day!K24="","",_penmei2_month_day!K24)</f>
        <v/>
      </c>
      <c r="U29" s="102" t="str">
        <f>IF(_penmei2_month_day!L24="","",_penmei2_month_day!L24)</f>
        <v/>
      </c>
      <c r="V29" s="102" t="str">
        <f>IF(_penmei2_month_day!M24="","",_penmei2_month_day!M24)</f>
        <v/>
      </c>
      <c r="W29" s="209" t="str">
        <f>IFERROR(IF(T29&gt;0,W28+Z29-X29,""),"")</f>
        <v/>
      </c>
      <c r="X29" s="205"/>
      <c r="Y29" s="206" t="str">
        <f>IFERROR(I28+W29*60/X29/1440,"")</f>
        <v/>
      </c>
      <c r="Z29" s="204" t="str">
        <f>IF(_penmei2_month_day!Q24="","",_penmei2_month_day!Q24)</f>
        <v/>
      </c>
      <c r="AA29" s="101" t="str">
        <f>IF(_penmei2_month_day!R24="","",_penmei2_month_day!R24)</f>
        <v/>
      </c>
      <c r="AB29" s="210">
        <f>IF(J29&gt;0,P29+X29,"")</f>
        <v>0</v>
      </c>
      <c r="AC29" s="211"/>
      <c r="AD29" s="212"/>
      <c r="AE29" s="214"/>
      <c r="AF29" s="212"/>
      <c r="AG29" s="214"/>
      <c r="AH29" s="215"/>
      <c r="AI29" s="216"/>
      <c r="AJ29" s="216"/>
    </row>
    <row r="30">
      <c r="A30" s="105">
        <f ca="1">IF(HOUR(I30)=0,A29+1,A29)</f>
        <v>43556</v>
      </c>
      <c r="B30" s="106">
        <f ca="1">A30</f>
        <v>43556</v>
      </c>
      <c r="C30" s="107" t="str">
        <f>IF(AND(G30&lt;16,G30&gt;=8),"白",IF(AND(G30&lt;8,G30&gt;=0),"夜",IF(G30&gt;=16,"中")))</f>
        <v>中</v>
      </c>
      <c r="D30" s="107">
        <f ca="1">DAY(A30)</f>
        <v>1</v>
      </c>
      <c r="E30" s="107">
        <f>E29</f>
        <v>2</v>
      </c>
      <c r="F30" s="108" t="str">
        <f>IF(AND(E30=1),"甲班",IF(AND(E30=2),"乙班",IF(AND(E30=3),"丙班",IF(AND(E30=4),"丁班",))))</f>
        <v>乙班</v>
      </c>
      <c r="G30" s="107">
        <f>IF(I30=0,0,HOUR(I30-0))</f>
        <v>23</v>
      </c>
      <c r="H30" s="109">
        <f>H29</f>
        <v>0.041666666666666699</v>
      </c>
      <c r="I30" s="110">
        <f>IF(HOUR(I29)=0,H30,I29+H30)</f>
        <v>0.95833333333333304</v>
      </c>
      <c r="J30" s="112" t="str">
        <f>IF(_penmei2_month_day!A25="","",_penmei2_month_day!A25)</f>
        <v/>
      </c>
      <c r="K30" s="112" t="str">
        <f>IF(_penmei2_month_day!B25="","",_penmei2_month_day!B25)</f>
        <v/>
      </c>
      <c r="L30" s="112" t="str">
        <f>IF(_penmei2_month_day!C25="","",_penmei2_month_day!C25)</f>
        <v/>
      </c>
      <c r="M30" s="112" t="str">
        <f>IF(_penmei2_month_day!D25="","",_penmei2_month_day!D25)</f>
        <v/>
      </c>
      <c r="N30" s="112" t="str">
        <f>IF(_penmei2_month_day!E25="","",_penmei2_month_day!E25)</f>
        <v/>
      </c>
      <c r="O30" s="217" t="str">
        <f>IFERROR(IF(L30&gt;0,O29+R30-P30,""),"")</f>
        <v/>
      </c>
      <c r="P30" s="218"/>
      <c r="Q30" s="219" t="str">
        <f>IFERROR(I29+O30*60/P30/1440,"")</f>
        <v/>
      </c>
      <c r="R30" s="217" t="str">
        <f>IF(_penmei2_month_day!I25="","",_penmei2_month_day!I25)</f>
        <v/>
      </c>
      <c r="S30" s="220" t="str">
        <f>IF(_penmei2_month_day!J25="","",_penmei2_month_day!J25)</f>
        <v/>
      </c>
      <c r="T30" s="221" t="str">
        <f>IF(_penmei2_month_day!K25="","",_penmei2_month_day!K25)</f>
        <v/>
      </c>
      <c r="U30" s="112" t="str">
        <f>IF(_penmei2_month_day!L25="","",_penmei2_month_day!L25)</f>
        <v/>
      </c>
      <c r="V30" s="112" t="str">
        <f>IF(_penmei2_month_day!M25="","",_penmei2_month_day!M25)</f>
        <v/>
      </c>
      <c r="W30" s="222" t="str">
        <f>IFERROR(IF(T30&gt;0,W29+Z30-X30,""),"")</f>
        <v/>
      </c>
      <c r="X30" s="218"/>
      <c r="Y30" s="219" t="str">
        <f>IFERROR(I29+W30*60/X30/1440,"")</f>
        <v/>
      </c>
      <c r="Z30" s="217" t="str">
        <f>IF(_penmei2_month_day!Q25="","",_penmei2_month_day!Q25)</f>
        <v/>
      </c>
      <c r="AA30" s="111" t="str">
        <f>IF(_penmei2_month_day!R25="","",_penmei2_month_day!R25)</f>
        <v/>
      </c>
      <c r="AB30" s="210">
        <f>IF(J30&gt;0,P30+X30,"")</f>
        <v>0</v>
      </c>
      <c r="AC30" s="223"/>
      <c r="AD30" s="224"/>
      <c r="AE30" s="225"/>
      <c r="AF30" s="224"/>
      <c r="AG30" s="225"/>
      <c r="AH30" s="226"/>
      <c r="AI30" s="227" t="s">
        <v>113</v>
      </c>
      <c r="AJ30" s="115" t="s">
        <v>74</v>
      </c>
    </row>
    <row r="31">
      <c r="A31" s="85">
        <f ca="1">IF(HOUR(I31)=0,A30+1,A30)</f>
        <v>43557</v>
      </c>
      <c r="B31" s="86">
        <f ca="1">A31</f>
        <v>43557</v>
      </c>
      <c r="C31" s="87" t="str">
        <f>IF(AND(G31&lt;16,G31&gt;=8),"白",IF(AND(G31&lt;8,G31&gt;=0),"夜",IF(G31&gt;=16,"中")))</f>
        <v>夜</v>
      </c>
      <c r="D31" s="87">
        <f ca="1">DAY(A31)</f>
        <v>2</v>
      </c>
      <c r="E31" s="87">
        <f>交班记录!F5</f>
        <v>4</v>
      </c>
      <c r="F31" s="88" t="str">
        <f>IF(AND(E31=1),"甲班",IF(AND(E31=2),"乙班",IF(AND(E31=3),"丙班",IF(AND(E31=4),"丁班",))))</f>
        <v>丁班</v>
      </c>
      <c r="G31" s="87">
        <f>IF(I31=0,0,HOUR(I31-0))</f>
        <v>0</v>
      </c>
      <c r="H31" s="89">
        <f>H30</f>
        <v>0.041666666666666699</v>
      </c>
      <c r="I31" s="90">
        <f>IF(HOUR(I30)=0,H31,I30+H31)</f>
        <v>1</v>
      </c>
      <c r="J31" s="228" t="str">
        <f>IF(_penmei2_month_day!A26="","",_penmei2_month_day!A26)</f>
        <v/>
      </c>
      <c r="K31" s="92" t="str">
        <f>IF(_penmei2_month_day!B26="","",_penmei2_month_day!B26)</f>
        <v/>
      </c>
      <c r="L31" s="190" t="str">
        <f>IF(_penmei2_month_day!C26="","",_penmei2_month_day!C26)</f>
        <v/>
      </c>
      <c r="M31" s="190" t="str">
        <f>IF(_penmei2_month_day!D26="","",_penmei2_month_day!D26)</f>
        <v/>
      </c>
      <c r="N31" s="190" t="str">
        <f>IF(_penmei2_month_day!E26="","",_penmei2_month_day!E26)</f>
        <v/>
      </c>
      <c r="O31" s="191" t="str">
        <f>IFERROR(IF(L31&gt;0,O30+R31-P31,""),"")</f>
        <v/>
      </c>
      <c r="P31" s="192"/>
      <c r="Q31" s="193" t="str">
        <f>IFERROR(I30+O31*60/P31/1440,"")</f>
        <v/>
      </c>
      <c r="R31" s="191" t="str">
        <f>IF(_penmei2_month_day!I26="","",_penmei2_month_day!I26)</f>
        <v/>
      </c>
      <c r="S31" s="194" t="str">
        <f>IF(_penmei2_month_day!J26="","",_penmei2_month_day!J26)</f>
        <v/>
      </c>
      <c r="T31" s="195" t="str">
        <f>IF(_penmei2_month_day!K26="","",_penmei2_month_day!K26)</f>
        <v/>
      </c>
      <c r="U31" s="190" t="str">
        <f>IF(_penmei2_month_day!L26="","",_penmei2_month_day!L26)</f>
        <v/>
      </c>
      <c r="V31" s="190" t="str">
        <f>IF(_penmei2_month_day!M26="","",_penmei2_month_day!M26)</f>
        <v/>
      </c>
      <c r="W31" s="196" t="str">
        <f>IFERROR(IF(T31&gt;0,W30+Z31-X31,""),"")</f>
        <v/>
      </c>
      <c r="X31" s="192"/>
      <c r="Y31" s="193" t="str">
        <f>IFERROR(I30+W31*60/X31/1440,"")</f>
        <v/>
      </c>
      <c r="Z31" s="191" t="str">
        <f>IF(_penmei2_month_day!Q26="","",_penmei2_month_day!Q26)</f>
        <v/>
      </c>
      <c r="AA31" s="197" t="str">
        <f>IF(_penmei2_month_day!R26="","",_penmei2_month_day!R26)</f>
        <v/>
      </c>
      <c r="AB31" s="210">
        <f>IF(J31&gt;0,P31+X31,"")</f>
        <v>0</v>
      </c>
      <c r="AC31" s="199"/>
      <c r="AD31" s="200"/>
      <c r="AE31" s="201"/>
      <c r="AF31" s="200"/>
      <c r="AG31" s="201"/>
      <c r="AH31" s="236"/>
      <c r="AI31" s="237"/>
      <c r="AJ31" s="237"/>
    </row>
    <row r="32">
      <c r="A32" s="95">
        <f ca="1">IF(HOUR(I32)=0,A31+1,A31)</f>
        <v>43557</v>
      </c>
      <c r="B32" s="96">
        <f ca="1">A32</f>
        <v>43557</v>
      </c>
      <c r="C32" s="97" t="str">
        <f>IF(AND(G32&lt;16,G32&gt;=8),"白",IF(AND(G32&lt;8,G32&gt;=0),"夜",IF(G32&gt;=16,"中")))</f>
        <v>夜</v>
      </c>
      <c r="D32" s="97">
        <f ca="1">DAY(A32)</f>
        <v>2</v>
      </c>
      <c r="E32" s="97">
        <f>E31</f>
        <v>4</v>
      </c>
      <c r="F32" s="98" t="str">
        <f>IF(AND(E32=1),"甲班",IF(AND(E32=2),"乙班",IF(AND(E32=3),"丙班",IF(AND(E32=4),"丁班",))))</f>
        <v>丁班</v>
      </c>
      <c r="G32" s="97">
        <f>IF(I32=0,0,HOUR(I32-0))</f>
        <v>1</v>
      </c>
      <c r="H32" s="99">
        <f>H31</f>
        <v>0.041666666666666699</v>
      </c>
      <c r="I32" s="100">
        <f>IF(HOUR(I31)=0,H32,I31+H32)</f>
        <v>0.041666666666666699</v>
      </c>
      <c r="J32" s="102" t="str">
        <f>IF(_penmei2_month_day!A27="","",_penmei2_month_day!A27)</f>
        <v/>
      </c>
      <c r="K32" s="102" t="str">
        <f>IF(_penmei2_month_day!B27="","",_penmei2_month_day!B27)</f>
        <v/>
      </c>
      <c r="L32" s="102" t="str">
        <f>IF(_penmei2_month_day!C27="","",_penmei2_month_day!C27)</f>
        <v/>
      </c>
      <c r="M32" s="102" t="str">
        <f>IF(_penmei2_month_day!D27="","",_penmei2_month_day!D27)</f>
        <v/>
      </c>
      <c r="N32" s="102" t="str">
        <f>IF(_penmei2_month_day!E27="","",_penmei2_month_day!E27)</f>
        <v/>
      </c>
      <c r="O32" s="204" t="str">
        <f>IFERROR(IF(L32&gt;0,O31+R32-P32,""),"")</f>
        <v/>
      </c>
      <c r="P32" s="205"/>
      <c r="Q32" s="206" t="str">
        <f>IFERROR(I31+O32*60/P32/1440,"")</f>
        <v/>
      </c>
      <c r="R32" s="204" t="str">
        <f>IF(_penmei2_month_day!I27="","",_penmei2_month_day!I27)</f>
        <v/>
      </c>
      <c r="S32" s="207" t="str">
        <f>IF(_penmei2_month_day!J27="","",_penmei2_month_day!J27)</f>
        <v/>
      </c>
      <c r="T32" s="208" t="str">
        <f>IF(_penmei2_month_day!K27="","",_penmei2_month_day!K27)</f>
        <v/>
      </c>
      <c r="U32" s="102" t="str">
        <f>IF(_penmei2_month_day!L27="","",_penmei2_month_day!L27)</f>
        <v/>
      </c>
      <c r="V32" s="102" t="str">
        <f>IF(_penmei2_month_day!M27="","",_penmei2_month_day!M27)</f>
        <v/>
      </c>
      <c r="W32" s="209" t="str">
        <f>IFERROR(IF(T32&gt;0,W31+Z32-X32,""),"")</f>
        <v/>
      </c>
      <c r="X32" s="205"/>
      <c r="Y32" s="206" t="str">
        <f>IFERROR(I31+W32*60/X32/1440,"")</f>
        <v/>
      </c>
      <c r="Z32" s="204" t="str">
        <f>IF(_penmei2_month_day!Q27="","",_penmei2_month_day!Q27)</f>
        <v/>
      </c>
      <c r="AA32" s="101" t="str">
        <f>IF(_penmei2_month_day!R27="","",_penmei2_month_day!R27)</f>
        <v/>
      </c>
      <c r="AB32" s="210">
        <f>IF(J32&gt;0,P32+X32,"")</f>
        <v>0</v>
      </c>
      <c r="AC32" s="211"/>
      <c r="AD32" s="212"/>
      <c r="AE32" s="214"/>
      <c r="AF32" s="212"/>
      <c r="AG32" s="214"/>
      <c r="AH32" s="215"/>
      <c r="AI32" s="216"/>
      <c r="AJ32" s="216"/>
    </row>
    <row r="33">
      <c r="A33" s="95">
        <f ca="1">IF(HOUR(I33)=0,A32+1,A32)</f>
        <v>43557</v>
      </c>
      <c r="B33" s="96">
        <f ca="1">A33</f>
        <v>43557</v>
      </c>
      <c r="C33" s="97" t="str">
        <f>IF(AND(G33&lt;16,G33&gt;=8),"白",IF(AND(G33&lt;8,G33&gt;=0),"夜",IF(G33&gt;=16,"中")))</f>
        <v>夜</v>
      </c>
      <c r="D33" s="97">
        <f ca="1">DAY(A33)</f>
        <v>2</v>
      </c>
      <c r="E33" s="97">
        <f>E32</f>
        <v>4</v>
      </c>
      <c r="F33" s="98" t="str">
        <f>IF(AND(E33=1),"甲班",IF(AND(E33=2),"乙班",IF(AND(E33=3),"丙班",IF(AND(E33=4),"丁班",))))</f>
        <v>丁班</v>
      </c>
      <c r="G33" s="97">
        <f>IF(I33=0,0,HOUR(I33-0))</f>
        <v>2</v>
      </c>
      <c r="H33" s="99">
        <f>H32</f>
        <v>0.041666666666666699</v>
      </c>
      <c r="I33" s="100">
        <f>IF(HOUR(I32)=0,H33,I32+H33)</f>
        <v>0.083333333333333301</v>
      </c>
      <c r="J33" s="102" t="str">
        <f>IF(_penmei2_month_day!A28="","",_penmei2_month_day!A28)</f>
        <v/>
      </c>
      <c r="K33" s="102" t="str">
        <f>IF(_penmei2_month_day!B28="","",_penmei2_month_day!B28)</f>
        <v/>
      </c>
      <c r="L33" s="102" t="str">
        <f>IF(_penmei2_month_day!C28="","",_penmei2_month_day!C28)</f>
        <v/>
      </c>
      <c r="M33" s="102" t="str">
        <f>IF(_penmei2_month_day!D28="","",_penmei2_month_day!D28)</f>
        <v/>
      </c>
      <c r="N33" s="102" t="str">
        <f>IF(_penmei2_month_day!E28="","",_penmei2_month_day!E28)</f>
        <v/>
      </c>
      <c r="O33" s="204" t="str">
        <f>IFERROR(IF(L33&gt;0,O32+R33-P33,""),"")</f>
        <v/>
      </c>
      <c r="P33" s="205"/>
      <c r="Q33" s="206" t="str">
        <f>IFERROR(I32+O33*60/P33/1440,"")</f>
        <v/>
      </c>
      <c r="R33" s="204" t="str">
        <f>IF(_penmei2_month_day!I28="","",_penmei2_month_day!I28)</f>
        <v/>
      </c>
      <c r="S33" s="207" t="str">
        <f>IF(_penmei2_month_day!J28="","",_penmei2_month_day!J28)</f>
        <v/>
      </c>
      <c r="T33" s="208" t="str">
        <f>IF(_penmei2_month_day!K28="","",_penmei2_month_day!K28)</f>
        <v/>
      </c>
      <c r="U33" s="102" t="str">
        <f>IF(_penmei2_month_day!L28="","",_penmei2_month_day!L28)</f>
        <v/>
      </c>
      <c r="V33" s="102" t="str">
        <f>IF(_penmei2_month_day!M28="","",_penmei2_month_day!M28)</f>
        <v/>
      </c>
      <c r="W33" s="209" t="str">
        <f>IFERROR(IF(T33&gt;0,W32+Z33-X33,""),"")</f>
        <v/>
      </c>
      <c r="X33" s="205"/>
      <c r="Y33" s="206" t="str">
        <f>IFERROR(I32+W33*60/X33/1440,"")</f>
        <v/>
      </c>
      <c r="Z33" s="204" t="str">
        <f>IF(_penmei2_month_day!Q28="","",_penmei2_month_day!Q28)</f>
        <v/>
      </c>
      <c r="AA33" s="101" t="str">
        <f>IF(_penmei2_month_day!R28="","",_penmei2_month_day!R28)</f>
        <v/>
      </c>
      <c r="AB33" s="210">
        <f>IF(J33&gt;0,P33+X33,"")</f>
        <v>0</v>
      </c>
      <c r="AC33" s="211"/>
      <c r="AD33" s="212"/>
      <c r="AE33" s="214"/>
      <c r="AF33" s="212"/>
      <c r="AG33" s="214"/>
      <c r="AH33" s="215"/>
      <c r="AI33" s="216"/>
      <c r="AJ33" s="216"/>
    </row>
    <row r="34">
      <c r="A34" s="95">
        <f ca="1">IF(HOUR(I34)=0,A33+1,A33)</f>
        <v>43557</v>
      </c>
      <c r="B34" s="96">
        <f ca="1">A34</f>
        <v>43557</v>
      </c>
      <c r="C34" s="97" t="str">
        <f>IF(AND(G34&lt;16,G34&gt;=8),"白",IF(AND(G34&lt;8,G34&gt;=0),"夜",IF(G34&gt;=16,"中")))</f>
        <v>夜</v>
      </c>
      <c r="D34" s="97">
        <f ca="1">DAY(A34)</f>
        <v>2</v>
      </c>
      <c r="E34" s="97">
        <f>E33</f>
        <v>4</v>
      </c>
      <c r="F34" s="98" t="str">
        <f>IF(AND(E34=1),"甲班",IF(AND(E34=2),"乙班",IF(AND(E34=3),"丙班",IF(AND(E34=4),"丁班",))))</f>
        <v>丁班</v>
      </c>
      <c r="G34" s="97">
        <f>IF(I34=0,0,HOUR(I34-0))</f>
        <v>3</v>
      </c>
      <c r="H34" s="99">
        <f>H33</f>
        <v>0.041666666666666699</v>
      </c>
      <c r="I34" s="100">
        <f>IF(HOUR(I33)=0,H34,I33+H34)</f>
        <v>0.125</v>
      </c>
      <c r="J34" s="102" t="str">
        <f>IF(_penmei2_month_day!A29="","",_penmei2_month_day!A29)</f>
        <v/>
      </c>
      <c r="K34" s="102" t="str">
        <f>IF(_penmei2_month_day!B29="","",_penmei2_month_day!B29)</f>
        <v/>
      </c>
      <c r="L34" s="102" t="str">
        <f>IF(_penmei2_month_day!C29="","",_penmei2_month_day!C29)</f>
        <v/>
      </c>
      <c r="M34" s="102" t="str">
        <f>IF(_penmei2_month_day!D29="","",_penmei2_month_day!D29)</f>
        <v/>
      </c>
      <c r="N34" s="102" t="str">
        <f>IF(_penmei2_month_day!E29="","",_penmei2_month_day!E29)</f>
        <v/>
      </c>
      <c r="O34" s="204" t="str">
        <f>IFERROR(IF(L34&gt;0,O33+R34-P34,""),"")</f>
        <v/>
      </c>
      <c r="P34" s="205"/>
      <c r="Q34" s="206" t="str">
        <f>IFERROR(I33+O34*60/P34/1440,"")</f>
        <v/>
      </c>
      <c r="R34" s="204" t="str">
        <f>IF(_penmei2_month_day!I29="","",_penmei2_month_day!I29)</f>
        <v/>
      </c>
      <c r="S34" s="207" t="str">
        <f>IF(_penmei2_month_day!J29="","",_penmei2_month_day!J29)</f>
        <v/>
      </c>
      <c r="T34" s="208" t="str">
        <f>IF(_penmei2_month_day!K29="","",_penmei2_month_day!K29)</f>
        <v/>
      </c>
      <c r="U34" s="102" t="str">
        <f>IF(_penmei2_month_day!L29="","",_penmei2_month_day!L29)</f>
        <v/>
      </c>
      <c r="V34" s="102" t="str">
        <f>IF(_penmei2_month_day!M29="","",_penmei2_month_day!M29)</f>
        <v/>
      </c>
      <c r="W34" s="209" t="str">
        <f>IFERROR(IF(T34&gt;0,W33+Z34-X34,""),"")</f>
        <v/>
      </c>
      <c r="X34" s="205"/>
      <c r="Y34" s="206" t="str">
        <f>IFERROR(I33+W34*60/X34/1440,"")</f>
        <v/>
      </c>
      <c r="Z34" s="204" t="str">
        <f>IF(_penmei2_month_day!Q29="","",_penmei2_month_day!Q29)</f>
        <v/>
      </c>
      <c r="AA34" s="101" t="str">
        <f>IF(_penmei2_month_day!R29="","",_penmei2_month_day!R29)</f>
        <v/>
      </c>
      <c r="AB34" s="210">
        <f>IF(J34&gt;0,P34+X34,"")</f>
        <v>0</v>
      </c>
      <c r="AC34" s="211"/>
      <c r="AD34" s="212"/>
      <c r="AE34" s="214"/>
      <c r="AF34" s="212"/>
      <c r="AG34" s="214"/>
      <c r="AH34" s="215"/>
      <c r="AI34" s="216"/>
      <c r="AJ34" s="216"/>
    </row>
    <row r="35">
      <c r="A35" s="95">
        <f ca="1">IF(HOUR(I35)=0,A34+1,A34)</f>
        <v>43557</v>
      </c>
      <c r="B35" s="96">
        <f ca="1">A35</f>
        <v>43557</v>
      </c>
      <c r="C35" s="97" t="str">
        <f>IF(AND(G35&lt;16,G35&gt;=8),"白",IF(AND(G35&lt;8,G35&gt;=0),"夜",IF(G35&gt;=16,"中")))</f>
        <v>夜</v>
      </c>
      <c r="D35" s="97">
        <f ca="1">DAY(A35)</f>
        <v>2</v>
      </c>
      <c r="E35" s="97">
        <f>E34</f>
        <v>4</v>
      </c>
      <c r="F35" s="98" t="str">
        <f>IF(AND(E35=1),"甲班",IF(AND(E35=2),"乙班",IF(AND(E35=3),"丙班",IF(AND(E35=4),"丁班",))))</f>
        <v>丁班</v>
      </c>
      <c r="G35" s="97">
        <f>IF(I35=0,0,HOUR(I35-0))</f>
        <v>4</v>
      </c>
      <c r="H35" s="99">
        <f>H34</f>
        <v>0.041666666666666699</v>
      </c>
      <c r="I35" s="100">
        <f>IF(HOUR(I34)=0,H35,I34+H35)</f>
        <v>0.16666666666666699</v>
      </c>
      <c r="J35" s="102" t="str">
        <f>IF(_penmei2_month_day!A30="","",_penmei2_month_day!A30)</f>
        <v/>
      </c>
      <c r="K35" s="102" t="str">
        <f>IF(_penmei2_month_day!B30="","",_penmei2_month_day!B30)</f>
        <v/>
      </c>
      <c r="L35" s="102" t="str">
        <f>IF(_penmei2_month_day!C30="","",_penmei2_month_day!C30)</f>
        <v/>
      </c>
      <c r="M35" s="102" t="str">
        <f>IF(_penmei2_month_day!D30="","",_penmei2_month_day!D30)</f>
        <v/>
      </c>
      <c r="N35" s="102" t="str">
        <f>IF(_penmei2_month_day!E30="","",_penmei2_month_day!E30)</f>
        <v/>
      </c>
      <c r="O35" s="204" t="str">
        <f>IFERROR(IF(L35&gt;0,O34+R35-P35,""),"")</f>
        <v/>
      </c>
      <c r="P35" s="205"/>
      <c r="Q35" s="206" t="str">
        <f>IFERROR(I34+O35*60/P35/1440,"")</f>
        <v/>
      </c>
      <c r="R35" s="204" t="str">
        <f>IF(_penmei2_month_day!I30="","",_penmei2_month_day!I30)</f>
        <v/>
      </c>
      <c r="S35" s="207" t="str">
        <f>IF(_penmei2_month_day!J30="","",_penmei2_month_day!J30)</f>
        <v/>
      </c>
      <c r="T35" s="208" t="str">
        <f>IF(_penmei2_month_day!K30="","",_penmei2_month_day!K30)</f>
        <v/>
      </c>
      <c r="U35" s="102" t="str">
        <f>IF(_penmei2_month_day!L30="","",_penmei2_month_day!L30)</f>
        <v/>
      </c>
      <c r="V35" s="102" t="str">
        <f>IF(_penmei2_month_day!M30="","",_penmei2_month_day!M30)</f>
        <v/>
      </c>
      <c r="W35" s="209" t="str">
        <f>IFERROR(IF(T35&gt;0,W34+Z35-X35,""),"")</f>
        <v/>
      </c>
      <c r="X35" s="205"/>
      <c r="Y35" s="206" t="str">
        <f>IFERROR(I34+W35*60/X35/1440,"")</f>
        <v/>
      </c>
      <c r="Z35" s="204" t="str">
        <f>IF(_penmei2_month_day!Q30="","",_penmei2_month_day!Q30)</f>
        <v/>
      </c>
      <c r="AA35" s="101" t="str">
        <f>IF(_penmei2_month_day!R30="","",_penmei2_month_day!R30)</f>
        <v/>
      </c>
      <c r="AB35" s="210">
        <f>IF(J35&gt;0,P35+X35,"")</f>
        <v>0</v>
      </c>
      <c r="AC35" s="211"/>
      <c r="AD35" s="212"/>
      <c r="AE35" s="214"/>
      <c r="AF35" s="212"/>
      <c r="AG35" s="214"/>
      <c r="AH35" s="215"/>
      <c r="AI35" s="216"/>
      <c r="AJ35" s="216"/>
    </row>
    <row r="36">
      <c r="A36" s="95">
        <f ca="1">IF(HOUR(I36)=0,A35+1,A35)</f>
        <v>43557</v>
      </c>
      <c r="B36" s="96">
        <f ca="1">A36</f>
        <v>43557</v>
      </c>
      <c r="C36" s="97" t="str">
        <f>IF(AND(G36&lt;16,G36&gt;=8),"白",IF(AND(G36&lt;8,G36&gt;=0),"夜",IF(G36&gt;=16,"中")))</f>
        <v>夜</v>
      </c>
      <c r="D36" s="97">
        <f ca="1">DAY(A36)</f>
        <v>2</v>
      </c>
      <c r="E36" s="97">
        <f>E35</f>
        <v>4</v>
      </c>
      <c r="F36" s="98" t="str">
        <f>IF(AND(E36=1),"甲班",IF(AND(E36=2),"乙班",IF(AND(E36=3),"丙班",IF(AND(E36=4),"丁班",))))</f>
        <v>丁班</v>
      </c>
      <c r="G36" s="97">
        <f>IF(I36=0,0,HOUR(I36-0))</f>
        <v>5</v>
      </c>
      <c r="H36" s="99">
        <f>H35</f>
        <v>0.041666666666666699</v>
      </c>
      <c r="I36" s="100">
        <f>IF(HOUR(I35)=0,H36,I35+H36)</f>
        <v>0.20833333333333301</v>
      </c>
      <c r="J36" s="102" t="str">
        <f>IF(_penmei2_month_day!A31="","",_penmei2_month_day!A31)</f>
        <v/>
      </c>
      <c r="K36" s="102" t="str">
        <f>IF(_penmei2_month_day!B31="","",_penmei2_month_day!B31)</f>
        <v/>
      </c>
      <c r="L36" s="102" t="str">
        <f>IF(_penmei2_month_day!C31="","",_penmei2_month_day!C31)</f>
        <v/>
      </c>
      <c r="M36" s="102" t="str">
        <f>IF(_penmei2_month_day!D31="","",_penmei2_month_day!D31)</f>
        <v/>
      </c>
      <c r="N36" s="102" t="str">
        <f>IF(_penmei2_month_day!E31="","",_penmei2_month_day!E31)</f>
        <v/>
      </c>
      <c r="O36" s="204" t="str">
        <f>IFERROR(IF(L36&gt;0,O35+R36-P36,""),"")</f>
        <v/>
      </c>
      <c r="P36" s="205"/>
      <c r="Q36" s="206" t="str">
        <f>IFERROR(I35+O36*60/P36/1440,"")</f>
        <v/>
      </c>
      <c r="R36" s="204" t="str">
        <f>IF(_penmei2_month_day!I31="","",_penmei2_month_day!I31)</f>
        <v/>
      </c>
      <c r="S36" s="207" t="str">
        <f>IF(_penmei2_month_day!J31="","",_penmei2_month_day!J31)</f>
        <v/>
      </c>
      <c r="T36" s="208" t="str">
        <f>IF(_penmei2_month_day!K31="","",_penmei2_month_day!K31)</f>
        <v/>
      </c>
      <c r="U36" s="102" t="str">
        <f>IF(_penmei2_month_day!L31="","",_penmei2_month_day!L31)</f>
        <v/>
      </c>
      <c r="V36" s="102" t="str">
        <f>IF(_penmei2_month_day!M31="","",_penmei2_month_day!M31)</f>
        <v/>
      </c>
      <c r="W36" s="209" t="str">
        <f>IFERROR(IF(T36&gt;0,W35+Z36-X36,""),"")</f>
        <v/>
      </c>
      <c r="X36" s="205"/>
      <c r="Y36" s="206" t="str">
        <f>IFERROR(I35+W36*60/X36/1440,"")</f>
        <v/>
      </c>
      <c r="Z36" s="204" t="str">
        <f>IF(_penmei2_month_day!Q31="","",_penmei2_month_day!Q31)</f>
        <v/>
      </c>
      <c r="AA36" s="101" t="str">
        <f>IF(_penmei2_month_day!R31="","",_penmei2_month_day!R31)</f>
        <v/>
      </c>
      <c r="AB36" s="210">
        <f>IF(J36&gt;0,P36+X36,"")</f>
        <v>0</v>
      </c>
      <c r="AC36" s="211"/>
      <c r="AD36" s="212"/>
      <c r="AE36" s="214"/>
      <c r="AF36" s="212"/>
      <c r="AG36" s="214"/>
      <c r="AH36" s="215"/>
      <c r="AI36" s="216"/>
      <c r="AJ36" s="216"/>
    </row>
    <row r="37">
      <c r="A37" s="95">
        <f ca="1">IF(HOUR(I37)=0,A36+1,A36)</f>
        <v>43557</v>
      </c>
      <c r="B37" s="96">
        <f ca="1">A37</f>
        <v>43557</v>
      </c>
      <c r="C37" s="97" t="str">
        <f>IF(AND(G37&lt;16,G37&gt;=8),"白",IF(AND(G37&lt;8,G37&gt;=0),"夜",IF(G37&gt;=16,"中")))</f>
        <v>夜</v>
      </c>
      <c r="D37" s="97">
        <f ca="1">DAY(A37)</f>
        <v>2</v>
      </c>
      <c r="E37" s="97">
        <f>E36</f>
        <v>4</v>
      </c>
      <c r="F37" s="98" t="str">
        <f>IF(AND(E37=1),"甲班",IF(AND(E37=2),"乙班",IF(AND(E37=3),"丙班",IF(AND(E37=4),"丁班",))))</f>
        <v>丁班</v>
      </c>
      <c r="G37" s="97">
        <f>IF(I37=0,0,HOUR(I37-0))</f>
        <v>6</v>
      </c>
      <c r="H37" s="99">
        <f>H36</f>
        <v>0.041666666666666699</v>
      </c>
      <c r="I37" s="100">
        <f>IF(HOUR(I36)=0,H37,I36+H37)</f>
        <v>0.25</v>
      </c>
      <c r="J37" s="102" t="str">
        <f>IF(_penmei2_month_day!A32="","",_penmei2_month_day!A32)</f>
        <v/>
      </c>
      <c r="K37" s="102" t="str">
        <f>IF(_penmei2_month_day!B32="","",_penmei2_month_day!B32)</f>
        <v/>
      </c>
      <c r="L37" s="102" t="str">
        <f>IF(_penmei2_month_day!C32="","",_penmei2_month_day!C32)</f>
        <v/>
      </c>
      <c r="M37" s="102" t="str">
        <f>IF(_penmei2_month_day!D32="","",_penmei2_month_day!D32)</f>
        <v/>
      </c>
      <c r="N37" s="102" t="str">
        <f>IF(_penmei2_month_day!E32="","",_penmei2_month_day!E32)</f>
        <v/>
      </c>
      <c r="O37" s="204" t="str">
        <f>IFERROR(IF(L37&gt;0,O36+R37-P37,""),"")</f>
        <v/>
      </c>
      <c r="P37" s="205"/>
      <c r="Q37" s="206" t="str">
        <f>IFERROR(I36+O37*60/P37/1440,"")</f>
        <v/>
      </c>
      <c r="R37" s="204" t="str">
        <f>IF(_penmei2_month_day!I32="","",_penmei2_month_day!I32)</f>
        <v/>
      </c>
      <c r="S37" s="207" t="str">
        <f>IF(_penmei2_month_day!J32="","",_penmei2_month_day!J32)</f>
        <v/>
      </c>
      <c r="T37" s="208" t="str">
        <f>IF(_penmei2_month_day!K32="","",_penmei2_month_day!K32)</f>
        <v/>
      </c>
      <c r="U37" s="102" t="str">
        <f>IF(_penmei2_month_day!L32="","",_penmei2_month_day!L32)</f>
        <v/>
      </c>
      <c r="V37" s="102" t="str">
        <f>IF(_penmei2_month_day!M32="","",_penmei2_month_day!M32)</f>
        <v/>
      </c>
      <c r="W37" s="209" t="str">
        <f>IFERROR(IF(T37&gt;0,W36+Z37-X37,""),"")</f>
        <v/>
      </c>
      <c r="X37" s="205"/>
      <c r="Y37" s="206" t="str">
        <f>IFERROR(I36+W37*60/X37/1440,"")</f>
        <v/>
      </c>
      <c r="Z37" s="204" t="str">
        <f>IF(_penmei2_month_day!Q32="","",_penmei2_month_day!Q32)</f>
        <v/>
      </c>
      <c r="AA37" s="101" t="str">
        <f>IF(_penmei2_month_day!R32="","",_penmei2_month_day!R32)</f>
        <v/>
      </c>
      <c r="AB37" s="210">
        <f>IF(J37&gt;0,P37+X37,"")</f>
        <v>0</v>
      </c>
      <c r="AC37" s="211"/>
      <c r="AD37" s="212"/>
      <c r="AE37" s="214"/>
      <c r="AF37" s="212"/>
      <c r="AG37" s="214"/>
      <c r="AH37" s="215"/>
      <c r="AI37" s="216"/>
      <c r="AJ37" s="216"/>
    </row>
    <row r="38">
      <c r="A38" s="105">
        <f ca="1">IF(HOUR(I38)=0,A37+1,A37)</f>
        <v>43557</v>
      </c>
      <c r="B38" s="106">
        <f ca="1">A38</f>
        <v>43557</v>
      </c>
      <c r="C38" s="107" t="str">
        <f>IF(AND(G38&lt;16,G38&gt;=8),"白",IF(AND(G38&lt;8,G38&gt;=0),"夜",IF(G38&gt;=16,"中")))</f>
        <v>夜</v>
      </c>
      <c r="D38" s="107">
        <f ca="1">DAY(A38)</f>
        <v>2</v>
      </c>
      <c r="E38" s="107">
        <f>E37</f>
        <v>4</v>
      </c>
      <c r="F38" s="108" t="str">
        <f>IF(AND(E38=1),"甲班",IF(AND(E38=2),"乙班",IF(AND(E38=3),"丙班",IF(AND(E38=4),"丁班",))))</f>
        <v>丁班</v>
      </c>
      <c r="G38" s="107">
        <f>IF(I38=0,0,HOUR(I38-0))</f>
        <v>7</v>
      </c>
      <c r="H38" s="109">
        <f>H37</f>
        <v>0.041666666666666699</v>
      </c>
      <c r="I38" s="110">
        <f>IF(HOUR(I37)=0,H38,I37+H38)</f>
        <v>0.29166666666666702</v>
      </c>
      <c r="J38" s="112" t="str">
        <f>IF(_penmei2_month_day!A33="","",_penmei2_month_day!A33)</f>
        <v/>
      </c>
      <c r="K38" s="112" t="str">
        <f>IF(_penmei2_month_day!B33="","",_penmei2_month_day!B33)</f>
        <v/>
      </c>
      <c r="L38" s="112" t="str">
        <f>IF(_penmei2_month_day!C33="","",_penmei2_month_day!C33)</f>
        <v/>
      </c>
      <c r="M38" s="112" t="str">
        <f>IF(_penmei2_month_day!D33="","",_penmei2_month_day!D33)</f>
        <v/>
      </c>
      <c r="N38" s="112" t="str">
        <f>IF(_penmei2_month_day!E33="","",_penmei2_month_day!E33)</f>
        <v/>
      </c>
      <c r="O38" s="217" t="str">
        <f>IFERROR(IF(L38&gt;0,O37+R38-P38,""),"")</f>
        <v/>
      </c>
      <c r="P38" s="218"/>
      <c r="Q38" s="219" t="str">
        <f>IFERROR(I37+O38*60/P38/1440,"")</f>
        <v/>
      </c>
      <c r="R38" s="217" t="str">
        <f>IF(_penmei2_month_day!I33="","",_penmei2_month_day!I33)</f>
        <v/>
      </c>
      <c r="S38" s="220" t="str">
        <f>IF(_penmei2_month_day!J33="","",_penmei2_month_day!J33)</f>
        <v/>
      </c>
      <c r="T38" s="221" t="str">
        <f>IF(_penmei2_month_day!K33="","",_penmei2_month_day!K33)</f>
        <v/>
      </c>
      <c r="U38" s="112" t="str">
        <f>IF(_penmei2_month_day!L33="","",_penmei2_month_day!L33)</f>
        <v/>
      </c>
      <c r="V38" s="112" t="str">
        <f>IF(_penmei2_month_day!M33="","",_penmei2_month_day!M33)</f>
        <v/>
      </c>
      <c r="W38" s="222" t="str">
        <f>IFERROR(IF(T38&gt;0,W37+Z38-X38,""),"")</f>
        <v/>
      </c>
      <c r="X38" s="218"/>
      <c r="Y38" s="219" t="str">
        <f>IFERROR(I37+W38*60/X38/1440,"")</f>
        <v/>
      </c>
      <c r="Z38" s="217" t="str">
        <f>IF(_penmei2_month_day!Q33="","",_penmei2_month_day!Q33)</f>
        <v/>
      </c>
      <c r="AA38" s="111" t="str">
        <f>IF(_penmei2_month_day!R33="","",_penmei2_month_day!R33)</f>
        <v/>
      </c>
      <c r="AB38" s="210">
        <f>IF(J38&gt;0,P38+X38,"")</f>
        <v>0</v>
      </c>
      <c r="AC38" s="223"/>
      <c r="AD38" s="224"/>
      <c r="AE38" s="225"/>
      <c r="AF38" s="224"/>
      <c r="AG38" s="225"/>
      <c r="AH38" s="226"/>
      <c r="AI38" s="227" t="s">
        <v>113</v>
      </c>
      <c r="AJ38" s="115" t="s">
        <v>114</v>
      </c>
    </row>
    <row r="39">
      <c r="A39" s="85">
        <f ca="1">IF(HOUR(I39)=0,A38+1,A38)</f>
        <v>43557</v>
      </c>
      <c r="B39" s="86">
        <f ca="1">A39</f>
        <v>43557</v>
      </c>
      <c r="C39" s="87" t="str">
        <f>IF(AND(G39&lt;16,G39&gt;=8),"白",IF(AND(G39&lt;8,G39&gt;=0),"夜",IF(G39&gt;=16,"中")))</f>
        <v>白</v>
      </c>
      <c r="D39" s="87">
        <f ca="1">DAY(A39)</f>
        <v>2</v>
      </c>
      <c r="E39" s="87">
        <f>IF(AND(E31=4),1,IF(AND(E31&lt;4),(E31+1),))</f>
        <v>1</v>
      </c>
      <c r="F39" s="88" t="str">
        <f>IF(AND(E39=1),"甲班",IF(AND(E39=2),"乙班",IF(AND(E39=3),"丙班",IF(AND(E39=4),"丁班",))))</f>
        <v>甲班</v>
      </c>
      <c r="G39" s="87">
        <f>IF(I39=0,0,HOUR(I39-0))</f>
        <v>8</v>
      </c>
      <c r="H39" s="89">
        <f>H38</f>
        <v>0.041666666666666699</v>
      </c>
      <c r="I39" s="90">
        <f>IF(HOUR(I38)=0,H39,I38+H39)</f>
        <v>0.33333333333333298</v>
      </c>
      <c r="J39" s="228" t="str">
        <f>IF(_penmei2_month_day!A34="","",_penmei2_month_day!A34)</f>
        <v/>
      </c>
      <c r="K39" s="92" t="str">
        <f>IF(_penmei2_month_day!B34="","",_penmei2_month_day!B34)</f>
        <v/>
      </c>
      <c r="L39" s="190" t="str">
        <f>IF(_penmei2_month_day!C34="","",_penmei2_month_day!C34)</f>
        <v/>
      </c>
      <c r="M39" s="190" t="str">
        <f>IF(_penmei2_month_day!D34="","",_penmei2_month_day!D34)</f>
        <v/>
      </c>
      <c r="N39" s="190" t="str">
        <f>IF(_penmei2_month_day!E34="","",_penmei2_month_day!E34)</f>
        <v/>
      </c>
      <c r="O39" s="191" t="str">
        <f>IFERROR(IF(L39&gt;0,O38+R39-P39,""),"")</f>
        <v/>
      </c>
      <c r="P39" s="192"/>
      <c r="Q39" s="193" t="str">
        <f>IFERROR(I38+O39*60/P39/1440,"")</f>
        <v/>
      </c>
      <c r="R39" s="191" t="str">
        <f>IF(_penmei2_month_day!I34="","",_penmei2_month_day!I34)</f>
        <v/>
      </c>
      <c r="S39" s="194" t="str">
        <f>IF(_penmei2_month_day!J34="","",_penmei2_month_day!J34)</f>
        <v/>
      </c>
      <c r="T39" s="195" t="str">
        <f>IF(_penmei2_month_day!K34="","",_penmei2_month_day!K34)</f>
        <v/>
      </c>
      <c r="U39" s="190" t="str">
        <f>IF(_penmei2_month_day!L34="","",_penmei2_month_day!L34)</f>
        <v/>
      </c>
      <c r="V39" s="190" t="str">
        <f>IF(_penmei2_month_day!M34="","",_penmei2_month_day!M34)</f>
        <v/>
      </c>
      <c r="W39" s="196" t="str">
        <f>IFERROR(IF(T39&gt;0,W38+Z39-X39,""),"")</f>
        <v/>
      </c>
      <c r="X39" s="192"/>
      <c r="Y39" s="193" t="str">
        <f>IFERROR(I38+W39*60/X39/1440,"")</f>
        <v/>
      </c>
      <c r="Z39" s="191" t="str">
        <f>IF(_penmei2_month_day!Q34="","",_penmei2_month_day!Q34)</f>
        <v/>
      </c>
      <c r="AA39" s="197" t="str">
        <f>IF(_penmei2_month_day!R34="","",_penmei2_month_day!R34)</f>
        <v/>
      </c>
      <c r="AB39" s="210">
        <f>IF(J39&gt;0,P39+X39,"")</f>
        <v>0</v>
      </c>
      <c r="AC39" s="199"/>
      <c r="AD39" s="200"/>
      <c r="AE39" s="201"/>
      <c r="AF39" s="234"/>
      <c r="AG39" s="235"/>
      <c r="AH39" s="236"/>
      <c r="AI39" s="237"/>
      <c r="AJ39" s="237"/>
    </row>
    <row r="40">
      <c r="A40" s="95">
        <f ca="1">IF(HOUR(I40)=0,A39+1,A39)</f>
        <v>43557</v>
      </c>
      <c r="B40" s="96">
        <f ca="1">A40</f>
        <v>43557</v>
      </c>
      <c r="C40" s="97" t="str">
        <f>IF(AND(G40&lt;16,G40&gt;=8),"白",IF(AND(G40&lt;8,G40&gt;=0),"夜",IF(G40&gt;=16,"中")))</f>
        <v>白</v>
      </c>
      <c r="D40" s="97">
        <f ca="1">DAY(A40)</f>
        <v>2</v>
      </c>
      <c r="E40" s="97">
        <f>E39</f>
        <v>1</v>
      </c>
      <c r="F40" s="98" t="str">
        <f>IF(AND(E40=1),"甲班",IF(AND(E40=2),"乙班",IF(AND(E40=3),"丙班",IF(AND(E40=4),"丁班",))))</f>
        <v>甲班</v>
      </c>
      <c r="G40" s="97">
        <f>IF(I40=0,0,HOUR(I40-0))</f>
        <v>9</v>
      </c>
      <c r="H40" s="99">
        <f>H39</f>
        <v>0.041666666666666699</v>
      </c>
      <c r="I40" s="100">
        <f>IF(HOUR(I39)=0,H40,I39+H40)</f>
        <v>0.375</v>
      </c>
      <c r="J40" s="102" t="str">
        <f>IF(_penmei2_month_day!A35="","",_penmei2_month_day!A35)</f>
        <v/>
      </c>
      <c r="K40" s="102" t="str">
        <f>IF(_penmei2_month_day!B35="","",_penmei2_month_day!B35)</f>
        <v/>
      </c>
      <c r="L40" s="102" t="str">
        <f>IF(_penmei2_month_day!C35="","",_penmei2_month_day!C35)</f>
        <v/>
      </c>
      <c r="M40" s="102" t="str">
        <f>IF(_penmei2_month_day!D35="","",_penmei2_month_day!D35)</f>
        <v/>
      </c>
      <c r="N40" s="102" t="str">
        <f>IF(_penmei2_month_day!E35="","",_penmei2_month_day!E35)</f>
        <v/>
      </c>
      <c r="O40" s="204" t="str">
        <f>IFERROR(IF(L40&gt;0,O39+R40-P40,""),"")</f>
        <v/>
      </c>
      <c r="P40" s="205"/>
      <c r="Q40" s="206" t="str">
        <f>IFERROR(I39+O40*60/P40/1440,"")</f>
        <v/>
      </c>
      <c r="R40" s="204" t="str">
        <f>IF(_penmei2_month_day!I35="","",_penmei2_month_day!I35)</f>
        <v/>
      </c>
      <c r="S40" s="207" t="str">
        <f>IF(_penmei2_month_day!J35="","",_penmei2_month_day!J35)</f>
        <v/>
      </c>
      <c r="T40" s="208" t="str">
        <f>IF(_penmei2_month_day!K35="","",_penmei2_month_day!K35)</f>
        <v/>
      </c>
      <c r="U40" s="102" t="str">
        <f>IF(_penmei2_month_day!L35="","",_penmei2_month_day!L35)</f>
        <v/>
      </c>
      <c r="V40" s="102" t="str">
        <f>IF(_penmei2_month_day!M35="","",_penmei2_month_day!M35)</f>
        <v/>
      </c>
      <c r="W40" s="209" t="str">
        <f>IFERROR(IF(T40&gt;0,W39+Z40-X40,""),"")</f>
        <v/>
      </c>
      <c r="X40" s="205"/>
      <c r="Y40" s="206" t="str">
        <f>IFERROR(I39+W40*60/X40/1440,"")</f>
        <v/>
      </c>
      <c r="Z40" s="204" t="str">
        <f>IF(_penmei2_month_day!Q35="","",_penmei2_month_day!Q35)</f>
        <v/>
      </c>
      <c r="AA40" s="101" t="str">
        <f>IF(_penmei2_month_day!R35="","",_penmei2_month_day!R35)</f>
        <v/>
      </c>
      <c r="AB40" s="210">
        <f>IF(J40&gt;0,P40+X40,"")</f>
        <v>0</v>
      </c>
      <c r="AC40" s="211"/>
      <c r="AD40" s="212"/>
      <c r="AE40" s="214"/>
      <c r="AF40" s="212"/>
      <c r="AG40" s="214"/>
      <c r="AH40" s="215"/>
      <c r="AI40" s="216"/>
      <c r="AJ40" s="216"/>
    </row>
    <row r="41">
      <c r="A41" s="95">
        <f ca="1">IF(HOUR(I41)=0,A40+1,A40)</f>
        <v>43557</v>
      </c>
      <c r="B41" s="96">
        <f ca="1">A41</f>
        <v>43557</v>
      </c>
      <c r="C41" s="97" t="str">
        <f>IF(AND(G41&lt;16,G41&gt;=8),"白",IF(AND(G41&lt;8,G41&gt;=0),"夜",IF(G41&gt;=16,"中")))</f>
        <v>白</v>
      </c>
      <c r="D41" s="97">
        <f ca="1">DAY(A41)</f>
        <v>2</v>
      </c>
      <c r="E41" s="97">
        <f>E40</f>
        <v>1</v>
      </c>
      <c r="F41" s="98" t="str">
        <f>IF(AND(E41=1),"甲班",IF(AND(E41=2),"乙班",IF(AND(E41=3),"丙班",IF(AND(E41=4),"丁班",))))</f>
        <v>甲班</v>
      </c>
      <c r="G41" s="97">
        <f>IF(I41=0,0,HOUR(I41-0))</f>
        <v>10</v>
      </c>
      <c r="H41" s="99">
        <f>H40</f>
        <v>0.041666666666666699</v>
      </c>
      <c r="I41" s="100">
        <f>IF(HOUR(I40)=0,H41,I40+H41)</f>
        <v>0.41666666666666702</v>
      </c>
      <c r="J41" s="102" t="str">
        <f>IF(_penmei2_month_day!A36="","",_penmei2_month_day!A36)</f>
        <v/>
      </c>
      <c r="K41" s="102" t="str">
        <f>IF(_penmei2_month_day!B36="","",_penmei2_month_day!B36)</f>
        <v/>
      </c>
      <c r="L41" s="102" t="str">
        <f>IF(_penmei2_month_day!C36="","",_penmei2_month_day!C36)</f>
        <v/>
      </c>
      <c r="M41" s="102" t="str">
        <f>IF(_penmei2_month_day!D36="","",_penmei2_month_day!D36)</f>
        <v/>
      </c>
      <c r="N41" s="102" t="str">
        <f>IF(_penmei2_month_day!E36="","",_penmei2_month_day!E36)</f>
        <v/>
      </c>
      <c r="O41" s="204" t="str">
        <f>IFERROR(IF(L41&gt;0,O40+R41-P41,""),"")</f>
        <v/>
      </c>
      <c r="P41" s="205"/>
      <c r="Q41" s="206" t="str">
        <f>IFERROR(I40+O41*60/P41/1440,"")</f>
        <v/>
      </c>
      <c r="R41" s="204" t="str">
        <f>IF(_penmei2_month_day!I36="","",_penmei2_month_day!I36)</f>
        <v/>
      </c>
      <c r="S41" s="207" t="str">
        <f>IF(_penmei2_month_day!J36="","",_penmei2_month_day!J36)</f>
        <v/>
      </c>
      <c r="T41" s="208" t="str">
        <f>IF(_penmei2_month_day!K36="","",_penmei2_month_day!K36)</f>
        <v/>
      </c>
      <c r="U41" s="102" t="str">
        <f>IF(_penmei2_month_day!L36="","",_penmei2_month_day!L36)</f>
        <v/>
      </c>
      <c r="V41" s="102" t="str">
        <f>IF(_penmei2_month_day!M36="","",_penmei2_month_day!M36)</f>
        <v/>
      </c>
      <c r="W41" s="209" t="str">
        <f>IFERROR(IF(T41&gt;0,W40+Z41-X41,""),"")</f>
        <v/>
      </c>
      <c r="X41" s="205"/>
      <c r="Y41" s="206" t="str">
        <f>IFERROR(I40+W41*60/X41/1440,"")</f>
        <v/>
      </c>
      <c r="Z41" s="204" t="str">
        <f>IF(_penmei2_month_day!Q36="","",_penmei2_month_day!Q36)</f>
        <v/>
      </c>
      <c r="AA41" s="101" t="str">
        <f>IF(_penmei2_month_day!R36="","",_penmei2_month_day!R36)</f>
        <v/>
      </c>
      <c r="AB41" s="210">
        <f>IF(J41&gt;0,P41+X41,"")</f>
        <v>0</v>
      </c>
      <c r="AC41" s="211"/>
      <c r="AD41" s="212"/>
      <c r="AE41" s="214"/>
      <c r="AF41" s="212"/>
      <c r="AG41" s="214"/>
      <c r="AH41" s="215"/>
      <c r="AI41" s="216"/>
      <c r="AJ41" s="216"/>
    </row>
    <row r="42">
      <c r="A42" s="95">
        <f ca="1">IF(HOUR(I42)=0,A41+1,A41)</f>
        <v>43557</v>
      </c>
      <c r="B42" s="96">
        <f ca="1">A42</f>
        <v>43557</v>
      </c>
      <c r="C42" s="97" t="str">
        <f>IF(AND(G42&lt;16,G42&gt;=8),"白",IF(AND(G42&lt;8,G42&gt;=0),"夜",IF(G42&gt;=16,"中")))</f>
        <v>白</v>
      </c>
      <c r="D42" s="97">
        <f ca="1">DAY(A42)</f>
        <v>2</v>
      </c>
      <c r="E42" s="97">
        <f>E41</f>
        <v>1</v>
      </c>
      <c r="F42" s="98" t="str">
        <f>IF(AND(E42=1),"甲班",IF(AND(E42=2),"乙班",IF(AND(E42=3),"丙班",IF(AND(E42=4),"丁班",))))</f>
        <v>甲班</v>
      </c>
      <c r="G42" s="97">
        <f>IF(I42=0,0,HOUR(I42-0))</f>
        <v>11</v>
      </c>
      <c r="H42" s="99">
        <f>H41</f>
        <v>0.041666666666666699</v>
      </c>
      <c r="I42" s="100">
        <f>IF(HOUR(I41)=0,H42,I41+H42)</f>
        <v>0.45833333333333298</v>
      </c>
      <c r="J42" s="102" t="str">
        <f>IF(_penmei2_month_day!A37="","",_penmei2_month_day!A37)</f>
        <v/>
      </c>
      <c r="K42" s="102" t="str">
        <f>IF(_penmei2_month_day!B37="","",_penmei2_month_day!B37)</f>
        <v/>
      </c>
      <c r="L42" s="102" t="str">
        <f>IF(_penmei2_month_day!C37="","",_penmei2_month_day!C37)</f>
        <v/>
      </c>
      <c r="M42" s="102" t="str">
        <f>IF(_penmei2_month_day!D37="","",_penmei2_month_day!D37)</f>
        <v/>
      </c>
      <c r="N42" s="102" t="str">
        <f>IF(_penmei2_month_day!E37="","",_penmei2_month_day!E37)</f>
        <v/>
      </c>
      <c r="O42" s="204" t="str">
        <f>IFERROR(IF(L42&gt;0,O41+R42-P42,""),"")</f>
        <v/>
      </c>
      <c r="P42" s="205"/>
      <c r="Q42" s="206" t="str">
        <f>IFERROR(I41+O42*60/P42/1440,"")</f>
        <v/>
      </c>
      <c r="R42" s="204" t="str">
        <f>IF(_penmei2_month_day!I37="","",_penmei2_month_day!I37)</f>
        <v/>
      </c>
      <c r="S42" s="207" t="str">
        <f>IF(_penmei2_month_day!J37="","",_penmei2_month_day!J37)</f>
        <v/>
      </c>
      <c r="T42" s="208" t="str">
        <f>IF(_penmei2_month_day!K37="","",_penmei2_month_day!K37)</f>
        <v/>
      </c>
      <c r="U42" s="102" t="str">
        <f>IF(_penmei2_month_day!L37="","",_penmei2_month_day!L37)</f>
        <v/>
      </c>
      <c r="V42" s="102" t="str">
        <f>IF(_penmei2_month_day!M37="","",_penmei2_month_day!M37)</f>
        <v/>
      </c>
      <c r="W42" s="209" t="str">
        <f>IFERROR(IF(T42&gt;0,W41+Z42-X42,""),"")</f>
        <v/>
      </c>
      <c r="X42" s="205"/>
      <c r="Y42" s="206" t="str">
        <f>IFERROR(I41+W42*60/X42/1440,"")</f>
        <v/>
      </c>
      <c r="Z42" s="204" t="str">
        <f>IF(_penmei2_month_day!Q37="","",_penmei2_month_day!Q37)</f>
        <v/>
      </c>
      <c r="AA42" s="101" t="str">
        <f>IF(_penmei2_month_day!R37="","",_penmei2_month_day!R37)</f>
        <v/>
      </c>
      <c r="AB42" s="210">
        <f>IF(J42&gt;0,P42+X42,"")</f>
        <v>0</v>
      </c>
      <c r="AC42" s="211"/>
      <c r="AD42" s="212"/>
      <c r="AE42" s="214"/>
      <c r="AF42" s="212"/>
      <c r="AG42" s="214"/>
      <c r="AH42" s="215"/>
      <c r="AI42" s="216"/>
      <c r="AJ42" s="216"/>
    </row>
    <row r="43">
      <c r="A43" s="95">
        <f ca="1">IF(HOUR(I43)=0,A42+1,A42)</f>
        <v>43557</v>
      </c>
      <c r="B43" s="96">
        <f ca="1">A43</f>
        <v>43557</v>
      </c>
      <c r="C43" s="97" t="str">
        <f>IF(AND(G43&lt;16,G43&gt;=8),"白",IF(AND(G43&lt;8,G43&gt;=0),"夜",IF(G43&gt;=16,"中")))</f>
        <v>白</v>
      </c>
      <c r="D43" s="97">
        <f ca="1">DAY(A43)</f>
        <v>2</v>
      </c>
      <c r="E43" s="97">
        <f>E42</f>
        <v>1</v>
      </c>
      <c r="F43" s="98" t="str">
        <f>IF(AND(E43=1),"甲班",IF(AND(E43=2),"乙班",IF(AND(E43=3),"丙班",IF(AND(E43=4),"丁班",))))</f>
        <v>甲班</v>
      </c>
      <c r="G43" s="97">
        <f>IF(I43=0,0,HOUR(I43-0))</f>
        <v>12</v>
      </c>
      <c r="H43" s="99">
        <f>H42</f>
        <v>0.041666666666666699</v>
      </c>
      <c r="I43" s="100">
        <f>IF(HOUR(I42)=0,H43,I42+H43)</f>
        <v>0.5</v>
      </c>
      <c r="J43" s="102" t="str">
        <f>IF(_penmei2_month_day!A38="","",_penmei2_month_day!A38)</f>
        <v/>
      </c>
      <c r="K43" s="102" t="str">
        <f>IF(_penmei2_month_day!B38="","",_penmei2_month_day!B38)</f>
        <v/>
      </c>
      <c r="L43" s="102" t="str">
        <f>IF(_penmei2_month_day!C38="","",_penmei2_month_day!C38)</f>
        <v/>
      </c>
      <c r="M43" s="102" t="str">
        <f>IF(_penmei2_month_day!D38="","",_penmei2_month_day!D38)</f>
        <v/>
      </c>
      <c r="N43" s="102" t="str">
        <f>IF(_penmei2_month_day!E38="","",_penmei2_month_day!E38)</f>
        <v/>
      </c>
      <c r="O43" s="204" t="str">
        <f>IFERROR(IF(L43&gt;0,O42+R43-P43,""),"")</f>
        <v/>
      </c>
      <c r="P43" s="205"/>
      <c r="Q43" s="206" t="str">
        <f>IFERROR(I42+O43*60/P43/1440,"")</f>
        <v/>
      </c>
      <c r="R43" s="204" t="str">
        <f>IF(_penmei2_month_day!I38="","",_penmei2_month_day!I38)</f>
        <v/>
      </c>
      <c r="S43" s="207" t="str">
        <f>IF(_penmei2_month_day!J38="","",_penmei2_month_day!J38)</f>
        <v/>
      </c>
      <c r="T43" s="208" t="str">
        <f>IF(_penmei2_month_day!K38="","",_penmei2_month_day!K38)</f>
        <v/>
      </c>
      <c r="U43" s="102" t="str">
        <f>IF(_penmei2_month_day!L38="","",_penmei2_month_day!L38)</f>
        <v/>
      </c>
      <c r="V43" s="102" t="str">
        <f>IF(_penmei2_month_day!M38="","",_penmei2_month_day!M38)</f>
        <v/>
      </c>
      <c r="W43" s="209" t="str">
        <f>IFERROR(IF(T43&gt;0,W42+Z43-X43,""),"")</f>
        <v/>
      </c>
      <c r="X43" s="205"/>
      <c r="Y43" s="206" t="str">
        <f>IFERROR(I42+W43*60/X43/1440,"")</f>
        <v/>
      </c>
      <c r="Z43" s="204" t="str">
        <f>IF(_penmei2_month_day!Q38="","",_penmei2_month_day!Q38)</f>
        <v/>
      </c>
      <c r="AA43" s="101" t="str">
        <f>IF(_penmei2_month_day!R38="","",_penmei2_month_day!R38)</f>
        <v/>
      </c>
      <c r="AB43" s="210">
        <f>IF(J43&gt;0,P43+X43,"")</f>
        <v>0</v>
      </c>
      <c r="AC43" s="211"/>
      <c r="AD43" s="212"/>
      <c r="AE43" s="214"/>
      <c r="AF43" s="212"/>
      <c r="AG43" s="214"/>
      <c r="AH43" s="215"/>
      <c r="AI43" s="216"/>
      <c r="AJ43" s="216"/>
    </row>
    <row r="44">
      <c r="A44" s="95">
        <f ca="1">IF(HOUR(I44)=0,A43+1,A43)</f>
        <v>43557</v>
      </c>
      <c r="B44" s="96">
        <f ca="1">A44</f>
        <v>43557</v>
      </c>
      <c r="C44" s="97" t="str">
        <f>IF(AND(G44&lt;16,G44&gt;=8),"白",IF(AND(G44&lt;8,G44&gt;=0),"夜",IF(G44&gt;=16,"中")))</f>
        <v>白</v>
      </c>
      <c r="D44" s="97">
        <f ca="1">DAY(A44)</f>
        <v>2</v>
      </c>
      <c r="E44" s="97">
        <f>E43</f>
        <v>1</v>
      </c>
      <c r="F44" s="98" t="str">
        <f>IF(AND(E44=1),"甲班",IF(AND(E44=2),"乙班",IF(AND(E44=3),"丙班",IF(AND(E44=4),"丁班",))))</f>
        <v>甲班</v>
      </c>
      <c r="G44" s="97">
        <f>IF(I44=0,0,HOUR(I44-0))</f>
        <v>13</v>
      </c>
      <c r="H44" s="99">
        <f>H43</f>
        <v>0.041666666666666699</v>
      </c>
      <c r="I44" s="100">
        <f>IF(HOUR(I43)=0,H44,I43+H44)</f>
        <v>0.54166666666666696</v>
      </c>
      <c r="J44" s="102" t="str">
        <f>IF(_penmei2_month_day!A39="","",_penmei2_month_day!A39)</f>
        <v/>
      </c>
      <c r="K44" s="102" t="str">
        <f>IF(_penmei2_month_day!B39="","",_penmei2_month_day!B39)</f>
        <v/>
      </c>
      <c r="L44" s="102" t="str">
        <f>IF(_penmei2_month_day!C39="","",_penmei2_month_day!C39)</f>
        <v/>
      </c>
      <c r="M44" s="102" t="str">
        <f>IF(_penmei2_month_day!D39="","",_penmei2_month_day!D39)</f>
        <v/>
      </c>
      <c r="N44" s="102" t="str">
        <f>IF(_penmei2_month_day!E39="","",_penmei2_month_day!E39)</f>
        <v/>
      </c>
      <c r="O44" s="204" t="str">
        <f>IFERROR(IF(L44&gt;0,O43+R44-P44,""),"")</f>
        <v/>
      </c>
      <c r="P44" s="205"/>
      <c r="Q44" s="206" t="str">
        <f>IFERROR(I43+O44*60/P44/1440,"")</f>
        <v/>
      </c>
      <c r="R44" s="204" t="str">
        <f>IF(_penmei2_month_day!I39="","",_penmei2_month_day!I39)</f>
        <v/>
      </c>
      <c r="S44" s="207" t="str">
        <f>IF(_penmei2_month_day!J39="","",_penmei2_month_day!J39)</f>
        <v/>
      </c>
      <c r="T44" s="208" t="str">
        <f>IF(_penmei2_month_day!K39="","",_penmei2_month_day!K39)</f>
        <v/>
      </c>
      <c r="U44" s="102" t="str">
        <f>IF(_penmei2_month_day!L39="","",_penmei2_month_day!L39)</f>
        <v/>
      </c>
      <c r="V44" s="102" t="str">
        <f>IF(_penmei2_month_day!M39="","",_penmei2_month_day!M39)</f>
        <v/>
      </c>
      <c r="W44" s="209" t="str">
        <f>IFERROR(IF(T44&gt;0,W43+Z44-X44,""),"")</f>
        <v/>
      </c>
      <c r="X44" s="205"/>
      <c r="Y44" s="206" t="str">
        <f>IFERROR(I43+W44*60/X44/1440,"")</f>
        <v/>
      </c>
      <c r="Z44" s="204" t="str">
        <f>IF(_penmei2_month_day!Q39="","",_penmei2_month_day!Q39)</f>
        <v/>
      </c>
      <c r="AA44" s="101" t="str">
        <f>IF(_penmei2_month_day!R39="","",_penmei2_month_day!R39)</f>
        <v/>
      </c>
      <c r="AB44" s="210">
        <f>IF(J44&gt;0,P44+X44,"")</f>
        <v>0</v>
      </c>
      <c r="AC44" s="211"/>
      <c r="AD44" s="212"/>
      <c r="AE44" s="214"/>
      <c r="AF44" s="212"/>
      <c r="AG44" s="214"/>
      <c r="AH44" s="215"/>
      <c r="AI44" s="216"/>
      <c r="AJ44" s="216"/>
    </row>
    <row r="45">
      <c r="A45" s="95">
        <f ca="1">IF(HOUR(I45)=0,A44+1,A44)</f>
        <v>43557</v>
      </c>
      <c r="B45" s="96">
        <f ca="1">A45</f>
        <v>43557</v>
      </c>
      <c r="C45" s="97" t="str">
        <f>IF(AND(G45&lt;16,G45&gt;=8),"白",IF(AND(G45&lt;8,G45&gt;=0),"夜",IF(G45&gt;=16,"中")))</f>
        <v>白</v>
      </c>
      <c r="D45" s="97">
        <f ca="1">DAY(A45)</f>
        <v>2</v>
      </c>
      <c r="E45" s="97">
        <f>E44</f>
        <v>1</v>
      </c>
      <c r="F45" s="98" t="str">
        <f>IF(AND(E45=1),"甲班",IF(AND(E45=2),"乙班",IF(AND(E45=3),"丙班",IF(AND(E45=4),"丁班",))))</f>
        <v>甲班</v>
      </c>
      <c r="G45" s="97">
        <f>IF(I45=0,0,HOUR(I45-0))</f>
        <v>14</v>
      </c>
      <c r="H45" s="99">
        <f>H44</f>
        <v>0.041666666666666699</v>
      </c>
      <c r="I45" s="100">
        <f>IF(HOUR(I44)=0,H45,I44+H45)</f>
        <v>0.58333333333333304</v>
      </c>
      <c r="J45" s="102" t="str">
        <f>IF(_penmei2_month_day!A40="","",_penmei2_month_day!A40)</f>
        <v/>
      </c>
      <c r="K45" s="102" t="str">
        <f>IF(_penmei2_month_day!B40="","",_penmei2_month_day!B40)</f>
        <v/>
      </c>
      <c r="L45" s="102" t="str">
        <f>IF(_penmei2_month_day!C40="","",_penmei2_month_day!C40)</f>
        <v/>
      </c>
      <c r="M45" s="102" t="str">
        <f>IF(_penmei2_month_day!D40="","",_penmei2_month_day!D40)</f>
        <v/>
      </c>
      <c r="N45" s="102" t="str">
        <f>IF(_penmei2_month_day!E40="","",_penmei2_month_day!E40)</f>
        <v/>
      </c>
      <c r="O45" s="204" t="str">
        <f>IFERROR(IF(L45&gt;0,O44+R45-P45,""),"")</f>
        <v/>
      </c>
      <c r="P45" s="205"/>
      <c r="Q45" s="206" t="str">
        <f>IFERROR(I44+O45*60/P45/1440,"")</f>
        <v/>
      </c>
      <c r="R45" s="204" t="str">
        <f>IF(_penmei2_month_day!I40="","",_penmei2_month_day!I40)</f>
        <v/>
      </c>
      <c r="S45" s="207" t="str">
        <f>IF(_penmei2_month_day!J40="","",_penmei2_month_day!J40)</f>
        <v/>
      </c>
      <c r="T45" s="208" t="str">
        <f>IF(_penmei2_month_day!K40="","",_penmei2_month_day!K40)</f>
        <v/>
      </c>
      <c r="U45" s="102" t="str">
        <f>IF(_penmei2_month_day!L40="","",_penmei2_month_day!L40)</f>
        <v/>
      </c>
      <c r="V45" s="102" t="str">
        <f>IF(_penmei2_month_day!M40="","",_penmei2_month_day!M40)</f>
        <v/>
      </c>
      <c r="W45" s="209" t="str">
        <f>IFERROR(IF(T45&gt;0,W44+Z45-X45,""),"")</f>
        <v/>
      </c>
      <c r="X45" s="205"/>
      <c r="Y45" s="206" t="str">
        <f>IFERROR(I44+W45*60/X45/1440,"")</f>
        <v/>
      </c>
      <c r="Z45" s="204" t="str">
        <f>IF(_penmei2_month_day!Q40="","",_penmei2_month_day!Q40)</f>
        <v/>
      </c>
      <c r="AA45" s="101" t="str">
        <f>IF(_penmei2_month_day!R40="","",_penmei2_month_day!R40)</f>
        <v/>
      </c>
      <c r="AB45" s="210">
        <f>IF(J45&gt;0,P45+X45,"")</f>
        <v>0</v>
      </c>
      <c r="AC45" s="211"/>
      <c r="AD45" s="212"/>
      <c r="AE45" s="214"/>
      <c r="AF45" s="212"/>
      <c r="AG45" s="214"/>
      <c r="AH45" s="215"/>
      <c r="AI45" s="216"/>
      <c r="AJ45" s="216"/>
    </row>
    <row r="46">
      <c r="A46" s="105">
        <f ca="1">IF(HOUR(I46)=0,A45+1,A45)</f>
        <v>43557</v>
      </c>
      <c r="B46" s="106">
        <f ca="1">A46</f>
        <v>43557</v>
      </c>
      <c r="C46" s="107" t="str">
        <f>IF(AND(G46&lt;16,G46&gt;=8),"白",IF(AND(G46&lt;8,G46&gt;=0),"夜",IF(G46&gt;=16,"中")))</f>
        <v>白</v>
      </c>
      <c r="D46" s="107">
        <f ca="1">DAY(A46)</f>
        <v>2</v>
      </c>
      <c r="E46" s="107">
        <f>E45</f>
        <v>1</v>
      </c>
      <c r="F46" s="108" t="str">
        <f>IF(AND(E46=1),"甲班",IF(AND(E46=2),"乙班",IF(AND(E46=3),"丙班",IF(AND(E46=4),"丁班",))))</f>
        <v>甲班</v>
      </c>
      <c r="G46" s="107">
        <f>IF(I46=0,0,HOUR(I46-0))</f>
        <v>15</v>
      </c>
      <c r="H46" s="109">
        <f>H45</f>
        <v>0.041666666666666699</v>
      </c>
      <c r="I46" s="110">
        <f>IF(HOUR(I45)=0,H46,I45+H46)</f>
        <v>0.625</v>
      </c>
      <c r="J46" s="112" t="str">
        <f>IF(_penmei2_month_day!A41="","",_penmei2_month_day!A41)</f>
        <v/>
      </c>
      <c r="K46" s="112" t="str">
        <f>IF(_penmei2_month_day!B41="","",_penmei2_month_day!B41)</f>
        <v/>
      </c>
      <c r="L46" s="112" t="str">
        <f>IF(_penmei2_month_day!C41="","",_penmei2_month_day!C41)</f>
        <v/>
      </c>
      <c r="M46" s="112" t="str">
        <f>IF(_penmei2_month_day!D41="","",_penmei2_month_day!D41)</f>
        <v/>
      </c>
      <c r="N46" s="112" t="str">
        <f>IF(_penmei2_month_day!E41="","",_penmei2_month_day!E41)</f>
        <v/>
      </c>
      <c r="O46" s="217" t="str">
        <f>IFERROR(IF(L46&gt;0,O45+R46-P46,""),"")</f>
        <v/>
      </c>
      <c r="P46" s="218"/>
      <c r="Q46" s="219" t="str">
        <f>IFERROR(I45+O46*60/P46/1440,"")</f>
        <v/>
      </c>
      <c r="R46" s="217" t="str">
        <f>IF(_penmei2_month_day!I41="","",_penmei2_month_day!I41)</f>
        <v/>
      </c>
      <c r="S46" s="220" t="str">
        <f>IF(_penmei2_month_day!J41="","",_penmei2_month_day!J41)</f>
        <v/>
      </c>
      <c r="T46" s="221" t="str">
        <f>IF(_penmei2_month_day!K41="","",_penmei2_month_day!K41)</f>
        <v/>
      </c>
      <c r="U46" s="112" t="str">
        <f>IF(_penmei2_month_day!L41="","",_penmei2_month_day!L41)</f>
        <v/>
      </c>
      <c r="V46" s="112" t="str">
        <f>IF(_penmei2_month_day!M41="","",_penmei2_month_day!M41)</f>
        <v/>
      </c>
      <c r="W46" s="222" t="str">
        <f>IFERROR(IF(T46&gt;0,W45+Z46-X46,""),"")</f>
        <v/>
      </c>
      <c r="X46" s="218"/>
      <c r="Y46" s="219" t="str">
        <f>IFERROR(I45+W46*60/X46/1440,"")</f>
        <v/>
      </c>
      <c r="Z46" s="217" t="str">
        <f>IF(_penmei2_month_day!Q41="","",_penmei2_month_day!Q41)</f>
        <v/>
      </c>
      <c r="AA46" s="111" t="str">
        <f>IF(_penmei2_month_day!R41="","",_penmei2_month_day!R41)</f>
        <v/>
      </c>
      <c r="AB46" s="210">
        <f>IF(J46&gt;0,P46+X46,"")</f>
        <v>0</v>
      </c>
      <c r="AC46" s="223"/>
      <c r="AD46" s="224"/>
      <c r="AE46" s="225"/>
      <c r="AF46" s="224"/>
      <c r="AG46" s="225"/>
      <c r="AH46" s="226"/>
      <c r="AI46" s="227" t="s">
        <v>113</v>
      </c>
      <c r="AJ46" s="115" t="s">
        <v>70</v>
      </c>
    </row>
    <row r="47">
      <c r="A47" s="85">
        <f ca="1">IF(HOUR(I47)=0,A46+1,A46)</f>
        <v>43557</v>
      </c>
      <c r="B47" s="86">
        <f ca="1">A47</f>
        <v>43557</v>
      </c>
      <c r="C47" s="87" t="str">
        <f>IF(AND(G47&lt;16,G47&gt;=8),"白",IF(AND(G47&lt;8,G47&gt;=0),"夜",IF(G47&gt;=16,"中")))</f>
        <v>中</v>
      </c>
      <c r="D47" s="87">
        <f ca="1">DAY(A47)</f>
        <v>2</v>
      </c>
      <c r="E47" s="87">
        <f>IF(AND(E39=4),1,IF(AND(E39&lt;4),(E39+1),))</f>
        <v>2</v>
      </c>
      <c r="F47" s="88" t="str">
        <f>IF(AND(E47=1),"甲班",IF(AND(E47=2),"乙班",IF(AND(E47=3),"丙班",IF(AND(E47=4),"丁班",))))</f>
        <v>乙班</v>
      </c>
      <c r="G47" s="87">
        <f>IF(I47=0,0,HOUR(I47-0))</f>
        <v>16</v>
      </c>
      <c r="H47" s="89">
        <f>H46</f>
        <v>0.041666666666666699</v>
      </c>
      <c r="I47" s="90">
        <f>IF(HOUR(I46)=0,H47,I46+H47)</f>
        <v>0.66666666666666696</v>
      </c>
      <c r="J47" s="228" t="str">
        <f>IF(_penmei2_month_day!A42="","",_penmei2_month_day!A42)</f>
        <v/>
      </c>
      <c r="K47" s="92" t="str">
        <f>IF(_penmei2_month_day!B42="","",_penmei2_month_day!B42)</f>
        <v/>
      </c>
      <c r="L47" s="92" t="str">
        <f>IF(_penmei2_month_day!C42="","",_penmei2_month_day!C42)</f>
        <v/>
      </c>
      <c r="M47" s="190" t="str">
        <f>IF(_penmei2_month_day!D42="","",_penmei2_month_day!D42)</f>
        <v/>
      </c>
      <c r="N47" s="190" t="str">
        <f>IF(_penmei2_month_day!E42="","",_penmei2_month_day!E42)</f>
        <v/>
      </c>
      <c r="O47" s="191" t="str">
        <f>IFERROR(IF(L47&gt;0,O46+R47-P47,""),"")</f>
        <v/>
      </c>
      <c r="P47" s="192"/>
      <c r="Q47" s="193" t="str">
        <f>IFERROR(I46+O47*60/P47/1440,"")</f>
        <v/>
      </c>
      <c r="R47" s="191" t="str">
        <f>IF(_penmei2_month_day!I42="","",_penmei2_month_day!I42)</f>
        <v/>
      </c>
      <c r="S47" s="194" t="str">
        <f>IF(_penmei2_month_day!J42="","",_penmei2_month_day!J42)</f>
        <v/>
      </c>
      <c r="T47" s="195" t="str">
        <f>IF(_penmei2_month_day!K42="","",_penmei2_month_day!K42)</f>
        <v/>
      </c>
      <c r="U47" s="190" t="str">
        <f>IF(_penmei2_month_day!L42="","",_penmei2_month_day!L42)</f>
        <v/>
      </c>
      <c r="V47" s="190" t="str">
        <f>IF(_penmei2_month_day!M42="","",_penmei2_month_day!M42)</f>
        <v/>
      </c>
      <c r="W47" s="196" t="str">
        <f>IFERROR(IF(T47&gt;0,W46+Z47-X47,""),"")</f>
        <v/>
      </c>
      <c r="X47" s="192"/>
      <c r="Y47" s="193" t="str">
        <f>IFERROR(I46+W47*60/X47/1440,"")</f>
        <v/>
      </c>
      <c r="Z47" s="191" t="str">
        <f>IF(_penmei2_month_day!Q42="","",_penmei2_month_day!Q42)</f>
        <v/>
      </c>
      <c r="AA47" s="197" t="str">
        <f>IF(_penmei2_month_day!R42="","",_penmei2_month_day!R42)</f>
        <v/>
      </c>
      <c r="AB47" s="210">
        <f>IF(J47&gt;0,P47+X47,"")</f>
        <v>0</v>
      </c>
      <c r="AC47" s="199"/>
      <c r="AD47" s="200"/>
      <c r="AE47" s="201"/>
      <c r="AF47" s="200"/>
      <c r="AG47" s="235"/>
      <c r="AH47" s="236"/>
      <c r="AI47" s="237"/>
      <c r="AJ47" s="237"/>
    </row>
    <row r="48">
      <c r="A48" s="95">
        <f ca="1">IF(HOUR(I48)=0,A47+1,A47)</f>
        <v>43557</v>
      </c>
      <c r="B48" s="96">
        <f ca="1">A48</f>
        <v>43557</v>
      </c>
      <c r="C48" s="97" t="str">
        <f>IF(AND(G48&lt;16,G48&gt;=8),"白",IF(AND(G48&lt;8,G48&gt;=0),"夜",IF(G48&gt;=16,"中")))</f>
        <v>中</v>
      </c>
      <c r="D48" s="97">
        <f ca="1">DAY(A48)</f>
        <v>2</v>
      </c>
      <c r="E48" s="97">
        <f>E47</f>
        <v>2</v>
      </c>
      <c r="F48" s="98" t="str">
        <f>IF(AND(E48=1),"甲班",IF(AND(E48=2),"乙班",IF(AND(E48=3),"丙班",IF(AND(E48=4),"丁班",))))</f>
        <v>乙班</v>
      </c>
      <c r="G48" s="97">
        <f>IF(I48=0,0,HOUR(I48-0))</f>
        <v>17</v>
      </c>
      <c r="H48" s="99">
        <f>H47</f>
        <v>0.041666666666666699</v>
      </c>
      <c r="I48" s="100">
        <f>IF(HOUR(I47)=0,H48,I47+H48)</f>
        <v>0.70833333333333304</v>
      </c>
      <c r="J48" s="102" t="str">
        <f>IF(_penmei2_month_day!A43="","",_penmei2_month_day!A43)</f>
        <v/>
      </c>
      <c r="K48" s="102" t="str">
        <f>IF(_penmei2_month_day!B43="","",_penmei2_month_day!B43)</f>
        <v/>
      </c>
      <c r="L48" s="102" t="str">
        <f>IF(_penmei2_month_day!C43="","",_penmei2_month_day!C43)</f>
        <v/>
      </c>
      <c r="M48" s="102" t="str">
        <f>IF(_penmei2_month_day!D43="","",_penmei2_month_day!D43)</f>
        <v/>
      </c>
      <c r="N48" s="102" t="str">
        <f>IF(_penmei2_month_day!E43="","",_penmei2_month_day!E43)</f>
        <v/>
      </c>
      <c r="O48" s="204" t="str">
        <f>IFERROR(IF(L48&gt;0,O47+R48-P48,""),"")</f>
        <v/>
      </c>
      <c r="P48" s="205"/>
      <c r="Q48" s="206" t="str">
        <f>IFERROR(I47+O48*60/P48/1440,"")</f>
        <v/>
      </c>
      <c r="R48" s="204" t="str">
        <f>IF(_penmei2_month_day!I43="","",_penmei2_month_day!I43)</f>
        <v/>
      </c>
      <c r="S48" s="207" t="str">
        <f>IF(_penmei2_month_day!J43="","",_penmei2_month_day!J43)</f>
        <v/>
      </c>
      <c r="T48" s="208" t="str">
        <f>IF(_penmei2_month_day!K43="","",_penmei2_month_day!K43)</f>
        <v/>
      </c>
      <c r="U48" s="102" t="str">
        <f>IF(_penmei2_month_day!L43="","",_penmei2_month_day!L43)</f>
        <v/>
      </c>
      <c r="V48" s="102" t="str">
        <f>IF(_penmei2_month_day!M43="","",_penmei2_month_day!M43)</f>
        <v/>
      </c>
      <c r="W48" s="209" t="str">
        <f>IFERROR(IF(T48&gt;0,W47+Z48-X48,""),"")</f>
        <v/>
      </c>
      <c r="X48" s="205"/>
      <c r="Y48" s="206" t="str">
        <f>IFERROR(I47+W48*60/X48/1440,"")</f>
        <v/>
      </c>
      <c r="Z48" s="204" t="str">
        <f>IF(_penmei2_month_day!Q43="","",_penmei2_month_day!Q43)</f>
        <v/>
      </c>
      <c r="AA48" s="101" t="str">
        <f>IF(_penmei2_month_day!R43="","",_penmei2_month_day!R43)</f>
        <v/>
      </c>
      <c r="AB48" s="210">
        <f>IF(J48&gt;0,P48+X48,"")</f>
        <v>0</v>
      </c>
      <c r="AC48" s="211"/>
      <c r="AD48" s="212"/>
      <c r="AE48" s="214"/>
      <c r="AF48" s="212"/>
      <c r="AG48" s="214"/>
      <c r="AH48" s="215"/>
      <c r="AI48" s="216"/>
      <c r="AJ48" s="216"/>
    </row>
    <row r="49">
      <c r="A49" s="95">
        <f ca="1">IF(HOUR(I49)=0,A48+1,A48)</f>
        <v>43557</v>
      </c>
      <c r="B49" s="96">
        <f ca="1">A49</f>
        <v>43557</v>
      </c>
      <c r="C49" s="97" t="str">
        <f>IF(AND(G49&lt;16,G49&gt;=8),"白",IF(AND(G49&lt;8,G49&gt;=0),"夜",IF(G49&gt;=16,"中")))</f>
        <v>中</v>
      </c>
      <c r="D49" s="97">
        <f ca="1">DAY(A49)</f>
        <v>2</v>
      </c>
      <c r="E49" s="97">
        <f>E48</f>
        <v>2</v>
      </c>
      <c r="F49" s="98" t="str">
        <f>IF(AND(E49=1),"甲班",IF(AND(E49=2),"乙班",IF(AND(E49=3),"丙班",IF(AND(E49=4),"丁班",))))</f>
        <v>乙班</v>
      </c>
      <c r="G49" s="97">
        <f>IF(I49=0,0,HOUR(I49-0))</f>
        <v>18</v>
      </c>
      <c r="H49" s="99">
        <f>H48</f>
        <v>0.041666666666666699</v>
      </c>
      <c r="I49" s="100">
        <f>IF(HOUR(I48)=0,H49,I48+H49)</f>
        <v>0.75</v>
      </c>
      <c r="J49" s="102" t="str">
        <f>IF(_penmei2_month_day!A44="","",_penmei2_month_day!A44)</f>
        <v/>
      </c>
      <c r="K49" s="102" t="str">
        <f>IF(_penmei2_month_day!B44="","",_penmei2_month_day!B44)</f>
        <v/>
      </c>
      <c r="L49" s="102" t="str">
        <f>IF(_penmei2_month_day!C44="","",_penmei2_month_day!C44)</f>
        <v/>
      </c>
      <c r="M49" s="102" t="str">
        <f>IF(_penmei2_month_day!D44="","",_penmei2_month_day!D44)</f>
        <v/>
      </c>
      <c r="N49" s="102" t="str">
        <f>IF(_penmei2_month_day!E44="","",_penmei2_month_day!E44)</f>
        <v/>
      </c>
      <c r="O49" s="204" t="str">
        <f>IFERROR(IF(L49&gt;0,O48+R49-P49,""),"")</f>
        <v/>
      </c>
      <c r="P49" s="205"/>
      <c r="Q49" s="206" t="str">
        <f>IFERROR(I48+O49*60/P49/1440,"")</f>
        <v/>
      </c>
      <c r="R49" s="204" t="str">
        <f>IF(_penmei2_month_day!I44="","",_penmei2_month_day!I44)</f>
        <v/>
      </c>
      <c r="S49" s="207" t="str">
        <f>IF(_penmei2_month_day!J44="","",_penmei2_month_day!J44)</f>
        <v/>
      </c>
      <c r="T49" s="208" t="str">
        <f>IF(_penmei2_month_day!K44="","",_penmei2_month_day!K44)</f>
        <v/>
      </c>
      <c r="U49" s="102" t="str">
        <f>IF(_penmei2_month_day!L44="","",_penmei2_month_day!L44)</f>
        <v/>
      </c>
      <c r="V49" s="102" t="str">
        <f>IF(_penmei2_month_day!M44="","",_penmei2_month_day!M44)</f>
        <v/>
      </c>
      <c r="W49" s="209" t="str">
        <f>IFERROR(IF(T49&gt;0,W48+Z49-X49,""),"")</f>
        <v/>
      </c>
      <c r="X49" s="205"/>
      <c r="Y49" s="206" t="str">
        <f>IFERROR(I48+W49*60/X49/1440,"")</f>
        <v/>
      </c>
      <c r="Z49" s="204" t="str">
        <f>IF(_penmei2_month_day!Q44="","",_penmei2_month_day!Q44)</f>
        <v/>
      </c>
      <c r="AA49" s="101" t="str">
        <f>IF(_penmei2_month_day!R44="","",_penmei2_month_day!R44)</f>
        <v/>
      </c>
      <c r="AB49" s="210">
        <f>IF(J49&gt;0,P49+X49,"")</f>
        <v>0</v>
      </c>
      <c r="AC49" s="211"/>
      <c r="AD49" s="212"/>
      <c r="AE49" s="214"/>
      <c r="AF49" s="212"/>
      <c r="AG49" s="214"/>
      <c r="AH49" s="215"/>
      <c r="AI49" s="216"/>
      <c r="AJ49" s="216"/>
    </row>
    <row r="50">
      <c r="A50" s="95">
        <f ca="1">IF(HOUR(I50)=0,A49+1,A49)</f>
        <v>43557</v>
      </c>
      <c r="B50" s="96">
        <f ca="1">A50</f>
        <v>43557</v>
      </c>
      <c r="C50" s="97" t="str">
        <f>IF(AND(G50&lt;16,G50&gt;=8),"白",IF(AND(G50&lt;8,G50&gt;=0),"夜",IF(G50&gt;=16,"中")))</f>
        <v>中</v>
      </c>
      <c r="D50" s="97">
        <f ca="1">DAY(A50)</f>
        <v>2</v>
      </c>
      <c r="E50" s="97">
        <f>E49</f>
        <v>2</v>
      </c>
      <c r="F50" s="98" t="str">
        <f>IF(AND(E50=1),"甲班",IF(AND(E50=2),"乙班",IF(AND(E50=3),"丙班",IF(AND(E50=4),"丁班",))))</f>
        <v>乙班</v>
      </c>
      <c r="G50" s="97">
        <f>IF(I50=0,0,HOUR(I50-0))</f>
        <v>19</v>
      </c>
      <c r="H50" s="99">
        <f>H49</f>
        <v>0.041666666666666699</v>
      </c>
      <c r="I50" s="100">
        <f>IF(HOUR(I49)=0,H50,I49+H50)</f>
        <v>0.79166666666666596</v>
      </c>
      <c r="J50" s="102" t="str">
        <f>IF(_penmei2_month_day!A45="","",_penmei2_month_day!A45)</f>
        <v/>
      </c>
      <c r="K50" s="102" t="str">
        <f>IF(_penmei2_month_day!B45="","",_penmei2_month_day!B45)</f>
        <v/>
      </c>
      <c r="L50" s="102" t="str">
        <f>IF(_penmei2_month_day!C45="","",_penmei2_month_day!C45)</f>
        <v/>
      </c>
      <c r="M50" s="102" t="str">
        <f>IF(_penmei2_month_day!D45="","",_penmei2_month_day!D45)</f>
        <v/>
      </c>
      <c r="N50" s="102" t="str">
        <f>IF(_penmei2_month_day!E45="","",_penmei2_month_day!E45)</f>
        <v/>
      </c>
      <c r="O50" s="204" t="str">
        <f>IFERROR(IF(L50&gt;0,O49+R50-P50,""),"")</f>
        <v/>
      </c>
      <c r="P50" s="205"/>
      <c r="Q50" s="206" t="str">
        <f>IFERROR(I49+O50*60/P50/1440,"")</f>
        <v/>
      </c>
      <c r="R50" s="204" t="str">
        <f>IF(_penmei2_month_day!I45="","",_penmei2_month_day!I45)</f>
        <v/>
      </c>
      <c r="S50" s="207" t="str">
        <f>IF(_penmei2_month_day!J45="","",_penmei2_month_day!J45)</f>
        <v/>
      </c>
      <c r="T50" s="208" t="str">
        <f>IF(_penmei2_month_day!K45="","",_penmei2_month_day!K45)</f>
        <v/>
      </c>
      <c r="U50" s="102" t="str">
        <f>IF(_penmei2_month_day!L45="","",_penmei2_month_day!L45)</f>
        <v/>
      </c>
      <c r="V50" s="102" t="str">
        <f>IF(_penmei2_month_day!M45="","",_penmei2_month_day!M45)</f>
        <v/>
      </c>
      <c r="W50" s="209" t="str">
        <f>IFERROR(IF(T50&gt;0,W49+Z50-X50,""),"")</f>
        <v/>
      </c>
      <c r="X50" s="205"/>
      <c r="Y50" s="206" t="str">
        <f>IFERROR(I49+W50*60/X50/1440,"")</f>
        <v/>
      </c>
      <c r="Z50" s="204" t="str">
        <f>IF(_penmei2_month_day!Q45="","",_penmei2_month_day!Q45)</f>
        <v/>
      </c>
      <c r="AA50" s="101" t="str">
        <f>IF(_penmei2_month_day!R45="","",_penmei2_month_day!R45)</f>
        <v/>
      </c>
      <c r="AB50" s="210">
        <f>IF(J50&gt;0,P50+X50,"")</f>
        <v>0</v>
      </c>
      <c r="AC50" s="211"/>
      <c r="AD50" s="212"/>
      <c r="AE50" s="214"/>
      <c r="AF50" s="212"/>
      <c r="AG50" s="214"/>
      <c r="AH50" s="215"/>
      <c r="AI50" s="216"/>
      <c r="AJ50" s="216"/>
    </row>
    <row r="51">
      <c r="A51" s="95">
        <f ca="1">IF(HOUR(I51)=0,A50+1,A50)</f>
        <v>43557</v>
      </c>
      <c r="B51" s="96">
        <f ca="1">A51</f>
        <v>43557</v>
      </c>
      <c r="C51" s="97" t="str">
        <f>IF(AND(G51&lt;16,G51&gt;=8),"白",IF(AND(G51&lt;8,G51&gt;=0),"夜",IF(G51&gt;=16,"中")))</f>
        <v>中</v>
      </c>
      <c r="D51" s="97">
        <f ca="1">DAY(A51)</f>
        <v>2</v>
      </c>
      <c r="E51" s="97">
        <f>E50</f>
        <v>2</v>
      </c>
      <c r="F51" s="98" t="str">
        <f>IF(AND(E51=1),"甲班",IF(AND(E51=2),"乙班",IF(AND(E51=3),"丙班",IF(AND(E51=4),"丁班",))))</f>
        <v>乙班</v>
      </c>
      <c r="G51" s="97">
        <f>IF(I51=0,0,HOUR(I51-0))</f>
        <v>20</v>
      </c>
      <c r="H51" s="99">
        <f>H50</f>
        <v>0.041666666666666699</v>
      </c>
      <c r="I51" s="100">
        <f>IF(HOUR(I50)=0,H51,I50+H51)</f>
        <v>0.83333333333333304</v>
      </c>
      <c r="J51" s="102" t="str">
        <f>IF(_penmei2_month_day!A46="","",_penmei2_month_day!A46)</f>
        <v/>
      </c>
      <c r="K51" s="102" t="str">
        <f>IF(_penmei2_month_day!B46="","",_penmei2_month_day!B46)</f>
        <v/>
      </c>
      <c r="L51" s="102" t="str">
        <f>IF(_penmei2_month_day!C46="","",_penmei2_month_day!C46)</f>
        <v/>
      </c>
      <c r="M51" s="102" t="str">
        <f>IF(_penmei2_month_day!D46="","",_penmei2_month_day!D46)</f>
        <v/>
      </c>
      <c r="N51" s="102" t="str">
        <f>IF(_penmei2_month_day!E46="","",_penmei2_month_day!E46)</f>
        <v/>
      </c>
      <c r="O51" s="204" t="str">
        <f>IFERROR(IF(L51&gt;0,O50+R51-P51,""),"")</f>
        <v/>
      </c>
      <c r="P51" s="205"/>
      <c r="Q51" s="206" t="str">
        <f>IFERROR(I50+O51*60/P51/1440,"")</f>
        <v/>
      </c>
      <c r="R51" s="204" t="str">
        <f>IF(_penmei2_month_day!I46="","",_penmei2_month_day!I46)</f>
        <v/>
      </c>
      <c r="S51" s="207" t="str">
        <f>IF(_penmei2_month_day!J46="","",_penmei2_month_day!J46)</f>
        <v/>
      </c>
      <c r="T51" s="208" t="str">
        <f>IF(_penmei2_month_day!K46="","",_penmei2_month_day!K46)</f>
        <v/>
      </c>
      <c r="U51" s="102" t="str">
        <f>IF(_penmei2_month_day!L46="","",_penmei2_month_day!L46)</f>
        <v/>
      </c>
      <c r="V51" s="102" t="str">
        <f>IF(_penmei2_month_day!M46="","",_penmei2_month_day!M46)</f>
        <v/>
      </c>
      <c r="W51" s="209" t="str">
        <f>IFERROR(IF(T51&gt;0,W50+Z51-X51,""),"")</f>
        <v/>
      </c>
      <c r="X51" s="205"/>
      <c r="Y51" s="206" t="str">
        <f>IFERROR(I50+W51*60/X51/1440,"")</f>
        <v/>
      </c>
      <c r="Z51" s="204" t="str">
        <f>IF(_penmei2_month_day!Q46="","",_penmei2_month_day!Q46)</f>
        <v/>
      </c>
      <c r="AA51" s="101" t="str">
        <f>IF(_penmei2_month_day!R46="","",_penmei2_month_day!R46)</f>
        <v/>
      </c>
      <c r="AB51" s="210">
        <f>IF(J51&gt;0,P51+X51,"")</f>
        <v>0</v>
      </c>
      <c r="AC51" s="211"/>
      <c r="AD51" s="212"/>
      <c r="AE51" s="214"/>
      <c r="AF51" s="212"/>
      <c r="AG51" s="214"/>
      <c r="AH51" s="215"/>
      <c r="AI51" s="216"/>
      <c r="AJ51" s="216"/>
    </row>
    <row r="52">
      <c r="A52" s="95">
        <f ca="1">IF(HOUR(I52)=0,A51+1,A51)</f>
        <v>43557</v>
      </c>
      <c r="B52" s="96">
        <f ca="1">A52</f>
        <v>43557</v>
      </c>
      <c r="C52" s="97" t="str">
        <f>IF(AND(G52&lt;16,G52&gt;=8),"白",IF(AND(G52&lt;8,G52&gt;=0),"夜",IF(G52&gt;=16,"中")))</f>
        <v>中</v>
      </c>
      <c r="D52" s="97">
        <f ca="1">DAY(A52)</f>
        <v>2</v>
      </c>
      <c r="E52" s="97">
        <f>E51</f>
        <v>2</v>
      </c>
      <c r="F52" s="98" t="str">
        <f>IF(AND(E52=1),"甲班",IF(AND(E52=2),"乙班",IF(AND(E52=3),"丙班",IF(AND(E52=4),"丁班",))))</f>
        <v>乙班</v>
      </c>
      <c r="G52" s="97">
        <f>IF(I52=0,0,HOUR(I52-0))</f>
        <v>21</v>
      </c>
      <c r="H52" s="99">
        <f>H51</f>
        <v>0.041666666666666699</v>
      </c>
      <c r="I52" s="100">
        <f>IF(HOUR(I51)=0,H52,I51+H52)</f>
        <v>0.875</v>
      </c>
      <c r="J52" s="102" t="str">
        <f>IF(_penmei2_month_day!A47="","",_penmei2_month_day!A47)</f>
        <v/>
      </c>
      <c r="K52" s="102" t="str">
        <f>IF(_penmei2_month_day!B47="","",_penmei2_month_day!B47)</f>
        <v/>
      </c>
      <c r="L52" s="102" t="str">
        <f>IF(_penmei2_month_day!C47="","",_penmei2_month_day!C47)</f>
        <v/>
      </c>
      <c r="M52" s="102" t="str">
        <f>IF(_penmei2_month_day!D47="","",_penmei2_month_day!D47)</f>
        <v/>
      </c>
      <c r="N52" s="102" t="str">
        <f>IF(_penmei2_month_day!E47="","",_penmei2_month_day!E47)</f>
        <v/>
      </c>
      <c r="O52" s="204" t="str">
        <f>IFERROR(IF(L52&gt;0,O51+R52-P52,""),"")</f>
        <v/>
      </c>
      <c r="P52" s="205"/>
      <c r="Q52" s="206" t="str">
        <f>IFERROR(I51+O52*60/P52/1440,"")</f>
        <v/>
      </c>
      <c r="R52" s="204" t="str">
        <f>IF(_penmei2_month_day!I47="","",_penmei2_month_day!I47)</f>
        <v/>
      </c>
      <c r="S52" s="207" t="str">
        <f>IF(_penmei2_month_day!J47="","",_penmei2_month_day!J47)</f>
        <v/>
      </c>
      <c r="T52" s="208" t="str">
        <f>IF(_penmei2_month_day!K47="","",_penmei2_month_day!K47)</f>
        <v/>
      </c>
      <c r="U52" s="102" t="str">
        <f>IF(_penmei2_month_day!L47="","",_penmei2_month_day!L47)</f>
        <v/>
      </c>
      <c r="V52" s="102" t="str">
        <f>IF(_penmei2_month_day!M47="","",_penmei2_month_day!M47)</f>
        <v/>
      </c>
      <c r="W52" s="209" t="str">
        <f>IFERROR(IF(T52&gt;0,W51+Z52-X52,""),"")</f>
        <v/>
      </c>
      <c r="X52" s="205"/>
      <c r="Y52" s="206" t="str">
        <f>IFERROR(I51+W52*60/X52/1440,"")</f>
        <v/>
      </c>
      <c r="Z52" s="204" t="str">
        <f>IF(_penmei2_month_day!Q47="","",_penmei2_month_day!Q47)</f>
        <v/>
      </c>
      <c r="AA52" s="101" t="str">
        <f>IF(_penmei2_month_day!R47="","",_penmei2_month_day!R47)</f>
        <v/>
      </c>
      <c r="AB52" s="210">
        <f>IF(J52&gt;0,P52+X52,"")</f>
        <v>0</v>
      </c>
      <c r="AC52" s="211"/>
      <c r="AD52" s="212"/>
      <c r="AE52" s="214"/>
      <c r="AF52" s="212"/>
      <c r="AG52" s="214"/>
      <c r="AH52" s="215"/>
      <c r="AI52" s="216"/>
      <c r="AJ52" s="216"/>
    </row>
    <row r="53">
      <c r="A53" s="95">
        <f ca="1">IF(HOUR(I53)=0,A52+1,A52)</f>
        <v>43557</v>
      </c>
      <c r="B53" s="96">
        <f ca="1">A53</f>
        <v>43557</v>
      </c>
      <c r="C53" s="97" t="str">
        <f>IF(AND(G53&lt;16,G53&gt;=8),"白",IF(AND(G53&lt;8,G53&gt;=0),"夜",IF(G53&gt;=16,"中")))</f>
        <v>中</v>
      </c>
      <c r="D53" s="97">
        <f ca="1">DAY(A53)</f>
        <v>2</v>
      </c>
      <c r="E53" s="97">
        <f>E52</f>
        <v>2</v>
      </c>
      <c r="F53" s="98" t="str">
        <f>IF(AND(E53=1),"甲班",IF(AND(E53=2),"乙班",IF(AND(E53=3),"丙班",IF(AND(E53=4),"丁班",))))</f>
        <v>乙班</v>
      </c>
      <c r="G53" s="97">
        <f>IF(I53=0,0,HOUR(I53-0))</f>
        <v>22</v>
      </c>
      <c r="H53" s="99">
        <f>H52</f>
        <v>0.041666666666666699</v>
      </c>
      <c r="I53" s="100">
        <f>IF(HOUR(I52)=0,H53,I52+H53)</f>
        <v>0.91666666666666596</v>
      </c>
      <c r="J53" s="102" t="str">
        <f>IF(_penmei2_month_day!A48="","",_penmei2_month_day!A48)</f>
        <v/>
      </c>
      <c r="K53" s="102" t="str">
        <f>IF(_penmei2_month_day!B48="","",_penmei2_month_day!B48)</f>
        <v/>
      </c>
      <c r="L53" s="102" t="str">
        <f>IF(_penmei2_month_day!C48="","",_penmei2_month_day!C48)</f>
        <v/>
      </c>
      <c r="M53" s="102" t="str">
        <f>IF(_penmei2_month_day!D48="","",_penmei2_month_day!D48)</f>
        <v/>
      </c>
      <c r="N53" s="102" t="str">
        <f>IF(_penmei2_month_day!E48="","",_penmei2_month_day!E48)</f>
        <v/>
      </c>
      <c r="O53" s="204" t="str">
        <f>IFERROR(IF(L53&gt;0,O52+R53-P53,""),"")</f>
        <v/>
      </c>
      <c r="P53" s="205"/>
      <c r="Q53" s="206" t="str">
        <f>IFERROR(I52+O53*60/P53/1440,"")</f>
        <v/>
      </c>
      <c r="R53" s="204" t="str">
        <f>IF(_penmei2_month_day!I48="","",_penmei2_month_day!I48)</f>
        <v/>
      </c>
      <c r="S53" s="207" t="str">
        <f>IF(_penmei2_month_day!J48="","",_penmei2_month_day!J48)</f>
        <v/>
      </c>
      <c r="T53" s="208" t="str">
        <f>IF(_penmei2_month_day!K48="","",_penmei2_month_day!K48)</f>
        <v/>
      </c>
      <c r="U53" s="102" t="str">
        <f>IF(_penmei2_month_day!L48="","",_penmei2_month_day!L48)</f>
        <v/>
      </c>
      <c r="V53" s="102" t="str">
        <f>IF(_penmei2_month_day!M48="","",_penmei2_month_day!M48)</f>
        <v/>
      </c>
      <c r="W53" s="209" t="str">
        <f>IFERROR(IF(T53&gt;0,W52+Z53-X53,""),"")</f>
        <v/>
      </c>
      <c r="X53" s="205"/>
      <c r="Y53" s="206" t="str">
        <f>IFERROR(I52+W53*60/X53/1440,"")</f>
        <v/>
      </c>
      <c r="Z53" s="204" t="str">
        <f>IF(_penmei2_month_day!Q48="","",_penmei2_month_day!Q48)</f>
        <v/>
      </c>
      <c r="AA53" s="101" t="str">
        <f>IF(_penmei2_month_day!R48="","",_penmei2_month_day!R48)</f>
        <v/>
      </c>
      <c r="AB53" s="210">
        <f>IF(J53&gt;0,P53+X53,"")</f>
        <v>0</v>
      </c>
      <c r="AC53" s="211"/>
      <c r="AD53" s="212"/>
      <c r="AE53" s="214"/>
      <c r="AF53" s="212"/>
      <c r="AG53" s="214"/>
      <c r="AH53" s="215"/>
      <c r="AI53" s="216"/>
      <c r="AJ53" s="216"/>
    </row>
    <row r="54">
      <c r="A54" s="105">
        <f ca="1">IF(HOUR(I54)=0,A53+1,A53)</f>
        <v>43557</v>
      </c>
      <c r="B54" s="106">
        <f ca="1">A54</f>
        <v>43557</v>
      </c>
      <c r="C54" s="107" t="str">
        <f>IF(AND(G54&lt;16,G54&gt;=8),"白",IF(AND(G54&lt;8,G54&gt;=0),"夜",IF(G54&gt;=16,"中")))</f>
        <v>中</v>
      </c>
      <c r="D54" s="107">
        <f ca="1">DAY(A54)</f>
        <v>2</v>
      </c>
      <c r="E54" s="107">
        <f>E53</f>
        <v>2</v>
      </c>
      <c r="F54" s="108" t="str">
        <f>IF(AND(E54=1),"甲班",IF(AND(E54=2),"乙班",IF(AND(E54=3),"丙班",IF(AND(E54=4),"丁班",))))</f>
        <v>乙班</v>
      </c>
      <c r="G54" s="107">
        <f>IF(I54=0,0,HOUR(I54-0))</f>
        <v>23</v>
      </c>
      <c r="H54" s="109">
        <f>H53</f>
        <v>0.041666666666666699</v>
      </c>
      <c r="I54" s="110">
        <f>IF(HOUR(I53)=0,H54,I53+H54)</f>
        <v>0.95833333333333304</v>
      </c>
      <c r="J54" s="112" t="str">
        <f>IF(_penmei2_month_day!A49="","",_penmei2_month_day!A49)</f>
        <v/>
      </c>
      <c r="K54" s="112" t="str">
        <f>IF(_penmei2_month_day!B49="","",_penmei2_month_day!B49)</f>
        <v/>
      </c>
      <c r="L54" s="112" t="str">
        <f>IF(_penmei2_month_day!C49="","",_penmei2_month_day!C49)</f>
        <v/>
      </c>
      <c r="M54" s="112" t="str">
        <f>IF(_penmei2_month_day!D49="","",_penmei2_month_day!D49)</f>
        <v/>
      </c>
      <c r="N54" s="112" t="str">
        <f>IF(_penmei2_month_day!E49="","",_penmei2_month_day!E49)</f>
        <v/>
      </c>
      <c r="O54" s="217" t="str">
        <f>IFERROR(IF(L54&gt;0,O53+R54-P54,""),"")</f>
        <v/>
      </c>
      <c r="P54" s="218"/>
      <c r="Q54" s="219" t="str">
        <f>IFERROR(I53+O54*60/P54/1440,"")</f>
        <v/>
      </c>
      <c r="R54" s="217" t="str">
        <f>IF(_penmei2_month_day!I49="","",_penmei2_month_day!I49)</f>
        <v/>
      </c>
      <c r="S54" s="220" t="str">
        <f>IF(_penmei2_month_day!J49="","",_penmei2_month_day!J49)</f>
        <v/>
      </c>
      <c r="T54" s="221" t="str">
        <f>IF(_penmei2_month_day!K49="","",_penmei2_month_day!K49)</f>
        <v/>
      </c>
      <c r="U54" s="112" t="str">
        <f>IF(_penmei2_month_day!L49="","",_penmei2_month_day!L49)</f>
        <v/>
      </c>
      <c r="V54" s="112" t="str">
        <f>IF(_penmei2_month_day!M49="","",_penmei2_month_day!M49)</f>
        <v/>
      </c>
      <c r="W54" s="222" t="str">
        <f>IFERROR(IF(T54&gt;0,W53+Z54-X54,""),"")</f>
        <v/>
      </c>
      <c r="X54" s="218"/>
      <c r="Y54" s="219" t="str">
        <f>IFERROR(I53+W54*60/X54/1440,"")</f>
        <v/>
      </c>
      <c r="Z54" s="217" t="str">
        <f>IF(_penmei2_month_day!Q49="","",_penmei2_month_day!Q49)</f>
        <v/>
      </c>
      <c r="AA54" s="111" t="str">
        <f>IF(_penmei2_month_day!R49="","",_penmei2_month_day!R49)</f>
        <v/>
      </c>
      <c r="AB54" s="210">
        <f>IF(J54&gt;0,P54+X54,"")</f>
        <v>0</v>
      </c>
      <c r="AC54" s="223"/>
      <c r="AD54" s="224"/>
      <c r="AE54" s="225"/>
      <c r="AF54" s="224"/>
      <c r="AG54" s="225"/>
      <c r="AH54" s="226"/>
      <c r="AI54" s="227" t="s">
        <v>113</v>
      </c>
      <c r="AJ54" s="115" t="s">
        <v>74</v>
      </c>
    </row>
    <row r="55">
      <c r="A55" s="85">
        <f ca="1">IF(HOUR(I55)=0,A54+1,A54)</f>
        <v>43558</v>
      </c>
      <c r="B55" s="86">
        <f ca="1">A55</f>
        <v>43558</v>
      </c>
      <c r="C55" s="87" t="str">
        <f>IF(AND(G55&lt;16,G55&gt;=8),"白",IF(AND(G55&lt;8,G55&gt;=0),"夜",IF(G55&gt;=16,"中")))</f>
        <v>夜</v>
      </c>
      <c r="D55" s="87">
        <f ca="1">DAY(A55)</f>
        <v>3</v>
      </c>
      <c r="E55" s="87">
        <f>IF(AND(E7=1),4,IF(AND(E7&gt;1),(E7-1),))</f>
        <v>3</v>
      </c>
      <c r="F55" s="88" t="str">
        <f>IF(AND(E55=1),"甲班",IF(AND(E55=2),"乙班",IF(AND(E55=3),"丙班",IF(AND(E55=4),"丁班",))))</f>
        <v>丙班</v>
      </c>
      <c r="G55" s="87">
        <f>IF(I55=0,0,HOUR(I55-0))</f>
        <v>0</v>
      </c>
      <c r="H55" s="89">
        <f>H54</f>
        <v>0.041666666666666699</v>
      </c>
      <c r="I55" s="90">
        <f>IF(HOUR(I54)=0,H55,I54+H55)</f>
        <v>1</v>
      </c>
      <c r="J55" s="228" t="str">
        <f>IF(_penmei2_month_day!A50="","",_penmei2_month_day!A50)</f>
        <v/>
      </c>
      <c r="K55" s="92" t="str">
        <f>IF(_penmei2_month_day!B50="","",_penmei2_month_day!B50)</f>
        <v/>
      </c>
      <c r="L55" s="92" t="str">
        <f>IF(_penmei2_month_day!C50="","",_penmei2_month_day!C50)</f>
        <v/>
      </c>
      <c r="M55" s="190" t="str">
        <f>IF(_penmei2_month_day!D50="","",_penmei2_month_day!D50)</f>
        <v/>
      </c>
      <c r="N55" s="190" t="str">
        <f>IF(_penmei2_month_day!E50="","",_penmei2_month_day!E50)</f>
        <v/>
      </c>
      <c r="O55" s="191" t="str">
        <f>IFERROR(IF(L55&gt;0,O54+R55-P55,""),"")</f>
        <v/>
      </c>
      <c r="P55" s="192"/>
      <c r="Q55" s="193" t="str">
        <f>IFERROR(I54+O55*60/P55/1440,"")</f>
        <v/>
      </c>
      <c r="R55" s="191" t="str">
        <f>IF(_penmei2_month_day!I50="","",_penmei2_month_day!I50)</f>
        <v/>
      </c>
      <c r="S55" s="194" t="str">
        <f>IF(_penmei2_month_day!J50="","",_penmei2_month_day!J50)</f>
        <v/>
      </c>
      <c r="T55" s="195" t="str">
        <f>IF(_penmei2_month_day!K50="","",_penmei2_month_day!K50)</f>
        <v/>
      </c>
      <c r="U55" s="190" t="str">
        <f>IF(_penmei2_month_day!L50="","",_penmei2_month_day!L50)</f>
        <v/>
      </c>
      <c r="V55" s="190" t="str">
        <f>IF(_penmei2_month_day!M50="","",_penmei2_month_day!M50)</f>
        <v/>
      </c>
      <c r="W55" s="196" t="str">
        <f>IFERROR(IF(T55&gt;0,W54+Z55-X55,""),"")</f>
        <v/>
      </c>
      <c r="X55" s="192"/>
      <c r="Y55" s="193" t="str">
        <f>IFERROR(I54+W55*60/X55/1440,"")</f>
        <v/>
      </c>
      <c r="Z55" s="231" t="str">
        <f>IF(_penmei2_month_day!Q50="","",_penmei2_month_day!Q50)</f>
        <v/>
      </c>
      <c r="AA55" s="91" t="str">
        <f>IF(_penmei2_month_day!R50="","",_penmei2_month_day!R50)</f>
        <v/>
      </c>
      <c r="AB55" s="210">
        <f>IF(J55&gt;0,P55+X55,"")</f>
        <v>0</v>
      </c>
      <c r="AC55" s="233"/>
      <c r="AD55" s="234"/>
      <c r="AE55" s="235"/>
      <c r="AF55" s="234"/>
      <c r="AG55" s="235"/>
      <c r="AH55" s="236"/>
      <c r="AI55" s="237"/>
      <c r="AJ55" s="237"/>
    </row>
    <row r="56">
      <c r="A56" s="95">
        <f ca="1">IF(HOUR(I56)=0,A55+1,A55)</f>
        <v>43558</v>
      </c>
      <c r="B56" s="96">
        <f ca="1">A56</f>
        <v>43558</v>
      </c>
      <c r="C56" s="97" t="str">
        <f>IF(AND(G56&lt;16,G56&gt;=8),"白",IF(AND(G56&lt;8,G56&gt;=0),"夜",IF(G56&gt;=16,"中")))</f>
        <v>夜</v>
      </c>
      <c r="D56" s="97">
        <f ca="1">DAY(A56)</f>
        <v>3</v>
      </c>
      <c r="E56" s="97">
        <f>E55</f>
        <v>3</v>
      </c>
      <c r="F56" s="98" t="str">
        <f>IF(AND(E56=1),"甲班",IF(AND(E56=2),"乙班",IF(AND(E56=3),"丙班",IF(AND(E56=4),"丁班",))))</f>
        <v>丙班</v>
      </c>
      <c r="G56" s="97">
        <f>IF(I56=0,0,HOUR(I56-0))</f>
        <v>1</v>
      </c>
      <c r="H56" s="99">
        <f>H55</f>
        <v>0.041666666666666699</v>
      </c>
      <c r="I56" s="100">
        <f>IF(HOUR(I55)=0,H56,I55+H56)</f>
        <v>0.041666666666666699</v>
      </c>
      <c r="J56" s="102" t="str">
        <f>IF(_penmei2_month_day!A51="","",_penmei2_month_day!A51)</f>
        <v/>
      </c>
      <c r="K56" s="102" t="str">
        <f>IF(_penmei2_month_day!B51="","",_penmei2_month_day!B51)</f>
        <v/>
      </c>
      <c r="L56" s="102" t="str">
        <f>IF(_penmei2_month_day!C51="","",_penmei2_month_day!C51)</f>
        <v/>
      </c>
      <c r="M56" s="102" t="str">
        <f>IF(_penmei2_month_day!D51="","",_penmei2_month_day!D51)</f>
        <v/>
      </c>
      <c r="N56" s="102" t="str">
        <f>IF(_penmei2_month_day!E51="","",_penmei2_month_day!E51)</f>
        <v/>
      </c>
      <c r="O56" s="204" t="str">
        <f>IFERROR(IF(L56&gt;0,O55+R56-P56,""),"")</f>
        <v/>
      </c>
      <c r="P56" s="205"/>
      <c r="Q56" s="206" t="str">
        <f>IFERROR(I55+O56*60/P56/1440,"")</f>
        <v/>
      </c>
      <c r="R56" s="204" t="str">
        <f>IF(_penmei2_month_day!I51="","",_penmei2_month_day!I51)</f>
        <v/>
      </c>
      <c r="S56" s="207" t="str">
        <f>IF(_penmei2_month_day!J51="","",_penmei2_month_day!J51)</f>
        <v/>
      </c>
      <c r="T56" s="208" t="str">
        <f>IF(_penmei2_month_day!K51="","",_penmei2_month_day!K51)</f>
        <v/>
      </c>
      <c r="U56" s="102" t="str">
        <f>IF(_penmei2_month_day!L51="","",_penmei2_month_day!L51)</f>
        <v/>
      </c>
      <c r="V56" s="102" t="str">
        <f>IF(_penmei2_month_day!M51="","",_penmei2_month_day!M51)</f>
        <v/>
      </c>
      <c r="W56" s="209" t="str">
        <f>IFERROR(IF(T56&gt;0,W55+Z56-X56,""),"")</f>
        <v/>
      </c>
      <c r="X56" s="205"/>
      <c r="Y56" s="206" t="str">
        <f>IFERROR(I55+W56*60/X56/1440,"")</f>
        <v/>
      </c>
      <c r="Z56" s="204" t="str">
        <f>IF(_penmei2_month_day!Q51="","",_penmei2_month_day!Q51)</f>
        <v/>
      </c>
      <c r="AA56" s="101" t="str">
        <f>IF(_penmei2_month_day!R51="","",_penmei2_month_day!R51)</f>
        <v/>
      </c>
      <c r="AB56" s="210">
        <f>IF(J56&gt;0,P56+X56,"")</f>
        <v>0</v>
      </c>
      <c r="AC56" s="211"/>
      <c r="AD56" s="212"/>
      <c r="AE56" s="214"/>
      <c r="AF56" s="212"/>
      <c r="AG56" s="214"/>
      <c r="AH56" s="215"/>
      <c r="AI56" s="216"/>
      <c r="AJ56" s="216"/>
    </row>
    <row r="57">
      <c r="A57" s="95">
        <f ca="1">IF(HOUR(I57)=0,A56+1,A56)</f>
        <v>43558</v>
      </c>
      <c r="B57" s="96">
        <f ca="1">A57</f>
        <v>43558</v>
      </c>
      <c r="C57" s="97" t="str">
        <f>IF(AND(G57&lt;16,G57&gt;=8),"白",IF(AND(G57&lt;8,G57&gt;=0),"夜",IF(G57&gt;=16,"中")))</f>
        <v>夜</v>
      </c>
      <c r="D57" s="97">
        <f ca="1">DAY(A57)</f>
        <v>3</v>
      </c>
      <c r="E57" s="97">
        <f>E56</f>
        <v>3</v>
      </c>
      <c r="F57" s="98" t="str">
        <f>IF(AND(E57=1),"甲班",IF(AND(E57=2),"乙班",IF(AND(E57=3),"丙班",IF(AND(E57=4),"丁班",))))</f>
        <v>丙班</v>
      </c>
      <c r="G57" s="97">
        <f>IF(I57=0,0,HOUR(I57-0))</f>
        <v>2</v>
      </c>
      <c r="H57" s="99">
        <f>H56</f>
        <v>0.041666666666666699</v>
      </c>
      <c r="I57" s="100">
        <f>IF(HOUR(I56)=0,H57,I56+H57)</f>
        <v>0.083333333333333301</v>
      </c>
      <c r="J57" s="102" t="str">
        <f>IF(_penmei2_month_day!A52="","",_penmei2_month_day!A52)</f>
        <v/>
      </c>
      <c r="K57" s="102" t="str">
        <f>IF(_penmei2_month_day!B52="","",_penmei2_month_day!B52)</f>
        <v/>
      </c>
      <c r="L57" s="102" t="str">
        <f>IF(_penmei2_month_day!C52="","",_penmei2_month_day!C52)</f>
        <v/>
      </c>
      <c r="M57" s="102" t="str">
        <f>IF(_penmei2_month_day!D52="","",_penmei2_month_day!D52)</f>
        <v/>
      </c>
      <c r="N57" s="102" t="str">
        <f>IF(_penmei2_month_day!E52="","",_penmei2_month_day!E52)</f>
        <v/>
      </c>
      <c r="O57" s="204" t="str">
        <f>IFERROR(IF(L57&gt;0,O56+R57-P57,""),"")</f>
        <v/>
      </c>
      <c r="P57" s="205"/>
      <c r="Q57" s="206" t="str">
        <f>IFERROR(I56+O57*60/P57/1440,"")</f>
        <v/>
      </c>
      <c r="R57" s="204" t="str">
        <f>IF(_penmei2_month_day!I52="","",_penmei2_month_day!I52)</f>
        <v/>
      </c>
      <c r="S57" s="207" t="str">
        <f>IF(_penmei2_month_day!J52="","",_penmei2_month_day!J52)</f>
        <v/>
      </c>
      <c r="T57" s="208" t="str">
        <f>IF(_penmei2_month_day!K52="","",_penmei2_month_day!K52)</f>
        <v/>
      </c>
      <c r="U57" s="102" t="str">
        <f>IF(_penmei2_month_day!L52="","",_penmei2_month_day!L52)</f>
        <v/>
      </c>
      <c r="V57" s="102" t="str">
        <f>IF(_penmei2_month_day!M52="","",_penmei2_month_day!M52)</f>
        <v/>
      </c>
      <c r="W57" s="209" t="str">
        <f>IFERROR(IF(T57&gt;0,W56+Z57-X57,""),"")</f>
        <v/>
      </c>
      <c r="X57" s="205"/>
      <c r="Y57" s="206" t="str">
        <f>IFERROR(I56+W57*60/X57/1440,"")</f>
        <v/>
      </c>
      <c r="Z57" s="204" t="str">
        <f>IF(_penmei2_month_day!Q52="","",_penmei2_month_day!Q52)</f>
        <v/>
      </c>
      <c r="AA57" s="101" t="str">
        <f>IF(_penmei2_month_day!R52="","",_penmei2_month_day!R52)</f>
        <v/>
      </c>
      <c r="AB57" s="210">
        <f>IF(J57&gt;0,P57+X57,"")</f>
        <v>0</v>
      </c>
      <c r="AC57" s="211"/>
      <c r="AD57" s="212"/>
      <c r="AE57" s="214"/>
      <c r="AF57" s="212"/>
      <c r="AG57" s="214"/>
      <c r="AH57" s="215"/>
      <c r="AI57" s="216"/>
      <c r="AJ57" s="216"/>
    </row>
    <row r="58">
      <c r="A58" s="95">
        <f ca="1">IF(HOUR(I58)=0,A57+1,A57)</f>
        <v>43558</v>
      </c>
      <c r="B58" s="96">
        <f ca="1">A58</f>
        <v>43558</v>
      </c>
      <c r="C58" s="97" t="str">
        <f>IF(AND(G58&lt;16,G58&gt;=8),"白",IF(AND(G58&lt;8,G58&gt;=0),"夜",IF(G58&gt;=16,"中")))</f>
        <v>夜</v>
      </c>
      <c r="D58" s="97">
        <f ca="1">DAY(A58)</f>
        <v>3</v>
      </c>
      <c r="E58" s="97">
        <f>E57</f>
        <v>3</v>
      </c>
      <c r="F58" s="98" t="str">
        <f>IF(AND(E58=1),"甲班",IF(AND(E58=2),"乙班",IF(AND(E58=3),"丙班",IF(AND(E58=4),"丁班",))))</f>
        <v>丙班</v>
      </c>
      <c r="G58" s="97">
        <f>IF(I58=0,0,HOUR(I58-0))</f>
        <v>3</v>
      </c>
      <c r="H58" s="99">
        <f>H57</f>
        <v>0.041666666666666699</v>
      </c>
      <c r="I58" s="100">
        <f>IF(HOUR(I57)=0,H58,I57+H58)</f>
        <v>0.125</v>
      </c>
      <c r="J58" s="102" t="str">
        <f>IF(_penmei2_month_day!A53="","",_penmei2_month_day!A53)</f>
        <v/>
      </c>
      <c r="K58" s="102" t="str">
        <f>IF(_penmei2_month_day!B53="","",_penmei2_month_day!B53)</f>
        <v/>
      </c>
      <c r="L58" s="102" t="str">
        <f>IF(_penmei2_month_day!C53="","",_penmei2_month_day!C53)</f>
        <v/>
      </c>
      <c r="M58" s="102" t="str">
        <f>IF(_penmei2_month_day!D53="","",_penmei2_month_day!D53)</f>
        <v/>
      </c>
      <c r="N58" s="102" t="str">
        <f>IF(_penmei2_month_day!E53="","",_penmei2_month_day!E53)</f>
        <v/>
      </c>
      <c r="O58" s="204" t="str">
        <f>IFERROR(IF(L58&gt;0,O57+R58-P58,""),"")</f>
        <v/>
      </c>
      <c r="P58" s="205"/>
      <c r="Q58" s="206" t="str">
        <f>IFERROR(I57+O58*60/P58/1440,"")</f>
        <v/>
      </c>
      <c r="R58" s="204" t="str">
        <f>IF(_penmei2_month_day!I53="","",_penmei2_month_day!I53)</f>
        <v/>
      </c>
      <c r="S58" s="207" t="str">
        <f>IF(_penmei2_month_day!J53="","",_penmei2_month_day!J53)</f>
        <v/>
      </c>
      <c r="T58" s="208" t="str">
        <f>IF(_penmei2_month_day!K53="","",_penmei2_month_day!K53)</f>
        <v/>
      </c>
      <c r="U58" s="102" t="str">
        <f>IF(_penmei2_month_day!L53="","",_penmei2_month_day!L53)</f>
        <v/>
      </c>
      <c r="V58" s="102" t="str">
        <f>IF(_penmei2_month_day!M53="","",_penmei2_month_day!M53)</f>
        <v/>
      </c>
      <c r="W58" s="209" t="str">
        <f>IFERROR(IF(T58&gt;0,W57+Z58-X58,""),"")</f>
        <v/>
      </c>
      <c r="X58" s="205"/>
      <c r="Y58" s="206" t="str">
        <f>IFERROR(I57+W58*60/X58/1440,"")</f>
        <v/>
      </c>
      <c r="Z58" s="204" t="str">
        <f>IF(_penmei2_month_day!Q53="","",_penmei2_month_day!Q53)</f>
        <v/>
      </c>
      <c r="AA58" s="101" t="str">
        <f>IF(_penmei2_month_day!R53="","",_penmei2_month_day!R53)</f>
        <v/>
      </c>
      <c r="AB58" s="210">
        <f>IF(J58&gt;0,P58+X58,"")</f>
        <v>0</v>
      </c>
      <c r="AC58" s="211"/>
      <c r="AD58" s="212"/>
      <c r="AE58" s="214"/>
      <c r="AF58" s="212"/>
      <c r="AG58" s="214"/>
      <c r="AH58" s="215"/>
      <c r="AI58" s="216"/>
      <c r="AJ58" s="216"/>
    </row>
    <row r="59">
      <c r="A59" s="95">
        <f ca="1">IF(HOUR(I59)=0,A58+1,A58)</f>
        <v>43558</v>
      </c>
      <c r="B59" s="96">
        <f ca="1">A59</f>
        <v>43558</v>
      </c>
      <c r="C59" s="97" t="str">
        <f>IF(AND(G59&lt;16,G59&gt;=8),"白",IF(AND(G59&lt;8,G59&gt;=0),"夜",IF(G59&gt;=16,"中")))</f>
        <v>夜</v>
      </c>
      <c r="D59" s="97">
        <f ca="1">DAY(A59)</f>
        <v>3</v>
      </c>
      <c r="E59" s="97">
        <f>E58</f>
        <v>3</v>
      </c>
      <c r="F59" s="98" t="str">
        <f>IF(AND(E59=1),"甲班",IF(AND(E59=2),"乙班",IF(AND(E59=3),"丙班",IF(AND(E59=4),"丁班",))))</f>
        <v>丙班</v>
      </c>
      <c r="G59" s="97">
        <f>IF(I59=0,0,HOUR(I59-0))</f>
        <v>4</v>
      </c>
      <c r="H59" s="99">
        <f>H58</f>
        <v>0.041666666666666699</v>
      </c>
      <c r="I59" s="100">
        <f>IF(HOUR(I58)=0,H59,I58+H59)</f>
        <v>0.16666666666666699</v>
      </c>
      <c r="J59" s="102" t="str">
        <f>IF(_penmei2_month_day!A54="","",_penmei2_month_day!A54)</f>
        <v/>
      </c>
      <c r="K59" s="102" t="str">
        <f>IF(_penmei2_month_day!B54="","",_penmei2_month_day!B54)</f>
        <v/>
      </c>
      <c r="L59" s="102" t="str">
        <f>IF(_penmei2_month_day!C54="","",_penmei2_month_day!C54)</f>
        <v/>
      </c>
      <c r="M59" s="102" t="str">
        <f>IF(_penmei2_month_day!D54="","",_penmei2_month_day!D54)</f>
        <v/>
      </c>
      <c r="N59" s="102" t="str">
        <f>IF(_penmei2_month_day!E54="","",_penmei2_month_day!E54)</f>
        <v/>
      </c>
      <c r="O59" s="204" t="str">
        <f>IFERROR(IF(L59&gt;0,O58+R59-P59,""),"")</f>
        <v/>
      </c>
      <c r="P59" s="205"/>
      <c r="Q59" s="206" t="str">
        <f>IFERROR(I58+O59*60/P59/1440,"")</f>
        <v/>
      </c>
      <c r="R59" s="204" t="str">
        <f>IF(_penmei2_month_day!I54="","",_penmei2_month_day!I54)</f>
        <v/>
      </c>
      <c r="S59" s="207" t="str">
        <f>IF(_penmei2_month_day!J54="","",_penmei2_month_day!J54)</f>
        <v/>
      </c>
      <c r="T59" s="208" t="str">
        <f>IF(_penmei2_month_day!K54="","",_penmei2_month_day!K54)</f>
        <v/>
      </c>
      <c r="U59" s="102" t="str">
        <f>IF(_penmei2_month_day!L54="","",_penmei2_month_day!L54)</f>
        <v/>
      </c>
      <c r="V59" s="102" t="str">
        <f>IF(_penmei2_month_day!M54="","",_penmei2_month_day!M54)</f>
        <v/>
      </c>
      <c r="W59" s="209" t="str">
        <f>IFERROR(IF(T59&gt;0,W58+Z59-X59,""),"")</f>
        <v/>
      </c>
      <c r="X59" s="205"/>
      <c r="Y59" s="206" t="str">
        <f>IFERROR(I58+W59*60/X59/1440,"")</f>
        <v/>
      </c>
      <c r="Z59" s="204" t="str">
        <f>IF(_penmei2_month_day!Q54="","",_penmei2_month_day!Q54)</f>
        <v/>
      </c>
      <c r="AA59" s="101" t="str">
        <f>IF(_penmei2_month_day!R54="","",_penmei2_month_day!R54)</f>
        <v/>
      </c>
      <c r="AB59" s="210">
        <f>IF(J59&gt;0,P59+X59,"")</f>
        <v>0</v>
      </c>
      <c r="AC59" s="211"/>
      <c r="AD59" s="212"/>
      <c r="AE59" s="214"/>
      <c r="AF59" s="212"/>
      <c r="AG59" s="214"/>
      <c r="AH59" s="215"/>
      <c r="AI59" s="216"/>
      <c r="AJ59" s="216"/>
    </row>
    <row r="60">
      <c r="A60" s="95">
        <f ca="1">IF(HOUR(I60)=0,A59+1,A59)</f>
        <v>43558</v>
      </c>
      <c r="B60" s="96">
        <f ca="1">A60</f>
        <v>43558</v>
      </c>
      <c r="C60" s="97" t="str">
        <f>IF(AND(G60&lt;16,G60&gt;=8),"白",IF(AND(G60&lt;8,G60&gt;=0),"夜",IF(G60&gt;=16,"中")))</f>
        <v>夜</v>
      </c>
      <c r="D60" s="97">
        <f ca="1">DAY(A60)</f>
        <v>3</v>
      </c>
      <c r="E60" s="97">
        <f>E59</f>
        <v>3</v>
      </c>
      <c r="F60" s="98" t="str">
        <f>IF(AND(E60=1),"甲班",IF(AND(E60=2),"乙班",IF(AND(E60=3),"丙班",IF(AND(E60=4),"丁班",))))</f>
        <v>丙班</v>
      </c>
      <c r="G60" s="97">
        <f>IF(I60=0,0,HOUR(I60-0))</f>
        <v>5</v>
      </c>
      <c r="H60" s="99">
        <f>H59</f>
        <v>0.041666666666666699</v>
      </c>
      <c r="I60" s="100">
        <f>IF(HOUR(I59)=0,H60,I59+H60)</f>
        <v>0.20833333333333301</v>
      </c>
      <c r="J60" s="102" t="str">
        <f>IF(_penmei2_month_day!A55="","",_penmei2_month_day!A55)</f>
        <v/>
      </c>
      <c r="K60" s="102" t="str">
        <f>IF(_penmei2_month_day!B55="","",_penmei2_month_day!B55)</f>
        <v/>
      </c>
      <c r="L60" s="102" t="str">
        <f>IF(_penmei2_month_day!C55="","",_penmei2_month_day!C55)</f>
        <v/>
      </c>
      <c r="M60" s="102" t="str">
        <f>IF(_penmei2_month_day!D55="","",_penmei2_month_day!D55)</f>
        <v/>
      </c>
      <c r="N60" s="102" t="str">
        <f>IF(_penmei2_month_day!E55="","",_penmei2_month_day!E55)</f>
        <v/>
      </c>
      <c r="O60" s="204" t="str">
        <f>IFERROR(IF(L60&gt;0,O59+R60-P60,""),"")</f>
        <v/>
      </c>
      <c r="P60" s="205"/>
      <c r="Q60" s="206" t="str">
        <f>IFERROR(I59+O60*60/P60/1440,"")</f>
        <v/>
      </c>
      <c r="R60" s="204" t="str">
        <f>IF(_penmei2_month_day!I55="","",_penmei2_month_day!I55)</f>
        <v/>
      </c>
      <c r="S60" s="207" t="str">
        <f>IF(_penmei2_month_day!J55="","",_penmei2_month_day!J55)</f>
        <v/>
      </c>
      <c r="T60" s="208" t="str">
        <f>IF(_penmei2_month_day!K55="","",_penmei2_month_day!K55)</f>
        <v/>
      </c>
      <c r="U60" s="102" t="str">
        <f>IF(_penmei2_month_day!L55="","",_penmei2_month_day!L55)</f>
        <v/>
      </c>
      <c r="V60" s="102" t="str">
        <f>IF(_penmei2_month_day!M55="","",_penmei2_month_day!M55)</f>
        <v/>
      </c>
      <c r="W60" s="209" t="str">
        <f>IFERROR(IF(T60&gt;0,W59+Z60-X60,""),"")</f>
        <v/>
      </c>
      <c r="X60" s="205"/>
      <c r="Y60" s="206" t="str">
        <f>IFERROR(I59+W60*60/X60/1440,"")</f>
        <v/>
      </c>
      <c r="Z60" s="204" t="str">
        <f>IF(_penmei2_month_day!Q55="","",_penmei2_month_day!Q55)</f>
        <v/>
      </c>
      <c r="AA60" s="101" t="str">
        <f>IF(_penmei2_month_day!R55="","",_penmei2_month_day!R55)</f>
        <v/>
      </c>
      <c r="AB60" s="210">
        <f>IF(J60&gt;0,P60+X60,"")</f>
        <v>0</v>
      </c>
      <c r="AC60" s="211"/>
      <c r="AD60" s="212"/>
      <c r="AE60" s="214"/>
      <c r="AF60" s="212"/>
      <c r="AG60" s="214"/>
      <c r="AH60" s="215"/>
      <c r="AI60" s="216"/>
      <c r="AJ60" s="216"/>
    </row>
    <row r="61">
      <c r="A61" s="95">
        <f ca="1">IF(HOUR(I61)=0,A60+1,A60)</f>
        <v>43558</v>
      </c>
      <c r="B61" s="96">
        <f ca="1">A61</f>
        <v>43558</v>
      </c>
      <c r="C61" s="97" t="str">
        <f>IF(AND(G61&lt;16,G61&gt;=8),"白",IF(AND(G61&lt;8,G61&gt;=0),"夜",IF(G61&gt;=16,"中")))</f>
        <v>夜</v>
      </c>
      <c r="D61" s="97">
        <f ca="1">DAY(A61)</f>
        <v>3</v>
      </c>
      <c r="E61" s="97">
        <f>E60</f>
        <v>3</v>
      </c>
      <c r="F61" s="98" t="str">
        <f>IF(AND(E61=1),"甲班",IF(AND(E61=2),"乙班",IF(AND(E61=3),"丙班",IF(AND(E61=4),"丁班",))))</f>
        <v>丙班</v>
      </c>
      <c r="G61" s="97">
        <f>IF(I61=0,0,HOUR(I61-0))</f>
        <v>6</v>
      </c>
      <c r="H61" s="99">
        <f>H60</f>
        <v>0.041666666666666699</v>
      </c>
      <c r="I61" s="100">
        <f>IF(HOUR(I60)=0,H61,I60+H61)</f>
        <v>0.25</v>
      </c>
      <c r="J61" s="102" t="str">
        <f>IF(_penmei2_month_day!A56="","",_penmei2_month_day!A56)</f>
        <v/>
      </c>
      <c r="K61" s="102" t="str">
        <f>IF(_penmei2_month_day!B56="","",_penmei2_month_day!B56)</f>
        <v/>
      </c>
      <c r="L61" s="102" t="str">
        <f>IF(_penmei2_month_day!C56="","",_penmei2_month_day!C56)</f>
        <v/>
      </c>
      <c r="M61" s="102" t="str">
        <f>IF(_penmei2_month_day!D56="","",_penmei2_month_day!D56)</f>
        <v/>
      </c>
      <c r="N61" s="102" t="str">
        <f>IF(_penmei2_month_day!E56="","",_penmei2_month_day!E56)</f>
        <v/>
      </c>
      <c r="O61" s="204" t="str">
        <f>IFERROR(IF(L61&gt;0,O60+R61-P61,""),"")</f>
        <v/>
      </c>
      <c r="P61" s="205"/>
      <c r="Q61" s="206" t="str">
        <f>IFERROR(I60+O61*60/P61/1440,"")</f>
        <v/>
      </c>
      <c r="R61" s="204" t="str">
        <f>IF(_penmei2_month_day!I56="","",_penmei2_month_day!I56)</f>
        <v/>
      </c>
      <c r="S61" s="207" t="str">
        <f>IF(_penmei2_month_day!J56="","",_penmei2_month_day!J56)</f>
        <v/>
      </c>
      <c r="T61" s="208" t="str">
        <f>IF(_penmei2_month_day!K56="","",_penmei2_month_day!K56)</f>
        <v/>
      </c>
      <c r="U61" s="102" t="str">
        <f>IF(_penmei2_month_day!L56="","",_penmei2_month_day!L56)</f>
        <v/>
      </c>
      <c r="V61" s="102" t="str">
        <f>IF(_penmei2_month_day!M56="","",_penmei2_month_day!M56)</f>
        <v/>
      </c>
      <c r="W61" s="209" t="str">
        <f>IFERROR(IF(T61&gt;0,W60+Z61-X61,""),"")</f>
        <v/>
      </c>
      <c r="X61" s="205"/>
      <c r="Y61" s="206" t="str">
        <f>IFERROR(I60+W61*60/X61/1440,"")</f>
        <v/>
      </c>
      <c r="Z61" s="204" t="str">
        <f>IF(_penmei2_month_day!Q56="","",_penmei2_month_day!Q56)</f>
        <v/>
      </c>
      <c r="AA61" s="101" t="str">
        <f>IF(_penmei2_month_day!R56="","",_penmei2_month_day!R56)</f>
        <v/>
      </c>
      <c r="AB61" s="210">
        <f>IF(J61&gt;0,P61+X61,"")</f>
        <v>0</v>
      </c>
      <c r="AC61" s="211"/>
      <c r="AD61" s="212"/>
      <c r="AE61" s="214"/>
      <c r="AF61" s="212"/>
      <c r="AG61" s="214"/>
      <c r="AH61" s="215"/>
      <c r="AI61" s="216"/>
      <c r="AJ61" s="216"/>
    </row>
    <row r="62">
      <c r="A62" s="105">
        <f ca="1">IF(HOUR(I62)=0,A61+1,A61)</f>
        <v>43558</v>
      </c>
      <c r="B62" s="106">
        <f ca="1">A62</f>
        <v>43558</v>
      </c>
      <c r="C62" s="107" t="str">
        <f>IF(AND(G62&lt;16,G62&gt;=8),"白",IF(AND(G62&lt;8,G62&gt;=0),"夜",IF(G62&gt;=16,"中")))</f>
        <v>夜</v>
      </c>
      <c r="D62" s="107">
        <f ca="1">DAY(A62)</f>
        <v>3</v>
      </c>
      <c r="E62" s="107">
        <f>E61</f>
        <v>3</v>
      </c>
      <c r="F62" s="108" t="str">
        <f>IF(AND(E62=1),"甲班",IF(AND(E62=2),"乙班",IF(AND(E62=3),"丙班",IF(AND(E62=4),"丁班",))))</f>
        <v>丙班</v>
      </c>
      <c r="G62" s="107">
        <f>IF(I62=0,0,HOUR(I62-0))</f>
        <v>7</v>
      </c>
      <c r="H62" s="109">
        <f>H61</f>
        <v>0.041666666666666699</v>
      </c>
      <c r="I62" s="110">
        <f>IF(HOUR(I61)=0,H62,I61+H62)</f>
        <v>0.29166666666666702</v>
      </c>
      <c r="J62" s="112" t="str">
        <f>IF(_penmei2_month_day!A57="","",_penmei2_month_day!A57)</f>
        <v/>
      </c>
      <c r="K62" s="112" t="str">
        <f>IF(_penmei2_month_day!B57="","",_penmei2_month_day!B57)</f>
        <v/>
      </c>
      <c r="L62" s="112" t="str">
        <f>IF(_penmei2_month_day!C57="","",_penmei2_month_day!C57)</f>
        <v/>
      </c>
      <c r="M62" s="112" t="str">
        <f>IF(_penmei2_month_day!D57="","",_penmei2_month_day!D57)</f>
        <v/>
      </c>
      <c r="N62" s="112" t="str">
        <f>IF(_penmei2_month_day!E57="","",_penmei2_month_day!E57)</f>
        <v/>
      </c>
      <c r="O62" s="217" t="str">
        <f>IFERROR(IF(L62&gt;0,O61+R62-P62,""),"")</f>
        <v/>
      </c>
      <c r="P62" s="218"/>
      <c r="Q62" s="219" t="str">
        <f>IFERROR(I61+O62*60/P62/1440,"")</f>
        <v/>
      </c>
      <c r="R62" s="217" t="str">
        <f>IF(_penmei2_month_day!I57="","",_penmei2_month_day!I57)</f>
        <v/>
      </c>
      <c r="S62" s="220" t="str">
        <f>IF(_penmei2_month_day!J57="","",_penmei2_month_day!J57)</f>
        <v/>
      </c>
      <c r="T62" s="221" t="str">
        <f>IF(_penmei2_month_day!K57="","",_penmei2_month_day!K57)</f>
        <v/>
      </c>
      <c r="U62" s="112" t="str">
        <f>IF(_penmei2_month_day!L57="","",_penmei2_month_day!L57)</f>
        <v/>
      </c>
      <c r="V62" s="112" t="str">
        <f>IF(_penmei2_month_day!M57="","",_penmei2_month_day!M57)</f>
        <v/>
      </c>
      <c r="W62" s="222" t="str">
        <f>IFERROR(IF(T62&gt;0,W61+Z62-X62,""),"")</f>
        <v/>
      </c>
      <c r="X62" s="218"/>
      <c r="Y62" s="219" t="str">
        <f>IFERROR(I61+W62*60/X62/1440,"")</f>
        <v/>
      </c>
      <c r="Z62" s="217" t="str">
        <f>IF(_penmei2_month_day!Q57="","",_penmei2_month_day!Q57)</f>
        <v/>
      </c>
      <c r="AA62" s="111" t="str">
        <f>IF(_penmei2_month_day!R57="","",_penmei2_month_day!R57)</f>
        <v/>
      </c>
      <c r="AB62" s="210">
        <f>IF(J62&gt;0,P62+X62,"")</f>
        <v>0</v>
      </c>
      <c r="AC62" s="223"/>
      <c r="AD62" s="224"/>
      <c r="AE62" s="225"/>
      <c r="AF62" s="224"/>
      <c r="AG62" s="225"/>
      <c r="AH62" s="226"/>
      <c r="AI62" s="227" t="s">
        <v>113</v>
      </c>
      <c r="AJ62" s="115" t="s">
        <v>115</v>
      </c>
    </row>
    <row r="63">
      <c r="A63" s="85">
        <f ca="1">IF(HOUR(I63)=0,A62+1,A62)</f>
        <v>43558</v>
      </c>
      <c r="B63" s="86">
        <f ca="1">A63</f>
        <v>43558</v>
      </c>
      <c r="C63" s="87" t="str">
        <f>IF(AND(G63&lt;16,G63&gt;=8),"白",IF(AND(G63&lt;8,G63&gt;=0),"夜",IF(G63&gt;=16,"中")))</f>
        <v>白</v>
      </c>
      <c r="D63" s="87">
        <f ca="1">DAY(A63)</f>
        <v>3</v>
      </c>
      <c r="E63" s="87">
        <f>IF(AND(E55=4),1,IF(AND(E55&lt;4),(E55+1),))</f>
        <v>4</v>
      </c>
      <c r="F63" s="88" t="str">
        <f>IF(AND(E63=1),"甲班",IF(AND(E63=2),"乙班",IF(AND(E63=3),"丙班",IF(AND(E63=4),"丁班",))))</f>
        <v>丁班</v>
      </c>
      <c r="G63" s="87">
        <f>IF(I63=0,0,HOUR(I63-0))</f>
        <v>8</v>
      </c>
      <c r="H63" s="89">
        <f>H62</f>
        <v>0.041666666666666699</v>
      </c>
      <c r="I63" s="90">
        <f>IF(HOUR(I62)=0,H63,I62+H63)</f>
        <v>0.33333333333333298</v>
      </c>
      <c r="J63" s="228" t="str">
        <f>IF(_penmei2_month_day!A58="","",_penmei2_month_day!A58)</f>
        <v/>
      </c>
      <c r="K63" s="92" t="str">
        <f>IF(_penmei2_month_day!B58="","",_penmei2_month_day!B58)</f>
        <v/>
      </c>
      <c r="L63" s="92" t="str">
        <f>IF(_penmei2_month_day!C58="","",_penmei2_month_day!C58)</f>
        <v/>
      </c>
      <c r="M63" s="190" t="str">
        <f>IF(_penmei2_month_day!D58="","",_penmei2_month_day!D58)</f>
        <v/>
      </c>
      <c r="N63" s="190" t="str">
        <f>IF(_penmei2_month_day!E58="","",_penmei2_month_day!E58)</f>
        <v/>
      </c>
      <c r="O63" s="191" t="str">
        <f>IFERROR(IF(L63&gt;0,O62+R63-P63,""),"")</f>
        <v/>
      </c>
      <c r="P63" s="192"/>
      <c r="Q63" s="193" t="str">
        <f>IFERROR(I62+O63*60/P63/1440,"")</f>
        <v/>
      </c>
      <c r="R63" s="191" t="str">
        <f>IF(_penmei2_month_day!I58="","",_penmei2_month_day!I58)</f>
        <v/>
      </c>
      <c r="S63" s="194" t="str">
        <f>IF(_penmei2_month_day!J58="","",_penmei2_month_day!J58)</f>
        <v/>
      </c>
      <c r="T63" s="195" t="str">
        <f>IF(_penmei2_month_day!K58="","",_penmei2_month_day!K58)</f>
        <v/>
      </c>
      <c r="U63" s="190" t="str">
        <f>IF(_penmei2_month_day!L58="","",_penmei2_month_day!L58)</f>
        <v/>
      </c>
      <c r="V63" s="190" t="str">
        <f>IF(_penmei2_month_day!M58="","",_penmei2_month_day!M58)</f>
        <v/>
      </c>
      <c r="W63" s="196" t="str">
        <f>IFERROR(IF(T63&gt;0,W62+Z63-X63,""),"")</f>
        <v/>
      </c>
      <c r="X63" s="192"/>
      <c r="Y63" s="230" t="str">
        <f>IFERROR(I62+W63*60/X63/1440,"")</f>
        <v/>
      </c>
      <c r="Z63" s="231" t="str">
        <f>IF(_penmei2_month_day!Q58="","",_penmei2_month_day!Q58)</f>
        <v/>
      </c>
      <c r="AA63" s="91" t="str">
        <f>IF(_penmei2_month_day!R58="","",_penmei2_month_day!R58)</f>
        <v/>
      </c>
      <c r="AB63" s="210">
        <f>IF(J63&gt;0,P63+X63,"")</f>
        <v>0</v>
      </c>
      <c r="AC63" s="233"/>
      <c r="AD63" s="234"/>
      <c r="AE63" s="235"/>
      <c r="AF63" s="234"/>
      <c r="AG63" s="235"/>
      <c r="AH63" s="236"/>
      <c r="AI63" s="237"/>
      <c r="AJ63" s="237"/>
    </row>
    <row r="64">
      <c r="A64" s="95">
        <f ca="1">IF(HOUR(I64)=0,A63+1,A63)</f>
        <v>43558</v>
      </c>
      <c r="B64" s="96">
        <f ca="1">A64</f>
        <v>43558</v>
      </c>
      <c r="C64" s="97" t="str">
        <f>IF(AND(G64&lt;16,G64&gt;=8),"白",IF(AND(G64&lt;8,G64&gt;=0),"夜",IF(G64&gt;=16,"中")))</f>
        <v>白</v>
      </c>
      <c r="D64" s="97">
        <f ca="1">DAY(A64)</f>
        <v>3</v>
      </c>
      <c r="E64" s="97">
        <f>E63</f>
        <v>4</v>
      </c>
      <c r="F64" s="98" t="str">
        <f>IF(AND(E64=1),"甲班",IF(AND(E64=2),"乙班",IF(AND(E64=3),"丙班",IF(AND(E64=4),"丁班",))))</f>
        <v>丁班</v>
      </c>
      <c r="G64" s="97">
        <f>IF(I64=0,0,HOUR(I64-0))</f>
        <v>9</v>
      </c>
      <c r="H64" s="99">
        <f>H63</f>
        <v>0.041666666666666699</v>
      </c>
      <c r="I64" s="100">
        <f>IF(HOUR(I63)=0,H64,I63+H64)</f>
        <v>0.375</v>
      </c>
      <c r="J64" s="102" t="str">
        <f>IF(_penmei2_month_day!A59="","",_penmei2_month_day!A59)</f>
        <v/>
      </c>
      <c r="K64" s="102" t="str">
        <f>IF(_penmei2_month_day!B59="","",_penmei2_month_day!B59)</f>
        <v/>
      </c>
      <c r="L64" s="102" t="str">
        <f>IF(_penmei2_month_day!C59="","",_penmei2_month_day!C59)</f>
        <v/>
      </c>
      <c r="M64" s="102" t="str">
        <f>IF(_penmei2_month_day!D59="","",_penmei2_month_day!D59)</f>
        <v/>
      </c>
      <c r="N64" s="102" t="str">
        <f>IF(_penmei2_month_day!E59="","",_penmei2_month_day!E59)</f>
        <v/>
      </c>
      <c r="O64" s="204" t="str">
        <f>IFERROR(IF(L64&gt;0,O63+R64-P64,""),"")</f>
        <v/>
      </c>
      <c r="P64" s="205"/>
      <c r="Q64" s="206" t="str">
        <f>IFERROR(I63+O64*60/P64/1440,"")</f>
        <v/>
      </c>
      <c r="R64" s="204" t="str">
        <f>IF(_penmei2_month_day!I59="","",_penmei2_month_day!I59)</f>
        <v/>
      </c>
      <c r="S64" s="207" t="str">
        <f>IF(_penmei2_month_day!J59="","",_penmei2_month_day!J59)</f>
        <v/>
      </c>
      <c r="T64" s="208" t="str">
        <f>IF(_penmei2_month_day!K59="","",_penmei2_month_day!K59)</f>
        <v/>
      </c>
      <c r="U64" s="102" t="str">
        <f>IF(_penmei2_month_day!L59="","",_penmei2_month_day!L59)</f>
        <v/>
      </c>
      <c r="V64" s="102" t="str">
        <f>IF(_penmei2_month_day!M59="","",_penmei2_month_day!M59)</f>
        <v/>
      </c>
      <c r="W64" s="209" t="str">
        <f>IFERROR(IF(T64&gt;0,W63+Z64-X64,""),"")</f>
        <v/>
      </c>
      <c r="X64" s="205"/>
      <c r="Y64" s="206" t="str">
        <f>IFERROR(I63+W64*60/X64/1440,"")</f>
        <v/>
      </c>
      <c r="Z64" s="204" t="str">
        <f>IF(_penmei2_month_day!Q59="","",_penmei2_month_day!Q59)</f>
        <v/>
      </c>
      <c r="AA64" s="101" t="str">
        <f>IF(_penmei2_month_day!R59="","",_penmei2_month_day!R59)</f>
        <v/>
      </c>
      <c r="AB64" s="210">
        <f>IF(J64&gt;0,P64+X64,"")</f>
        <v>0</v>
      </c>
      <c r="AC64" s="211"/>
      <c r="AD64" s="212"/>
      <c r="AE64" s="214"/>
      <c r="AF64" s="212"/>
      <c r="AG64" s="214"/>
      <c r="AH64" s="215"/>
      <c r="AI64" s="216"/>
      <c r="AJ64" s="216"/>
    </row>
    <row r="65">
      <c r="A65" s="95">
        <f ca="1">IF(HOUR(I65)=0,A64+1,A64)</f>
        <v>43558</v>
      </c>
      <c r="B65" s="96">
        <f ca="1">A65</f>
        <v>43558</v>
      </c>
      <c r="C65" s="97" t="str">
        <f>IF(AND(G65&lt;16,G65&gt;=8),"白",IF(AND(G65&lt;8,G65&gt;=0),"夜",IF(G65&gt;=16,"中")))</f>
        <v>白</v>
      </c>
      <c r="D65" s="97">
        <f ca="1">DAY(A65)</f>
        <v>3</v>
      </c>
      <c r="E65" s="97">
        <f>E64</f>
        <v>4</v>
      </c>
      <c r="F65" s="98" t="str">
        <f>IF(AND(E65=1),"甲班",IF(AND(E65=2),"乙班",IF(AND(E65=3),"丙班",IF(AND(E65=4),"丁班",))))</f>
        <v>丁班</v>
      </c>
      <c r="G65" s="97">
        <f>IF(I65=0,0,HOUR(I65-0))</f>
        <v>10</v>
      </c>
      <c r="H65" s="99">
        <f>H64</f>
        <v>0.041666666666666699</v>
      </c>
      <c r="I65" s="100">
        <f>IF(HOUR(I64)=0,H65,I64+H65)</f>
        <v>0.41666666666666702</v>
      </c>
      <c r="J65" s="102" t="str">
        <f>IF(_penmei2_month_day!A60="","",_penmei2_month_day!A60)</f>
        <v/>
      </c>
      <c r="K65" s="102" t="str">
        <f>IF(_penmei2_month_day!B60="","",_penmei2_month_day!B60)</f>
        <v/>
      </c>
      <c r="L65" s="102" t="str">
        <f>IF(_penmei2_month_day!C60="","",_penmei2_month_day!C60)</f>
        <v/>
      </c>
      <c r="M65" s="102" t="str">
        <f>IF(_penmei2_month_day!D60="","",_penmei2_month_day!D60)</f>
        <v/>
      </c>
      <c r="N65" s="102" t="str">
        <f>IF(_penmei2_month_day!E60="","",_penmei2_month_day!E60)</f>
        <v/>
      </c>
      <c r="O65" s="204" t="str">
        <f>IFERROR(IF(L65&gt;0,O64+R65-P65,""),"")</f>
        <v/>
      </c>
      <c r="P65" s="205"/>
      <c r="Q65" s="206" t="str">
        <f>IFERROR(I64+O65*60/P65/1440,"")</f>
        <v/>
      </c>
      <c r="R65" s="204" t="str">
        <f>IF(_penmei2_month_day!I60="","",_penmei2_month_day!I60)</f>
        <v/>
      </c>
      <c r="S65" s="207" t="str">
        <f>IF(_penmei2_month_day!J60="","",_penmei2_month_day!J60)</f>
        <v/>
      </c>
      <c r="T65" s="208" t="str">
        <f>IF(_penmei2_month_day!K60="","",_penmei2_month_day!K60)</f>
        <v/>
      </c>
      <c r="U65" s="102" t="str">
        <f>IF(_penmei2_month_day!L60="","",_penmei2_month_day!L60)</f>
        <v/>
      </c>
      <c r="V65" s="102" t="str">
        <f>IF(_penmei2_month_day!M60="","",_penmei2_month_day!M60)</f>
        <v/>
      </c>
      <c r="W65" s="209" t="str">
        <f>IFERROR(IF(T65&gt;0,W64+Z65-X65,""),"")</f>
        <v/>
      </c>
      <c r="X65" s="205"/>
      <c r="Y65" s="206" t="str">
        <f>IFERROR(I64+W65*60/X65/1440,"")</f>
        <v/>
      </c>
      <c r="Z65" s="204" t="str">
        <f>IF(_penmei2_month_day!Q60="","",_penmei2_month_day!Q60)</f>
        <v/>
      </c>
      <c r="AA65" s="101" t="str">
        <f>IF(_penmei2_month_day!R60="","",_penmei2_month_day!R60)</f>
        <v/>
      </c>
      <c r="AB65" s="210">
        <f>IF(J65&gt;0,P65+X65,"")</f>
        <v>0</v>
      </c>
      <c r="AC65" s="211"/>
      <c r="AD65" s="212"/>
      <c r="AE65" s="214"/>
      <c r="AF65" s="212"/>
      <c r="AG65" s="214"/>
      <c r="AH65" s="215"/>
      <c r="AI65" s="216"/>
      <c r="AJ65" s="216"/>
    </row>
    <row r="66">
      <c r="A66" s="95">
        <f ca="1">IF(HOUR(I66)=0,A65+1,A65)</f>
        <v>43558</v>
      </c>
      <c r="B66" s="96">
        <f ca="1">A66</f>
        <v>43558</v>
      </c>
      <c r="C66" s="97" t="str">
        <f>IF(AND(G66&lt;16,G66&gt;=8),"白",IF(AND(G66&lt;8,G66&gt;=0),"夜",IF(G66&gt;=16,"中")))</f>
        <v>白</v>
      </c>
      <c r="D66" s="97">
        <f ca="1">DAY(A66)</f>
        <v>3</v>
      </c>
      <c r="E66" s="97">
        <f>E65</f>
        <v>4</v>
      </c>
      <c r="F66" s="98" t="str">
        <f>IF(AND(E66=1),"甲班",IF(AND(E66=2),"乙班",IF(AND(E66=3),"丙班",IF(AND(E66=4),"丁班",))))</f>
        <v>丁班</v>
      </c>
      <c r="G66" s="97">
        <f>IF(I66=0,0,HOUR(I66-0))</f>
        <v>11</v>
      </c>
      <c r="H66" s="99">
        <f>H65</f>
        <v>0.041666666666666699</v>
      </c>
      <c r="I66" s="100">
        <f>IF(HOUR(I65)=0,H66,I65+H66)</f>
        <v>0.45833333333333298</v>
      </c>
      <c r="J66" s="102" t="str">
        <f>IF(_penmei2_month_day!A61="","",_penmei2_month_day!A61)</f>
        <v/>
      </c>
      <c r="K66" s="102" t="str">
        <f>IF(_penmei2_month_day!B61="","",_penmei2_month_day!B61)</f>
        <v/>
      </c>
      <c r="L66" s="102" t="str">
        <f>IF(_penmei2_month_day!C61="","",_penmei2_month_day!C61)</f>
        <v/>
      </c>
      <c r="M66" s="102" t="str">
        <f>IF(_penmei2_month_day!D61="","",_penmei2_month_day!D61)</f>
        <v/>
      </c>
      <c r="N66" s="102" t="str">
        <f>IF(_penmei2_month_day!E61="","",_penmei2_month_day!E61)</f>
        <v/>
      </c>
      <c r="O66" s="204" t="str">
        <f>IFERROR(IF(L66&gt;0,O65+R66-P66,""),"")</f>
        <v/>
      </c>
      <c r="P66" s="205"/>
      <c r="Q66" s="206" t="str">
        <f>IFERROR(I65+O66*60/P66/1440,"")</f>
        <v/>
      </c>
      <c r="R66" s="204" t="str">
        <f>IF(_penmei2_month_day!I61="","",_penmei2_month_day!I61)</f>
        <v/>
      </c>
      <c r="S66" s="207" t="str">
        <f>IF(_penmei2_month_day!J61="","",_penmei2_month_day!J61)</f>
        <v/>
      </c>
      <c r="T66" s="208" t="str">
        <f>IF(_penmei2_month_day!K61="","",_penmei2_month_day!K61)</f>
        <v/>
      </c>
      <c r="U66" s="102" t="str">
        <f>IF(_penmei2_month_day!L61="","",_penmei2_month_day!L61)</f>
        <v/>
      </c>
      <c r="V66" s="102" t="str">
        <f>IF(_penmei2_month_day!M61="","",_penmei2_month_day!M61)</f>
        <v/>
      </c>
      <c r="W66" s="209" t="str">
        <f>IFERROR(IF(T66&gt;0,W65+Z66-X66,""),"")</f>
        <v/>
      </c>
      <c r="X66" s="205"/>
      <c r="Y66" s="206" t="str">
        <f>IFERROR(I65+W66*60/X66/1440,"")</f>
        <v/>
      </c>
      <c r="Z66" s="204" t="str">
        <f>IF(_penmei2_month_day!Q61="","",_penmei2_month_day!Q61)</f>
        <v/>
      </c>
      <c r="AA66" s="101" t="str">
        <f>IF(_penmei2_month_day!R61="","",_penmei2_month_day!R61)</f>
        <v/>
      </c>
      <c r="AB66" s="210">
        <f>IF(J66&gt;0,P66+X66,"")</f>
        <v>0</v>
      </c>
      <c r="AC66" s="211"/>
      <c r="AD66" s="212"/>
      <c r="AE66" s="214"/>
      <c r="AF66" s="212"/>
      <c r="AG66" s="214"/>
      <c r="AH66" s="215"/>
      <c r="AI66" s="216"/>
      <c r="AJ66" s="216"/>
    </row>
    <row r="67">
      <c r="A67" s="95">
        <f ca="1">IF(HOUR(I67)=0,A66+1,A66)</f>
        <v>43558</v>
      </c>
      <c r="B67" s="96">
        <f ca="1">A67</f>
        <v>43558</v>
      </c>
      <c r="C67" s="97" t="str">
        <f>IF(AND(G67&lt;16,G67&gt;=8),"白",IF(AND(G67&lt;8,G67&gt;=0),"夜",IF(G67&gt;=16,"中")))</f>
        <v>白</v>
      </c>
      <c r="D67" s="97">
        <f ca="1">DAY(A67)</f>
        <v>3</v>
      </c>
      <c r="E67" s="97">
        <f>E66</f>
        <v>4</v>
      </c>
      <c r="F67" s="98" t="str">
        <f>IF(AND(E67=1),"甲班",IF(AND(E67=2),"乙班",IF(AND(E67=3),"丙班",IF(AND(E67=4),"丁班",))))</f>
        <v>丁班</v>
      </c>
      <c r="G67" s="97">
        <f>IF(I67=0,0,HOUR(I67-0))</f>
        <v>12</v>
      </c>
      <c r="H67" s="99">
        <f>H66</f>
        <v>0.041666666666666699</v>
      </c>
      <c r="I67" s="100">
        <f>IF(HOUR(I66)=0,H67,I66+H67)</f>
        <v>0.5</v>
      </c>
      <c r="J67" s="102" t="str">
        <f>IF(_penmei2_month_day!A62="","",_penmei2_month_day!A62)</f>
        <v/>
      </c>
      <c r="K67" s="102" t="str">
        <f>IF(_penmei2_month_day!B62="","",_penmei2_month_day!B62)</f>
        <v/>
      </c>
      <c r="L67" s="102" t="str">
        <f>IF(_penmei2_month_day!C62="","",_penmei2_month_day!C62)</f>
        <v/>
      </c>
      <c r="M67" s="102" t="str">
        <f>IF(_penmei2_month_day!D62="","",_penmei2_month_day!D62)</f>
        <v/>
      </c>
      <c r="N67" s="102" t="str">
        <f>IF(_penmei2_month_day!E62="","",_penmei2_month_day!E62)</f>
        <v/>
      </c>
      <c r="O67" s="204" t="str">
        <f>IFERROR(IF(L67&gt;0,O66+R67-P67,""),"")</f>
        <v/>
      </c>
      <c r="P67" s="205"/>
      <c r="Q67" s="206" t="str">
        <f>IFERROR(I66+O67*60/P67/1440,"")</f>
        <v/>
      </c>
      <c r="R67" s="204" t="str">
        <f>IF(_penmei2_month_day!I62="","",_penmei2_month_day!I62)</f>
        <v/>
      </c>
      <c r="S67" s="207" t="str">
        <f>IF(_penmei2_month_day!J62="","",_penmei2_month_day!J62)</f>
        <v/>
      </c>
      <c r="T67" s="208" t="str">
        <f>IF(_penmei2_month_day!K62="","",_penmei2_month_day!K62)</f>
        <v/>
      </c>
      <c r="U67" s="102" t="str">
        <f>IF(_penmei2_month_day!L62="","",_penmei2_month_day!L62)</f>
        <v/>
      </c>
      <c r="V67" s="102" t="str">
        <f>IF(_penmei2_month_day!M62="","",_penmei2_month_day!M62)</f>
        <v/>
      </c>
      <c r="W67" s="209" t="str">
        <f>IFERROR(IF(T67&gt;0,W66+Z67-X67,""),"")</f>
        <v/>
      </c>
      <c r="X67" s="205"/>
      <c r="Y67" s="206" t="str">
        <f>IFERROR(I66+W67*60/X67/1440,"")</f>
        <v/>
      </c>
      <c r="Z67" s="204" t="str">
        <f>IF(_penmei2_month_day!Q62="","",_penmei2_month_day!Q62)</f>
        <v/>
      </c>
      <c r="AA67" s="101" t="str">
        <f>IF(_penmei2_month_day!R62="","",_penmei2_month_day!R62)</f>
        <v/>
      </c>
      <c r="AB67" s="210">
        <f>IF(J67&gt;0,P67+X67,"")</f>
        <v>0</v>
      </c>
      <c r="AC67" s="211"/>
      <c r="AD67" s="212"/>
      <c r="AE67" s="214"/>
      <c r="AF67" s="212"/>
      <c r="AG67" s="214"/>
      <c r="AH67" s="215"/>
      <c r="AI67" s="216"/>
      <c r="AJ67" s="216"/>
    </row>
    <row r="68">
      <c r="A68" s="95">
        <f ca="1">IF(HOUR(I68)=0,A67+1,A67)</f>
        <v>43558</v>
      </c>
      <c r="B68" s="96">
        <f ca="1">A68</f>
        <v>43558</v>
      </c>
      <c r="C68" s="97" t="str">
        <f>IF(AND(G68&lt;16,G68&gt;=8),"白",IF(AND(G68&lt;8,G68&gt;=0),"夜",IF(G68&gt;=16,"中")))</f>
        <v>白</v>
      </c>
      <c r="D68" s="97">
        <f ca="1">DAY(A68)</f>
        <v>3</v>
      </c>
      <c r="E68" s="97">
        <f>E67</f>
        <v>4</v>
      </c>
      <c r="F68" s="98" t="str">
        <f>IF(AND(E68=1),"甲班",IF(AND(E68=2),"乙班",IF(AND(E68=3),"丙班",IF(AND(E68=4),"丁班",))))</f>
        <v>丁班</v>
      </c>
      <c r="G68" s="97">
        <f>IF(I68=0,0,HOUR(I68-0))</f>
        <v>13</v>
      </c>
      <c r="H68" s="99">
        <f>H67</f>
        <v>0.041666666666666699</v>
      </c>
      <c r="I68" s="100">
        <f>IF(HOUR(I67)=0,H68,I67+H68)</f>
        <v>0.54166666666666696</v>
      </c>
      <c r="J68" s="102" t="str">
        <f>IF(_penmei2_month_day!A63="","",_penmei2_month_day!A63)</f>
        <v/>
      </c>
      <c r="K68" s="102" t="str">
        <f>IF(_penmei2_month_day!B63="","",_penmei2_month_day!B63)</f>
        <v/>
      </c>
      <c r="L68" s="102" t="str">
        <f>IF(_penmei2_month_day!C63="","",_penmei2_month_day!C63)</f>
        <v/>
      </c>
      <c r="M68" s="102" t="str">
        <f>IF(_penmei2_month_day!D63="","",_penmei2_month_day!D63)</f>
        <v/>
      </c>
      <c r="N68" s="102" t="str">
        <f>IF(_penmei2_month_day!E63="","",_penmei2_month_day!E63)</f>
        <v/>
      </c>
      <c r="O68" s="204" t="str">
        <f>IFERROR(IF(L68&gt;0,O67+R68-P68,""),"")</f>
        <v/>
      </c>
      <c r="P68" s="205"/>
      <c r="Q68" s="206" t="str">
        <f>IFERROR(I67+O68*60/P68/1440,"")</f>
        <v/>
      </c>
      <c r="R68" s="204" t="str">
        <f>IF(_penmei2_month_day!I63="","",_penmei2_month_day!I63)</f>
        <v/>
      </c>
      <c r="S68" s="207" t="str">
        <f>IF(_penmei2_month_day!J63="","",_penmei2_month_day!J63)</f>
        <v/>
      </c>
      <c r="T68" s="208" t="str">
        <f>IF(_penmei2_month_day!K63="","",_penmei2_month_day!K63)</f>
        <v/>
      </c>
      <c r="U68" s="102" t="str">
        <f>IF(_penmei2_month_day!L63="","",_penmei2_month_day!L63)</f>
        <v/>
      </c>
      <c r="V68" s="102" t="str">
        <f>IF(_penmei2_month_day!M63="","",_penmei2_month_day!M63)</f>
        <v/>
      </c>
      <c r="W68" s="209" t="str">
        <f>IFERROR(IF(T68&gt;0,W67+Z68-X68,""),"")</f>
        <v/>
      </c>
      <c r="X68" s="205"/>
      <c r="Y68" s="206" t="str">
        <f>IFERROR(I67+W68*60/X68/1440,"")</f>
        <v/>
      </c>
      <c r="Z68" s="204" t="str">
        <f>IF(_penmei2_month_day!Q63="","",_penmei2_month_day!Q63)</f>
        <v/>
      </c>
      <c r="AA68" s="101" t="str">
        <f>IF(_penmei2_month_day!R63="","",_penmei2_month_day!R63)</f>
        <v/>
      </c>
      <c r="AB68" s="210">
        <f>IF(J68&gt;0,P68+X68,"")</f>
        <v>0</v>
      </c>
      <c r="AC68" s="211"/>
      <c r="AD68" s="212"/>
      <c r="AE68" s="214"/>
      <c r="AF68" s="212"/>
      <c r="AG68" s="214"/>
      <c r="AH68" s="215"/>
      <c r="AI68" s="216"/>
      <c r="AJ68" s="216"/>
    </row>
    <row r="69">
      <c r="A69" s="95">
        <f ca="1">IF(HOUR(I69)=0,A68+1,A68)</f>
        <v>43558</v>
      </c>
      <c r="B69" s="96">
        <f ca="1">A69</f>
        <v>43558</v>
      </c>
      <c r="C69" s="97" t="str">
        <f>IF(AND(G69&lt;16,G69&gt;=8),"白",IF(AND(G69&lt;8,G69&gt;=0),"夜",IF(G69&gt;=16,"中")))</f>
        <v>白</v>
      </c>
      <c r="D69" s="97">
        <f ca="1">DAY(A69)</f>
        <v>3</v>
      </c>
      <c r="E69" s="97">
        <f>E68</f>
        <v>4</v>
      </c>
      <c r="F69" s="98" t="str">
        <f>IF(AND(E69=1),"甲班",IF(AND(E69=2),"乙班",IF(AND(E69=3),"丙班",IF(AND(E69=4),"丁班",))))</f>
        <v>丁班</v>
      </c>
      <c r="G69" s="97">
        <f>IF(I69=0,0,HOUR(I69-0))</f>
        <v>14</v>
      </c>
      <c r="H69" s="99">
        <f>H68</f>
        <v>0.041666666666666699</v>
      </c>
      <c r="I69" s="100">
        <f>IF(HOUR(I68)=0,H69,I68+H69)</f>
        <v>0.58333333333333304</v>
      </c>
      <c r="J69" s="102" t="str">
        <f>IF(_penmei2_month_day!A64="","",_penmei2_month_day!A64)</f>
        <v/>
      </c>
      <c r="K69" s="102" t="str">
        <f>IF(_penmei2_month_day!B64="","",_penmei2_month_day!B64)</f>
        <v/>
      </c>
      <c r="L69" s="102" t="str">
        <f>IF(_penmei2_month_day!C64="","",_penmei2_month_day!C64)</f>
        <v/>
      </c>
      <c r="M69" s="102" t="str">
        <f>IF(_penmei2_month_day!D64="","",_penmei2_month_day!D64)</f>
        <v/>
      </c>
      <c r="N69" s="102" t="str">
        <f>IF(_penmei2_month_day!E64="","",_penmei2_month_day!E64)</f>
        <v/>
      </c>
      <c r="O69" s="204" t="str">
        <f>IFERROR(IF(L69&gt;0,O68+R69-P69,""),"")</f>
        <v/>
      </c>
      <c r="P69" s="205"/>
      <c r="Q69" s="206" t="str">
        <f>IFERROR(I68+O69*60/P69/1440,"")</f>
        <v/>
      </c>
      <c r="R69" s="204" t="str">
        <f>IF(_penmei2_month_day!I64="","",_penmei2_month_day!I64)</f>
        <v/>
      </c>
      <c r="S69" s="207" t="str">
        <f>IF(_penmei2_month_day!J64="","",_penmei2_month_day!J64)</f>
        <v/>
      </c>
      <c r="T69" s="208" t="str">
        <f>IF(_penmei2_month_day!K64="","",_penmei2_month_day!K64)</f>
        <v/>
      </c>
      <c r="U69" s="102" t="str">
        <f>IF(_penmei2_month_day!L64="","",_penmei2_month_day!L64)</f>
        <v/>
      </c>
      <c r="V69" s="102" t="str">
        <f>IF(_penmei2_month_day!M64="","",_penmei2_month_day!M64)</f>
        <v/>
      </c>
      <c r="W69" s="209" t="str">
        <f>IFERROR(IF(T69&gt;0,W68+Z69-X69,""),"")</f>
        <v/>
      </c>
      <c r="X69" s="205"/>
      <c r="Y69" s="206" t="str">
        <f>IFERROR(I68+W69*60/X69/1440,"")</f>
        <v/>
      </c>
      <c r="Z69" s="204" t="str">
        <f>IF(_penmei2_month_day!Q64="","",_penmei2_month_day!Q64)</f>
        <v/>
      </c>
      <c r="AA69" s="101" t="str">
        <f>IF(_penmei2_month_day!R64="","",_penmei2_month_day!R64)</f>
        <v/>
      </c>
      <c r="AB69" s="210">
        <f>IF(J69&gt;0,P69+X69,"")</f>
        <v>0</v>
      </c>
      <c r="AC69" s="211"/>
      <c r="AD69" s="212"/>
      <c r="AE69" s="214"/>
      <c r="AF69" s="212"/>
      <c r="AG69" s="214"/>
      <c r="AH69" s="215"/>
      <c r="AI69" s="216"/>
      <c r="AJ69" s="216"/>
    </row>
    <row r="70">
      <c r="A70" s="105">
        <f ca="1">IF(HOUR(I70)=0,A69+1,A69)</f>
        <v>43558</v>
      </c>
      <c r="B70" s="106">
        <f ca="1">A70</f>
        <v>43558</v>
      </c>
      <c r="C70" s="107" t="str">
        <f>IF(AND(G70&lt;16,G70&gt;=8),"白",IF(AND(G70&lt;8,G70&gt;=0),"夜",IF(G70&gt;=16,"中")))</f>
        <v>白</v>
      </c>
      <c r="D70" s="107">
        <f ca="1">DAY(A70)</f>
        <v>3</v>
      </c>
      <c r="E70" s="107">
        <f>E69</f>
        <v>4</v>
      </c>
      <c r="F70" s="108" t="str">
        <f>IF(AND(E70=1),"甲班",IF(AND(E70=2),"乙班",IF(AND(E70=3),"丙班",IF(AND(E70=4),"丁班",))))</f>
        <v>丁班</v>
      </c>
      <c r="G70" s="107">
        <f>IF(I70=0,0,HOUR(I70-0))</f>
        <v>15</v>
      </c>
      <c r="H70" s="109">
        <f>H69</f>
        <v>0.041666666666666699</v>
      </c>
      <c r="I70" s="110">
        <f>IF(HOUR(I69)=0,H70,I69+H70)</f>
        <v>0.625</v>
      </c>
      <c r="J70" s="112" t="str">
        <f>IF(_penmei2_month_day!A65="","",_penmei2_month_day!A65)</f>
        <v/>
      </c>
      <c r="K70" s="112" t="str">
        <f>IF(_penmei2_month_day!B65="","",_penmei2_month_day!B65)</f>
        <v/>
      </c>
      <c r="L70" s="112" t="str">
        <f>IF(_penmei2_month_day!C65="","",_penmei2_month_day!C65)</f>
        <v/>
      </c>
      <c r="M70" s="112" t="str">
        <f>IF(_penmei2_month_day!D65="","",_penmei2_month_day!D65)</f>
        <v/>
      </c>
      <c r="N70" s="112" t="str">
        <f>IF(_penmei2_month_day!E65="","",_penmei2_month_day!E65)</f>
        <v/>
      </c>
      <c r="O70" s="217" t="str">
        <f>IFERROR(IF(L70&gt;0,O69+R70-P70,""),"")</f>
        <v/>
      </c>
      <c r="P70" s="218"/>
      <c r="Q70" s="219" t="str">
        <f>IFERROR(I69+O70*60/P70/1440,"")</f>
        <v/>
      </c>
      <c r="R70" s="217" t="str">
        <f>IF(_penmei2_month_day!I65="","",_penmei2_month_day!I65)</f>
        <v/>
      </c>
      <c r="S70" s="220" t="str">
        <f>IF(_penmei2_month_day!J65="","",_penmei2_month_day!J65)</f>
        <v/>
      </c>
      <c r="T70" s="221" t="str">
        <f>IF(_penmei2_month_day!K65="","",_penmei2_month_day!K65)</f>
        <v/>
      </c>
      <c r="U70" s="112" t="str">
        <f>IF(_penmei2_month_day!L65="","",_penmei2_month_day!L65)</f>
        <v/>
      </c>
      <c r="V70" s="112" t="str">
        <f>IF(_penmei2_month_day!M65="","",_penmei2_month_day!M65)</f>
        <v/>
      </c>
      <c r="W70" s="222" t="str">
        <f>IFERROR(IF(T70&gt;0,W69+Z70-X70,""),"")</f>
        <v/>
      </c>
      <c r="X70" s="218"/>
      <c r="Y70" s="219" t="str">
        <f>IFERROR(I69+W70*60/X70/1440,"")</f>
        <v/>
      </c>
      <c r="Z70" s="217" t="str">
        <f>IF(_penmei2_month_day!Q65="","",_penmei2_month_day!Q65)</f>
        <v/>
      </c>
      <c r="AA70" s="111" t="str">
        <f>IF(_penmei2_month_day!R65="","",_penmei2_month_day!R65)</f>
        <v/>
      </c>
      <c r="AB70" s="210">
        <f>IF(J70&gt;0,P70+X70,"")</f>
        <v>0</v>
      </c>
      <c r="AC70" s="223"/>
      <c r="AD70" s="224"/>
      <c r="AE70" s="225"/>
      <c r="AF70" s="224"/>
      <c r="AG70" s="225"/>
      <c r="AH70" s="226"/>
      <c r="AI70" s="227" t="s">
        <v>113</v>
      </c>
      <c r="AJ70" s="115" t="s">
        <v>114</v>
      </c>
    </row>
    <row r="71">
      <c r="A71" s="85">
        <f ca="1">IF(HOUR(I71)=0,A70+1,A70)</f>
        <v>43558</v>
      </c>
      <c r="B71" s="86">
        <f ca="1">A71</f>
        <v>43558</v>
      </c>
      <c r="C71" s="87" t="str">
        <f>IF(AND(G71&lt;16,G71&gt;=8),"白",IF(AND(G71&lt;8,G71&gt;=0),"夜",IF(G71&gt;=16,"中")))</f>
        <v>中</v>
      </c>
      <c r="D71" s="87">
        <f ca="1">DAY(A71)</f>
        <v>3</v>
      </c>
      <c r="E71" s="87">
        <f>IF(AND(E63=4),1,IF(AND(E63&lt;4),(E63+1),))</f>
        <v>1</v>
      </c>
      <c r="F71" s="88" t="str">
        <f>IF(AND(E71=1),"甲班",IF(AND(E71=2),"乙班",IF(AND(E71=3),"丙班",IF(AND(E71=4),"丁班",))))</f>
        <v>甲班</v>
      </c>
      <c r="G71" s="87">
        <f>IF(I71=0,0,HOUR(I71-0))</f>
        <v>16</v>
      </c>
      <c r="H71" s="89">
        <f>H70</f>
        <v>0.041666666666666699</v>
      </c>
      <c r="I71" s="90">
        <f>IF(HOUR(I70)=0,H71,I70+H71)</f>
        <v>0.66666666666666696</v>
      </c>
      <c r="J71" s="228" t="str">
        <f>IF(_penmei2_month_day!A66="","",_penmei2_month_day!A66)</f>
        <v/>
      </c>
      <c r="K71" s="92" t="str">
        <f>IF(_penmei2_month_day!B66="","",_penmei2_month_day!B66)</f>
        <v/>
      </c>
      <c r="L71" s="92" t="str">
        <f>IF(_penmei2_month_day!C66="","",_penmei2_month_day!C66)</f>
        <v/>
      </c>
      <c r="M71" s="190" t="str">
        <f>IF(_penmei2_month_day!D66="","",_penmei2_month_day!D66)</f>
        <v/>
      </c>
      <c r="N71" s="190" t="str">
        <f>IF(_penmei2_month_day!E66="","",_penmei2_month_day!E66)</f>
        <v/>
      </c>
      <c r="O71" s="191" t="str">
        <f>IFERROR(IF(L71&gt;0,O70+R71-P71,""),"")</f>
        <v/>
      </c>
      <c r="P71" s="192"/>
      <c r="Q71" s="193" t="str">
        <f>IFERROR(I70+O71*60/P71/1440,"")</f>
        <v/>
      </c>
      <c r="R71" s="191" t="str">
        <f>IF(_penmei2_month_day!I66="","",_penmei2_month_day!I66)</f>
        <v/>
      </c>
      <c r="S71" s="194" t="str">
        <f>IF(_penmei2_month_day!J66="","",_penmei2_month_day!J66)</f>
        <v/>
      </c>
      <c r="T71" s="195" t="str">
        <f>IF(_penmei2_month_day!K66="","",_penmei2_month_day!K66)</f>
        <v/>
      </c>
      <c r="U71" s="190" t="str">
        <f>IF(_penmei2_month_day!L66="","",_penmei2_month_day!L66)</f>
        <v/>
      </c>
      <c r="V71" s="190" t="str">
        <f>IF(_penmei2_month_day!M66="","",_penmei2_month_day!M66)</f>
        <v/>
      </c>
      <c r="W71" s="196" t="str">
        <f>IFERROR(IF(T71&gt;0,W70+Z71-X71,""),"")</f>
        <v/>
      </c>
      <c r="X71" s="192"/>
      <c r="Y71" s="193" t="str">
        <f>IFERROR(I70+W71*60/X71/1440,"")</f>
        <v/>
      </c>
      <c r="Z71" s="191" t="str">
        <f>IF(_penmei2_month_day!Q66="","",_penmei2_month_day!Q66)</f>
        <v/>
      </c>
      <c r="AA71" s="197" t="str">
        <f>IF(_penmei2_month_day!R66="","",_penmei2_month_day!R66)</f>
        <v/>
      </c>
      <c r="AB71" s="210">
        <f>IF(J71&gt;0,P71+X71,"")</f>
        <v>0</v>
      </c>
      <c r="AC71" s="233"/>
      <c r="AD71" s="234"/>
      <c r="AE71" s="235"/>
      <c r="AF71" s="234"/>
      <c r="AG71" s="235"/>
      <c r="AH71" s="236"/>
      <c r="AI71" s="237"/>
      <c r="AJ71" s="237"/>
    </row>
    <row r="72">
      <c r="A72" s="95">
        <f ca="1">IF(HOUR(I72)=0,A71+1,A71)</f>
        <v>43558</v>
      </c>
      <c r="B72" s="96">
        <f ca="1">A72</f>
        <v>43558</v>
      </c>
      <c r="C72" s="97" t="str">
        <f>IF(AND(G72&lt;16,G72&gt;=8),"白",IF(AND(G72&lt;8,G72&gt;=0),"夜",IF(G72&gt;=16,"中")))</f>
        <v>中</v>
      </c>
      <c r="D72" s="97">
        <f ca="1">DAY(A72)</f>
        <v>3</v>
      </c>
      <c r="E72" s="97">
        <f>E71</f>
        <v>1</v>
      </c>
      <c r="F72" s="98" t="str">
        <f>IF(AND(E72=1),"甲班",IF(AND(E72=2),"乙班",IF(AND(E72=3),"丙班",IF(AND(E72=4),"丁班",))))</f>
        <v>甲班</v>
      </c>
      <c r="G72" s="97">
        <f>IF(I72=0,0,HOUR(I72-0))</f>
        <v>17</v>
      </c>
      <c r="H72" s="99">
        <f>H71</f>
        <v>0.041666666666666699</v>
      </c>
      <c r="I72" s="100">
        <f>IF(HOUR(I71)=0,H72,I71+H72)</f>
        <v>0.70833333333333304</v>
      </c>
      <c r="J72" s="102" t="str">
        <f>IF(_penmei2_month_day!A67="","",_penmei2_month_day!A67)</f>
        <v/>
      </c>
      <c r="K72" s="102" t="str">
        <f>IF(_penmei2_month_day!B67="","",_penmei2_month_day!B67)</f>
        <v/>
      </c>
      <c r="L72" s="102" t="str">
        <f>IF(_penmei2_month_day!C67="","",_penmei2_month_day!C67)</f>
        <v/>
      </c>
      <c r="M72" s="102" t="str">
        <f>IF(_penmei2_month_day!D67="","",_penmei2_month_day!D67)</f>
        <v/>
      </c>
      <c r="N72" s="102" t="str">
        <f>IF(_penmei2_month_day!E67="","",_penmei2_month_day!E67)</f>
        <v/>
      </c>
      <c r="O72" s="204" t="str">
        <f>IFERROR(IF(L72&gt;0,O71+R72-P72,""),"")</f>
        <v/>
      </c>
      <c r="P72" s="205"/>
      <c r="Q72" s="206" t="str">
        <f>IFERROR(I71+O72*60/P72/1440,"")</f>
        <v/>
      </c>
      <c r="R72" s="204" t="str">
        <f>IF(_penmei2_month_day!I67="","",_penmei2_month_day!I67)</f>
        <v/>
      </c>
      <c r="S72" s="207" t="str">
        <f>IF(_penmei2_month_day!J67="","",_penmei2_month_day!J67)</f>
        <v/>
      </c>
      <c r="T72" s="208" t="str">
        <f>IF(_penmei2_month_day!K67="","",_penmei2_month_day!K67)</f>
        <v/>
      </c>
      <c r="U72" s="102" t="str">
        <f>IF(_penmei2_month_day!L67="","",_penmei2_month_day!L67)</f>
        <v/>
      </c>
      <c r="V72" s="102" t="str">
        <f>IF(_penmei2_month_day!M67="","",_penmei2_month_day!M67)</f>
        <v/>
      </c>
      <c r="W72" s="209" t="str">
        <f>IFERROR(IF(T72&gt;0,W71+Z72-X72,""),"")</f>
        <v/>
      </c>
      <c r="X72" s="205"/>
      <c r="Y72" s="206" t="str">
        <f>IFERROR(I71+W72*60/X72/1440,"")</f>
        <v/>
      </c>
      <c r="Z72" s="204" t="str">
        <f>IF(_penmei2_month_day!Q67="","",_penmei2_month_day!Q67)</f>
        <v/>
      </c>
      <c r="AA72" s="101" t="str">
        <f>IF(_penmei2_month_day!R67="","",_penmei2_month_day!R67)</f>
        <v/>
      </c>
      <c r="AB72" s="210">
        <f>IF(J72&gt;0,P72+X72,"")</f>
        <v>0</v>
      </c>
      <c r="AC72" s="211"/>
      <c r="AD72" s="212"/>
      <c r="AE72" s="214"/>
      <c r="AF72" s="212"/>
      <c r="AG72" s="214"/>
      <c r="AH72" s="215"/>
      <c r="AI72" s="216"/>
      <c r="AJ72" s="216"/>
    </row>
    <row r="73">
      <c r="A73" s="95">
        <f ca="1">IF(HOUR(I73)=0,A72+1,A72)</f>
        <v>43558</v>
      </c>
      <c r="B73" s="96">
        <f ca="1">A73</f>
        <v>43558</v>
      </c>
      <c r="C73" s="97" t="str">
        <f>IF(AND(G73&lt;16,G73&gt;=8),"白",IF(AND(G73&lt;8,G73&gt;=0),"夜",IF(G73&gt;=16,"中")))</f>
        <v>中</v>
      </c>
      <c r="D73" s="97">
        <f ca="1">DAY(A73)</f>
        <v>3</v>
      </c>
      <c r="E73" s="97">
        <f>E72</f>
        <v>1</v>
      </c>
      <c r="F73" s="98" t="str">
        <f>IF(AND(E73=1),"甲班",IF(AND(E73=2),"乙班",IF(AND(E73=3),"丙班",IF(AND(E73=4),"丁班",))))</f>
        <v>甲班</v>
      </c>
      <c r="G73" s="97">
        <f>IF(I73=0,0,HOUR(I73-0))</f>
        <v>18</v>
      </c>
      <c r="H73" s="99">
        <f>H72</f>
        <v>0.041666666666666699</v>
      </c>
      <c r="I73" s="100">
        <f>IF(HOUR(I72)=0,H73,I72+H73)</f>
        <v>0.75</v>
      </c>
      <c r="J73" s="102" t="str">
        <f>IF(_penmei2_month_day!A68="","",_penmei2_month_day!A68)</f>
        <v/>
      </c>
      <c r="K73" s="102" t="str">
        <f>IF(_penmei2_month_day!B68="","",_penmei2_month_day!B68)</f>
        <v/>
      </c>
      <c r="L73" s="102" t="str">
        <f>IF(_penmei2_month_day!C68="","",_penmei2_month_day!C68)</f>
        <v/>
      </c>
      <c r="M73" s="102" t="str">
        <f>IF(_penmei2_month_day!D68="","",_penmei2_month_day!D68)</f>
        <v/>
      </c>
      <c r="N73" s="102" t="str">
        <f>IF(_penmei2_month_day!E68="","",_penmei2_month_day!E68)</f>
        <v/>
      </c>
      <c r="O73" s="204" t="str">
        <f>IFERROR(IF(L73&gt;0,O72+R73-P73,""),"")</f>
        <v/>
      </c>
      <c r="P73" s="205"/>
      <c r="Q73" s="206" t="str">
        <f>IFERROR(I72+O73*60/P73/1440,"")</f>
        <v/>
      </c>
      <c r="R73" s="204" t="str">
        <f>IF(_penmei2_month_day!I68="","",_penmei2_month_day!I68)</f>
        <v/>
      </c>
      <c r="S73" s="207" t="str">
        <f>IF(_penmei2_month_day!J68="","",_penmei2_month_day!J68)</f>
        <v/>
      </c>
      <c r="T73" s="208" t="str">
        <f>IF(_penmei2_month_day!K68="","",_penmei2_month_day!K68)</f>
        <v/>
      </c>
      <c r="U73" s="102" t="str">
        <f>IF(_penmei2_month_day!L68="","",_penmei2_month_day!L68)</f>
        <v/>
      </c>
      <c r="V73" s="102" t="str">
        <f>IF(_penmei2_month_day!M68="","",_penmei2_month_day!M68)</f>
        <v/>
      </c>
      <c r="W73" s="209" t="str">
        <f>IFERROR(IF(T73&gt;0,W72+Z73-X73,""),"")</f>
        <v/>
      </c>
      <c r="X73" s="205"/>
      <c r="Y73" s="206" t="str">
        <f>IFERROR(I72+W73*60/X73/1440,"")</f>
        <v/>
      </c>
      <c r="Z73" s="204" t="str">
        <f>IF(_penmei2_month_day!Q68="","",_penmei2_month_day!Q68)</f>
        <v/>
      </c>
      <c r="AA73" s="101" t="str">
        <f>IF(_penmei2_month_day!R68="","",_penmei2_month_day!R68)</f>
        <v/>
      </c>
      <c r="AB73" s="210">
        <f>IF(J73&gt;0,P73+X73,"")</f>
        <v>0</v>
      </c>
      <c r="AC73" s="211"/>
      <c r="AD73" s="212"/>
      <c r="AE73" s="214"/>
      <c r="AF73" s="212"/>
      <c r="AG73" s="214"/>
      <c r="AH73" s="215"/>
      <c r="AI73" s="216"/>
      <c r="AJ73" s="216"/>
    </row>
    <row r="74">
      <c r="A74" s="95">
        <f ca="1">IF(HOUR(I74)=0,A73+1,A73)</f>
        <v>43558</v>
      </c>
      <c r="B74" s="96">
        <f ca="1">A74</f>
        <v>43558</v>
      </c>
      <c r="C74" s="97" t="str">
        <f>IF(AND(G74&lt;16,G74&gt;=8),"白",IF(AND(G74&lt;8,G74&gt;=0),"夜",IF(G74&gt;=16,"中")))</f>
        <v>中</v>
      </c>
      <c r="D74" s="97">
        <f ca="1">DAY(A74)</f>
        <v>3</v>
      </c>
      <c r="E74" s="97">
        <f>E73</f>
        <v>1</v>
      </c>
      <c r="F74" s="98" t="str">
        <f>IF(AND(E74=1),"甲班",IF(AND(E74=2),"乙班",IF(AND(E74=3),"丙班",IF(AND(E74=4),"丁班",))))</f>
        <v>甲班</v>
      </c>
      <c r="G74" s="97">
        <f>IF(I74=0,0,HOUR(I74-0))</f>
        <v>19</v>
      </c>
      <c r="H74" s="99">
        <f>H73</f>
        <v>0.041666666666666699</v>
      </c>
      <c r="I74" s="100">
        <f>IF(HOUR(I73)=0,H74,I73+H74)</f>
        <v>0.79166666666666596</v>
      </c>
      <c r="J74" s="102" t="str">
        <f>IF(_penmei2_month_day!A69="","",_penmei2_month_day!A69)</f>
        <v/>
      </c>
      <c r="K74" s="102" t="str">
        <f>IF(_penmei2_month_day!B69="","",_penmei2_month_day!B69)</f>
        <v/>
      </c>
      <c r="L74" s="102" t="str">
        <f>IF(_penmei2_month_day!C69="","",_penmei2_month_day!C69)</f>
        <v/>
      </c>
      <c r="M74" s="102" t="str">
        <f>IF(_penmei2_month_day!D69="","",_penmei2_month_day!D69)</f>
        <v/>
      </c>
      <c r="N74" s="102" t="str">
        <f>IF(_penmei2_month_day!E69="","",_penmei2_month_day!E69)</f>
        <v/>
      </c>
      <c r="O74" s="204" t="str">
        <f>IFERROR(IF(L74&gt;0,O73+R74-P74,""),"")</f>
        <v/>
      </c>
      <c r="P74" s="205"/>
      <c r="Q74" s="206" t="str">
        <f>IFERROR(I73+O74*60/P74/1440,"")</f>
        <v/>
      </c>
      <c r="R74" s="204" t="str">
        <f>IF(_penmei2_month_day!I69="","",_penmei2_month_day!I69)</f>
        <v/>
      </c>
      <c r="S74" s="207" t="str">
        <f>IF(_penmei2_month_day!J69="","",_penmei2_month_day!J69)</f>
        <v/>
      </c>
      <c r="T74" s="208" t="str">
        <f>IF(_penmei2_month_day!K69="","",_penmei2_month_day!K69)</f>
        <v/>
      </c>
      <c r="U74" s="102" t="str">
        <f>IF(_penmei2_month_day!L69="","",_penmei2_month_day!L69)</f>
        <v/>
      </c>
      <c r="V74" s="102" t="str">
        <f>IF(_penmei2_month_day!M69="","",_penmei2_month_day!M69)</f>
        <v/>
      </c>
      <c r="W74" s="209" t="str">
        <f>IFERROR(IF(T74&gt;0,W73+Z74-X74,""),"")</f>
        <v/>
      </c>
      <c r="X74" s="205"/>
      <c r="Y74" s="206" t="str">
        <f>IFERROR(I73+W74*60/X74/1440,"")</f>
        <v/>
      </c>
      <c r="Z74" s="204" t="str">
        <f>IF(_penmei2_month_day!Q69="","",_penmei2_month_day!Q69)</f>
        <v/>
      </c>
      <c r="AA74" s="101" t="str">
        <f>IF(_penmei2_month_day!R69="","",_penmei2_month_day!R69)</f>
        <v/>
      </c>
      <c r="AB74" s="210">
        <f>IF(J74&gt;0,P74+X74,"")</f>
        <v>0</v>
      </c>
      <c r="AC74" s="211"/>
      <c r="AD74" s="212"/>
      <c r="AE74" s="214"/>
      <c r="AF74" s="212"/>
      <c r="AG74" s="214"/>
      <c r="AH74" s="215"/>
      <c r="AI74" s="216"/>
      <c r="AJ74" s="216"/>
    </row>
    <row r="75">
      <c r="A75" s="95">
        <f ca="1">IF(HOUR(I75)=0,A74+1,A74)</f>
        <v>43558</v>
      </c>
      <c r="B75" s="96">
        <f ca="1">A75</f>
        <v>43558</v>
      </c>
      <c r="C75" s="97" t="str">
        <f>IF(AND(G75&lt;16,G75&gt;=8),"白",IF(AND(G75&lt;8,G75&gt;=0),"夜",IF(G75&gt;=16,"中")))</f>
        <v>中</v>
      </c>
      <c r="D75" s="97">
        <f ca="1">DAY(A75)</f>
        <v>3</v>
      </c>
      <c r="E75" s="97">
        <f>E74</f>
        <v>1</v>
      </c>
      <c r="F75" s="98" t="str">
        <f>IF(AND(E75=1),"甲班",IF(AND(E75=2),"乙班",IF(AND(E75=3),"丙班",IF(AND(E75=4),"丁班",))))</f>
        <v>甲班</v>
      </c>
      <c r="G75" s="97">
        <f>IF(I75=0,0,HOUR(I75-0))</f>
        <v>20</v>
      </c>
      <c r="H75" s="99">
        <f>H74</f>
        <v>0.041666666666666699</v>
      </c>
      <c r="I75" s="100">
        <f>IF(HOUR(I74)=0,H75,I74+H75)</f>
        <v>0.83333333333333304</v>
      </c>
      <c r="J75" s="102" t="str">
        <f>IF(_penmei2_month_day!A70="","",_penmei2_month_day!A70)</f>
        <v/>
      </c>
      <c r="K75" s="102" t="str">
        <f>IF(_penmei2_month_day!B70="","",_penmei2_month_day!B70)</f>
        <v/>
      </c>
      <c r="L75" s="102" t="str">
        <f>IF(_penmei2_month_day!C70="","",_penmei2_month_day!C70)</f>
        <v/>
      </c>
      <c r="M75" s="102" t="str">
        <f>IF(_penmei2_month_day!D70="","",_penmei2_month_day!D70)</f>
        <v/>
      </c>
      <c r="N75" s="102" t="str">
        <f>IF(_penmei2_month_day!E70="","",_penmei2_month_day!E70)</f>
        <v/>
      </c>
      <c r="O75" s="204" t="str">
        <f>IFERROR(IF(L75&gt;0,O74+R75-P75,""),"")</f>
        <v/>
      </c>
      <c r="P75" s="205"/>
      <c r="Q75" s="206" t="str">
        <f>IFERROR(I74+O75*60/P75/1440,"")</f>
        <v/>
      </c>
      <c r="R75" s="204" t="str">
        <f>IF(_penmei2_month_day!I70="","",_penmei2_month_day!I70)</f>
        <v/>
      </c>
      <c r="S75" s="207" t="str">
        <f>IF(_penmei2_month_day!J70="","",_penmei2_month_day!J70)</f>
        <v/>
      </c>
      <c r="T75" s="208" t="str">
        <f>IF(_penmei2_month_day!K70="","",_penmei2_month_day!K70)</f>
        <v/>
      </c>
      <c r="U75" s="102" t="str">
        <f>IF(_penmei2_month_day!L70="","",_penmei2_month_day!L70)</f>
        <v/>
      </c>
      <c r="V75" s="102" t="str">
        <f>IF(_penmei2_month_day!M70="","",_penmei2_month_day!M70)</f>
        <v/>
      </c>
      <c r="W75" s="209" t="str">
        <f>IFERROR(IF(T75&gt;0,W74+Z75-X75,""),"")</f>
        <v/>
      </c>
      <c r="X75" s="205"/>
      <c r="Y75" s="206" t="str">
        <f>IFERROR(I74+W75*60/X75/1440,"")</f>
        <v/>
      </c>
      <c r="Z75" s="204" t="str">
        <f>IF(_penmei2_month_day!Q70="","",_penmei2_month_day!Q70)</f>
        <v/>
      </c>
      <c r="AA75" s="101" t="str">
        <f>IF(_penmei2_month_day!R70="","",_penmei2_month_day!R70)</f>
        <v/>
      </c>
      <c r="AB75" s="210">
        <f>IF(J75&gt;0,P75+X75,"")</f>
        <v>0</v>
      </c>
      <c r="AC75" s="211"/>
      <c r="AD75" s="212"/>
      <c r="AE75" s="214"/>
      <c r="AF75" s="212"/>
      <c r="AG75" s="214"/>
      <c r="AH75" s="215"/>
      <c r="AI75" s="216"/>
      <c r="AJ75" s="216"/>
    </row>
    <row r="76">
      <c r="A76" s="95">
        <f ca="1">IF(HOUR(I76)=0,A75+1,A75)</f>
        <v>43558</v>
      </c>
      <c r="B76" s="96">
        <f ca="1">A76</f>
        <v>43558</v>
      </c>
      <c r="C76" s="97" t="str">
        <f>IF(AND(G76&lt;16,G76&gt;=8),"白",IF(AND(G76&lt;8,G76&gt;=0),"夜",IF(G76&gt;=16,"中")))</f>
        <v>中</v>
      </c>
      <c r="D76" s="97">
        <f ca="1">DAY(A76)</f>
        <v>3</v>
      </c>
      <c r="E76" s="97">
        <f>E75</f>
        <v>1</v>
      </c>
      <c r="F76" s="98" t="str">
        <f>IF(AND(E76=1),"甲班",IF(AND(E76=2),"乙班",IF(AND(E76=3),"丙班",IF(AND(E76=4),"丁班",))))</f>
        <v>甲班</v>
      </c>
      <c r="G76" s="97">
        <f>IF(I76=0,0,HOUR(I76-0))</f>
        <v>21</v>
      </c>
      <c r="H76" s="99">
        <f>H75</f>
        <v>0.041666666666666699</v>
      </c>
      <c r="I76" s="100">
        <f>IF(HOUR(I75)=0,H76,I75+H76)</f>
        <v>0.875</v>
      </c>
      <c r="J76" s="102" t="str">
        <f>IF(_penmei2_month_day!A71="","",_penmei2_month_day!A71)</f>
        <v/>
      </c>
      <c r="K76" s="102" t="str">
        <f>IF(_penmei2_month_day!B71="","",_penmei2_month_day!B71)</f>
        <v/>
      </c>
      <c r="L76" s="102" t="str">
        <f>IF(_penmei2_month_day!C71="","",_penmei2_month_day!C71)</f>
        <v/>
      </c>
      <c r="M76" s="102" t="str">
        <f>IF(_penmei2_month_day!D71="","",_penmei2_month_day!D71)</f>
        <v/>
      </c>
      <c r="N76" s="102" t="str">
        <f>IF(_penmei2_month_day!E71="","",_penmei2_month_day!E71)</f>
        <v/>
      </c>
      <c r="O76" s="204" t="str">
        <f>IFERROR(IF(L76&gt;0,O75+R76-P76,""),"")</f>
        <v/>
      </c>
      <c r="P76" s="205"/>
      <c r="Q76" s="206" t="str">
        <f>IFERROR(I75+O76*60/P76/1440,"")</f>
        <v/>
      </c>
      <c r="R76" s="204" t="str">
        <f>IF(_penmei2_month_day!I71="","",_penmei2_month_day!I71)</f>
        <v/>
      </c>
      <c r="S76" s="207" t="str">
        <f>IF(_penmei2_month_day!J71="","",_penmei2_month_day!J71)</f>
        <v/>
      </c>
      <c r="T76" s="208" t="str">
        <f>IF(_penmei2_month_day!K71="","",_penmei2_month_day!K71)</f>
        <v/>
      </c>
      <c r="U76" s="102" t="str">
        <f>IF(_penmei2_month_day!L71="","",_penmei2_month_day!L71)</f>
        <v/>
      </c>
      <c r="V76" s="102" t="str">
        <f>IF(_penmei2_month_day!M71="","",_penmei2_month_day!M71)</f>
        <v/>
      </c>
      <c r="W76" s="209" t="str">
        <f>IFERROR(IF(T76&gt;0,W75+Z76-X76,""),"")</f>
        <v/>
      </c>
      <c r="X76" s="205"/>
      <c r="Y76" s="206" t="str">
        <f>IFERROR(I75+W76*60/X76/1440,"")</f>
        <v/>
      </c>
      <c r="Z76" s="204" t="str">
        <f>IF(_penmei2_month_day!Q71="","",_penmei2_month_day!Q71)</f>
        <v/>
      </c>
      <c r="AA76" s="101" t="str">
        <f>IF(_penmei2_month_day!R71="","",_penmei2_month_day!R71)</f>
        <v/>
      </c>
      <c r="AB76" s="210">
        <f>IF(J76&gt;0,P76+X76,"")</f>
        <v>0</v>
      </c>
      <c r="AC76" s="211"/>
      <c r="AD76" s="212"/>
      <c r="AE76" s="214"/>
      <c r="AF76" s="212"/>
      <c r="AG76" s="214"/>
      <c r="AH76" s="215"/>
      <c r="AI76" s="216"/>
      <c r="AJ76" s="216"/>
    </row>
    <row r="77">
      <c r="A77" s="95">
        <f ca="1">IF(HOUR(I77)=0,A76+1,A76)</f>
        <v>43558</v>
      </c>
      <c r="B77" s="96">
        <f ca="1">A77</f>
        <v>43558</v>
      </c>
      <c r="C77" s="97" t="str">
        <f>IF(AND(G77&lt;16,G77&gt;=8),"白",IF(AND(G77&lt;8,G77&gt;=0),"夜",IF(G77&gt;=16,"中")))</f>
        <v>中</v>
      </c>
      <c r="D77" s="97">
        <f ca="1">DAY(A77)</f>
        <v>3</v>
      </c>
      <c r="E77" s="97">
        <f>E76</f>
        <v>1</v>
      </c>
      <c r="F77" s="98" t="str">
        <f>IF(AND(E77=1),"甲班",IF(AND(E77=2),"乙班",IF(AND(E77=3),"丙班",IF(AND(E77=4),"丁班",))))</f>
        <v>甲班</v>
      </c>
      <c r="G77" s="97">
        <f>IF(I77=0,0,HOUR(I77-0))</f>
        <v>22</v>
      </c>
      <c r="H77" s="99">
        <f>H76</f>
        <v>0.041666666666666699</v>
      </c>
      <c r="I77" s="100">
        <f>IF(HOUR(I76)=0,H77,I76+H77)</f>
        <v>0.91666666666666596</v>
      </c>
      <c r="J77" s="102" t="str">
        <f>IF(_penmei2_month_day!A72="","",_penmei2_month_day!A72)</f>
        <v/>
      </c>
      <c r="K77" s="102" t="str">
        <f>IF(_penmei2_month_day!B72="","",_penmei2_month_day!B72)</f>
        <v/>
      </c>
      <c r="L77" s="102" t="str">
        <f>IF(_penmei2_month_day!C72="","",_penmei2_month_day!C72)</f>
        <v/>
      </c>
      <c r="M77" s="102" t="str">
        <f>IF(_penmei2_month_day!D72="","",_penmei2_month_day!D72)</f>
        <v/>
      </c>
      <c r="N77" s="102" t="str">
        <f>IF(_penmei2_month_day!E72="","",_penmei2_month_day!E72)</f>
        <v/>
      </c>
      <c r="O77" s="204" t="str">
        <f>IFERROR(IF(L77&gt;0,O76+R77-P77,""),"")</f>
        <v/>
      </c>
      <c r="P77" s="205"/>
      <c r="Q77" s="206" t="str">
        <f>IFERROR(I76+O77*60/P77/1440,"")</f>
        <v/>
      </c>
      <c r="R77" s="204" t="str">
        <f>IF(_penmei2_month_day!I72="","",_penmei2_month_day!I72)</f>
        <v/>
      </c>
      <c r="S77" s="207" t="str">
        <f>IF(_penmei2_month_day!J72="","",_penmei2_month_day!J72)</f>
        <v/>
      </c>
      <c r="T77" s="208" t="str">
        <f>IF(_penmei2_month_day!K72="","",_penmei2_month_day!K72)</f>
        <v/>
      </c>
      <c r="U77" s="102" t="str">
        <f>IF(_penmei2_month_day!L72="","",_penmei2_month_day!L72)</f>
        <v/>
      </c>
      <c r="V77" s="102" t="str">
        <f>IF(_penmei2_month_day!M72="","",_penmei2_month_day!M72)</f>
        <v/>
      </c>
      <c r="W77" s="209" t="str">
        <f>IFERROR(IF(T77&gt;0,W76+Z77-X77,""),"")</f>
        <v/>
      </c>
      <c r="X77" s="205"/>
      <c r="Y77" s="206" t="str">
        <f>IFERROR(I76+W77*60/X77/1440,"")</f>
        <v/>
      </c>
      <c r="Z77" s="204" t="str">
        <f>IF(_penmei2_month_day!Q72="","",_penmei2_month_day!Q72)</f>
        <v/>
      </c>
      <c r="AA77" s="101" t="str">
        <f>IF(_penmei2_month_day!R72="","",_penmei2_month_day!R72)</f>
        <v/>
      </c>
      <c r="AB77" s="210">
        <f>IF(J77&gt;0,P77+X77,"")</f>
        <v>0</v>
      </c>
      <c r="AC77" s="211"/>
      <c r="AD77" s="212"/>
      <c r="AE77" s="214"/>
      <c r="AF77" s="212"/>
      <c r="AG77" s="214"/>
      <c r="AH77" s="215"/>
      <c r="AI77" s="216"/>
      <c r="AJ77" s="216"/>
    </row>
    <row r="78">
      <c r="A78" s="105">
        <f ca="1">IF(HOUR(I78)=0,A77+1,A77)</f>
        <v>43558</v>
      </c>
      <c r="B78" s="106">
        <f ca="1">A78</f>
        <v>43558</v>
      </c>
      <c r="C78" s="107" t="str">
        <f>IF(AND(G78&lt;16,G78&gt;=8),"白",IF(AND(G78&lt;8,G78&gt;=0),"夜",IF(G78&gt;=16,"中")))</f>
        <v>中</v>
      </c>
      <c r="D78" s="107">
        <f ca="1">DAY(A78)</f>
        <v>3</v>
      </c>
      <c r="E78" s="107">
        <f>E77</f>
        <v>1</v>
      </c>
      <c r="F78" s="108" t="str">
        <f>IF(AND(E78=1),"甲班",IF(AND(E78=2),"乙班",IF(AND(E78=3),"丙班",IF(AND(E78=4),"丁班",))))</f>
        <v>甲班</v>
      </c>
      <c r="G78" s="107">
        <f>IF(I78=0,0,HOUR(I78-0))</f>
        <v>23</v>
      </c>
      <c r="H78" s="109">
        <f>H77</f>
        <v>0.041666666666666699</v>
      </c>
      <c r="I78" s="110">
        <f>IF(HOUR(I77)=0,H78,I77+H78)</f>
        <v>0.95833333333333304</v>
      </c>
      <c r="J78" s="112" t="str">
        <f>IF(_penmei2_month_day!A73="","",_penmei2_month_day!A73)</f>
        <v/>
      </c>
      <c r="K78" s="112" t="str">
        <f>IF(_penmei2_month_day!B73="","",_penmei2_month_day!B73)</f>
        <v/>
      </c>
      <c r="L78" s="112" t="str">
        <f>IF(_penmei2_month_day!C73="","",_penmei2_month_day!C73)</f>
        <v/>
      </c>
      <c r="M78" s="112" t="str">
        <f>IF(_penmei2_month_day!D73="","",_penmei2_month_day!D73)</f>
        <v/>
      </c>
      <c r="N78" s="112" t="str">
        <f>IF(_penmei2_month_day!E73="","",_penmei2_month_day!E73)</f>
        <v/>
      </c>
      <c r="O78" s="217" t="str">
        <f>IFERROR(IF(L78&gt;0,O77+R78-P78,""),"")</f>
        <v/>
      </c>
      <c r="P78" s="218"/>
      <c r="Q78" s="219" t="str">
        <f>IFERROR(I77+O78*60/P78/1440,"")</f>
        <v/>
      </c>
      <c r="R78" s="217" t="str">
        <f>IF(_penmei2_month_day!I73="","",_penmei2_month_day!I73)</f>
        <v/>
      </c>
      <c r="S78" s="220" t="str">
        <f>IF(_penmei2_month_day!J73="","",_penmei2_month_day!J73)</f>
        <v/>
      </c>
      <c r="T78" s="221" t="str">
        <f>IF(_penmei2_month_day!K73="","",_penmei2_month_day!K73)</f>
        <v/>
      </c>
      <c r="U78" s="112" t="str">
        <f>IF(_penmei2_month_day!L73="","",_penmei2_month_day!L73)</f>
        <v/>
      </c>
      <c r="V78" s="112" t="str">
        <f>IF(_penmei2_month_day!M73="","",_penmei2_month_day!M73)</f>
        <v/>
      </c>
      <c r="W78" s="222" t="str">
        <f>IFERROR(IF(T78&gt;0,W77+Z78-X78,""),"")</f>
        <v/>
      </c>
      <c r="X78" s="218"/>
      <c r="Y78" s="219" t="str">
        <f>IFERROR(I77+W78*60/X78/1440,"")</f>
        <v/>
      </c>
      <c r="Z78" s="217" t="str">
        <f>IF(_penmei2_month_day!Q73="","",_penmei2_month_day!Q73)</f>
        <v/>
      </c>
      <c r="AA78" s="111" t="str">
        <f>IF(_penmei2_month_day!R73="","",_penmei2_month_day!R73)</f>
        <v/>
      </c>
      <c r="AB78" s="210">
        <f>IF(J78&gt;0,P78+X78,"")</f>
        <v>0</v>
      </c>
      <c r="AC78" s="223"/>
      <c r="AD78" s="224"/>
      <c r="AE78" s="225"/>
      <c r="AF78" s="224"/>
      <c r="AG78" s="225"/>
      <c r="AH78" s="226"/>
      <c r="AI78" s="227" t="s">
        <v>113</v>
      </c>
      <c r="AJ78" s="115" t="s">
        <v>70</v>
      </c>
    </row>
    <row r="79">
      <c r="A79" s="85">
        <f ca="1">IF(HOUR(I79)=0,A78+1,A78)</f>
        <v>43559</v>
      </c>
      <c r="B79" s="86">
        <f ca="1">A79</f>
        <v>43559</v>
      </c>
      <c r="C79" s="87" t="str">
        <f>IF(AND(G79&lt;16,G79&gt;=8),"白",IF(AND(G79&lt;8,G79&gt;=0),"夜",IF(G79&gt;=16,"中")))</f>
        <v>夜</v>
      </c>
      <c r="D79" s="87">
        <f ca="1">DAY(A79)</f>
        <v>4</v>
      </c>
      <c r="E79" s="87">
        <f>IF(AND(E31=1),4,IF(AND(E31&gt;1),(E31-1),))</f>
        <v>3</v>
      </c>
      <c r="F79" s="88" t="str">
        <f>IF(AND(E79=1),"甲班",IF(AND(E79=2),"乙班",IF(AND(E79=3),"丙班",IF(AND(E79=4),"丁班",))))</f>
        <v>丙班</v>
      </c>
      <c r="G79" s="87">
        <f>IF(I79=0,0,HOUR(I79-0))</f>
        <v>0</v>
      </c>
      <c r="H79" s="89">
        <f>H78</f>
        <v>0.041666666666666699</v>
      </c>
      <c r="I79" s="90">
        <f>IF(HOUR(I78)=0,H79,I78+H79)</f>
        <v>1</v>
      </c>
      <c r="J79" s="228" t="str">
        <f>IF(_penmei2_month_day!A74="","",_penmei2_month_day!A74)</f>
        <v/>
      </c>
      <c r="K79" s="92" t="str">
        <f>IF(_penmei2_month_day!B74="","",_penmei2_month_day!B74)</f>
        <v/>
      </c>
      <c r="L79" s="92" t="str">
        <f>IF(_penmei2_month_day!C74="","",_penmei2_month_day!C74)</f>
        <v/>
      </c>
      <c r="M79" s="190" t="str">
        <f>IF(_penmei2_month_day!D74="","",_penmei2_month_day!D74)</f>
        <v/>
      </c>
      <c r="N79" s="190" t="str">
        <f>IF(_penmei2_month_day!E74="","",_penmei2_month_day!E74)</f>
        <v/>
      </c>
      <c r="O79" s="191" t="str">
        <f>IFERROR(IF(L79&gt;0,O78+R79-P79,""),"")</f>
        <v/>
      </c>
      <c r="P79" s="192"/>
      <c r="Q79" s="193" t="str">
        <f>IFERROR(I78+O79*60/P79/1440,"")</f>
        <v/>
      </c>
      <c r="R79" s="191" t="str">
        <f>IF(_penmei2_month_day!I74="","",_penmei2_month_day!I74)</f>
        <v/>
      </c>
      <c r="S79" s="194" t="str">
        <f>IF(_penmei2_month_day!J74="","",_penmei2_month_day!J74)</f>
        <v/>
      </c>
      <c r="T79" s="195" t="str">
        <f>IF(_penmei2_month_day!K74="","",_penmei2_month_day!K74)</f>
        <v/>
      </c>
      <c r="U79" s="190" t="str">
        <f>IF(_penmei2_month_day!L74="","",_penmei2_month_day!L74)</f>
        <v/>
      </c>
      <c r="V79" s="190" t="str">
        <f>IF(_penmei2_month_day!M74="","",_penmei2_month_day!M74)</f>
        <v/>
      </c>
      <c r="W79" s="196" t="str">
        <f>IFERROR(IF(T79&gt;0,W78+Z79-X79,""),"")</f>
        <v/>
      </c>
      <c r="X79" s="192"/>
      <c r="Y79" s="193" t="str">
        <f>IFERROR(I78+W79*60/X79/1440,"")</f>
        <v/>
      </c>
      <c r="Z79" s="191" t="str">
        <f>IF(_penmei2_month_day!Q74="","",_penmei2_month_day!Q74)</f>
        <v/>
      </c>
      <c r="AA79" s="197" t="str">
        <f>IF(_penmei2_month_day!R74="","",_penmei2_month_day!R74)</f>
        <v/>
      </c>
      <c r="AB79" s="210">
        <f>IF(J79&gt;0,P79+X79,"")</f>
        <v>0</v>
      </c>
      <c r="AC79" s="199"/>
      <c r="AD79" s="234"/>
      <c r="AE79" s="235"/>
      <c r="AF79" s="234"/>
      <c r="AG79" s="235"/>
      <c r="AH79" s="236"/>
      <c r="AI79" s="237"/>
      <c r="AJ79" s="237"/>
    </row>
    <row r="80">
      <c r="A80" s="95">
        <f ca="1">IF(HOUR(I80)=0,A79+1,A79)</f>
        <v>43559</v>
      </c>
      <c r="B80" s="96">
        <f ca="1">A80</f>
        <v>43559</v>
      </c>
      <c r="C80" s="97" t="str">
        <f>IF(AND(G80&lt;16,G80&gt;=8),"白",IF(AND(G80&lt;8,G80&gt;=0),"夜",IF(G80&gt;=16,"中")))</f>
        <v>夜</v>
      </c>
      <c r="D80" s="97">
        <f ca="1">DAY(A80)</f>
        <v>4</v>
      </c>
      <c r="E80" s="97">
        <f>E79</f>
        <v>3</v>
      </c>
      <c r="F80" s="98" t="str">
        <f>IF(AND(E80=1),"甲班",IF(AND(E80=2),"乙班",IF(AND(E80=3),"丙班",IF(AND(E80=4),"丁班",))))</f>
        <v>丙班</v>
      </c>
      <c r="G80" s="97">
        <f>IF(I80=0,0,HOUR(I80-0))</f>
        <v>1</v>
      </c>
      <c r="H80" s="99">
        <f>H79</f>
        <v>0.041666666666666699</v>
      </c>
      <c r="I80" s="100">
        <f>IF(HOUR(I79)=0,H80,I79+H80)</f>
        <v>0.041666666666666699</v>
      </c>
      <c r="J80" s="102" t="str">
        <f>IF(_penmei2_month_day!A75="","",_penmei2_month_day!A75)</f>
        <v/>
      </c>
      <c r="K80" s="102" t="str">
        <f>IF(_penmei2_month_day!B75="","",_penmei2_month_day!B75)</f>
        <v/>
      </c>
      <c r="L80" s="102" t="str">
        <f>IF(_penmei2_month_day!C75="","",_penmei2_month_day!C75)</f>
        <v/>
      </c>
      <c r="M80" s="102" t="str">
        <f>IF(_penmei2_month_day!D75="","",_penmei2_month_day!D75)</f>
        <v/>
      </c>
      <c r="N80" s="102" t="str">
        <f>IF(_penmei2_month_day!E75="","",_penmei2_month_day!E75)</f>
        <v/>
      </c>
      <c r="O80" s="204" t="str">
        <f>IFERROR(IF(L80&gt;0,O79+R80-P80,""),"")</f>
        <v/>
      </c>
      <c r="P80" s="205"/>
      <c r="Q80" s="206" t="str">
        <f>IFERROR(I79+O80*60/P80/1440,"")</f>
        <v/>
      </c>
      <c r="R80" s="204" t="str">
        <f>IF(_penmei2_month_day!I75="","",_penmei2_month_day!I75)</f>
        <v/>
      </c>
      <c r="S80" s="207" t="str">
        <f>IF(_penmei2_month_day!J75="","",_penmei2_month_day!J75)</f>
        <v/>
      </c>
      <c r="T80" s="208" t="str">
        <f>IF(_penmei2_month_day!K75="","",_penmei2_month_day!K75)</f>
        <v/>
      </c>
      <c r="U80" s="102" t="str">
        <f>IF(_penmei2_month_day!L75="","",_penmei2_month_day!L75)</f>
        <v/>
      </c>
      <c r="V80" s="102" t="str">
        <f>IF(_penmei2_month_day!M75="","",_penmei2_month_day!M75)</f>
        <v/>
      </c>
      <c r="W80" s="209" t="str">
        <f>IFERROR(IF(T80&gt;0,W79+Z80-X80,""),"")</f>
        <v/>
      </c>
      <c r="X80" s="205"/>
      <c r="Y80" s="206" t="str">
        <f>IFERROR(I79+W80*60/X80/1440,"")</f>
        <v/>
      </c>
      <c r="Z80" s="204" t="str">
        <f>IF(_penmei2_month_day!Q75="","",_penmei2_month_day!Q75)</f>
        <v/>
      </c>
      <c r="AA80" s="101" t="str">
        <f>IF(_penmei2_month_day!R75="","",_penmei2_month_day!R75)</f>
        <v/>
      </c>
      <c r="AB80" s="210">
        <f>IF(J80&gt;0,P80+X80,"")</f>
        <v>0</v>
      </c>
      <c r="AC80" s="211"/>
      <c r="AD80" s="212"/>
      <c r="AE80" s="214"/>
      <c r="AF80" s="212"/>
      <c r="AG80" s="214"/>
      <c r="AH80" s="215"/>
      <c r="AI80" s="216"/>
      <c r="AJ80" s="216"/>
    </row>
    <row r="81">
      <c r="A81" s="95">
        <f ca="1">IF(HOUR(I81)=0,A80+1,A80)</f>
        <v>43559</v>
      </c>
      <c r="B81" s="96">
        <f ca="1">A81</f>
        <v>43559</v>
      </c>
      <c r="C81" s="97" t="str">
        <f>IF(AND(G81&lt;16,G81&gt;=8),"白",IF(AND(G81&lt;8,G81&gt;=0),"夜",IF(G81&gt;=16,"中")))</f>
        <v>夜</v>
      </c>
      <c r="D81" s="97">
        <f ca="1">DAY(A81)</f>
        <v>4</v>
      </c>
      <c r="E81" s="97">
        <f>E80</f>
        <v>3</v>
      </c>
      <c r="F81" s="98" t="str">
        <f>IF(AND(E81=1),"甲班",IF(AND(E81=2),"乙班",IF(AND(E81=3),"丙班",IF(AND(E81=4),"丁班",))))</f>
        <v>丙班</v>
      </c>
      <c r="G81" s="97">
        <f>IF(I81=0,0,HOUR(I81-0))</f>
        <v>2</v>
      </c>
      <c r="H81" s="99">
        <f>H80</f>
        <v>0.041666666666666699</v>
      </c>
      <c r="I81" s="100">
        <f>IF(HOUR(I80)=0,H81,I80+H81)</f>
        <v>0.083333333333333301</v>
      </c>
      <c r="J81" s="102" t="str">
        <f>IF(_penmei2_month_day!A76="","",_penmei2_month_day!A76)</f>
        <v/>
      </c>
      <c r="K81" s="102" t="str">
        <f>IF(_penmei2_month_day!B76="","",_penmei2_month_day!B76)</f>
        <v/>
      </c>
      <c r="L81" s="102" t="str">
        <f>IF(_penmei2_month_day!C76="","",_penmei2_month_day!C76)</f>
        <v/>
      </c>
      <c r="M81" s="102" t="str">
        <f>IF(_penmei2_month_day!D76="","",_penmei2_month_day!D76)</f>
        <v/>
      </c>
      <c r="N81" s="102" t="str">
        <f>IF(_penmei2_month_day!E76="","",_penmei2_month_day!E76)</f>
        <v/>
      </c>
      <c r="O81" s="204" t="str">
        <f>IFERROR(IF(L81&gt;0,O80+R81-P81,""),"")</f>
        <v/>
      </c>
      <c r="P81" s="205"/>
      <c r="Q81" s="206" t="str">
        <f>IFERROR(I80+O81*60/P81/1440,"")</f>
        <v/>
      </c>
      <c r="R81" s="204" t="str">
        <f>IF(_penmei2_month_day!I76="","",_penmei2_month_day!I76)</f>
        <v/>
      </c>
      <c r="S81" s="207" t="str">
        <f>IF(_penmei2_month_day!J76="","",_penmei2_month_day!J76)</f>
        <v/>
      </c>
      <c r="T81" s="208" t="str">
        <f>IF(_penmei2_month_day!K76="","",_penmei2_month_day!K76)</f>
        <v/>
      </c>
      <c r="U81" s="102" t="str">
        <f>IF(_penmei2_month_day!L76="","",_penmei2_month_day!L76)</f>
        <v/>
      </c>
      <c r="V81" s="102" t="str">
        <f>IF(_penmei2_month_day!M76="","",_penmei2_month_day!M76)</f>
        <v/>
      </c>
      <c r="W81" s="209" t="str">
        <f>IFERROR(IF(T81&gt;0,W80+Z81-X81,""),"")</f>
        <v/>
      </c>
      <c r="X81" s="205"/>
      <c r="Y81" s="206" t="str">
        <f>IFERROR(I80+W81*60/X81/1440,"")</f>
        <v/>
      </c>
      <c r="Z81" s="204" t="str">
        <f>IF(_penmei2_month_day!Q76="","",_penmei2_month_day!Q76)</f>
        <v/>
      </c>
      <c r="AA81" s="101" t="str">
        <f>IF(_penmei2_month_day!R76="","",_penmei2_month_day!R76)</f>
        <v/>
      </c>
      <c r="AB81" s="210">
        <f>IF(J81&gt;0,P81+X81,"")</f>
        <v>0</v>
      </c>
      <c r="AC81" s="211"/>
      <c r="AD81" s="212"/>
      <c r="AE81" s="214"/>
      <c r="AF81" s="212"/>
      <c r="AG81" s="214"/>
      <c r="AH81" s="215"/>
      <c r="AI81" s="216"/>
      <c r="AJ81" s="216"/>
    </row>
    <row r="82">
      <c r="A82" s="95">
        <f ca="1">IF(HOUR(I82)=0,A81+1,A81)</f>
        <v>43559</v>
      </c>
      <c r="B82" s="96">
        <f ca="1">A82</f>
        <v>43559</v>
      </c>
      <c r="C82" s="97" t="str">
        <f>IF(AND(G82&lt;16,G82&gt;=8),"白",IF(AND(G82&lt;8,G82&gt;=0),"夜",IF(G82&gt;=16,"中")))</f>
        <v>夜</v>
      </c>
      <c r="D82" s="97">
        <f ca="1">DAY(A82)</f>
        <v>4</v>
      </c>
      <c r="E82" s="97">
        <f>E81</f>
        <v>3</v>
      </c>
      <c r="F82" s="98" t="str">
        <f>IF(AND(E82=1),"甲班",IF(AND(E82=2),"乙班",IF(AND(E82=3),"丙班",IF(AND(E82=4),"丁班",))))</f>
        <v>丙班</v>
      </c>
      <c r="G82" s="97">
        <f>IF(I82=0,0,HOUR(I82-0))</f>
        <v>3</v>
      </c>
      <c r="H82" s="99">
        <f>H81</f>
        <v>0.041666666666666699</v>
      </c>
      <c r="I82" s="100">
        <f>IF(HOUR(I81)=0,H82,I81+H82)</f>
        <v>0.125</v>
      </c>
      <c r="J82" s="102" t="str">
        <f>IF(_penmei2_month_day!A77="","",_penmei2_month_day!A77)</f>
        <v/>
      </c>
      <c r="K82" s="102" t="str">
        <f>IF(_penmei2_month_day!B77="","",_penmei2_month_day!B77)</f>
        <v/>
      </c>
      <c r="L82" s="102" t="str">
        <f>IF(_penmei2_month_day!C77="","",_penmei2_month_day!C77)</f>
        <v/>
      </c>
      <c r="M82" s="102" t="str">
        <f>IF(_penmei2_month_day!D77="","",_penmei2_month_day!D77)</f>
        <v/>
      </c>
      <c r="N82" s="102" t="str">
        <f>IF(_penmei2_month_day!E77="","",_penmei2_month_day!E77)</f>
        <v/>
      </c>
      <c r="O82" s="204" t="str">
        <f>IFERROR(IF(L82&gt;0,O81+R82-P82,""),"")</f>
        <v/>
      </c>
      <c r="P82" s="205"/>
      <c r="Q82" s="206" t="str">
        <f>IFERROR(I81+O82*60/P82/1440,"")</f>
        <v/>
      </c>
      <c r="R82" s="204" t="str">
        <f>IF(_penmei2_month_day!I77="","",_penmei2_month_day!I77)</f>
        <v/>
      </c>
      <c r="S82" s="207" t="str">
        <f>IF(_penmei2_month_day!J77="","",_penmei2_month_day!J77)</f>
        <v/>
      </c>
      <c r="T82" s="208" t="str">
        <f>IF(_penmei2_month_day!K77="","",_penmei2_month_day!K77)</f>
        <v/>
      </c>
      <c r="U82" s="102" t="str">
        <f>IF(_penmei2_month_day!L77="","",_penmei2_month_day!L77)</f>
        <v/>
      </c>
      <c r="V82" s="102" t="str">
        <f>IF(_penmei2_month_day!M77="","",_penmei2_month_day!M77)</f>
        <v/>
      </c>
      <c r="W82" s="209" t="str">
        <f>IFERROR(IF(T82&gt;0,W81+Z82-X82,""),"")</f>
        <v/>
      </c>
      <c r="X82" s="205"/>
      <c r="Y82" s="206" t="str">
        <f>IFERROR(I81+W82*60/X82/1440,"")</f>
        <v/>
      </c>
      <c r="Z82" s="204" t="str">
        <f>IF(_penmei2_month_day!Q77="","",_penmei2_month_day!Q77)</f>
        <v/>
      </c>
      <c r="AA82" s="101" t="str">
        <f>IF(_penmei2_month_day!R77="","",_penmei2_month_day!R77)</f>
        <v/>
      </c>
      <c r="AB82" s="210">
        <f>IF(J82&gt;0,P82+X82,"")</f>
        <v>0</v>
      </c>
      <c r="AC82" s="211"/>
      <c r="AD82" s="212"/>
      <c r="AE82" s="214"/>
      <c r="AF82" s="212"/>
      <c r="AG82" s="214"/>
      <c r="AH82" s="215"/>
      <c r="AI82" s="216"/>
      <c r="AJ82" s="216"/>
    </row>
    <row r="83">
      <c r="A83" s="95">
        <f ca="1">IF(HOUR(I83)=0,A82+1,A82)</f>
        <v>43559</v>
      </c>
      <c r="B83" s="96">
        <f ca="1">A83</f>
        <v>43559</v>
      </c>
      <c r="C83" s="97" t="str">
        <f>IF(AND(G83&lt;16,G83&gt;=8),"白",IF(AND(G83&lt;8,G83&gt;=0),"夜",IF(G83&gt;=16,"中")))</f>
        <v>夜</v>
      </c>
      <c r="D83" s="97">
        <f ca="1">DAY(A83)</f>
        <v>4</v>
      </c>
      <c r="E83" s="97">
        <f>E82</f>
        <v>3</v>
      </c>
      <c r="F83" s="98" t="str">
        <f>IF(AND(E83=1),"甲班",IF(AND(E83=2),"乙班",IF(AND(E83=3),"丙班",IF(AND(E83=4),"丁班",))))</f>
        <v>丙班</v>
      </c>
      <c r="G83" s="97">
        <f>IF(I83=0,0,HOUR(I83-0))</f>
        <v>4</v>
      </c>
      <c r="H83" s="99">
        <f>H82</f>
        <v>0.041666666666666699</v>
      </c>
      <c r="I83" s="100">
        <f>IF(HOUR(I82)=0,H83,I82+H83)</f>
        <v>0.16666666666666699</v>
      </c>
      <c r="J83" s="102" t="str">
        <f>IF(_penmei2_month_day!A78="","",_penmei2_month_day!A78)</f>
        <v/>
      </c>
      <c r="K83" s="102" t="str">
        <f>IF(_penmei2_month_day!B78="","",_penmei2_month_day!B78)</f>
        <v/>
      </c>
      <c r="L83" s="102" t="str">
        <f>IF(_penmei2_month_day!C78="","",_penmei2_month_day!C78)</f>
        <v/>
      </c>
      <c r="M83" s="102" t="str">
        <f>IF(_penmei2_month_day!D78="","",_penmei2_month_day!D78)</f>
        <v/>
      </c>
      <c r="N83" s="102" t="str">
        <f>IF(_penmei2_month_day!E78="","",_penmei2_month_day!E78)</f>
        <v/>
      </c>
      <c r="O83" s="204" t="str">
        <f>IFERROR(IF(L83&gt;0,O82+R83-P83,""),"")</f>
        <v/>
      </c>
      <c r="P83" s="205"/>
      <c r="Q83" s="206" t="str">
        <f>IFERROR(I82+O83*60/P83/1440,"")</f>
        <v/>
      </c>
      <c r="R83" s="204" t="str">
        <f>IF(_penmei2_month_day!I78="","",_penmei2_month_day!I78)</f>
        <v/>
      </c>
      <c r="S83" s="207" t="str">
        <f>IF(_penmei2_month_day!J78="","",_penmei2_month_day!J78)</f>
        <v/>
      </c>
      <c r="T83" s="208" t="str">
        <f>IF(_penmei2_month_day!K78="","",_penmei2_month_day!K78)</f>
        <v/>
      </c>
      <c r="U83" s="102" t="str">
        <f>IF(_penmei2_month_day!L78="","",_penmei2_month_day!L78)</f>
        <v/>
      </c>
      <c r="V83" s="102" t="str">
        <f>IF(_penmei2_month_day!M78="","",_penmei2_month_day!M78)</f>
        <v/>
      </c>
      <c r="W83" s="209" t="str">
        <f>IFERROR(IF(T83&gt;0,W82+Z83-X83,""),"")</f>
        <v/>
      </c>
      <c r="X83" s="205"/>
      <c r="Y83" s="206" t="str">
        <f>IFERROR(I82+W83*60/X83/1440,"")</f>
        <v/>
      </c>
      <c r="Z83" s="204" t="str">
        <f>IF(_penmei2_month_day!Q78="","",_penmei2_month_day!Q78)</f>
        <v/>
      </c>
      <c r="AA83" s="101" t="str">
        <f>IF(_penmei2_month_day!R78="","",_penmei2_month_day!R78)</f>
        <v/>
      </c>
      <c r="AB83" s="210">
        <f>IF(J83&gt;0,P83+X83,"")</f>
        <v>0</v>
      </c>
      <c r="AC83" s="211"/>
      <c r="AD83" s="212"/>
      <c r="AE83" s="214"/>
      <c r="AF83" s="212"/>
      <c r="AG83" s="214"/>
      <c r="AH83" s="215"/>
      <c r="AI83" s="216"/>
      <c r="AJ83" s="216"/>
    </row>
    <row r="84">
      <c r="A84" s="95">
        <f ca="1">IF(HOUR(I84)=0,A83+1,A83)</f>
        <v>43559</v>
      </c>
      <c r="B84" s="96">
        <f ca="1">A84</f>
        <v>43559</v>
      </c>
      <c r="C84" s="97" t="str">
        <f>IF(AND(G84&lt;16,G84&gt;=8),"白",IF(AND(G84&lt;8,G84&gt;=0),"夜",IF(G84&gt;=16,"中")))</f>
        <v>夜</v>
      </c>
      <c r="D84" s="97">
        <f ca="1">DAY(A84)</f>
        <v>4</v>
      </c>
      <c r="E84" s="97">
        <f>E83</f>
        <v>3</v>
      </c>
      <c r="F84" s="98" t="str">
        <f>IF(AND(E84=1),"甲班",IF(AND(E84=2),"乙班",IF(AND(E84=3),"丙班",IF(AND(E84=4),"丁班",))))</f>
        <v>丙班</v>
      </c>
      <c r="G84" s="97">
        <f>IF(I84=0,0,HOUR(I84-0))</f>
        <v>5</v>
      </c>
      <c r="H84" s="99">
        <f>H83</f>
        <v>0.041666666666666699</v>
      </c>
      <c r="I84" s="100">
        <f>IF(HOUR(I83)=0,H84,I83+H84)</f>
        <v>0.20833333333333301</v>
      </c>
      <c r="J84" s="102" t="str">
        <f>IF(_penmei2_month_day!A79="","",_penmei2_month_day!A79)</f>
        <v/>
      </c>
      <c r="K84" s="102" t="str">
        <f>IF(_penmei2_month_day!B79="","",_penmei2_month_day!B79)</f>
        <v/>
      </c>
      <c r="L84" s="102" t="str">
        <f>IF(_penmei2_month_day!C79="","",_penmei2_month_day!C79)</f>
        <v/>
      </c>
      <c r="M84" s="102" t="str">
        <f>IF(_penmei2_month_day!D79="","",_penmei2_month_day!D79)</f>
        <v/>
      </c>
      <c r="N84" s="102" t="str">
        <f>IF(_penmei2_month_day!E79="","",_penmei2_month_day!E79)</f>
        <v/>
      </c>
      <c r="O84" s="204" t="str">
        <f>IFERROR(IF(L84&gt;0,O83+R84-P84,""),"")</f>
        <v/>
      </c>
      <c r="P84" s="205"/>
      <c r="Q84" s="206" t="str">
        <f>IFERROR(I83+O84*60/P84/1440,"")</f>
        <v/>
      </c>
      <c r="R84" s="204" t="str">
        <f>IF(_penmei2_month_day!I79="","",_penmei2_month_day!I79)</f>
        <v/>
      </c>
      <c r="S84" s="207" t="str">
        <f>IF(_penmei2_month_day!J79="","",_penmei2_month_day!J79)</f>
        <v/>
      </c>
      <c r="T84" s="208" t="str">
        <f>IF(_penmei2_month_day!K79="","",_penmei2_month_day!K79)</f>
        <v/>
      </c>
      <c r="U84" s="102" t="str">
        <f>IF(_penmei2_month_day!L79="","",_penmei2_month_day!L79)</f>
        <v/>
      </c>
      <c r="V84" s="102" t="str">
        <f>IF(_penmei2_month_day!M79="","",_penmei2_month_day!M79)</f>
        <v/>
      </c>
      <c r="W84" s="209" t="str">
        <f>IFERROR(IF(T84&gt;0,W83+Z84-X84,""),"")</f>
        <v/>
      </c>
      <c r="X84" s="205"/>
      <c r="Y84" s="206" t="str">
        <f>IFERROR(I83+W84*60/X84/1440,"")</f>
        <v/>
      </c>
      <c r="Z84" s="204" t="str">
        <f>IF(_penmei2_month_day!Q79="","",_penmei2_month_day!Q79)</f>
        <v/>
      </c>
      <c r="AA84" s="101" t="str">
        <f>IF(_penmei2_month_day!R79="","",_penmei2_month_day!R79)</f>
        <v/>
      </c>
      <c r="AB84" s="210">
        <f>IF(J84&gt;0,P84+X84,"")</f>
        <v>0</v>
      </c>
      <c r="AC84" s="211"/>
      <c r="AD84" s="212"/>
      <c r="AE84" s="214"/>
      <c r="AF84" s="212"/>
      <c r="AG84" s="214"/>
      <c r="AH84" s="215"/>
      <c r="AI84" s="216"/>
      <c r="AJ84" s="216"/>
    </row>
    <row r="85">
      <c r="A85" s="95">
        <f ca="1">IF(HOUR(I85)=0,A84+1,A84)</f>
        <v>43559</v>
      </c>
      <c r="B85" s="96">
        <f ca="1">A85</f>
        <v>43559</v>
      </c>
      <c r="C85" s="97" t="str">
        <f>IF(AND(G85&lt;16,G85&gt;=8),"白",IF(AND(G85&lt;8,G85&gt;=0),"夜",IF(G85&gt;=16,"中")))</f>
        <v>夜</v>
      </c>
      <c r="D85" s="97">
        <f ca="1">DAY(A85)</f>
        <v>4</v>
      </c>
      <c r="E85" s="97">
        <f>E84</f>
        <v>3</v>
      </c>
      <c r="F85" s="98" t="str">
        <f>IF(AND(E85=1),"甲班",IF(AND(E85=2),"乙班",IF(AND(E85=3),"丙班",IF(AND(E85=4),"丁班",))))</f>
        <v>丙班</v>
      </c>
      <c r="G85" s="97">
        <f>IF(I85=0,0,HOUR(I85-0))</f>
        <v>6</v>
      </c>
      <c r="H85" s="99">
        <f>H84</f>
        <v>0.041666666666666699</v>
      </c>
      <c r="I85" s="100">
        <f>IF(HOUR(I84)=0,H85,I84+H85)</f>
        <v>0.25</v>
      </c>
      <c r="J85" s="102" t="str">
        <f>IF(_penmei2_month_day!A80="","",_penmei2_month_day!A80)</f>
        <v/>
      </c>
      <c r="K85" s="102" t="str">
        <f>IF(_penmei2_month_day!B80="","",_penmei2_month_day!B80)</f>
        <v/>
      </c>
      <c r="L85" s="102" t="str">
        <f>IF(_penmei2_month_day!C80="","",_penmei2_month_day!C80)</f>
        <v/>
      </c>
      <c r="M85" s="102" t="str">
        <f>IF(_penmei2_month_day!D80="","",_penmei2_month_day!D80)</f>
        <v/>
      </c>
      <c r="N85" s="102" t="str">
        <f>IF(_penmei2_month_day!E80="","",_penmei2_month_day!E80)</f>
        <v/>
      </c>
      <c r="O85" s="204" t="str">
        <f>IFERROR(IF(L85&gt;0,O84+R85-P85,""),"")</f>
        <v/>
      </c>
      <c r="P85" s="205"/>
      <c r="Q85" s="206" t="str">
        <f>IFERROR(I84+O85*60/P85/1440,"")</f>
        <v/>
      </c>
      <c r="R85" s="204" t="str">
        <f>IF(_penmei2_month_day!I80="","",_penmei2_month_day!I80)</f>
        <v/>
      </c>
      <c r="S85" s="207" t="str">
        <f>IF(_penmei2_month_day!J80="","",_penmei2_month_day!J80)</f>
        <v/>
      </c>
      <c r="T85" s="208" t="str">
        <f>IF(_penmei2_month_day!K80="","",_penmei2_month_day!K80)</f>
        <v/>
      </c>
      <c r="U85" s="102" t="str">
        <f>IF(_penmei2_month_day!L80="","",_penmei2_month_day!L80)</f>
        <v/>
      </c>
      <c r="V85" s="102" t="str">
        <f>IF(_penmei2_month_day!M80="","",_penmei2_month_day!M80)</f>
        <v/>
      </c>
      <c r="W85" s="209" t="str">
        <f>IFERROR(IF(T85&gt;0,W84+Z85-X85,""),"")</f>
        <v/>
      </c>
      <c r="X85" s="205"/>
      <c r="Y85" s="206" t="str">
        <f>IFERROR(I84+W85*60/X85/1440,"")</f>
        <v/>
      </c>
      <c r="Z85" s="204" t="str">
        <f>IF(_penmei2_month_day!Q80="","",_penmei2_month_day!Q80)</f>
        <v/>
      </c>
      <c r="AA85" s="101" t="str">
        <f>IF(_penmei2_month_day!R80="","",_penmei2_month_day!R80)</f>
        <v/>
      </c>
      <c r="AB85" s="210">
        <f>IF(J85&gt;0,P85+X85,"")</f>
        <v>0</v>
      </c>
      <c r="AC85" s="211"/>
      <c r="AD85" s="212"/>
      <c r="AE85" s="214"/>
      <c r="AF85" s="212"/>
      <c r="AG85" s="214"/>
      <c r="AH85" s="215"/>
      <c r="AI85" s="216"/>
      <c r="AJ85" s="216"/>
    </row>
    <row r="86">
      <c r="A86" s="105">
        <f ca="1">IF(HOUR(I86)=0,A85+1,A85)</f>
        <v>43559</v>
      </c>
      <c r="B86" s="106">
        <f ca="1">A86</f>
        <v>43559</v>
      </c>
      <c r="C86" s="107" t="str">
        <f>IF(AND(G86&lt;16,G86&gt;=8),"白",IF(AND(G86&lt;8,G86&gt;=0),"夜",IF(G86&gt;=16,"中")))</f>
        <v>夜</v>
      </c>
      <c r="D86" s="107">
        <f ca="1">DAY(A86)</f>
        <v>4</v>
      </c>
      <c r="E86" s="107">
        <f>E85</f>
        <v>3</v>
      </c>
      <c r="F86" s="108" t="str">
        <f>IF(AND(E86=1),"甲班",IF(AND(E86=2),"乙班",IF(AND(E86=3),"丙班",IF(AND(E86=4),"丁班",))))</f>
        <v>丙班</v>
      </c>
      <c r="G86" s="107">
        <f>IF(I86=0,0,HOUR(I86-0))</f>
        <v>7</v>
      </c>
      <c r="H86" s="109">
        <f>H85</f>
        <v>0.041666666666666699</v>
      </c>
      <c r="I86" s="110">
        <f>IF(HOUR(I85)=0,H86,I85+H86)</f>
        <v>0.29166666666666702</v>
      </c>
      <c r="J86" s="112" t="str">
        <f>IF(_penmei2_month_day!A81="","",_penmei2_month_day!A81)</f>
        <v/>
      </c>
      <c r="K86" s="112" t="str">
        <f>IF(_penmei2_month_day!B81="","",_penmei2_month_day!B81)</f>
        <v/>
      </c>
      <c r="L86" s="112" t="str">
        <f>IF(_penmei2_month_day!C81="","",_penmei2_month_day!C81)</f>
        <v/>
      </c>
      <c r="M86" s="112" t="str">
        <f>IF(_penmei2_month_day!D81="","",_penmei2_month_day!D81)</f>
        <v/>
      </c>
      <c r="N86" s="112" t="str">
        <f>IF(_penmei2_month_day!E81="","",_penmei2_month_day!E81)</f>
        <v/>
      </c>
      <c r="O86" s="217" t="str">
        <f>IFERROR(IF(L86&gt;0,O85+R86-P86,""),"")</f>
        <v/>
      </c>
      <c r="P86" s="218"/>
      <c r="Q86" s="219" t="str">
        <f>IFERROR(I85+O86*60/P86/1440,"")</f>
        <v/>
      </c>
      <c r="R86" s="217" t="str">
        <f>IF(_penmei2_month_day!I81="","",_penmei2_month_day!I81)</f>
        <v/>
      </c>
      <c r="S86" s="220" t="str">
        <f>IF(_penmei2_month_day!J81="","",_penmei2_month_day!J81)</f>
        <v/>
      </c>
      <c r="T86" s="221" t="str">
        <f>IF(_penmei2_month_day!K81="","",_penmei2_month_day!K81)</f>
        <v/>
      </c>
      <c r="U86" s="112" t="str">
        <f>IF(_penmei2_month_day!L81="","",_penmei2_month_day!L81)</f>
        <v/>
      </c>
      <c r="V86" s="112" t="str">
        <f>IF(_penmei2_month_day!M81="","",_penmei2_month_day!M81)</f>
        <v/>
      </c>
      <c r="W86" s="222" t="str">
        <f>IFERROR(IF(T86&gt;0,W85+Z86-X86,""),"")</f>
        <v/>
      </c>
      <c r="X86" s="218"/>
      <c r="Y86" s="219" t="str">
        <f>IFERROR(I85+W86*60/X86/1440,"")</f>
        <v/>
      </c>
      <c r="Z86" s="217" t="str">
        <f>IF(_penmei2_month_day!Q81="","",_penmei2_month_day!Q81)</f>
        <v/>
      </c>
      <c r="AA86" s="111" t="str">
        <f>IF(_penmei2_month_day!R81="","",_penmei2_month_day!R81)</f>
        <v/>
      </c>
      <c r="AB86" s="210">
        <f>IF(J86&gt;0,P86+X86,"")</f>
        <v>0</v>
      </c>
      <c r="AC86" s="223"/>
      <c r="AD86" s="224"/>
      <c r="AE86" s="225"/>
      <c r="AF86" s="224"/>
      <c r="AG86" s="225"/>
      <c r="AH86" s="226"/>
      <c r="AI86" s="227" t="s">
        <v>113</v>
      </c>
      <c r="AJ86" s="115" t="s">
        <v>115</v>
      </c>
    </row>
    <row r="87">
      <c r="A87" s="85">
        <f ca="1">IF(HOUR(I87)=0,A86+1,A86)</f>
        <v>43559</v>
      </c>
      <c r="B87" s="86">
        <f ca="1">A87</f>
        <v>43559</v>
      </c>
      <c r="C87" s="87" t="str">
        <f>IF(AND(G87&lt;16,G87&gt;=8),"白",IF(AND(G87&lt;8,G87&gt;=0),"夜",IF(G87&gt;=16,"中")))</f>
        <v>白</v>
      </c>
      <c r="D87" s="87">
        <f ca="1">DAY(A87)</f>
        <v>4</v>
      </c>
      <c r="E87" s="87">
        <f>IF(AND(E79=4),1,IF(AND(E79&lt;4),(E79+1),))</f>
        <v>4</v>
      </c>
      <c r="F87" s="88" t="str">
        <f>IF(AND(E87=1),"甲班",IF(AND(E87=2),"乙班",IF(AND(E87=3),"丙班",IF(AND(E87=4),"丁班",))))</f>
        <v>丁班</v>
      </c>
      <c r="G87" s="87">
        <f>IF(I87=0,0,HOUR(I87-0))</f>
        <v>8</v>
      </c>
      <c r="H87" s="89">
        <f>H86</f>
        <v>0.041666666666666699</v>
      </c>
      <c r="I87" s="90">
        <f>IF(HOUR(I86)=0,H87,I86+H87)</f>
        <v>0.33333333333333298</v>
      </c>
      <c r="J87" s="228" t="str">
        <f>IF(_penmei2_month_day!A82="","",_penmei2_month_day!A82)</f>
        <v/>
      </c>
      <c r="K87" s="92" t="str">
        <f>IF(_penmei2_month_day!B82="","",_penmei2_month_day!B82)</f>
        <v/>
      </c>
      <c r="L87" s="92" t="str">
        <f>IF(_penmei2_month_day!C82="","",_penmei2_month_day!C82)</f>
        <v/>
      </c>
      <c r="M87" s="190" t="str">
        <f>IF(_penmei2_month_day!D82="","",_penmei2_month_day!D82)</f>
        <v/>
      </c>
      <c r="N87" s="190" t="str">
        <f>IF(_penmei2_month_day!E82="","",_penmei2_month_day!E82)</f>
        <v/>
      </c>
      <c r="O87" s="191" t="str">
        <f>IFERROR(IF(L87&gt;0,O86+R87-P87,""),"")</f>
        <v/>
      </c>
      <c r="P87" s="192"/>
      <c r="Q87" s="193" t="str">
        <f>IFERROR(I86+O87*60/P87/1440,"")</f>
        <v/>
      </c>
      <c r="R87" s="191" t="str">
        <f>IF(_penmei2_month_day!I82="","",_penmei2_month_day!I82)</f>
        <v/>
      </c>
      <c r="S87" s="194" t="str">
        <f>IF(_penmei2_month_day!J82="","",_penmei2_month_day!J82)</f>
        <v/>
      </c>
      <c r="T87" s="195" t="str">
        <f>IF(_penmei2_month_day!K82="","",_penmei2_month_day!K82)</f>
        <v/>
      </c>
      <c r="U87" s="190" t="str">
        <f>IF(_penmei2_month_day!L82="","",_penmei2_month_day!L82)</f>
        <v/>
      </c>
      <c r="V87" s="190" t="str">
        <f>IF(_penmei2_month_day!M82="","",_penmei2_month_day!M82)</f>
        <v/>
      </c>
      <c r="W87" s="196" t="str">
        <f>IFERROR(IF(T87&gt;0,W86+Z87-X87,""),"")</f>
        <v/>
      </c>
      <c r="X87" s="192"/>
      <c r="Y87" s="230" t="str">
        <f>IFERROR(I86+W87*60/X87/1440,"")</f>
        <v/>
      </c>
      <c r="Z87" s="231" t="str">
        <f>IF(_penmei2_month_day!Q82="","",_penmei2_month_day!Q82)</f>
        <v/>
      </c>
      <c r="AA87" s="91" t="str">
        <f>IF(_penmei2_month_day!R82="","",_penmei2_month_day!R82)</f>
        <v/>
      </c>
      <c r="AB87" s="210">
        <f>IF(J87&gt;0,P87+X87,"")</f>
        <v>0</v>
      </c>
      <c r="AC87" s="233"/>
      <c r="AD87" s="234"/>
      <c r="AE87" s="235"/>
      <c r="AF87" s="234"/>
      <c r="AG87" s="235"/>
      <c r="AH87" s="236"/>
      <c r="AI87" s="237"/>
      <c r="AJ87" s="237"/>
    </row>
    <row r="88">
      <c r="A88" s="95">
        <f ca="1">IF(HOUR(I88)=0,A87+1,A87)</f>
        <v>43559</v>
      </c>
      <c r="B88" s="96">
        <f ca="1">A88</f>
        <v>43559</v>
      </c>
      <c r="C88" s="97" t="str">
        <f>IF(AND(G88&lt;16,G88&gt;=8),"白",IF(AND(G88&lt;8,G88&gt;=0),"夜",IF(G88&gt;=16,"中")))</f>
        <v>白</v>
      </c>
      <c r="D88" s="97">
        <f ca="1">DAY(A88)</f>
        <v>4</v>
      </c>
      <c r="E88" s="97">
        <f>E87</f>
        <v>4</v>
      </c>
      <c r="F88" s="98" t="str">
        <f>IF(AND(E88=1),"甲班",IF(AND(E88=2),"乙班",IF(AND(E88=3),"丙班",IF(AND(E88=4),"丁班",))))</f>
        <v>丁班</v>
      </c>
      <c r="G88" s="97">
        <f>IF(I88=0,0,HOUR(I88-0))</f>
        <v>9</v>
      </c>
      <c r="H88" s="99">
        <f>H87</f>
        <v>0.041666666666666699</v>
      </c>
      <c r="I88" s="100">
        <f>IF(HOUR(I87)=0,H88,I87+H88)</f>
        <v>0.375</v>
      </c>
      <c r="J88" s="102" t="str">
        <f>IF(_penmei2_month_day!A83="","",_penmei2_month_day!A83)</f>
        <v/>
      </c>
      <c r="K88" s="102" t="str">
        <f>IF(_penmei2_month_day!B83="","",_penmei2_month_day!B83)</f>
        <v/>
      </c>
      <c r="L88" s="102" t="str">
        <f>IF(_penmei2_month_day!C83="","",_penmei2_month_day!C83)</f>
        <v/>
      </c>
      <c r="M88" s="102" t="str">
        <f>IF(_penmei2_month_day!D83="","",_penmei2_month_day!D83)</f>
        <v/>
      </c>
      <c r="N88" s="102" t="str">
        <f>IF(_penmei2_month_day!E83="","",_penmei2_month_day!E83)</f>
        <v/>
      </c>
      <c r="O88" s="204" t="str">
        <f>IFERROR(IF(L88&gt;0,O87+R88-P88,""),"")</f>
        <v/>
      </c>
      <c r="P88" s="205"/>
      <c r="Q88" s="206" t="str">
        <f>IFERROR(I87+O88*60/P88/1440,"")</f>
        <v/>
      </c>
      <c r="R88" s="204" t="str">
        <f>IF(_penmei2_month_day!I83="","",_penmei2_month_day!I83)</f>
        <v/>
      </c>
      <c r="S88" s="207" t="str">
        <f>IF(_penmei2_month_day!J83="","",_penmei2_month_day!J83)</f>
        <v/>
      </c>
      <c r="T88" s="208" t="str">
        <f>IF(_penmei2_month_day!K83="","",_penmei2_month_day!K83)</f>
        <v/>
      </c>
      <c r="U88" s="102" t="str">
        <f>IF(_penmei2_month_day!L83="","",_penmei2_month_day!L83)</f>
        <v/>
      </c>
      <c r="V88" s="102" t="str">
        <f>IF(_penmei2_month_day!M83="","",_penmei2_month_day!M83)</f>
        <v/>
      </c>
      <c r="W88" s="209" t="str">
        <f>IFERROR(IF(T88&gt;0,W87+Z88-X88,""),"")</f>
        <v/>
      </c>
      <c r="X88" s="205"/>
      <c r="Y88" s="206" t="str">
        <f>IFERROR(I87+W88*60/X88/1440,"")</f>
        <v/>
      </c>
      <c r="Z88" s="204" t="str">
        <f>IF(_penmei2_month_day!Q83="","",_penmei2_month_day!Q83)</f>
        <v/>
      </c>
      <c r="AA88" s="101" t="str">
        <f>IF(_penmei2_month_day!R83="","",_penmei2_month_day!R83)</f>
        <v/>
      </c>
      <c r="AB88" s="210">
        <f>IF(J88&gt;0,P88+X88,"")</f>
        <v>0</v>
      </c>
      <c r="AC88" s="211"/>
      <c r="AD88" s="212"/>
      <c r="AE88" s="214"/>
      <c r="AF88" s="212"/>
      <c r="AG88" s="214"/>
      <c r="AH88" s="215"/>
      <c r="AI88" s="216"/>
      <c r="AJ88" s="216"/>
    </row>
    <row r="89">
      <c r="A89" s="95">
        <f ca="1">IF(HOUR(I89)=0,A88+1,A88)</f>
        <v>43559</v>
      </c>
      <c r="B89" s="96">
        <f ca="1">A89</f>
        <v>43559</v>
      </c>
      <c r="C89" s="97" t="str">
        <f>IF(AND(G89&lt;16,G89&gt;=8),"白",IF(AND(G89&lt;8,G89&gt;=0),"夜",IF(G89&gt;=16,"中")))</f>
        <v>白</v>
      </c>
      <c r="D89" s="97">
        <f ca="1">DAY(A89)</f>
        <v>4</v>
      </c>
      <c r="E89" s="97">
        <f>E88</f>
        <v>4</v>
      </c>
      <c r="F89" s="98" t="str">
        <f>IF(AND(E89=1),"甲班",IF(AND(E89=2),"乙班",IF(AND(E89=3),"丙班",IF(AND(E89=4),"丁班",))))</f>
        <v>丁班</v>
      </c>
      <c r="G89" s="97">
        <f>IF(I89=0,0,HOUR(I89-0))</f>
        <v>10</v>
      </c>
      <c r="H89" s="99">
        <f>H88</f>
        <v>0.041666666666666699</v>
      </c>
      <c r="I89" s="100">
        <f>IF(HOUR(I88)=0,H89,I88+H89)</f>
        <v>0.41666666666666702</v>
      </c>
      <c r="J89" s="102" t="str">
        <f>IF(_penmei2_month_day!A84="","",_penmei2_month_day!A84)</f>
        <v/>
      </c>
      <c r="K89" s="102" t="str">
        <f>IF(_penmei2_month_day!B84="","",_penmei2_month_day!B84)</f>
        <v/>
      </c>
      <c r="L89" s="102" t="str">
        <f>IF(_penmei2_month_day!C84="","",_penmei2_month_day!C84)</f>
        <v/>
      </c>
      <c r="M89" s="102" t="str">
        <f>IF(_penmei2_month_day!D84="","",_penmei2_month_day!D84)</f>
        <v/>
      </c>
      <c r="N89" s="102" t="str">
        <f>IF(_penmei2_month_day!E84="","",_penmei2_month_day!E84)</f>
        <v/>
      </c>
      <c r="O89" s="204" t="str">
        <f>IFERROR(IF(L89&gt;0,O88+R89-P89,""),"")</f>
        <v/>
      </c>
      <c r="P89" s="205"/>
      <c r="Q89" s="206" t="str">
        <f>IFERROR(I88+O89*60/P89/1440,"")</f>
        <v/>
      </c>
      <c r="R89" s="204" t="str">
        <f>IF(_penmei2_month_day!I84="","",_penmei2_month_day!I84)</f>
        <v/>
      </c>
      <c r="S89" s="207" t="str">
        <f>IF(_penmei2_month_day!J84="","",_penmei2_month_day!J84)</f>
        <v/>
      </c>
      <c r="T89" s="208" t="str">
        <f>IF(_penmei2_month_day!K84="","",_penmei2_month_day!K84)</f>
        <v/>
      </c>
      <c r="U89" s="102" t="str">
        <f>IF(_penmei2_month_day!L84="","",_penmei2_month_day!L84)</f>
        <v/>
      </c>
      <c r="V89" s="102" t="str">
        <f>IF(_penmei2_month_day!M84="","",_penmei2_month_day!M84)</f>
        <v/>
      </c>
      <c r="W89" s="209" t="str">
        <f>IFERROR(IF(T89&gt;0,W88+Z89-X89,""),"")</f>
        <v/>
      </c>
      <c r="X89" s="205"/>
      <c r="Y89" s="206" t="str">
        <f>IFERROR(I88+W89*60/X89/1440,"")</f>
        <v/>
      </c>
      <c r="Z89" s="204" t="str">
        <f>IF(_penmei2_month_day!Q84="","",_penmei2_month_day!Q84)</f>
        <v/>
      </c>
      <c r="AA89" s="101" t="str">
        <f>IF(_penmei2_month_day!R84="","",_penmei2_month_day!R84)</f>
        <v/>
      </c>
      <c r="AB89" s="210">
        <f>IF(J89&gt;0,P89+X89,"")</f>
        <v>0</v>
      </c>
      <c r="AC89" s="211"/>
      <c r="AD89" s="212"/>
      <c r="AE89" s="214"/>
      <c r="AF89" s="212"/>
      <c r="AG89" s="214"/>
      <c r="AH89" s="215"/>
      <c r="AI89" s="216"/>
      <c r="AJ89" s="216"/>
    </row>
    <row r="90">
      <c r="A90" s="95">
        <f ca="1">IF(HOUR(I90)=0,A89+1,A89)</f>
        <v>43559</v>
      </c>
      <c r="B90" s="96">
        <f ca="1">A90</f>
        <v>43559</v>
      </c>
      <c r="C90" s="97" t="str">
        <f>IF(AND(G90&lt;16,G90&gt;=8),"白",IF(AND(G90&lt;8,G90&gt;=0),"夜",IF(G90&gt;=16,"中")))</f>
        <v>白</v>
      </c>
      <c r="D90" s="97">
        <f ca="1">DAY(A90)</f>
        <v>4</v>
      </c>
      <c r="E90" s="97">
        <f>E89</f>
        <v>4</v>
      </c>
      <c r="F90" s="98" t="str">
        <f>IF(AND(E90=1),"甲班",IF(AND(E90=2),"乙班",IF(AND(E90=3),"丙班",IF(AND(E90=4),"丁班",))))</f>
        <v>丁班</v>
      </c>
      <c r="G90" s="97">
        <f>IF(I90=0,0,HOUR(I90-0))</f>
        <v>11</v>
      </c>
      <c r="H90" s="99">
        <f>H89</f>
        <v>0.041666666666666699</v>
      </c>
      <c r="I90" s="100">
        <f>IF(HOUR(I89)=0,H90,I89+H90)</f>
        <v>0.45833333333333298</v>
      </c>
      <c r="J90" s="102" t="str">
        <f>IF(_penmei2_month_day!A85="","",_penmei2_month_day!A85)</f>
        <v/>
      </c>
      <c r="K90" s="102" t="str">
        <f>IF(_penmei2_month_day!B85="","",_penmei2_month_day!B85)</f>
        <v/>
      </c>
      <c r="L90" s="102" t="str">
        <f>IF(_penmei2_month_day!C85="","",_penmei2_month_day!C85)</f>
        <v/>
      </c>
      <c r="M90" s="102" t="str">
        <f>IF(_penmei2_month_day!D85="","",_penmei2_month_day!D85)</f>
        <v/>
      </c>
      <c r="N90" s="102" t="str">
        <f>IF(_penmei2_month_day!E85="","",_penmei2_month_day!E85)</f>
        <v/>
      </c>
      <c r="O90" s="204" t="str">
        <f>IFERROR(IF(L90&gt;0,O89+R90-P90,""),"")</f>
        <v/>
      </c>
      <c r="P90" s="205"/>
      <c r="Q90" s="206" t="str">
        <f>IFERROR(I89+O90*60/P90/1440,"")</f>
        <v/>
      </c>
      <c r="R90" s="204" t="str">
        <f>IF(_penmei2_month_day!I85="","",_penmei2_month_day!I85)</f>
        <v/>
      </c>
      <c r="S90" s="207" t="str">
        <f>IF(_penmei2_month_day!J85="","",_penmei2_month_day!J85)</f>
        <v/>
      </c>
      <c r="T90" s="208" t="str">
        <f>IF(_penmei2_month_day!K85="","",_penmei2_month_day!K85)</f>
        <v/>
      </c>
      <c r="U90" s="102" t="str">
        <f>IF(_penmei2_month_day!L85="","",_penmei2_month_day!L85)</f>
        <v/>
      </c>
      <c r="V90" s="102" t="str">
        <f>IF(_penmei2_month_day!M85="","",_penmei2_month_day!M85)</f>
        <v/>
      </c>
      <c r="W90" s="209" t="str">
        <f>IFERROR(IF(T90&gt;0,W89+Z90-X90,""),"")</f>
        <v/>
      </c>
      <c r="X90" s="205"/>
      <c r="Y90" s="206" t="str">
        <f>IFERROR(I89+W90*60/X90/1440,"")</f>
        <v/>
      </c>
      <c r="Z90" s="204" t="str">
        <f>IF(_penmei2_month_day!Q85="","",_penmei2_month_day!Q85)</f>
        <v/>
      </c>
      <c r="AA90" s="101" t="str">
        <f>IF(_penmei2_month_day!R85="","",_penmei2_month_day!R85)</f>
        <v/>
      </c>
      <c r="AB90" s="210">
        <f>IF(J90&gt;0,P90+X90,"")</f>
        <v>0</v>
      </c>
      <c r="AC90" s="211"/>
      <c r="AD90" s="212"/>
      <c r="AE90" s="214"/>
      <c r="AF90" s="212"/>
      <c r="AG90" s="214"/>
      <c r="AH90" s="215"/>
      <c r="AI90" s="216"/>
      <c r="AJ90" s="216"/>
    </row>
    <row r="91">
      <c r="A91" s="95">
        <f ca="1">IF(HOUR(I91)=0,A90+1,A90)</f>
        <v>43559</v>
      </c>
      <c r="B91" s="96">
        <f ca="1">A91</f>
        <v>43559</v>
      </c>
      <c r="C91" s="97" t="str">
        <f>IF(AND(G91&lt;16,G91&gt;=8),"白",IF(AND(G91&lt;8,G91&gt;=0),"夜",IF(G91&gt;=16,"中")))</f>
        <v>白</v>
      </c>
      <c r="D91" s="97">
        <f ca="1">DAY(A91)</f>
        <v>4</v>
      </c>
      <c r="E91" s="97">
        <f>E90</f>
        <v>4</v>
      </c>
      <c r="F91" s="98" t="str">
        <f>IF(AND(E91=1),"甲班",IF(AND(E91=2),"乙班",IF(AND(E91=3),"丙班",IF(AND(E91=4),"丁班",))))</f>
        <v>丁班</v>
      </c>
      <c r="G91" s="97">
        <f>IF(I91=0,0,HOUR(I91-0))</f>
        <v>12</v>
      </c>
      <c r="H91" s="99">
        <f>H90</f>
        <v>0.041666666666666699</v>
      </c>
      <c r="I91" s="100">
        <f>IF(HOUR(I90)=0,H91,I90+H91)</f>
        <v>0.5</v>
      </c>
      <c r="J91" s="102" t="str">
        <f>IF(_penmei2_month_day!A86="","",_penmei2_month_day!A86)</f>
        <v/>
      </c>
      <c r="K91" s="102" t="str">
        <f>IF(_penmei2_month_day!B86="","",_penmei2_month_day!B86)</f>
        <v/>
      </c>
      <c r="L91" s="102" t="str">
        <f>IF(_penmei2_month_day!C86="","",_penmei2_month_day!C86)</f>
        <v/>
      </c>
      <c r="M91" s="102" t="str">
        <f>IF(_penmei2_month_day!D86="","",_penmei2_month_day!D86)</f>
        <v/>
      </c>
      <c r="N91" s="102" t="str">
        <f>IF(_penmei2_month_day!E86="","",_penmei2_month_day!E86)</f>
        <v/>
      </c>
      <c r="O91" s="204" t="str">
        <f>IFERROR(IF(L91&gt;0,O90+R91-P91,""),"")</f>
        <v/>
      </c>
      <c r="P91" s="205"/>
      <c r="Q91" s="206" t="str">
        <f>IFERROR(I90+O91*60/P91/1440,"")</f>
        <v/>
      </c>
      <c r="R91" s="204" t="str">
        <f>IF(_penmei2_month_day!I86="","",_penmei2_month_day!I86)</f>
        <v/>
      </c>
      <c r="S91" s="207" t="str">
        <f>IF(_penmei2_month_day!J86="","",_penmei2_month_day!J86)</f>
        <v/>
      </c>
      <c r="T91" s="208" t="str">
        <f>IF(_penmei2_month_day!K86="","",_penmei2_month_day!K86)</f>
        <v/>
      </c>
      <c r="U91" s="102" t="str">
        <f>IF(_penmei2_month_day!L86="","",_penmei2_month_day!L86)</f>
        <v/>
      </c>
      <c r="V91" s="102" t="str">
        <f>IF(_penmei2_month_day!M86="","",_penmei2_month_day!M86)</f>
        <v/>
      </c>
      <c r="W91" s="209" t="str">
        <f>IFERROR(IF(T91&gt;0,W90+Z91-X91,""),"")</f>
        <v/>
      </c>
      <c r="X91" s="205"/>
      <c r="Y91" s="206" t="str">
        <f>IFERROR(I90+W91*60/X91/1440,"")</f>
        <v/>
      </c>
      <c r="Z91" s="204" t="str">
        <f>IF(_penmei2_month_day!Q86="","",_penmei2_month_day!Q86)</f>
        <v/>
      </c>
      <c r="AA91" s="101" t="str">
        <f>IF(_penmei2_month_day!R86="","",_penmei2_month_day!R86)</f>
        <v/>
      </c>
      <c r="AB91" s="210">
        <f>IF(J91&gt;0,P91+X91,"")</f>
        <v>0</v>
      </c>
      <c r="AC91" s="211"/>
      <c r="AD91" s="212"/>
      <c r="AE91" s="214"/>
      <c r="AF91" s="212"/>
      <c r="AG91" s="214"/>
      <c r="AH91" s="215"/>
      <c r="AI91" s="216"/>
      <c r="AJ91" s="216"/>
    </row>
    <row r="92">
      <c r="A92" s="95">
        <f ca="1">IF(HOUR(I92)=0,A91+1,A91)</f>
        <v>43559</v>
      </c>
      <c r="B92" s="96">
        <f ca="1">A92</f>
        <v>43559</v>
      </c>
      <c r="C92" s="97" t="str">
        <f>IF(AND(G92&lt;16,G92&gt;=8),"白",IF(AND(G92&lt;8,G92&gt;=0),"夜",IF(G92&gt;=16,"中")))</f>
        <v>白</v>
      </c>
      <c r="D92" s="97">
        <f ca="1">DAY(A92)</f>
        <v>4</v>
      </c>
      <c r="E92" s="97">
        <f>E91</f>
        <v>4</v>
      </c>
      <c r="F92" s="98" t="str">
        <f>IF(AND(E92=1),"甲班",IF(AND(E92=2),"乙班",IF(AND(E92=3),"丙班",IF(AND(E92=4),"丁班",))))</f>
        <v>丁班</v>
      </c>
      <c r="G92" s="97">
        <f>IF(I92=0,0,HOUR(I92-0))</f>
        <v>13</v>
      </c>
      <c r="H92" s="99">
        <f>H91</f>
        <v>0.041666666666666699</v>
      </c>
      <c r="I92" s="100">
        <f>IF(HOUR(I91)=0,H92,I91+H92)</f>
        <v>0.54166666666666696</v>
      </c>
      <c r="J92" s="102" t="str">
        <f>IF(_penmei2_month_day!A87="","",_penmei2_month_day!A87)</f>
        <v/>
      </c>
      <c r="K92" s="102" t="str">
        <f>IF(_penmei2_month_day!B87="","",_penmei2_month_day!B87)</f>
        <v/>
      </c>
      <c r="L92" s="102" t="str">
        <f>IF(_penmei2_month_day!C87="","",_penmei2_month_day!C87)</f>
        <v/>
      </c>
      <c r="M92" s="102" t="str">
        <f>IF(_penmei2_month_day!D87="","",_penmei2_month_day!D87)</f>
        <v/>
      </c>
      <c r="N92" s="102" t="str">
        <f>IF(_penmei2_month_day!E87="","",_penmei2_month_day!E87)</f>
        <v/>
      </c>
      <c r="O92" s="204" t="str">
        <f>IFERROR(IF(L92&gt;0,O91+R92-P92,""),"")</f>
        <v/>
      </c>
      <c r="P92" s="205"/>
      <c r="Q92" s="206" t="str">
        <f>IFERROR(I91+O92*60/P92/1440,"")</f>
        <v/>
      </c>
      <c r="R92" s="204" t="str">
        <f>IF(_penmei2_month_day!I87="","",_penmei2_month_day!I87)</f>
        <v/>
      </c>
      <c r="S92" s="207" t="str">
        <f>IF(_penmei2_month_day!J87="","",_penmei2_month_day!J87)</f>
        <v/>
      </c>
      <c r="T92" s="208" t="str">
        <f>IF(_penmei2_month_day!K87="","",_penmei2_month_day!K87)</f>
        <v/>
      </c>
      <c r="U92" s="102" t="str">
        <f>IF(_penmei2_month_day!L87="","",_penmei2_month_day!L87)</f>
        <v/>
      </c>
      <c r="V92" s="102" t="str">
        <f>IF(_penmei2_month_day!M87="","",_penmei2_month_day!M87)</f>
        <v/>
      </c>
      <c r="W92" s="209" t="str">
        <f>IFERROR(IF(T92&gt;0,W91+Z92-X92,""),"")</f>
        <v/>
      </c>
      <c r="X92" s="205"/>
      <c r="Y92" s="206" t="str">
        <f>IFERROR(I91+W92*60/X92/1440,"")</f>
        <v/>
      </c>
      <c r="Z92" s="204" t="str">
        <f>IF(_penmei2_month_day!Q87="","",_penmei2_month_day!Q87)</f>
        <v/>
      </c>
      <c r="AA92" s="101" t="str">
        <f>IF(_penmei2_month_day!R87="","",_penmei2_month_day!R87)</f>
        <v/>
      </c>
      <c r="AB92" s="210">
        <f>IF(J92&gt;0,P92+X92,"")</f>
        <v>0</v>
      </c>
      <c r="AC92" s="211"/>
      <c r="AD92" s="212"/>
      <c r="AE92" s="214"/>
      <c r="AF92" s="212"/>
      <c r="AG92" s="214"/>
      <c r="AH92" s="215"/>
      <c r="AI92" s="216"/>
      <c r="AJ92" s="216"/>
    </row>
    <row r="93">
      <c r="A93" s="95">
        <f ca="1">IF(HOUR(I93)=0,A92+1,A92)</f>
        <v>43559</v>
      </c>
      <c r="B93" s="96">
        <f ca="1">A93</f>
        <v>43559</v>
      </c>
      <c r="C93" s="97" t="str">
        <f>IF(AND(G93&lt;16,G93&gt;=8),"白",IF(AND(G93&lt;8,G93&gt;=0),"夜",IF(G93&gt;=16,"中")))</f>
        <v>白</v>
      </c>
      <c r="D93" s="97">
        <f ca="1">DAY(A93)</f>
        <v>4</v>
      </c>
      <c r="E93" s="97">
        <f>E92</f>
        <v>4</v>
      </c>
      <c r="F93" s="98" t="str">
        <f>IF(AND(E93=1),"甲班",IF(AND(E93=2),"乙班",IF(AND(E93=3),"丙班",IF(AND(E93=4),"丁班",))))</f>
        <v>丁班</v>
      </c>
      <c r="G93" s="97">
        <f>IF(I93=0,0,HOUR(I93-0))</f>
        <v>14</v>
      </c>
      <c r="H93" s="99">
        <f>H92</f>
        <v>0.041666666666666699</v>
      </c>
      <c r="I93" s="100">
        <f>IF(HOUR(I92)=0,H93,I92+H93)</f>
        <v>0.58333333333333304</v>
      </c>
      <c r="J93" s="102" t="str">
        <f>IF(_penmei2_month_day!A88="","",_penmei2_month_day!A88)</f>
        <v/>
      </c>
      <c r="K93" s="102" t="str">
        <f>IF(_penmei2_month_day!B88="","",_penmei2_month_day!B88)</f>
        <v/>
      </c>
      <c r="L93" s="102" t="str">
        <f>IF(_penmei2_month_day!C88="","",_penmei2_month_day!C88)</f>
        <v/>
      </c>
      <c r="M93" s="102" t="str">
        <f>IF(_penmei2_month_day!D88="","",_penmei2_month_day!D88)</f>
        <v/>
      </c>
      <c r="N93" s="102" t="str">
        <f>IF(_penmei2_month_day!E88="","",_penmei2_month_day!E88)</f>
        <v/>
      </c>
      <c r="O93" s="204" t="str">
        <f>IFERROR(IF(L93&gt;0,O92+R93-P93,""),"")</f>
        <v/>
      </c>
      <c r="P93" s="205"/>
      <c r="Q93" s="206" t="str">
        <f>IFERROR(I92+O93*60/P93/1440,"")</f>
        <v/>
      </c>
      <c r="R93" s="204" t="str">
        <f>IF(_penmei2_month_day!I88="","",_penmei2_month_day!I88)</f>
        <v/>
      </c>
      <c r="S93" s="207" t="str">
        <f>IF(_penmei2_month_day!J88="","",_penmei2_month_day!J88)</f>
        <v/>
      </c>
      <c r="T93" s="208" t="str">
        <f>IF(_penmei2_month_day!K88="","",_penmei2_month_day!K88)</f>
        <v/>
      </c>
      <c r="U93" s="102" t="str">
        <f>IF(_penmei2_month_day!L88="","",_penmei2_month_day!L88)</f>
        <v/>
      </c>
      <c r="V93" s="102" t="str">
        <f>IF(_penmei2_month_day!M88="","",_penmei2_month_day!M88)</f>
        <v/>
      </c>
      <c r="W93" s="209" t="str">
        <f>IFERROR(IF(T93&gt;0,W92+Z93-X93,""),"")</f>
        <v/>
      </c>
      <c r="X93" s="205"/>
      <c r="Y93" s="206" t="str">
        <f>IFERROR(I92+W93*60/X93/1440,"")</f>
        <v/>
      </c>
      <c r="Z93" s="204" t="str">
        <f>IF(_penmei2_month_day!Q88="","",_penmei2_month_day!Q88)</f>
        <v/>
      </c>
      <c r="AA93" s="101" t="str">
        <f>IF(_penmei2_month_day!R88="","",_penmei2_month_day!R88)</f>
        <v/>
      </c>
      <c r="AB93" s="210">
        <f>IF(J93&gt;0,P93+X93,"")</f>
        <v>0</v>
      </c>
      <c r="AC93" s="211"/>
      <c r="AD93" s="212"/>
      <c r="AE93" s="214"/>
      <c r="AF93" s="212"/>
      <c r="AG93" s="214"/>
      <c r="AH93" s="215"/>
      <c r="AI93" s="216"/>
      <c r="AJ93" s="216"/>
    </row>
    <row r="94">
      <c r="A94" s="105">
        <f ca="1">IF(HOUR(I94)=0,A93+1,A93)</f>
        <v>43559</v>
      </c>
      <c r="B94" s="106">
        <f ca="1">A94</f>
        <v>43559</v>
      </c>
      <c r="C94" s="107" t="str">
        <f>IF(AND(G94&lt;16,G94&gt;=8),"白",IF(AND(G94&lt;8,G94&gt;=0),"夜",IF(G94&gt;=16,"中")))</f>
        <v>白</v>
      </c>
      <c r="D94" s="107">
        <f ca="1">DAY(A94)</f>
        <v>4</v>
      </c>
      <c r="E94" s="107">
        <f>E93</f>
        <v>4</v>
      </c>
      <c r="F94" s="108" t="str">
        <f>IF(AND(E94=1),"甲班",IF(AND(E94=2),"乙班",IF(AND(E94=3),"丙班",IF(AND(E94=4),"丁班",))))</f>
        <v>丁班</v>
      </c>
      <c r="G94" s="107">
        <f>IF(I94=0,0,HOUR(I94-0))</f>
        <v>15</v>
      </c>
      <c r="H94" s="109">
        <f>H93</f>
        <v>0.041666666666666699</v>
      </c>
      <c r="I94" s="110">
        <f>IF(HOUR(I93)=0,H94,I93+H94)</f>
        <v>0.625</v>
      </c>
      <c r="J94" s="112" t="str">
        <f>IF(_penmei2_month_day!A89="","",_penmei2_month_day!A89)</f>
        <v/>
      </c>
      <c r="K94" s="112" t="str">
        <f>IF(_penmei2_month_day!B89="","",_penmei2_month_day!B89)</f>
        <v/>
      </c>
      <c r="L94" s="112" t="str">
        <f>IF(_penmei2_month_day!C89="","",_penmei2_month_day!C89)</f>
        <v/>
      </c>
      <c r="M94" s="112" t="str">
        <f>IF(_penmei2_month_day!D89="","",_penmei2_month_day!D89)</f>
        <v/>
      </c>
      <c r="N94" s="112" t="str">
        <f>IF(_penmei2_month_day!E89="","",_penmei2_month_day!E89)</f>
        <v/>
      </c>
      <c r="O94" s="217" t="str">
        <f>IFERROR(IF(L94&gt;0,O93+R94-P94,""),"")</f>
        <v/>
      </c>
      <c r="P94" s="218"/>
      <c r="Q94" s="219" t="str">
        <f>IFERROR(I93+O94*60/P94/1440,"")</f>
        <v/>
      </c>
      <c r="R94" s="217" t="str">
        <f>IF(_penmei2_month_day!I89="","",_penmei2_month_day!I89)</f>
        <v/>
      </c>
      <c r="S94" s="220" t="str">
        <f>IF(_penmei2_month_day!J89="","",_penmei2_month_day!J89)</f>
        <v/>
      </c>
      <c r="T94" s="221" t="str">
        <f>IF(_penmei2_month_day!K89="","",_penmei2_month_day!K89)</f>
        <v/>
      </c>
      <c r="U94" s="112" t="str">
        <f>IF(_penmei2_month_day!L89="","",_penmei2_month_day!L89)</f>
        <v/>
      </c>
      <c r="V94" s="112" t="str">
        <f>IF(_penmei2_month_day!M89="","",_penmei2_month_day!M89)</f>
        <v/>
      </c>
      <c r="W94" s="222" t="str">
        <f>IFERROR(IF(T94&gt;0,W93+Z94-X94,""),"")</f>
        <v/>
      </c>
      <c r="X94" s="218"/>
      <c r="Y94" s="219" t="str">
        <f>IFERROR(I93+W94*60/X94/1440,"")</f>
        <v/>
      </c>
      <c r="Z94" s="217" t="str">
        <f>IF(_penmei2_month_day!Q89="","",_penmei2_month_day!Q89)</f>
        <v/>
      </c>
      <c r="AA94" s="111" t="str">
        <f>IF(_penmei2_month_day!R89="","",_penmei2_month_day!R89)</f>
        <v/>
      </c>
      <c r="AB94" s="210">
        <f>IF(J94&gt;0,P94+X94,"")</f>
        <v>0</v>
      </c>
      <c r="AC94" s="223"/>
      <c r="AD94" s="224"/>
      <c r="AE94" s="225"/>
      <c r="AF94" s="224"/>
      <c r="AG94" s="225"/>
      <c r="AH94" s="226"/>
      <c r="AI94" s="227" t="s">
        <v>113</v>
      </c>
      <c r="AJ94" s="115" t="s">
        <v>114</v>
      </c>
    </row>
    <row r="95">
      <c r="A95" s="85">
        <f ca="1">IF(HOUR(I95)=0,A94+1,A94)</f>
        <v>43559</v>
      </c>
      <c r="B95" s="86">
        <f ca="1">A95</f>
        <v>43559</v>
      </c>
      <c r="C95" s="87" t="str">
        <f>IF(AND(G95&lt;16,G95&gt;=8),"白",IF(AND(G95&lt;8,G95&gt;=0),"夜",IF(G95&gt;=16,"中")))</f>
        <v>中</v>
      </c>
      <c r="D95" s="87">
        <f ca="1">DAY(A95)</f>
        <v>4</v>
      </c>
      <c r="E95" s="87">
        <f>IF(AND(E87=4),1,IF(AND(E87&lt;4),(E87+1),))</f>
        <v>1</v>
      </c>
      <c r="F95" s="88" t="str">
        <f>IF(AND(E95=1),"甲班",IF(AND(E95=2),"乙班",IF(AND(E95=3),"丙班",IF(AND(E95=4),"丁班",))))</f>
        <v>甲班</v>
      </c>
      <c r="G95" s="87">
        <f>IF(I95=0,0,HOUR(I95-0))</f>
        <v>16</v>
      </c>
      <c r="H95" s="89">
        <f>H94</f>
        <v>0.041666666666666699</v>
      </c>
      <c r="I95" s="90">
        <f>IF(HOUR(I94)=0,H95,I94+H95)</f>
        <v>0.66666666666666696</v>
      </c>
      <c r="J95" s="228" t="str">
        <f>IF(_penmei2_month_day!A90="","",_penmei2_month_day!A90)</f>
        <v/>
      </c>
      <c r="K95" s="92" t="str">
        <f>IF(_penmei2_month_day!B90="","",_penmei2_month_day!B90)</f>
        <v/>
      </c>
      <c r="L95" s="92" t="str">
        <f>IF(_penmei2_month_day!C90="","",_penmei2_month_day!C90)</f>
        <v/>
      </c>
      <c r="M95" s="190" t="str">
        <f>IF(_penmei2_month_day!D90="","",_penmei2_month_day!D90)</f>
        <v/>
      </c>
      <c r="N95" s="190" t="str">
        <f>IF(_penmei2_month_day!E90="","",_penmei2_month_day!E90)</f>
        <v/>
      </c>
      <c r="O95" s="191" t="str">
        <f>IFERROR(IF(L95&gt;0,O94+R95-P95,""),"")</f>
        <v/>
      </c>
      <c r="P95" s="192"/>
      <c r="Q95" s="193" t="str">
        <f>IFERROR(I94+O95*60/P95/1440,"")</f>
        <v/>
      </c>
      <c r="R95" s="191" t="str">
        <f>IF(_penmei2_month_day!I90="","",_penmei2_month_day!I90)</f>
        <v/>
      </c>
      <c r="S95" s="194" t="str">
        <f>IF(_penmei2_month_day!J90="","",_penmei2_month_day!J90)</f>
        <v/>
      </c>
      <c r="T95" s="195" t="str">
        <f>IF(_penmei2_month_day!K90="","",_penmei2_month_day!K90)</f>
        <v/>
      </c>
      <c r="U95" s="190" t="str">
        <f>IF(_penmei2_month_day!L90="","",_penmei2_month_day!L90)</f>
        <v/>
      </c>
      <c r="V95" s="190" t="str">
        <f>IF(_penmei2_month_day!M90="","",_penmei2_month_day!M90)</f>
        <v/>
      </c>
      <c r="W95" s="196" t="str">
        <f>IFERROR(IF(T95&gt;0,W94+Z95-X95,""),"")</f>
        <v/>
      </c>
      <c r="X95" s="192"/>
      <c r="Y95" s="193" t="str">
        <f>IFERROR(I94+W95*60/X95/1440,"")</f>
        <v/>
      </c>
      <c r="Z95" s="231" t="str">
        <f>IF(_penmei2_month_day!Q90="","",_penmei2_month_day!Q90)</f>
        <v/>
      </c>
      <c r="AA95" s="91" t="str">
        <f>IF(_penmei2_month_day!R90="","",_penmei2_month_day!R90)</f>
        <v/>
      </c>
      <c r="AB95" s="210">
        <f>IF(J95&gt;0,P95+X95,"")</f>
        <v>0</v>
      </c>
      <c r="AC95" s="233"/>
      <c r="AD95" s="234"/>
      <c r="AE95" s="235"/>
      <c r="AF95" s="234"/>
      <c r="AG95" s="235"/>
      <c r="AH95" s="236"/>
      <c r="AI95" s="237"/>
      <c r="AJ95" s="237"/>
    </row>
    <row r="96">
      <c r="A96" s="95">
        <f ca="1">IF(HOUR(I96)=0,A95+1,A95)</f>
        <v>43559</v>
      </c>
      <c r="B96" s="96">
        <f ca="1">A96</f>
        <v>43559</v>
      </c>
      <c r="C96" s="97" t="str">
        <f>IF(AND(G96&lt;16,G96&gt;=8),"白",IF(AND(G96&lt;8,G96&gt;=0),"夜",IF(G96&gt;=16,"中")))</f>
        <v>中</v>
      </c>
      <c r="D96" s="97">
        <f ca="1">DAY(A96)</f>
        <v>4</v>
      </c>
      <c r="E96" s="97">
        <f>E95</f>
        <v>1</v>
      </c>
      <c r="F96" s="98" t="str">
        <f>IF(AND(E96=1),"甲班",IF(AND(E96=2),"乙班",IF(AND(E96=3),"丙班",IF(AND(E96=4),"丁班",))))</f>
        <v>甲班</v>
      </c>
      <c r="G96" s="97">
        <f>IF(I96=0,0,HOUR(I96-0))</f>
        <v>17</v>
      </c>
      <c r="H96" s="99">
        <f>H95</f>
        <v>0.041666666666666699</v>
      </c>
      <c r="I96" s="100">
        <f>IF(HOUR(I95)=0,H96,I95+H96)</f>
        <v>0.70833333333333304</v>
      </c>
      <c r="J96" s="102" t="str">
        <f>IF(_penmei2_month_day!A91="","",_penmei2_month_day!A91)</f>
        <v/>
      </c>
      <c r="K96" s="102" t="str">
        <f>IF(_penmei2_month_day!B91="","",_penmei2_month_day!B91)</f>
        <v/>
      </c>
      <c r="L96" s="102" t="str">
        <f>IF(_penmei2_month_day!C91="","",_penmei2_month_day!C91)</f>
        <v/>
      </c>
      <c r="M96" s="102" t="str">
        <f>IF(_penmei2_month_day!D91="","",_penmei2_month_day!D91)</f>
        <v/>
      </c>
      <c r="N96" s="102" t="str">
        <f>IF(_penmei2_month_day!E91="","",_penmei2_month_day!E91)</f>
        <v/>
      </c>
      <c r="O96" s="204" t="str">
        <f>IFERROR(IF(L96&gt;0,O95+R96-P96,""),"")</f>
        <v/>
      </c>
      <c r="P96" s="205"/>
      <c r="Q96" s="206" t="str">
        <f>IFERROR(I95+O96*60/P96/1440,"")</f>
        <v/>
      </c>
      <c r="R96" s="204" t="str">
        <f>IF(_penmei2_month_day!I91="","",_penmei2_month_day!I91)</f>
        <v/>
      </c>
      <c r="S96" s="207" t="str">
        <f>IF(_penmei2_month_day!J91="","",_penmei2_month_day!J91)</f>
        <v/>
      </c>
      <c r="T96" s="208" t="str">
        <f>IF(_penmei2_month_day!K91="","",_penmei2_month_day!K91)</f>
        <v/>
      </c>
      <c r="U96" s="102" t="str">
        <f>IF(_penmei2_month_day!L91="","",_penmei2_month_day!L91)</f>
        <v/>
      </c>
      <c r="V96" s="102" t="str">
        <f>IF(_penmei2_month_day!M91="","",_penmei2_month_day!M91)</f>
        <v/>
      </c>
      <c r="W96" s="209" t="str">
        <f>IFERROR(IF(T96&gt;0,W95+Z96-X96,""),"")</f>
        <v/>
      </c>
      <c r="X96" s="205"/>
      <c r="Y96" s="206" t="str">
        <f>IFERROR(I95+W96*60/X96/1440,"")</f>
        <v/>
      </c>
      <c r="Z96" s="204" t="str">
        <f>IF(_penmei2_month_day!Q91="","",_penmei2_month_day!Q91)</f>
        <v/>
      </c>
      <c r="AA96" s="101" t="str">
        <f>IF(_penmei2_month_day!R91="","",_penmei2_month_day!R91)</f>
        <v/>
      </c>
      <c r="AB96" s="210">
        <f>IF(J96&gt;0,P96+X96,"")</f>
        <v>0</v>
      </c>
      <c r="AC96" s="211"/>
      <c r="AD96" s="212"/>
      <c r="AE96" s="214"/>
      <c r="AF96" s="212"/>
      <c r="AG96" s="214"/>
      <c r="AH96" s="215"/>
      <c r="AI96" s="216"/>
      <c r="AJ96" s="216"/>
    </row>
    <row r="97">
      <c r="A97" s="95">
        <f ca="1">IF(HOUR(I97)=0,A96+1,A96)</f>
        <v>43559</v>
      </c>
      <c r="B97" s="96">
        <f ca="1">A97</f>
        <v>43559</v>
      </c>
      <c r="C97" s="97" t="str">
        <f>IF(AND(G97&lt;16,G97&gt;=8),"白",IF(AND(G97&lt;8,G97&gt;=0),"夜",IF(G97&gt;=16,"中")))</f>
        <v>中</v>
      </c>
      <c r="D97" s="97">
        <f ca="1">DAY(A97)</f>
        <v>4</v>
      </c>
      <c r="E97" s="97">
        <f>E96</f>
        <v>1</v>
      </c>
      <c r="F97" s="98" t="str">
        <f>IF(AND(E97=1),"甲班",IF(AND(E97=2),"乙班",IF(AND(E97=3),"丙班",IF(AND(E97=4),"丁班",))))</f>
        <v>甲班</v>
      </c>
      <c r="G97" s="97">
        <f>IF(I97=0,0,HOUR(I97-0))</f>
        <v>18</v>
      </c>
      <c r="H97" s="99">
        <f>H96</f>
        <v>0.041666666666666699</v>
      </c>
      <c r="I97" s="100">
        <f>IF(HOUR(I96)=0,H97,I96+H97)</f>
        <v>0.75</v>
      </c>
      <c r="J97" s="102" t="str">
        <f>IF(_penmei2_month_day!A92="","",_penmei2_month_day!A92)</f>
        <v/>
      </c>
      <c r="K97" s="102" t="str">
        <f>IF(_penmei2_month_day!B92="","",_penmei2_month_day!B92)</f>
        <v/>
      </c>
      <c r="L97" s="102" t="str">
        <f>IF(_penmei2_month_day!C92="","",_penmei2_month_day!C92)</f>
        <v/>
      </c>
      <c r="M97" s="102" t="str">
        <f>IF(_penmei2_month_day!D92="","",_penmei2_month_day!D92)</f>
        <v/>
      </c>
      <c r="N97" s="102" t="str">
        <f>IF(_penmei2_month_day!E92="","",_penmei2_month_day!E92)</f>
        <v/>
      </c>
      <c r="O97" s="204" t="str">
        <f>IFERROR(IF(L97&gt;0,O96+R97-P97,""),"")</f>
        <v/>
      </c>
      <c r="P97" s="205"/>
      <c r="Q97" s="206" t="str">
        <f>IFERROR(I96+O97*60/P97/1440,"")</f>
        <v/>
      </c>
      <c r="R97" s="204" t="str">
        <f>IF(_penmei2_month_day!I92="","",_penmei2_month_day!I92)</f>
        <v/>
      </c>
      <c r="S97" s="207" t="str">
        <f>IF(_penmei2_month_day!J92="","",_penmei2_month_day!J92)</f>
        <v/>
      </c>
      <c r="T97" s="208" t="str">
        <f>IF(_penmei2_month_day!K92="","",_penmei2_month_day!K92)</f>
        <v/>
      </c>
      <c r="U97" s="102" t="str">
        <f>IF(_penmei2_month_day!L92="","",_penmei2_month_day!L92)</f>
        <v/>
      </c>
      <c r="V97" s="102" t="str">
        <f>IF(_penmei2_month_day!M92="","",_penmei2_month_day!M92)</f>
        <v/>
      </c>
      <c r="W97" s="209" t="str">
        <f>IFERROR(IF(T97&gt;0,W96+Z97-X97,""),"")</f>
        <v/>
      </c>
      <c r="X97" s="205"/>
      <c r="Y97" s="206" t="str">
        <f>IFERROR(I96+W97*60/X97/1440,"")</f>
        <v/>
      </c>
      <c r="Z97" s="204" t="str">
        <f>IF(_penmei2_month_day!Q92="","",_penmei2_month_day!Q92)</f>
        <v/>
      </c>
      <c r="AA97" s="101" t="str">
        <f>IF(_penmei2_month_day!R92="","",_penmei2_month_day!R92)</f>
        <v/>
      </c>
      <c r="AB97" s="210">
        <f>IF(J97&gt;0,P97+X97,"")</f>
        <v>0</v>
      </c>
      <c r="AC97" s="211"/>
      <c r="AD97" s="212"/>
      <c r="AE97" s="214"/>
      <c r="AF97" s="212"/>
      <c r="AG97" s="214"/>
      <c r="AH97" s="215"/>
      <c r="AI97" s="216"/>
      <c r="AJ97" s="216"/>
    </row>
    <row r="98">
      <c r="A98" s="95">
        <f ca="1">IF(HOUR(I98)=0,A97+1,A97)</f>
        <v>43559</v>
      </c>
      <c r="B98" s="96">
        <f ca="1">A98</f>
        <v>43559</v>
      </c>
      <c r="C98" s="97" t="str">
        <f>IF(AND(G98&lt;16,G98&gt;=8),"白",IF(AND(G98&lt;8,G98&gt;=0),"夜",IF(G98&gt;=16,"中")))</f>
        <v>中</v>
      </c>
      <c r="D98" s="97">
        <f ca="1">DAY(A98)</f>
        <v>4</v>
      </c>
      <c r="E98" s="97">
        <f>E97</f>
        <v>1</v>
      </c>
      <c r="F98" s="98" t="str">
        <f>IF(AND(E98=1),"甲班",IF(AND(E98=2),"乙班",IF(AND(E98=3),"丙班",IF(AND(E98=4),"丁班",))))</f>
        <v>甲班</v>
      </c>
      <c r="G98" s="97">
        <f>IF(I98=0,0,HOUR(I98-0))</f>
        <v>19</v>
      </c>
      <c r="H98" s="99">
        <f>H97</f>
        <v>0.041666666666666699</v>
      </c>
      <c r="I98" s="100">
        <f>IF(HOUR(I97)=0,H98,I97+H98)</f>
        <v>0.79166666666666596</v>
      </c>
      <c r="J98" s="102" t="str">
        <f>IF(_penmei2_month_day!A93="","",_penmei2_month_day!A93)</f>
        <v/>
      </c>
      <c r="K98" s="102" t="str">
        <f>IF(_penmei2_month_day!B93="","",_penmei2_month_day!B93)</f>
        <v/>
      </c>
      <c r="L98" s="102" t="str">
        <f>IF(_penmei2_month_day!C93="","",_penmei2_month_day!C93)</f>
        <v/>
      </c>
      <c r="M98" s="102" t="str">
        <f>IF(_penmei2_month_day!D93="","",_penmei2_month_day!D93)</f>
        <v/>
      </c>
      <c r="N98" s="102" t="str">
        <f>IF(_penmei2_month_day!E93="","",_penmei2_month_day!E93)</f>
        <v/>
      </c>
      <c r="O98" s="204" t="str">
        <f>IFERROR(IF(L98&gt;0,O97+R98-P98,""),"")</f>
        <v/>
      </c>
      <c r="P98" s="205"/>
      <c r="Q98" s="206" t="str">
        <f>IFERROR(I97+O98*60/P98/1440,"")</f>
        <v/>
      </c>
      <c r="R98" s="204" t="str">
        <f>IF(_penmei2_month_day!I93="","",_penmei2_month_day!I93)</f>
        <v/>
      </c>
      <c r="S98" s="207" t="str">
        <f>IF(_penmei2_month_day!J93="","",_penmei2_month_day!J93)</f>
        <v/>
      </c>
      <c r="T98" s="208" t="str">
        <f>IF(_penmei2_month_day!K93="","",_penmei2_month_day!K93)</f>
        <v/>
      </c>
      <c r="U98" s="102" t="str">
        <f>IF(_penmei2_month_day!L93="","",_penmei2_month_day!L93)</f>
        <v/>
      </c>
      <c r="V98" s="102" t="str">
        <f>IF(_penmei2_month_day!M93="","",_penmei2_month_day!M93)</f>
        <v/>
      </c>
      <c r="W98" s="209" t="str">
        <f>IFERROR(IF(T98&gt;0,W97+Z98-X98,""),"")</f>
        <v/>
      </c>
      <c r="X98" s="205"/>
      <c r="Y98" s="206" t="str">
        <f>IFERROR(I97+W98*60/X98/1440,"")</f>
        <v/>
      </c>
      <c r="Z98" s="204" t="str">
        <f>IF(_penmei2_month_day!Q93="","",_penmei2_month_day!Q93)</f>
        <v/>
      </c>
      <c r="AA98" s="101" t="str">
        <f>IF(_penmei2_month_day!R93="","",_penmei2_month_day!R93)</f>
        <v/>
      </c>
      <c r="AB98" s="210">
        <f>IF(J98&gt;0,P98+X98,"")</f>
        <v>0</v>
      </c>
      <c r="AC98" s="211"/>
      <c r="AD98" s="212"/>
      <c r="AE98" s="214"/>
      <c r="AF98" s="212"/>
      <c r="AG98" s="214"/>
      <c r="AH98" s="215"/>
      <c r="AI98" s="216"/>
      <c r="AJ98" s="216"/>
    </row>
    <row r="99">
      <c r="A99" s="95">
        <f ca="1">IF(HOUR(I99)=0,A98+1,A98)</f>
        <v>43559</v>
      </c>
      <c r="B99" s="96">
        <f ca="1">A99</f>
        <v>43559</v>
      </c>
      <c r="C99" s="97" t="str">
        <f>IF(AND(G99&lt;16,G99&gt;=8),"白",IF(AND(G99&lt;8,G99&gt;=0),"夜",IF(G99&gt;=16,"中")))</f>
        <v>中</v>
      </c>
      <c r="D99" s="97">
        <f ca="1">DAY(A99)</f>
        <v>4</v>
      </c>
      <c r="E99" s="97">
        <f>E98</f>
        <v>1</v>
      </c>
      <c r="F99" s="98" t="str">
        <f>IF(AND(E99=1),"甲班",IF(AND(E99=2),"乙班",IF(AND(E99=3),"丙班",IF(AND(E99=4),"丁班",))))</f>
        <v>甲班</v>
      </c>
      <c r="G99" s="97">
        <f>IF(I99=0,0,HOUR(I99-0))</f>
        <v>20</v>
      </c>
      <c r="H99" s="99">
        <f>H98</f>
        <v>0.041666666666666699</v>
      </c>
      <c r="I99" s="100">
        <f>IF(HOUR(I98)=0,H99,I98+H99)</f>
        <v>0.83333333333333304</v>
      </c>
      <c r="J99" s="102" t="str">
        <f>IF(_penmei2_month_day!A94="","",_penmei2_month_day!A94)</f>
        <v/>
      </c>
      <c r="K99" s="102" t="str">
        <f>IF(_penmei2_month_day!B94="","",_penmei2_month_day!B94)</f>
        <v/>
      </c>
      <c r="L99" s="102" t="str">
        <f>IF(_penmei2_month_day!C94="","",_penmei2_month_day!C94)</f>
        <v/>
      </c>
      <c r="M99" s="102" t="str">
        <f>IF(_penmei2_month_day!D94="","",_penmei2_month_day!D94)</f>
        <v/>
      </c>
      <c r="N99" s="102" t="str">
        <f>IF(_penmei2_month_day!E94="","",_penmei2_month_day!E94)</f>
        <v/>
      </c>
      <c r="O99" s="204" t="str">
        <f>IFERROR(IF(L99&gt;0,O98+R99-P99,""),"")</f>
        <v/>
      </c>
      <c r="P99" s="205"/>
      <c r="Q99" s="206" t="str">
        <f>IFERROR(I98+O99*60/P99/1440,"")</f>
        <v/>
      </c>
      <c r="R99" s="204" t="str">
        <f>IF(_penmei2_month_day!I94="","",_penmei2_month_day!I94)</f>
        <v/>
      </c>
      <c r="S99" s="207" t="str">
        <f>IF(_penmei2_month_day!J94="","",_penmei2_month_day!J94)</f>
        <v/>
      </c>
      <c r="T99" s="208" t="str">
        <f>IF(_penmei2_month_day!K94="","",_penmei2_month_day!K94)</f>
        <v/>
      </c>
      <c r="U99" s="102" t="str">
        <f>IF(_penmei2_month_day!L94="","",_penmei2_month_day!L94)</f>
        <v/>
      </c>
      <c r="V99" s="102" t="str">
        <f>IF(_penmei2_month_day!M94="","",_penmei2_month_day!M94)</f>
        <v/>
      </c>
      <c r="W99" s="209" t="str">
        <f>IFERROR(IF(T99&gt;0,W98+Z99-X99,""),"")</f>
        <v/>
      </c>
      <c r="X99" s="205"/>
      <c r="Y99" s="206" t="str">
        <f>IFERROR(I98+W99*60/X99/1440,"")</f>
        <v/>
      </c>
      <c r="Z99" s="204" t="str">
        <f>IF(_penmei2_month_day!Q94="","",_penmei2_month_day!Q94)</f>
        <v/>
      </c>
      <c r="AA99" s="101" t="str">
        <f>IF(_penmei2_month_day!R94="","",_penmei2_month_day!R94)</f>
        <v/>
      </c>
      <c r="AB99" s="210">
        <f>IF(J99&gt;0,P99+X99,"")</f>
        <v>0</v>
      </c>
      <c r="AC99" s="211"/>
      <c r="AD99" s="212"/>
      <c r="AE99" s="214"/>
      <c r="AF99" s="212"/>
      <c r="AG99" s="214"/>
      <c r="AH99" s="215"/>
      <c r="AI99" s="216"/>
      <c r="AJ99" s="216"/>
    </row>
    <row r="100">
      <c r="A100" s="95">
        <f ca="1">IF(HOUR(I100)=0,A99+1,A99)</f>
        <v>43559</v>
      </c>
      <c r="B100" s="96">
        <f ca="1">A100</f>
        <v>43559</v>
      </c>
      <c r="C100" s="97" t="str">
        <f>IF(AND(G100&lt;16,G100&gt;=8),"白",IF(AND(G100&lt;8,G100&gt;=0),"夜",IF(G100&gt;=16,"中")))</f>
        <v>中</v>
      </c>
      <c r="D100" s="97">
        <f ca="1">DAY(A100)</f>
        <v>4</v>
      </c>
      <c r="E100" s="97">
        <f>E99</f>
        <v>1</v>
      </c>
      <c r="F100" s="98" t="str">
        <f>IF(AND(E100=1),"甲班",IF(AND(E100=2),"乙班",IF(AND(E100=3),"丙班",IF(AND(E100=4),"丁班",))))</f>
        <v>甲班</v>
      </c>
      <c r="G100" s="97">
        <f>IF(I100=0,0,HOUR(I100-0))</f>
        <v>21</v>
      </c>
      <c r="H100" s="99">
        <f>H99</f>
        <v>0.041666666666666699</v>
      </c>
      <c r="I100" s="100">
        <f>IF(HOUR(I99)=0,H100,I99+H100)</f>
        <v>0.875</v>
      </c>
      <c r="J100" s="102" t="str">
        <f>IF(_penmei2_month_day!A95="","",_penmei2_month_day!A95)</f>
        <v/>
      </c>
      <c r="K100" s="102" t="str">
        <f>IF(_penmei2_month_day!B95="","",_penmei2_month_day!B95)</f>
        <v/>
      </c>
      <c r="L100" s="102" t="str">
        <f>IF(_penmei2_month_day!C95="","",_penmei2_month_day!C95)</f>
        <v/>
      </c>
      <c r="M100" s="102" t="str">
        <f>IF(_penmei2_month_day!D95="","",_penmei2_month_day!D95)</f>
        <v/>
      </c>
      <c r="N100" s="102" t="str">
        <f>IF(_penmei2_month_day!E95="","",_penmei2_month_day!E95)</f>
        <v/>
      </c>
      <c r="O100" s="204" t="str">
        <f>IFERROR(IF(L100&gt;0,O99+R100-P100,""),"")</f>
        <v/>
      </c>
      <c r="P100" s="205"/>
      <c r="Q100" s="206" t="str">
        <f>IFERROR(I99+O100*60/P100/1440,"")</f>
        <v/>
      </c>
      <c r="R100" s="204" t="str">
        <f>IF(_penmei2_month_day!I95="","",_penmei2_month_day!I95)</f>
        <v/>
      </c>
      <c r="S100" s="207" t="str">
        <f>IF(_penmei2_month_day!J95="","",_penmei2_month_day!J95)</f>
        <v/>
      </c>
      <c r="T100" s="208" t="str">
        <f>IF(_penmei2_month_day!K95="","",_penmei2_month_day!K95)</f>
        <v/>
      </c>
      <c r="U100" s="102" t="str">
        <f>IF(_penmei2_month_day!L95="","",_penmei2_month_day!L95)</f>
        <v/>
      </c>
      <c r="V100" s="102" t="str">
        <f>IF(_penmei2_month_day!M95="","",_penmei2_month_day!M95)</f>
        <v/>
      </c>
      <c r="W100" s="209" t="str">
        <f>IFERROR(IF(T100&gt;0,W99+Z100-X100,""),"")</f>
        <v/>
      </c>
      <c r="X100" s="205"/>
      <c r="Y100" s="206" t="str">
        <f>IFERROR(I99+W100*60/X100/1440,"")</f>
        <v/>
      </c>
      <c r="Z100" s="204" t="str">
        <f>IF(_penmei2_month_day!Q95="","",_penmei2_month_day!Q95)</f>
        <v/>
      </c>
      <c r="AA100" s="101" t="str">
        <f>IF(_penmei2_month_day!R95="","",_penmei2_month_day!R95)</f>
        <v/>
      </c>
      <c r="AB100" s="210">
        <f>IF(J100&gt;0,P100+X100,"")</f>
        <v>0</v>
      </c>
      <c r="AC100" s="211"/>
      <c r="AD100" s="212"/>
      <c r="AE100" s="214"/>
      <c r="AF100" s="212"/>
      <c r="AG100" s="214"/>
      <c r="AH100" s="215"/>
      <c r="AI100" s="216"/>
      <c r="AJ100" s="216"/>
    </row>
    <row r="101">
      <c r="A101" s="95">
        <f ca="1">IF(HOUR(I101)=0,A100+1,A100)</f>
        <v>43559</v>
      </c>
      <c r="B101" s="96">
        <f ca="1">A101</f>
        <v>43559</v>
      </c>
      <c r="C101" s="97" t="str">
        <f>IF(AND(G101&lt;16,G101&gt;=8),"白",IF(AND(G101&lt;8,G101&gt;=0),"夜",IF(G101&gt;=16,"中")))</f>
        <v>中</v>
      </c>
      <c r="D101" s="97">
        <f ca="1">DAY(A101)</f>
        <v>4</v>
      </c>
      <c r="E101" s="97">
        <f>E100</f>
        <v>1</v>
      </c>
      <c r="F101" s="98" t="str">
        <f>IF(AND(E101=1),"甲班",IF(AND(E101=2),"乙班",IF(AND(E101=3),"丙班",IF(AND(E101=4),"丁班",))))</f>
        <v>甲班</v>
      </c>
      <c r="G101" s="97">
        <f>IF(I101=0,0,HOUR(I101-0))</f>
        <v>22</v>
      </c>
      <c r="H101" s="99">
        <f>H100</f>
        <v>0.041666666666666699</v>
      </c>
      <c r="I101" s="100">
        <f>IF(HOUR(I100)=0,H101,I100+H101)</f>
        <v>0.91666666666666596</v>
      </c>
      <c r="J101" s="102" t="str">
        <f>IF(_penmei2_month_day!A96="","",_penmei2_month_day!A96)</f>
        <v/>
      </c>
      <c r="K101" s="102" t="str">
        <f>IF(_penmei2_month_day!B96="","",_penmei2_month_day!B96)</f>
        <v/>
      </c>
      <c r="L101" s="102" t="str">
        <f>IF(_penmei2_month_day!C96="","",_penmei2_month_day!C96)</f>
        <v/>
      </c>
      <c r="M101" s="102" t="str">
        <f>IF(_penmei2_month_day!D96="","",_penmei2_month_day!D96)</f>
        <v/>
      </c>
      <c r="N101" s="102" t="str">
        <f>IF(_penmei2_month_day!E96="","",_penmei2_month_day!E96)</f>
        <v/>
      </c>
      <c r="O101" s="204" t="str">
        <f>IFERROR(IF(L101&gt;0,O100+R101-P101,""),"")</f>
        <v/>
      </c>
      <c r="P101" s="205"/>
      <c r="Q101" s="206" t="str">
        <f>IFERROR(I100+O101*60/P101/1440,"")</f>
        <v/>
      </c>
      <c r="R101" s="204" t="str">
        <f>IF(_penmei2_month_day!I96="","",_penmei2_month_day!I96)</f>
        <v/>
      </c>
      <c r="S101" s="207" t="str">
        <f>IF(_penmei2_month_day!J96="","",_penmei2_month_day!J96)</f>
        <v/>
      </c>
      <c r="T101" s="208" t="str">
        <f>IF(_penmei2_month_day!K96="","",_penmei2_month_day!K96)</f>
        <v/>
      </c>
      <c r="U101" s="102" t="str">
        <f>IF(_penmei2_month_day!L96="","",_penmei2_month_day!L96)</f>
        <v/>
      </c>
      <c r="V101" s="102" t="str">
        <f>IF(_penmei2_month_day!M96="","",_penmei2_month_day!M96)</f>
        <v/>
      </c>
      <c r="W101" s="209" t="str">
        <f>IFERROR(IF(T101&gt;0,W100+Z101-X101,""),"")</f>
        <v/>
      </c>
      <c r="X101" s="205"/>
      <c r="Y101" s="206" t="str">
        <f>IFERROR(I100+W101*60/X101/1440,"")</f>
        <v/>
      </c>
      <c r="Z101" s="204" t="str">
        <f>IF(_penmei2_month_day!Q96="","",_penmei2_month_day!Q96)</f>
        <v/>
      </c>
      <c r="AA101" s="101" t="str">
        <f>IF(_penmei2_month_day!R96="","",_penmei2_month_day!R96)</f>
        <v/>
      </c>
      <c r="AB101" s="210">
        <f>IF(J101&gt;0,P101+X101,"")</f>
        <v>0</v>
      </c>
      <c r="AC101" s="211"/>
      <c r="AD101" s="212"/>
      <c r="AE101" s="214"/>
      <c r="AF101" s="212"/>
      <c r="AG101" s="214"/>
      <c r="AH101" s="215"/>
      <c r="AI101" s="216"/>
      <c r="AJ101" s="216"/>
    </row>
    <row r="102">
      <c r="A102" s="105">
        <f ca="1">IF(HOUR(I102)=0,A101+1,A101)</f>
        <v>43559</v>
      </c>
      <c r="B102" s="106">
        <f ca="1">A102</f>
        <v>43559</v>
      </c>
      <c r="C102" s="107" t="str">
        <f>IF(AND(G102&lt;16,G102&gt;=8),"白",IF(AND(G102&lt;8,G102&gt;=0),"夜",IF(G102&gt;=16,"中")))</f>
        <v>中</v>
      </c>
      <c r="D102" s="107">
        <f ca="1">DAY(A102)</f>
        <v>4</v>
      </c>
      <c r="E102" s="107">
        <f>E101</f>
        <v>1</v>
      </c>
      <c r="F102" s="108" t="str">
        <f>IF(AND(E102=1),"甲班",IF(AND(E102=2),"乙班",IF(AND(E102=3),"丙班",IF(AND(E102=4),"丁班",))))</f>
        <v>甲班</v>
      </c>
      <c r="G102" s="107">
        <f>IF(I102=0,0,HOUR(I102-0))</f>
        <v>23</v>
      </c>
      <c r="H102" s="109">
        <f>H101</f>
        <v>0.041666666666666699</v>
      </c>
      <c r="I102" s="110">
        <f>IF(HOUR(I101)=0,H102,I101+H102)</f>
        <v>0.95833333333333304</v>
      </c>
      <c r="J102" s="112" t="str">
        <f>IF(_penmei2_month_day!A97="","",_penmei2_month_day!A97)</f>
        <v/>
      </c>
      <c r="K102" s="112" t="str">
        <f>IF(_penmei2_month_day!B97="","",_penmei2_month_day!B97)</f>
        <v/>
      </c>
      <c r="L102" s="112" t="str">
        <f>IF(_penmei2_month_day!C97="","",_penmei2_month_day!C97)</f>
        <v/>
      </c>
      <c r="M102" s="112" t="str">
        <f>IF(_penmei2_month_day!D97="","",_penmei2_month_day!D97)</f>
        <v/>
      </c>
      <c r="N102" s="112" t="str">
        <f>IF(_penmei2_month_day!E97="","",_penmei2_month_day!E97)</f>
        <v/>
      </c>
      <c r="O102" s="217" t="str">
        <f>IFERROR(IF(L102&gt;0,O101+R102-P102,""),"")</f>
        <v/>
      </c>
      <c r="P102" s="218"/>
      <c r="Q102" s="219" t="str">
        <f>IFERROR(I101+O102*60/P102/1440,"")</f>
        <v/>
      </c>
      <c r="R102" s="217" t="str">
        <f>IF(_penmei2_month_day!I97="","",_penmei2_month_day!I97)</f>
        <v/>
      </c>
      <c r="S102" s="220" t="str">
        <f>IF(_penmei2_month_day!J97="","",_penmei2_month_day!J97)</f>
        <v/>
      </c>
      <c r="T102" s="221" t="str">
        <f>IF(_penmei2_month_day!K97="","",_penmei2_month_day!K97)</f>
        <v/>
      </c>
      <c r="U102" s="112" t="str">
        <f>IF(_penmei2_month_day!L97="","",_penmei2_month_day!L97)</f>
        <v/>
      </c>
      <c r="V102" s="112" t="str">
        <f>IF(_penmei2_month_day!M97="","",_penmei2_month_day!M97)</f>
        <v/>
      </c>
      <c r="W102" s="222" t="str">
        <f>IFERROR(IF(T102&gt;0,W101+Z102-X102,""),"")</f>
        <v/>
      </c>
      <c r="X102" s="218"/>
      <c r="Y102" s="219" t="str">
        <f>IFERROR(I101+W102*60/X102/1440,"")</f>
        <v/>
      </c>
      <c r="Z102" s="217" t="str">
        <f>IF(_penmei2_month_day!Q97="","",_penmei2_month_day!Q97)</f>
        <v/>
      </c>
      <c r="AA102" s="111" t="str">
        <f>IF(_penmei2_month_day!R97="","",_penmei2_month_day!R97)</f>
        <v/>
      </c>
      <c r="AB102" s="210">
        <f>IF(J102&gt;0,P102+X102,"")</f>
        <v>0</v>
      </c>
      <c r="AC102" s="223"/>
      <c r="AD102" s="224"/>
      <c r="AE102" s="225"/>
      <c r="AF102" s="224"/>
      <c r="AG102" s="225"/>
      <c r="AH102" s="226"/>
      <c r="AI102" s="227" t="s">
        <v>113</v>
      </c>
      <c r="AJ102" s="115" t="s">
        <v>70</v>
      </c>
    </row>
    <row r="103">
      <c r="A103" s="85">
        <f ca="1">IF(HOUR(I103)=0,A102+1,A102)</f>
        <v>43560</v>
      </c>
      <c r="B103" s="86">
        <f ca="1">A103</f>
        <v>43560</v>
      </c>
      <c r="C103" s="87" t="str">
        <f>IF(AND(G103&lt;16,G103&gt;=8),"白",IF(AND(G103&lt;8,G103&gt;=0),"夜",IF(G103&gt;=16,"中")))</f>
        <v>夜</v>
      </c>
      <c r="D103" s="87">
        <f ca="1">DAY(A103)</f>
        <v>5</v>
      </c>
      <c r="E103" s="87">
        <f>IF(AND(E55=1),4,IF(AND(E55&gt;1),(E55-1),))</f>
        <v>2</v>
      </c>
      <c r="F103" s="88" t="str">
        <f>IF(AND(E103=1),"甲班",IF(AND(E103=2),"乙班",IF(AND(E103=3),"丙班",IF(AND(E103=4),"丁班",))))</f>
        <v>乙班</v>
      </c>
      <c r="G103" s="87">
        <f>IF(I103=0,0,HOUR(I103-0))</f>
        <v>0</v>
      </c>
      <c r="H103" s="89">
        <f>H102</f>
        <v>0.041666666666666699</v>
      </c>
      <c r="I103" s="90">
        <f>IF(HOUR(I102)=0,H103,I102+H103)</f>
        <v>1</v>
      </c>
      <c r="J103" s="228" t="str">
        <f>IF(_penmei2_month_day!A98="","",_penmei2_month_day!A98)</f>
        <v/>
      </c>
      <c r="K103" s="92" t="str">
        <f>IF(_penmei2_month_day!B98="","",_penmei2_month_day!B98)</f>
        <v/>
      </c>
      <c r="L103" s="92" t="str">
        <f>IF(_penmei2_month_day!C98="","",_penmei2_month_day!C98)</f>
        <v/>
      </c>
      <c r="M103" s="190" t="str">
        <f>IF(_penmei2_month_day!D98="","",_penmei2_month_day!D98)</f>
        <v/>
      </c>
      <c r="N103" s="190" t="str">
        <f>IF(_penmei2_month_day!E98="","",_penmei2_month_day!E98)</f>
        <v/>
      </c>
      <c r="O103" s="191" t="str">
        <f>IFERROR(IF(L103&gt;0,O102+R103-P103,""),"")</f>
        <v/>
      </c>
      <c r="P103" s="192"/>
      <c r="Q103" s="193" t="str">
        <f>IFERROR(I102+O103*60/P103/1440,"")</f>
        <v/>
      </c>
      <c r="R103" s="191" t="str">
        <f>IF(_penmei2_month_day!I98="","",_penmei2_month_day!I98)</f>
        <v/>
      </c>
      <c r="S103" s="194" t="str">
        <f>IF(_penmei2_month_day!J98="","",_penmei2_month_day!J98)</f>
        <v/>
      </c>
      <c r="T103" s="195" t="str">
        <f>IF(_penmei2_month_day!K98="","",_penmei2_month_day!K98)</f>
        <v/>
      </c>
      <c r="U103" s="190" t="str">
        <f>IF(_penmei2_month_day!L98="","",_penmei2_month_day!L98)</f>
        <v/>
      </c>
      <c r="V103" s="190" t="str">
        <f>IF(_penmei2_month_day!M98="","",_penmei2_month_day!M98)</f>
        <v/>
      </c>
      <c r="W103" s="196" t="str">
        <f>IFERROR(IF(T103&gt;0,W102+Z103-X103,""),"")</f>
        <v/>
      </c>
      <c r="X103" s="192"/>
      <c r="Y103" s="230" t="str">
        <f>IFERROR(I102+W103*60/X103/1440,"")</f>
        <v/>
      </c>
      <c r="Z103" s="231" t="str">
        <f>IF(_penmei2_month_day!Q98="","",_penmei2_month_day!Q98)</f>
        <v/>
      </c>
      <c r="AA103" s="91" t="str">
        <f>IF(_penmei2_month_day!R98="","",_penmei2_month_day!R98)</f>
        <v/>
      </c>
      <c r="AB103" s="210">
        <f>IF(J103&gt;0,P103+X103,"")</f>
        <v>0</v>
      </c>
      <c r="AC103" s="233"/>
      <c r="AD103" s="234"/>
      <c r="AE103" s="235"/>
      <c r="AF103" s="234"/>
      <c r="AG103" s="235"/>
      <c r="AH103" s="236"/>
      <c r="AI103" s="237"/>
      <c r="AJ103" s="237"/>
    </row>
    <row r="104">
      <c r="A104" s="95">
        <f ca="1">IF(HOUR(I104)=0,A103+1,A103)</f>
        <v>43560</v>
      </c>
      <c r="B104" s="96">
        <f ca="1">A104</f>
        <v>43560</v>
      </c>
      <c r="C104" s="97" t="str">
        <f>IF(AND(G104&lt;16,G104&gt;=8),"白",IF(AND(G104&lt;8,G104&gt;=0),"夜",IF(G104&gt;=16,"中")))</f>
        <v>夜</v>
      </c>
      <c r="D104" s="97">
        <f ca="1">DAY(A104)</f>
        <v>5</v>
      </c>
      <c r="E104" s="97">
        <f>E103</f>
        <v>2</v>
      </c>
      <c r="F104" s="98" t="str">
        <f>IF(AND(E104=1),"甲班",IF(AND(E104=2),"乙班",IF(AND(E104=3),"丙班",IF(AND(E104=4),"丁班",))))</f>
        <v>乙班</v>
      </c>
      <c r="G104" s="97">
        <f>IF(I104=0,0,HOUR(I104-0))</f>
        <v>1</v>
      </c>
      <c r="H104" s="99">
        <f>H103</f>
        <v>0.041666666666666699</v>
      </c>
      <c r="I104" s="100">
        <f>IF(HOUR(I103)=0,H104,I103+H104)</f>
        <v>0.041666666666666699</v>
      </c>
      <c r="J104" s="102" t="str">
        <f>IF(_penmei2_month_day!A99="","",_penmei2_month_day!A99)</f>
        <v/>
      </c>
      <c r="K104" s="102" t="str">
        <f>IF(_penmei2_month_day!B99="","",_penmei2_month_day!B99)</f>
        <v/>
      </c>
      <c r="L104" s="102" t="str">
        <f>IF(_penmei2_month_day!C99="","",_penmei2_month_day!C99)</f>
        <v/>
      </c>
      <c r="M104" s="102" t="str">
        <f>IF(_penmei2_month_day!D99="","",_penmei2_month_day!D99)</f>
        <v/>
      </c>
      <c r="N104" s="102" t="str">
        <f>IF(_penmei2_month_day!E99="","",_penmei2_month_day!E99)</f>
        <v/>
      </c>
      <c r="O104" s="204" t="str">
        <f>IFERROR(IF(L104&gt;0,O103+R104-P104,""),"")</f>
        <v/>
      </c>
      <c r="P104" s="205"/>
      <c r="Q104" s="206" t="str">
        <f>IFERROR(I103+O104*60/P104/1440,"")</f>
        <v/>
      </c>
      <c r="R104" s="204" t="str">
        <f>IF(_penmei2_month_day!I99="","",_penmei2_month_day!I99)</f>
        <v/>
      </c>
      <c r="S104" s="207" t="str">
        <f>IF(_penmei2_month_day!J99="","",_penmei2_month_day!J99)</f>
        <v/>
      </c>
      <c r="T104" s="208" t="str">
        <f>IF(_penmei2_month_day!K99="","",_penmei2_month_day!K99)</f>
        <v/>
      </c>
      <c r="U104" s="102" t="str">
        <f>IF(_penmei2_month_day!L99="","",_penmei2_month_day!L99)</f>
        <v/>
      </c>
      <c r="V104" s="102" t="str">
        <f>IF(_penmei2_month_day!M99="","",_penmei2_month_day!M99)</f>
        <v/>
      </c>
      <c r="W104" s="209" t="str">
        <f>IFERROR(IF(T104&gt;0,W103+Z104-X104,""),"")</f>
        <v/>
      </c>
      <c r="X104" s="205"/>
      <c r="Y104" s="206" t="str">
        <f>IFERROR(I103+W104*60/X104/1440,"")</f>
        <v/>
      </c>
      <c r="Z104" s="204" t="str">
        <f>IF(_penmei2_month_day!Q99="","",_penmei2_month_day!Q99)</f>
        <v/>
      </c>
      <c r="AA104" s="101" t="str">
        <f>IF(_penmei2_month_day!R99="","",_penmei2_month_day!R99)</f>
        <v/>
      </c>
      <c r="AB104" s="210">
        <f>IF(J104&gt;0,P104+X104,"")</f>
        <v>0</v>
      </c>
      <c r="AC104" s="211"/>
      <c r="AD104" s="212"/>
      <c r="AE104" s="214"/>
      <c r="AF104" s="212"/>
      <c r="AG104" s="214"/>
      <c r="AH104" s="215"/>
      <c r="AI104" s="216"/>
      <c r="AJ104" s="216"/>
    </row>
    <row r="105">
      <c r="A105" s="95">
        <f ca="1">IF(HOUR(I105)=0,A104+1,A104)</f>
        <v>43560</v>
      </c>
      <c r="B105" s="96">
        <f ca="1">A105</f>
        <v>43560</v>
      </c>
      <c r="C105" s="97" t="str">
        <f>IF(AND(G105&lt;16,G105&gt;=8),"白",IF(AND(G105&lt;8,G105&gt;=0),"夜",IF(G105&gt;=16,"中")))</f>
        <v>夜</v>
      </c>
      <c r="D105" s="97">
        <f ca="1">DAY(A105)</f>
        <v>5</v>
      </c>
      <c r="E105" s="97">
        <f>E104</f>
        <v>2</v>
      </c>
      <c r="F105" s="98" t="str">
        <f>IF(AND(E105=1),"甲班",IF(AND(E105=2),"乙班",IF(AND(E105=3),"丙班",IF(AND(E105=4),"丁班",))))</f>
        <v>乙班</v>
      </c>
      <c r="G105" s="97">
        <f>IF(I105=0,0,HOUR(I105-0))</f>
        <v>2</v>
      </c>
      <c r="H105" s="99">
        <f>H104</f>
        <v>0.041666666666666699</v>
      </c>
      <c r="I105" s="100">
        <f>IF(HOUR(I104)=0,H105,I104+H105)</f>
        <v>0.083333333333333301</v>
      </c>
      <c r="J105" s="102" t="str">
        <f>IF(_penmei2_month_day!A100="","",_penmei2_month_day!A100)</f>
        <v/>
      </c>
      <c r="K105" s="102" t="str">
        <f>IF(_penmei2_month_day!B100="","",_penmei2_month_day!B100)</f>
        <v/>
      </c>
      <c r="L105" s="102" t="str">
        <f>IF(_penmei2_month_day!C100="","",_penmei2_month_day!C100)</f>
        <v/>
      </c>
      <c r="M105" s="102" t="str">
        <f>IF(_penmei2_month_day!D100="","",_penmei2_month_day!D100)</f>
        <v/>
      </c>
      <c r="N105" s="102" t="str">
        <f>IF(_penmei2_month_day!E100="","",_penmei2_month_day!E100)</f>
        <v/>
      </c>
      <c r="O105" s="204" t="str">
        <f>IFERROR(IF(L105&gt;0,O104+R105-P105,""),"")</f>
        <v/>
      </c>
      <c r="P105" s="205"/>
      <c r="Q105" s="206" t="str">
        <f>IFERROR(I104+O105*60/P105/1440,"")</f>
        <v/>
      </c>
      <c r="R105" s="204" t="str">
        <f>IF(_penmei2_month_day!I100="","",_penmei2_month_day!I100)</f>
        <v/>
      </c>
      <c r="S105" s="207" t="str">
        <f>IF(_penmei2_month_day!J100="","",_penmei2_month_day!J100)</f>
        <v/>
      </c>
      <c r="T105" s="208" t="str">
        <f>IF(_penmei2_month_day!K100="","",_penmei2_month_day!K100)</f>
        <v/>
      </c>
      <c r="U105" s="102" t="str">
        <f>IF(_penmei2_month_day!L100="","",_penmei2_month_day!L100)</f>
        <v/>
      </c>
      <c r="V105" s="102" t="str">
        <f>IF(_penmei2_month_day!M100="","",_penmei2_month_day!M100)</f>
        <v/>
      </c>
      <c r="W105" s="209" t="str">
        <f>IFERROR(IF(T105&gt;0,W104+Z105-X105,""),"")</f>
        <v/>
      </c>
      <c r="X105" s="205"/>
      <c r="Y105" s="206" t="str">
        <f>IFERROR(I104+W105*60/X105/1440,"")</f>
        <v/>
      </c>
      <c r="Z105" s="204" t="str">
        <f>IF(_penmei2_month_day!Q100="","",_penmei2_month_day!Q100)</f>
        <v/>
      </c>
      <c r="AA105" s="101" t="str">
        <f>IF(_penmei2_month_day!R100="","",_penmei2_month_day!R100)</f>
        <v/>
      </c>
      <c r="AB105" s="210">
        <f>IF(J105&gt;0,P105+X105,"")</f>
        <v>0</v>
      </c>
      <c r="AC105" s="211"/>
      <c r="AD105" s="212"/>
      <c r="AE105" s="214"/>
      <c r="AF105" s="212"/>
      <c r="AG105" s="214"/>
      <c r="AH105" s="215"/>
      <c r="AI105" s="216"/>
      <c r="AJ105" s="216"/>
    </row>
    <row r="106">
      <c r="A106" s="95">
        <f ca="1">IF(HOUR(I106)=0,A105+1,A105)</f>
        <v>43560</v>
      </c>
      <c r="B106" s="96">
        <f ca="1">A106</f>
        <v>43560</v>
      </c>
      <c r="C106" s="97" t="str">
        <f>IF(AND(G106&lt;16,G106&gt;=8),"白",IF(AND(G106&lt;8,G106&gt;=0),"夜",IF(G106&gt;=16,"中")))</f>
        <v>夜</v>
      </c>
      <c r="D106" s="97">
        <f ca="1">DAY(A106)</f>
        <v>5</v>
      </c>
      <c r="E106" s="97">
        <f>E105</f>
        <v>2</v>
      </c>
      <c r="F106" s="98" t="str">
        <f>IF(AND(E106=1),"甲班",IF(AND(E106=2),"乙班",IF(AND(E106=3),"丙班",IF(AND(E106=4),"丁班",))))</f>
        <v>乙班</v>
      </c>
      <c r="G106" s="97">
        <f>IF(I106=0,0,HOUR(I106-0))</f>
        <v>3</v>
      </c>
      <c r="H106" s="99">
        <f>H105</f>
        <v>0.041666666666666699</v>
      </c>
      <c r="I106" s="100">
        <f>IF(HOUR(I105)=0,H106,I105+H106)</f>
        <v>0.125</v>
      </c>
      <c r="J106" s="102" t="str">
        <f>IF(_penmei2_month_day!A101="","",_penmei2_month_day!A101)</f>
        <v/>
      </c>
      <c r="K106" s="102" t="str">
        <f>IF(_penmei2_month_day!B101="","",_penmei2_month_day!B101)</f>
        <v/>
      </c>
      <c r="L106" s="102" t="str">
        <f>IF(_penmei2_month_day!C101="","",_penmei2_month_day!C101)</f>
        <v/>
      </c>
      <c r="M106" s="102" t="str">
        <f>IF(_penmei2_month_day!D101="","",_penmei2_month_day!D101)</f>
        <v/>
      </c>
      <c r="N106" s="102" t="str">
        <f>IF(_penmei2_month_day!E101="","",_penmei2_month_day!E101)</f>
        <v/>
      </c>
      <c r="O106" s="204" t="str">
        <f>IFERROR(IF(L106&gt;0,O105+R106-P106,""),"")</f>
        <v/>
      </c>
      <c r="P106" s="205"/>
      <c r="Q106" s="206" t="str">
        <f>IFERROR(I105+O106*60/P106/1440,"")</f>
        <v/>
      </c>
      <c r="R106" s="204" t="str">
        <f>IF(_penmei2_month_day!I101="","",_penmei2_month_day!I101)</f>
        <v/>
      </c>
      <c r="S106" s="207" t="str">
        <f>IF(_penmei2_month_day!J101="","",_penmei2_month_day!J101)</f>
        <v/>
      </c>
      <c r="T106" s="208" t="str">
        <f>IF(_penmei2_month_day!K101="","",_penmei2_month_day!K101)</f>
        <v/>
      </c>
      <c r="U106" s="102" t="str">
        <f>IF(_penmei2_month_day!L101="","",_penmei2_month_day!L101)</f>
        <v/>
      </c>
      <c r="V106" s="102" t="str">
        <f>IF(_penmei2_month_day!M101="","",_penmei2_month_day!M101)</f>
        <v/>
      </c>
      <c r="W106" s="209" t="str">
        <f>IFERROR(IF(T106&gt;0,W105+Z106-X106,""),"")</f>
        <v/>
      </c>
      <c r="X106" s="205"/>
      <c r="Y106" s="206" t="str">
        <f>IFERROR(I105+W106*60/X106/1440,"")</f>
        <v/>
      </c>
      <c r="Z106" s="204" t="str">
        <f>IF(_penmei2_month_day!Q101="","",_penmei2_month_day!Q101)</f>
        <v/>
      </c>
      <c r="AA106" s="101" t="str">
        <f>IF(_penmei2_month_day!R101="","",_penmei2_month_day!R101)</f>
        <v/>
      </c>
      <c r="AB106" s="210">
        <f>IF(J106&gt;0,P106+X106,"")</f>
        <v>0</v>
      </c>
      <c r="AC106" s="211"/>
      <c r="AD106" s="212"/>
      <c r="AE106" s="214"/>
      <c r="AF106" s="212"/>
      <c r="AG106" s="214"/>
      <c r="AH106" s="215"/>
      <c r="AI106" s="216"/>
      <c r="AJ106" s="216"/>
    </row>
    <row r="107">
      <c r="A107" s="95">
        <f ca="1">IF(HOUR(I107)=0,A106+1,A106)</f>
        <v>43560</v>
      </c>
      <c r="B107" s="96">
        <f ca="1">A107</f>
        <v>43560</v>
      </c>
      <c r="C107" s="97" t="str">
        <f>IF(AND(G107&lt;16,G107&gt;=8),"白",IF(AND(G107&lt;8,G107&gt;=0),"夜",IF(G107&gt;=16,"中")))</f>
        <v>夜</v>
      </c>
      <c r="D107" s="97">
        <f ca="1">DAY(A107)</f>
        <v>5</v>
      </c>
      <c r="E107" s="97">
        <f>E106</f>
        <v>2</v>
      </c>
      <c r="F107" s="98" t="str">
        <f>IF(AND(E107=1),"甲班",IF(AND(E107=2),"乙班",IF(AND(E107=3),"丙班",IF(AND(E107=4),"丁班",))))</f>
        <v>乙班</v>
      </c>
      <c r="G107" s="97">
        <f>IF(I107=0,0,HOUR(I107-0))</f>
        <v>4</v>
      </c>
      <c r="H107" s="99">
        <f>H106</f>
        <v>0.041666666666666699</v>
      </c>
      <c r="I107" s="100">
        <f>IF(HOUR(I106)=0,H107,I106+H107)</f>
        <v>0.16666666666666699</v>
      </c>
      <c r="J107" s="102" t="str">
        <f>IF(_penmei2_month_day!A102="","",_penmei2_month_day!A102)</f>
        <v/>
      </c>
      <c r="K107" s="102" t="str">
        <f>IF(_penmei2_month_day!B102="","",_penmei2_month_day!B102)</f>
        <v/>
      </c>
      <c r="L107" s="102" t="str">
        <f>IF(_penmei2_month_day!C102="","",_penmei2_month_day!C102)</f>
        <v/>
      </c>
      <c r="M107" s="102" t="str">
        <f>IF(_penmei2_month_day!D102="","",_penmei2_month_day!D102)</f>
        <v/>
      </c>
      <c r="N107" s="102" t="str">
        <f>IF(_penmei2_month_day!E102="","",_penmei2_month_day!E102)</f>
        <v/>
      </c>
      <c r="O107" s="204" t="str">
        <f>IFERROR(IF(L107&gt;0,O106+R107-P107,""),"")</f>
        <v/>
      </c>
      <c r="P107" s="205"/>
      <c r="Q107" s="206" t="str">
        <f>IFERROR(I106+O107*60/P107/1440,"")</f>
        <v/>
      </c>
      <c r="R107" s="204" t="str">
        <f>IF(_penmei2_month_day!I102="","",_penmei2_month_day!I102)</f>
        <v/>
      </c>
      <c r="S107" s="207" t="str">
        <f>IF(_penmei2_month_day!J102="","",_penmei2_month_day!J102)</f>
        <v/>
      </c>
      <c r="T107" s="208" t="str">
        <f>IF(_penmei2_month_day!K102="","",_penmei2_month_day!K102)</f>
        <v/>
      </c>
      <c r="U107" s="102" t="str">
        <f>IF(_penmei2_month_day!L102="","",_penmei2_month_day!L102)</f>
        <v/>
      </c>
      <c r="V107" s="102" t="str">
        <f>IF(_penmei2_month_day!M102="","",_penmei2_month_day!M102)</f>
        <v/>
      </c>
      <c r="W107" s="209" t="str">
        <f>IFERROR(IF(T107&gt;0,W106+Z107-X107,""),"")</f>
        <v/>
      </c>
      <c r="X107" s="205"/>
      <c r="Y107" s="206" t="str">
        <f>IFERROR(I106+W107*60/X107/1440,"")</f>
        <v/>
      </c>
      <c r="Z107" s="204" t="str">
        <f>IF(_penmei2_month_day!Q102="","",_penmei2_month_day!Q102)</f>
        <v/>
      </c>
      <c r="AA107" s="101" t="str">
        <f>IF(_penmei2_month_day!R102="","",_penmei2_month_day!R102)</f>
        <v/>
      </c>
      <c r="AB107" s="210">
        <f>IF(J107&gt;0,P107+X107,"")</f>
        <v>0</v>
      </c>
      <c r="AC107" s="211"/>
      <c r="AD107" s="212"/>
      <c r="AE107" s="214"/>
      <c r="AF107" s="212"/>
      <c r="AG107" s="214"/>
      <c r="AH107" s="215"/>
      <c r="AI107" s="216"/>
      <c r="AJ107" s="216"/>
    </row>
    <row r="108">
      <c r="A108" s="95">
        <f ca="1">IF(HOUR(I108)=0,A107+1,A107)</f>
        <v>43560</v>
      </c>
      <c r="B108" s="96">
        <f ca="1">A108</f>
        <v>43560</v>
      </c>
      <c r="C108" s="97" t="str">
        <f>IF(AND(G108&lt;16,G108&gt;=8),"白",IF(AND(G108&lt;8,G108&gt;=0),"夜",IF(G108&gt;=16,"中")))</f>
        <v>夜</v>
      </c>
      <c r="D108" s="97">
        <f ca="1">DAY(A108)</f>
        <v>5</v>
      </c>
      <c r="E108" s="97">
        <f>E107</f>
        <v>2</v>
      </c>
      <c r="F108" s="98" t="str">
        <f>IF(AND(E108=1),"甲班",IF(AND(E108=2),"乙班",IF(AND(E108=3),"丙班",IF(AND(E108=4),"丁班",))))</f>
        <v>乙班</v>
      </c>
      <c r="G108" s="97">
        <f>IF(I108=0,0,HOUR(I108-0))</f>
        <v>5</v>
      </c>
      <c r="H108" s="99">
        <f>H107</f>
        <v>0.041666666666666699</v>
      </c>
      <c r="I108" s="100">
        <f>IF(HOUR(I107)=0,H108,I107+H108)</f>
        <v>0.20833333333333301</v>
      </c>
      <c r="J108" s="102" t="str">
        <f>IF(_penmei2_month_day!A103="","",_penmei2_month_day!A103)</f>
        <v/>
      </c>
      <c r="K108" s="102" t="str">
        <f>IF(_penmei2_month_day!B103="","",_penmei2_month_day!B103)</f>
        <v/>
      </c>
      <c r="L108" s="102" t="str">
        <f>IF(_penmei2_month_day!C103="","",_penmei2_month_day!C103)</f>
        <v/>
      </c>
      <c r="M108" s="102" t="str">
        <f>IF(_penmei2_month_day!D103="","",_penmei2_month_day!D103)</f>
        <v/>
      </c>
      <c r="N108" s="102" t="str">
        <f>IF(_penmei2_month_day!E103="","",_penmei2_month_day!E103)</f>
        <v/>
      </c>
      <c r="O108" s="204" t="str">
        <f>IFERROR(IF(L108&gt;0,O107+R108-P108,""),"")</f>
        <v/>
      </c>
      <c r="P108" s="205"/>
      <c r="Q108" s="206" t="str">
        <f>IFERROR(I107+O108*60/P108/1440,"")</f>
        <v/>
      </c>
      <c r="R108" s="204" t="str">
        <f>IF(_penmei2_month_day!I103="","",_penmei2_month_day!I103)</f>
        <v/>
      </c>
      <c r="S108" s="207" t="str">
        <f>IF(_penmei2_month_day!J103="","",_penmei2_month_day!J103)</f>
        <v/>
      </c>
      <c r="T108" s="208" t="str">
        <f>IF(_penmei2_month_day!K103="","",_penmei2_month_day!K103)</f>
        <v/>
      </c>
      <c r="U108" s="102" t="str">
        <f>IF(_penmei2_month_day!L103="","",_penmei2_month_day!L103)</f>
        <v/>
      </c>
      <c r="V108" s="102" t="str">
        <f>IF(_penmei2_month_day!M103="","",_penmei2_month_day!M103)</f>
        <v/>
      </c>
      <c r="W108" s="209" t="str">
        <f>IFERROR(IF(T108&gt;0,W107+Z108-X108,""),"")</f>
        <v/>
      </c>
      <c r="X108" s="205"/>
      <c r="Y108" s="206" t="str">
        <f>IFERROR(I107+W108*60/X108/1440,"")</f>
        <v/>
      </c>
      <c r="Z108" s="204" t="str">
        <f>IF(_penmei2_month_day!Q103="","",_penmei2_month_day!Q103)</f>
        <v/>
      </c>
      <c r="AA108" s="101" t="str">
        <f>IF(_penmei2_month_day!R103="","",_penmei2_month_day!R103)</f>
        <v/>
      </c>
      <c r="AB108" s="210">
        <f>IF(J108&gt;0,P108+X108,"")</f>
        <v>0</v>
      </c>
      <c r="AC108" s="211"/>
      <c r="AD108" s="212"/>
      <c r="AE108" s="214"/>
      <c r="AF108" s="212"/>
      <c r="AG108" s="214"/>
      <c r="AH108" s="215"/>
      <c r="AI108" s="216"/>
      <c r="AJ108" s="216"/>
    </row>
    <row r="109">
      <c r="A109" s="95">
        <f ca="1">IF(HOUR(I109)=0,A108+1,A108)</f>
        <v>43560</v>
      </c>
      <c r="B109" s="96">
        <f ca="1">A109</f>
        <v>43560</v>
      </c>
      <c r="C109" s="97" t="str">
        <f>IF(AND(G109&lt;16,G109&gt;=8),"白",IF(AND(G109&lt;8,G109&gt;=0),"夜",IF(G109&gt;=16,"中")))</f>
        <v>夜</v>
      </c>
      <c r="D109" s="97">
        <f ca="1">DAY(A109)</f>
        <v>5</v>
      </c>
      <c r="E109" s="97">
        <f>E108</f>
        <v>2</v>
      </c>
      <c r="F109" s="98" t="str">
        <f>IF(AND(E109=1),"甲班",IF(AND(E109=2),"乙班",IF(AND(E109=3),"丙班",IF(AND(E109=4),"丁班",))))</f>
        <v>乙班</v>
      </c>
      <c r="G109" s="97">
        <f>IF(I109=0,0,HOUR(I109-0))</f>
        <v>6</v>
      </c>
      <c r="H109" s="99">
        <f>H108</f>
        <v>0.041666666666666699</v>
      </c>
      <c r="I109" s="100">
        <f>IF(HOUR(I108)=0,H109,I108+H109)</f>
        <v>0.25</v>
      </c>
      <c r="J109" s="102" t="str">
        <f>IF(_penmei2_month_day!A104="","",_penmei2_month_day!A104)</f>
        <v/>
      </c>
      <c r="K109" s="102" t="str">
        <f>IF(_penmei2_month_day!B104="","",_penmei2_month_day!B104)</f>
        <v/>
      </c>
      <c r="L109" s="102" t="str">
        <f>IF(_penmei2_month_day!C104="","",_penmei2_month_day!C104)</f>
        <v/>
      </c>
      <c r="M109" s="102" t="str">
        <f>IF(_penmei2_month_day!D104="","",_penmei2_month_day!D104)</f>
        <v/>
      </c>
      <c r="N109" s="102" t="str">
        <f>IF(_penmei2_month_day!E104="","",_penmei2_month_day!E104)</f>
        <v/>
      </c>
      <c r="O109" s="204" t="str">
        <f>IFERROR(IF(L109&gt;0,O108+R109-P109,""),"")</f>
        <v/>
      </c>
      <c r="P109" s="205"/>
      <c r="Q109" s="206" t="str">
        <f>IFERROR(I108+O109*60/P109/1440,"")</f>
        <v/>
      </c>
      <c r="R109" s="204" t="str">
        <f>IF(_penmei2_month_day!I104="","",_penmei2_month_day!I104)</f>
        <v/>
      </c>
      <c r="S109" s="207" t="str">
        <f>IF(_penmei2_month_day!J104="","",_penmei2_month_day!J104)</f>
        <v/>
      </c>
      <c r="T109" s="208" t="str">
        <f>IF(_penmei2_month_day!K104="","",_penmei2_month_day!K104)</f>
        <v/>
      </c>
      <c r="U109" s="102" t="str">
        <f>IF(_penmei2_month_day!L104="","",_penmei2_month_day!L104)</f>
        <v/>
      </c>
      <c r="V109" s="102" t="str">
        <f>IF(_penmei2_month_day!M104="","",_penmei2_month_day!M104)</f>
        <v/>
      </c>
      <c r="W109" s="209" t="str">
        <f>IFERROR(IF(T109&gt;0,W108+Z109-X109,""),"")</f>
        <v/>
      </c>
      <c r="X109" s="205"/>
      <c r="Y109" s="206" t="str">
        <f>IFERROR(I108+W109*60/X109/1440,"")</f>
        <v/>
      </c>
      <c r="Z109" s="204" t="str">
        <f>IF(_penmei2_month_day!Q104="","",_penmei2_month_day!Q104)</f>
        <v/>
      </c>
      <c r="AA109" s="101" t="str">
        <f>IF(_penmei2_month_day!R104="","",_penmei2_month_day!R104)</f>
        <v/>
      </c>
      <c r="AB109" s="210">
        <f>IF(J109&gt;0,P109+X109,"")</f>
        <v>0</v>
      </c>
      <c r="AC109" s="211"/>
      <c r="AD109" s="212"/>
      <c r="AE109" s="214"/>
      <c r="AF109" s="212"/>
      <c r="AG109" s="214"/>
      <c r="AH109" s="215"/>
      <c r="AI109" s="216"/>
      <c r="AJ109" s="216"/>
    </row>
    <row r="110">
      <c r="A110" s="105">
        <f ca="1">IF(HOUR(I110)=0,A109+1,A109)</f>
        <v>43560</v>
      </c>
      <c r="B110" s="106">
        <f ca="1">A110</f>
        <v>43560</v>
      </c>
      <c r="C110" s="107" t="str">
        <f>IF(AND(G110&lt;16,G110&gt;=8),"白",IF(AND(G110&lt;8,G110&gt;=0),"夜",IF(G110&gt;=16,"中")))</f>
        <v>夜</v>
      </c>
      <c r="D110" s="107">
        <f ca="1">DAY(A110)</f>
        <v>5</v>
      </c>
      <c r="E110" s="107">
        <f>E109</f>
        <v>2</v>
      </c>
      <c r="F110" s="108" t="str">
        <f>IF(AND(E110=1),"甲班",IF(AND(E110=2),"乙班",IF(AND(E110=3),"丙班",IF(AND(E110=4),"丁班",))))</f>
        <v>乙班</v>
      </c>
      <c r="G110" s="107">
        <f>IF(I110=0,0,HOUR(I110-0))</f>
        <v>7</v>
      </c>
      <c r="H110" s="109">
        <f>H109</f>
        <v>0.041666666666666699</v>
      </c>
      <c r="I110" s="110">
        <f>IF(HOUR(I109)=0,H110,I109+H110)</f>
        <v>0.29166666666666702</v>
      </c>
      <c r="J110" s="112" t="str">
        <f>IF(_penmei2_month_day!A105="","",_penmei2_month_day!A105)</f>
        <v/>
      </c>
      <c r="K110" s="112" t="str">
        <f>IF(_penmei2_month_day!B105="","",_penmei2_month_day!B105)</f>
        <v/>
      </c>
      <c r="L110" s="112" t="str">
        <f>IF(_penmei2_month_day!C105="","",_penmei2_month_day!C105)</f>
        <v/>
      </c>
      <c r="M110" s="112" t="str">
        <f>IF(_penmei2_month_day!D105="","",_penmei2_month_day!D105)</f>
        <v/>
      </c>
      <c r="N110" s="112" t="str">
        <f>IF(_penmei2_month_day!E105="","",_penmei2_month_day!E105)</f>
        <v/>
      </c>
      <c r="O110" s="217" t="str">
        <f>IFERROR(IF(L110&gt;0,O109+R110-P110,""),"")</f>
        <v/>
      </c>
      <c r="P110" s="218"/>
      <c r="Q110" s="219" t="str">
        <f>IFERROR(I109+O110*60/P110/1440,"")</f>
        <v/>
      </c>
      <c r="R110" s="217" t="str">
        <f>IF(_penmei2_month_day!I105="","",_penmei2_month_day!I105)</f>
        <v/>
      </c>
      <c r="S110" s="220" t="str">
        <f>IF(_penmei2_month_day!J105="","",_penmei2_month_day!J105)</f>
        <v/>
      </c>
      <c r="T110" s="221" t="str">
        <f>IF(_penmei2_month_day!K105="","",_penmei2_month_day!K105)</f>
        <v/>
      </c>
      <c r="U110" s="112" t="str">
        <f>IF(_penmei2_month_day!L105="","",_penmei2_month_day!L105)</f>
        <v/>
      </c>
      <c r="V110" s="112" t="str">
        <f>IF(_penmei2_month_day!M105="","",_penmei2_month_day!M105)</f>
        <v/>
      </c>
      <c r="W110" s="222" t="str">
        <f>IFERROR(IF(T110&gt;0,W109+Z110-X110,""),"")</f>
        <v/>
      </c>
      <c r="X110" s="218"/>
      <c r="Y110" s="219" t="str">
        <f>IFERROR(I109+W110*60/X110/1440,"")</f>
        <v/>
      </c>
      <c r="Z110" s="217" t="str">
        <f>IF(_penmei2_month_day!Q105="","",_penmei2_month_day!Q105)</f>
        <v/>
      </c>
      <c r="AA110" s="111" t="str">
        <f>IF(_penmei2_month_day!R105="","",_penmei2_month_day!R105)</f>
        <v/>
      </c>
      <c r="AB110" s="210">
        <f>IF(J110&gt;0,P110+X110,"")</f>
        <v>0</v>
      </c>
      <c r="AC110" s="223"/>
      <c r="AD110" s="224"/>
      <c r="AE110" s="225"/>
      <c r="AF110" s="224"/>
      <c r="AG110" s="225"/>
      <c r="AH110" s="226"/>
      <c r="AI110" s="227" t="s">
        <v>113</v>
      </c>
      <c r="AJ110" s="115" t="s">
        <v>74</v>
      </c>
    </row>
    <row r="111">
      <c r="A111" s="85">
        <f ca="1">IF(HOUR(I111)=0,A110+1,A110)</f>
        <v>43560</v>
      </c>
      <c r="B111" s="86">
        <f ca="1">A111</f>
        <v>43560</v>
      </c>
      <c r="C111" s="87" t="str">
        <f>IF(AND(G111&lt;16,G111&gt;=8),"白",IF(AND(G111&lt;8,G111&gt;=0),"夜",IF(G111&gt;=16,"中")))</f>
        <v>白</v>
      </c>
      <c r="D111" s="87">
        <f ca="1">DAY(A111)</f>
        <v>5</v>
      </c>
      <c r="E111" s="87">
        <f>IF(AND(E103=4),1,IF(AND(E103&lt;4),(E103+1),))</f>
        <v>3</v>
      </c>
      <c r="F111" s="88" t="str">
        <f>IF(AND(E111=1),"甲班",IF(AND(E111=2),"乙班",IF(AND(E111=3),"丙班",IF(AND(E111=4),"丁班",))))</f>
        <v>丙班</v>
      </c>
      <c r="G111" s="87">
        <f>IF(I111=0,0,HOUR(I111-0))</f>
        <v>8</v>
      </c>
      <c r="H111" s="89">
        <f>H110</f>
        <v>0.041666666666666699</v>
      </c>
      <c r="I111" s="90">
        <f>IF(HOUR(I110)=0,H111,I110+H111)</f>
        <v>0.33333333333333298</v>
      </c>
      <c r="J111" s="228" t="str">
        <f>IF(_penmei2_month_day!A106="","",_penmei2_month_day!A106)</f>
        <v/>
      </c>
      <c r="K111" s="92" t="str">
        <f>IF(_penmei2_month_day!B106="","",_penmei2_month_day!B106)</f>
        <v/>
      </c>
      <c r="L111" s="92" t="str">
        <f>IF(_penmei2_month_day!C106="","",_penmei2_month_day!C106)</f>
        <v/>
      </c>
      <c r="M111" s="190" t="str">
        <f>IF(_penmei2_month_day!D106="","",_penmei2_month_day!D106)</f>
        <v/>
      </c>
      <c r="N111" s="190" t="str">
        <f>IF(_penmei2_month_day!E106="","",_penmei2_month_day!E106)</f>
        <v/>
      </c>
      <c r="O111" s="191" t="str">
        <f>IFERROR(IF(L111&gt;0,O110+R111-P111,""),"")</f>
        <v/>
      </c>
      <c r="P111" s="192"/>
      <c r="Q111" s="193" t="str">
        <f>IFERROR(I110+O111*60/P111/1440,"")</f>
        <v/>
      </c>
      <c r="R111" s="191" t="str">
        <f>IF(_penmei2_month_day!I106="","",_penmei2_month_day!I106)</f>
        <v/>
      </c>
      <c r="S111" s="194" t="str">
        <f>IF(_penmei2_month_day!J106="","",_penmei2_month_day!J106)</f>
        <v/>
      </c>
      <c r="T111" s="195" t="str">
        <f>IF(_penmei2_month_day!K106="","",_penmei2_month_day!K106)</f>
        <v/>
      </c>
      <c r="U111" s="190" t="str">
        <f>IF(_penmei2_month_day!L106="","",_penmei2_month_day!L106)</f>
        <v/>
      </c>
      <c r="V111" s="190" t="str">
        <f>IF(_penmei2_month_day!M106="","",_penmei2_month_day!M106)</f>
        <v/>
      </c>
      <c r="W111" s="196" t="str">
        <f>IFERROR(IF(T111&gt;0,W110+Z111-X111,""),"")</f>
        <v/>
      </c>
      <c r="X111" s="192"/>
      <c r="Y111" s="230" t="str">
        <f>IFERROR(I110+W111*60/X111/1440,"")</f>
        <v/>
      </c>
      <c r="Z111" s="231" t="str">
        <f>IF(_penmei2_month_day!Q106="","",_penmei2_month_day!Q106)</f>
        <v/>
      </c>
      <c r="AA111" s="91" t="str">
        <f>IF(_penmei2_month_day!R106="","",_penmei2_month_day!R106)</f>
        <v/>
      </c>
      <c r="AB111" s="210">
        <f>IF(J111&gt;0,P111+X111,"")</f>
        <v>0</v>
      </c>
      <c r="AC111" s="233"/>
      <c r="AD111" s="234"/>
      <c r="AE111" s="235"/>
      <c r="AF111" s="234"/>
      <c r="AG111" s="235"/>
      <c r="AH111" s="236"/>
      <c r="AI111" s="237"/>
      <c r="AJ111" s="237"/>
    </row>
    <row r="112">
      <c r="A112" s="95">
        <f ca="1">IF(HOUR(I112)=0,A111+1,A111)</f>
        <v>43560</v>
      </c>
      <c r="B112" s="96">
        <f ca="1">A112</f>
        <v>43560</v>
      </c>
      <c r="C112" s="97" t="str">
        <f>IF(AND(G112&lt;16,G112&gt;=8),"白",IF(AND(G112&lt;8,G112&gt;=0),"夜",IF(G112&gt;=16,"中")))</f>
        <v>白</v>
      </c>
      <c r="D112" s="97">
        <f ca="1">DAY(A112)</f>
        <v>5</v>
      </c>
      <c r="E112" s="97">
        <f>E111</f>
        <v>3</v>
      </c>
      <c r="F112" s="98" t="str">
        <f>IF(AND(E112=1),"甲班",IF(AND(E112=2),"乙班",IF(AND(E112=3),"丙班",IF(AND(E112=4),"丁班",))))</f>
        <v>丙班</v>
      </c>
      <c r="G112" s="97">
        <f>IF(I112=0,0,HOUR(I112-0))</f>
        <v>9</v>
      </c>
      <c r="H112" s="99">
        <f>H111</f>
        <v>0.041666666666666699</v>
      </c>
      <c r="I112" s="100">
        <f>IF(HOUR(I111)=0,H112,I111+H112)</f>
        <v>0.375</v>
      </c>
      <c r="J112" s="102" t="str">
        <f>IF(_penmei2_month_day!A107="","",_penmei2_month_day!A107)</f>
        <v/>
      </c>
      <c r="K112" s="102" t="str">
        <f>IF(_penmei2_month_day!B107="","",_penmei2_month_day!B107)</f>
        <v/>
      </c>
      <c r="L112" s="102" t="str">
        <f>IF(_penmei2_month_day!C107="","",_penmei2_month_day!C107)</f>
        <v/>
      </c>
      <c r="M112" s="102" t="str">
        <f>IF(_penmei2_month_day!D107="","",_penmei2_month_day!D107)</f>
        <v/>
      </c>
      <c r="N112" s="102" t="str">
        <f>IF(_penmei2_month_day!E107="","",_penmei2_month_day!E107)</f>
        <v/>
      </c>
      <c r="O112" s="204" t="str">
        <f>IFERROR(IF(L112&gt;0,O111+R112-P112,""),"")</f>
        <v/>
      </c>
      <c r="P112" s="205"/>
      <c r="Q112" s="206" t="str">
        <f>IFERROR(I111+O112*60/P112/1440,"")</f>
        <v/>
      </c>
      <c r="R112" s="204" t="str">
        <f>IF(_penmei2_month_day!I107="","",_penmei2_month_day!I107)</f>
        <v/>
      </c>
      <c r="S112" s="207" t="str">
        <f>IF(_penmei2_month_day!J107="","",_penmei2_month_day!J107)</f>
        <v/>
      </c>
      <c r="T112" s="208" t="str">
        <f>IF(_penmei2_month_day!K107="","",_penmei2_month_day!K107)</f>
        <v/>
      </c>
      <c r="U112" s="102" t="str">
        <f>IF(_penmei2_month_day!L107="","",_penmei2_month_day!L107)</f>
        <v/>
      </c>
      <c r="V112" s="102" t="str">
        <f>IF(_penmei2_month_day!M107="","",_penmei2_month_day!M107)</f>
        <v/>
      </c>
      <c r="W112" s="209" t="str">
        <f>IFERROR(IF(T112&gt;0,W111+Z112-X112,""),"")</f>
        <v/>
      </c>
      <c r="X112" s="205"/>
      <c r="Y112" s="206" t="str">
        <f>IFERROR(I111+W112*60/X112/1440,"")</f>
        <v/>
      </c>
      <c r="Z112" s="204" t="str">
        <f>IF(_penmei2_month_day!Q107="","",_penmei2_month_day!Q107)</f>
        <v/>
      </c>
      <c r="AA112" s="101" t="str">
        <f>IF(_penmei2_month_day!R107="","",_penmei2_month_day!R107)</f>
        <v/>
      </c>
      <c r="AB112" s="210">
        <f>IF(J112&gt;0,P112+X112,"")</f>
        <v>0</v>
      </c>
      <c r="AC112" s="211"/>
      <c r="AD112" s="212"/>
      <c r="AE112" s="214"/>
      <c r="AF112" s="212"/>
      <c r="AG112" s="214"/>
      <c r="AH112" s="215"/>
      <c r="AI112" s="216"/>
      <c r="AJ112" s="216"/>
    </row>
    <row r="113">
      <c r="A113" s="95">
        <f ca="1">IF(HOUR(I113)=0,A112+1,A112)</f>
        <v>43560</v>
      </c>
      <c r="B113" s="96">
        <f ca="1">A113</f>
        <v>43560</v>
      </c>
      <c r="C113" s="97" t="str">
        <f>IF(AND(G113&lt;16,G113&gt;=8),"白",IF(AND(G113&lt;8,G113&gt;=0),"夜",IF(G113&gt;=16,"中")))</f>
        <v>白</v>
      </c>
      <c r="D113" s="97">
        <f ca="1">DAY(A113)</f>
        <v>5</v>
      </c>
      <c r="E113" s="97">
        <f>E112</f>
        <v>3</v>
      </c>
      <c r="F113" s="98" t="str">
        <f>IF(AND(E113=1),"甲班",IF(AND(E113=2),"乙班",IF(AND(E113=3),"丙班",IF(AND(E113=4),"丁班",))))</f>
        <v>丙班</v>
      </c>
      <c r="G113" s="97">
        <f>IF(I113=0,0,HOUR(I113-0))</f>
        <v>10</v>
      </c>
      <c r="H113" s="99">
        <f>H112</f>
        <v>0.041666666666666699</v>
      </c>
      <c r="I113" s="100">
        <f>IF(HOUR(I112)=0,H113,I112+H113)</f>
        <v>0.41666666666666702</v>
      </c>
      <c r="J113" s="102" t="str">
        <f>IF(_penmei2_month_day!A108="","",_penmei2_month_day!A108)</f>
        <v/>
      </c>
      <c r="K113" s="102" t="str">
        <f>IF(_penmei2_month_day!B108="","",_penmei2_month_day!B108)</f>
        <v/>
      </c>
      <c r="L113" s="102" t="str">
        <f>IF(_penmei2_month_day!C108="","",_penmei2_month_day!C108)</f>
        <v/>
      </c>
      <c r="M113" s="102" t="str">
        <f>IF(_penmei2_month_day!D108="","",_penmei2_month_day!D108)</f>
        <v/>
      </c>
      <c r="N113" s="102" t="str">
        <f>IF(_penmei2_month_day!E108="","",_penmei2_month_day!E108)</f>
        <v/>
      </c>
      <c r="O113" s="204" t="str">
        <f>IFERROR(IF(L113&gt;0,O112+R113-P113,""),"")</f>
        <v/>
      </c>
      <c r="P113" s="205"/>
      <c r="Q113" s="206" t="str">
        <f>IFERROR(I112+O113*60/P113/1440,"")</f>
        <v/>
      </c>
      <c r="R113" s="204" t="str">
        <f>IF(_penmei2_month_day!I108="","",_penmei2_month_day!I108)</f>
        <v/>
      </c>
      <c r="S113" s="207" t="str">
        <f>IF(_penmei2_month_day!J108="","",_penmei2_month_day!J108)</f>
        <v/>
      </c>
      <c r="T113" s="208" t="str">
        <f>IF(_penmei2_month_day!K108="","",_penmei2_month_day!K108)</f>
        <v/>
      </c>
      <c r="U113" s="102" t="str">
        <f>IF(_penmei2_month_day!L108="","",_penmei2_month_day!L108)</f>
        <v/>
      </c>
      <c r="V113" s="102" t="str">
        <f>IF(_penmei2_month_day!M108="","",_penmei2_month_day!M108)</f>
        <v/>
      </c>
      <c r="W113" s="209" t="str">
        <f>IFERROR(IF(T113&gt;0,W112+Z113-X113,""),"")</f>
        <v/>
      </c>
      <c r="X113" s="205"/>
      <c r="Y113" s="206" t="str">
        <f>IFERROR(I112+W113*60/X113/1440,"")</f>
        <v/>
      </c>
      <c r="Z113" s="204" t="str">
        <f>IF(_penmei2_month_day!Q108="","",_penmei2_month_day!Q108)</f>
        <v/>
      </c>
      <c r="AA113" s="101" t="str">
        <f>IF(_penmei2_month_day!R108="","",_penmei2_month_day!R108)</f>
        <v/>
      </c>
      <c r="AB113" s="210">
        <f>IF(J113&gt;0,P113+X113,"")</f>
        <v>0</v>
      </c>
      <c r="AC113" s="211"/>
      <c r="AD113" s="212"/>
      <c r="AE113" s="214"/>
      <c r="AF113" s="212"/>
      <c r="AG113" s="214"/>
      <c r="AH113" s="215"/>
      <c r="AI113" s="216"/>
      <c r="AJ113" s="216"/>
    </row>
    <row r="114">
      <c r="A114" s="95">
        <f ca="1">IF(HOUR(I114)=0,A113+1,A113)</f>
        <v>43560</v>
      </c>
      <c r="B114" s="96">
        <f ca="1">A114</f>
        <v>43560</v>
      </c>
      <c r="C114" s="97" t="str">
        <f>IF(AND(G114&lt;16,G114&gt;=8),"白",IF(AND(G114&lt;8,G114&gt;=0),"夜",IF(G114&gt;=16,"中")))</f>
        <v>白</v>
      </c>
      <c r="D114" s="97">
        <f ca="1">DAY(A114)</f>
        <v>5</v>
      </c>
      <c r="E114" s="97">
        <f>E113</f>
        <v>3</v>
      </c>
      <c r="F114" s="98" t="str">
        <f>IF(AND(E114=1),"甲班",IF(AND(E114=2),"乙班",IF(AND(E114=3),"丙班",IF(AND(E114=4),"丁班",))))</f>
        <v>丙班</v>
      </c>
      <c r="G114" s="97">
        <f>IF(I114=0,0,HOUR(I114-0))</f>
        <v>11</v>
      </c>
      <c r="H114" s="99">
        <f>H113</f>
        <v>0.041666666666666699</v>
      </c>
      <c r="I114" s="100">
        <f>IF(HOUR(I113)=0,H114,I113+H114)</f>
        <v>0.45833333333333298</v>
      </c>
      <c r="J114" s="102" t="str">
        <f>IF(_penmei2_month_day!A109="","",_penmei2_month_day!A109)</f>
        <v/>
      </c>
      <c r="K114" s="102" t="str">
        <f>IF(_penmei2_month_day!B109="","",_penmei2_month_day!B109)</f>
        <v/>
      </c>
      <c r="L114" s="102" t="str">
        <f>IF(_penmei2_month_day!C109="","",_penmei2_month_day!C109)</f>
        <v/>
      </c>
      <c r="M114" s="102" t="str">
        <f>IF(_penmei2_month_day!D109="","",_penmei2_month_day!D109)</f>
        <v/>
      </c>
      <c r="N114" s="102" t="str">
        <f>IF(_penmei2_month_day!E109="","",_penmei2_month_day!E109)</f>
        <v/>
      </c>
      <c r="O114" s="204" t="str">
        <f>IFERROR(IF(L114&gt;0,O113+R114-P114,""),"")</f>
        <v/>
      </c>
      <c r="P114" s="205"/>
      <c r="Q114" s="206" t="str">
        <f>IFERROR(I113+O114*60/P114/1440,"")</f>
        <v/>
      </c>
      <c r="R114" s="204" t="str">
        <f>IF(_penmei2_month_day!I109="","",_penmei2_month_day!I109)</f>
        <v/>
      </c>
      <c r="S114" s="207" t="str">
        <f>IF(_penmei2_month_day!J109="","",_penmei2_month_day!J109)</f>
        <v/>
      </c>
      <c r="T114" s="208" t="str">
        <f>IF(_penmei2_month_day!K109="","",_penmei2_month_day!K109)</f>
        <v/>
      </c>
      <c r="U114" s="102" t="str">
        <f>IF(_penmei2_month_day!L109="","",_penmei2_month_day!L109)</f>
        <v/>
      </c>
      <c r="V114" s="102" t="str">
        <f>IF(_penmei2_month_day!M109="","",_penmei2_month_day!M109)</f>
        <v/>
      </c>
      <c r="W114" s="209" t="str">
        <f>IFERROR(IF(T114&gt;0,W113+Z114-X114,""),"")</f>
        <v/>
      </c>
      <c r="X114" s="205"/>
      <c r="Y114" s="206" t="str">
        <f>IFERROR(I113+W114*60/X114/1440,"")</f>
        <v/>
      </c>
      <c r="Z114" s="204" t="str">
        <f>IF(_penmei2_month_day!Q109="","",_penmei2_month_day!Q109)</f>
        <v/>
      </c>
      <c r="AA114" s="101" t="str">
        <f>IF(_penmei2_month_day!R109="","",_penmei2_month_day!R109)</f>
        <v/>
      </c>
      <c r="AB114" s="210">
        <f>IF(J114&gt;0,P114+X114,"")</f>
        <v>0</v>
      </c>
      <c r="AC114" s="211"/>
      <c r="AD114" s="212"/>
      <c r="AE114" s="214"/>
      <c r="AF114" s="212"/>
      <c r="AG114" s="214"/>
      <c r="AH114" s="215"/>
      <c r="AI114" s="216"/>
      <c r="AJ114" s="216"/>
    </row>
    <row r="115">
      <c r="A115" s="95">
        <f ca="1">IF(HOUR(I115)=0,A114+1,A114)</f>
        <v>43560</v>
      </c>
      <c r="B115" s="96">
        <f ca="1">A115</f>
        <v>43560</v>
      </c>
      <c r="C115" s="97" t="str">
        <f>IF(AND(G115&lt;16,G115&gt;=8),"白",IF(AND(G115&lt;8,G115&gt;=0),"夜",IF(G115&gt;=16,"中")))</f>
        <v>白</v>
      </c>
      <c r="D115" s="97">
        <f ca="1">DAY(A115)</f>
        <v>5</v>
      </c>
      <c r="E115" s="97">
        <f>E114</f>
        <v>3</v>
      </c>
      <c r="F115" s="98" t="str">
        <f>IF(AND(E115=1),"甲班",IF(AND(E115=2),"乙班",IF(AND(E115=3),"丙班",IF(AND(E115=4),"丁班",))))</f>
        <v>丙班</v>
      </c>
      <c r="G115" s="97">
        <f>IF(I115=0,0,HOUR(I115-0))</f>
        <v>12</v>
      </c>
      <c r="H115" s="99">
        <f>H114</f>
        <v>0.041666666666666699</v>
      </c>
      <c r="I115" s="100">
        <f>IF(HOUR(I114)=0,H115,I114+H115)</f>
        <v>0.5</v>
      </c>
      <c r="J115" s="102" t="str">
        <f>IF(_penmei2_month_day!A110="","",_penmei2_month_day!A110)</f>
        <v/>
      </c>
      <c r="K115" s="102" t="str">
        <f>IF(_penmei2_month_day!B110="","",_penmei2_month_day!B110)</f>
        <v/>
      </c>
      <c r="L115" s="102" t="str">
        <f>IF(_penmei2_month_day!C110="","",_penmei2_month_day!C110)</f>
        <v/>
      </c>
      <c r="M115" s="102" t="str">
        <f>IF(_penmei2_month_day!D110="","",_penmei2_month_day!D110)</f>
        <v/>
      </c>
      <c r="N115" s="102" t="str">
        <f>IF(_penmei2_month_day!E110="","",_penmei2_month_day!E110)</f>
        <v/>
      </c>
      <c r="O115" s="204" t="str">
        <f>IFERROR(IF(L115&gt;0,O114+R115-P115,""),"")</f>
        <v/>
      </c>
      <c r="P115" s="205"/>
      <c r="Q115" s="206" t="str">
        <f>IFERROR(I114+O115*60/P115/1440,"")</f>
        <v/>
      </c>
      <c r="R115" s="204" t="str">
        <f>IF(_penmei2_month_day!I110="","",_penmei2_month_day!I110)</f>
        <v/>
      </c>
      <c r="S115" s="207" t="str">
        <f>IF(_penmei2_month_day!J110="","",_penmei2_month_day!J110)</f>
        <v/>
      </c>
      <c r="T115" s="208" t="str">
        <f>IF(_penmei2_month_day!K110="","",_penmei2_month_day!K110)</f>
        <v/>
      </c>
      <c r="U115" s="102" t="str">
        <f>IF(_penmei2_month_day!L110="","",_penmei2_month_day!L110)</f>
        <v/>
      </c>
      <c r="V115" s="102" t="str">
        <f>IF(_penmei2_month_day!M110="","",_penmei2_month_day!M110)</f>
        <v/>
      </c>
      <c r="W115" s="209" t="str">
        <f>IFERROR(IF(T115&gt;0,W114+Z115-X115,""),"")</f>
        <v/>
      </c>
      <c r="X115" s="205"/>
      <c r="Y115" s="206" t="str">
        <f>IFERROR(I114+W115*60/X115/1440,"")</f>
        <v/>
      </c>
      <c r="Z115" s="204" t="str">
        <f>IF(_penmei2_month_day!Q110="","",_penmei2_month_day!Q110)</f>
        <v/>
      </c>
      <c r="AA115" s="101" t="str">
        <f>IF(_penmei2_month_day!R110="","",_penmei2_month_day!R110)</f>
        <v/>
      </c>
      <c r="AB115" s="210">
        <f>IF(J115&gt;0,P115+X115,"")</f>
        <v>0</v>
      </c>
      <c r="AC115" s="211"/>
      <c r="AD115" s="212"/>
      <c r="AE115" s="214"/>
      <c r="AF115" s="212"/>
      <c r="AG115" s="214"/>
      <c r="AH115" s="215"/>
      <c r="AI115" s="216"/>
      <c r="AJ115" s="216"/>
    </row>
    <row r="116">
      <c r="A116" s="95">
        <f ca="1">IF(HOUR(I116)=0,A115+1,A115)</f>
        <v>43560</v>
      </c>
      <c r="B116" s="96">
        <f ca="1">A116</f>
        <v>43560</v>
      </c>
      <c r="C116" s="97" t="str">
        <f>IF(AND(G116&lt;16,G116&gt;=8),"白",IF(AND(G116&lt;8,G116&gt;=0),"夜",IF(G116&gt;=16,"中")))</f>
        <v>白</v>
      </c>
      <c r="D116" s="97">
        <f ca="1">DAY(A116)</f>
        <v>5</v>
      </c>
      <c r="E116" s="97">
        <f>E115</f>
        <v>3</v>
      </c>
      <c r="F116" s="98" t="str">
        <f>IF(AND(E116=1),"甲班",IF(AND(E116=2),"乙班",IF(AND(E116=3),"丙班",IF(AND(E116=4),"丁班",))))</f>
        <v>丙班</v>
      </c>
      <c r="G116" s="97">
        <f>IF(I116=0,0,HOUR(I116-0))</f>
        <v>13</v>
      </c>
      <c r="H116" s="99">
        <f>H115</f>
        <v>0.041666666666666699</v>
      </c>
      <c r="I116" s="100">
        <f>IF(HOUR(I115)=0,H116,I115+H116)</f>
        <v>0.54166666666666696</v>
      </c>
      <c r="J116" s="102" t="str">
        <f>IF(_penmei2_month_day!A111="","",_penmei2_month_day!A111)</f>
        <v/>
      </c>
      <c r="K116" s="102" t="str">
        <f>IF(_penmei2_month_day!B111="","",_penmei2_month_day!B111)</f>
        <v/>
      </c>
      <c r="L116" s="102" t="str">
        <f>IF(_penmei2_month_day!C111="","",_penmei2_month_day!C111)</f>
        <v/>
      </c>
      <c r="M116" s="102" t="str">
        <f>IF(_penmei2_month_day!D111="","",_penmei2_month_day!D111)</f>
        <v/>
      </c>
      <c r="N116" s="102" t="str">
        <f>IF(_penmei2_month_day!E111="","",_penmei2_month_day!E111)</f>
        <v/>
      </c>
      <c r="O116" s="204" t="str">
        <f>IFERROR(IF(L116&gt;0,O115+R116-P116,""),"")</f>
        <v/>
      </c>
      <c r="P116" s="205"/>
      <c r="Q116" s="206" t="str">
        <f>IFERROR(I115+O116*60/P116/1440,"")</f>
        <v/>
      </c>
      <c r="R116" s="204" t="str">
        <f>IF(_penmei2_month_day!I111="","",_penmei2_month_day!I111)</f>
        <v/>
      </c>
      <c r="S116" s="207" t="str">
        <f>IF(_penmei2_month_day!J111="","",_penmei2_month_day!J111)</f>
        <v/>
      </c>
      <c r="T116" s="208" t="str">
        <f>IF(_penmei2_month_day!K111="","",_penmei2_month_day!K111)</f>
        <v/>
      </c>
      <c r="U116" s="102" t="str">
        <f>IF(_penmei2_month_day!L111="","",_penmei2_month_day!L111)</f>
        <v/>
      </c>
      <c r="V116" s="102" t="str">
        <f>IF(_penmei2_month_day!M111="","",_penmei2_month_day!M111)</f>
        <v/>
      </c>
      <c r="W116" s="209" t="str">
        <f>IFERROR(IF(T116&gt;0,W115+Z116-X116,""),"")</f>
        <v/>
      </c>
      <c r="X116" s="205"/>
      <c r="Y116" s="206" t="str">
        <f>IFERROR(I115+W116*60/X116/1440,"")</f>
        <v/>
      </c>
      <c r="Z116" s="204" t="str">
        <f>IF(_penmei2_month_day!Q111="","",_penmei2_month_day!Q111)</f>
        <v/>
      </c>
      <c r="AA116" s="101" t="str">
        <f>IF(_penmei2_month_day!R111="","",_penmei2_month_day!R111)</f>
        <v/>
      </c>
      <c r="AB116" s="210">
        <f>IF(J116&gt;0,P116+X116,"")</f>
        <v>0</v>
      </c>
      <c r="AC116" s="211"/>
      <c r="AD116" s="212"/>
      <c r="AE116" s="214"/>
      <c r="AF116" s="212"/>
      <c r="AG116" s="214"/>
      <c r="AH116" s="215"/>
      <c r="AI116" s="216"/>
      <c r="AJ116" s="216"/>
    </row>
    <row r="117">
      <c r="A117" s="95">
        <f ca="1">IF(HOUR(I117)=0,A116+1,A116)</f>
        <v>43560</v>
      </c>
      <c r="B117" s="96">
        <f ca="1">A117</f>
        <v>43560</v>
      </c>
      <c r="C117" s="97" t="str">
        <f>IF(AND(G117&lt;16,G117&gt;=8),"白",IF(AND(G117&lt;8,G117&gt;=0),"夜",IF(G117&gt;=16,"中")))</f>
        <v>白</v>
      </c>
      <c r="D117" s="97">
        <f ca="1">DAY(A117)</f>
        <v>5</v>
      </c>
      <c r="E117" s="97">
        <f>E116</f>
        <v>3</v>
      </c>
      <c r="F117" s="98" t="str">
        <f>IF(AND(E117=1),"甲班",IF(AND(E117=2),"乙班",IF(AND(E117=3),"丙班",IF(AND(E117=4),"丁班",))))</f>
        <v>丙班</v>
      </c>
      <c r="G117" s="97">
        <f>IF(I117=0,0,HOUR(I117-0))</f>
        <v>14</v>
      </c>
      <c r="H117" s="99">
        <f>H116</f>
        <v>0.041666666666666699</v>
      </c>
      <c r="I117" s="100">
        <f>IF(HOUR(I116)=0,H117,I116+H117)</f>
        <v>0.58333333333333304</v>
      </c>
      <c r="J117" s="102" t="str">
        <f>IF(_penmei2_month_day!A112="","",_penmei2_month_day!A112)</f>
        <v/>
      </c>
      <c r="K117" s="102" t="str">
        <f>IF(_penmei2_month_day!B112="","",_penmei2_month_day!B112)</f>
        <v/>
      </c>
      <c r="L117" s="102" t="str">
        <f>IF(_penmei2_month_day!C112="","",_penmei2_month_day!C112)</f>
        <v/>
      </c>
      <c r="M117" s="102" t="str">
        <f>IF(_penmei2_month_day!D112="","",_penmei2_month_day!D112)</f>
        <v/>
      </c>
      <c r="N117" s="102" t="str">
        <f>IF(_penmei2_month_day!E112="","",_penmei2_month_day!E112)</f>
        <v/>
      </c>
      <c r="O117" s="204" t="str">
        <f>IFERROR(IF(L117&gt;0,O116+R117-P117,""),"")</f>
        <v/>
      </c>
      <c r="P117" s="205"/>
      <c r="Q117" s="206" t="str">
        <f>IFERROR(I116+O117*60/P117/1440,"")</f>
        <v/>
      </c>
      <c r="R117" s="204" t="str">
        <f>IF(_penmei2_month_day!I112="","",_penmei2_month_day!I112)</f>
        <v/>
      </c>
      <c r="S117" s="207" t="str">
        <f>IF(_penmei2_month_day!J112="","",_penmei2_month_day!J112)</f>
        <v/>
      </c>
      <c r="T117" s="208" t="str">
        <f>IF(_penmei2_month_day!K112="","",_penmei2_month_day!K112)</f>
        <v/>
      </c>
      <c r="U117" s="102" t="str">
        <f>IF(_penmei2_month_day!L112="","",_penmei2_month_day!L112)</f>
        <v/>
      </c>
      <c r="V117" s="102" t="str">
        <f>IF(_penmei2_month_day!M112="","",_penmei2_month_day!M112)</f>
        <v/>
      </c>
      <c r="W117" s="209" t="str">
        <f>IFERROR(IF(T117&gt;0,W116+Z117-X117,""),"")</f>
        <v/>
      </c>
      <c r="X117" s="205"/>
      <c r="Y117" s="206" t="str">
        <f>IFERROR(I116+W117*60/X117/1440,"")</f>
        <v/>
      </c>
      <c r="Z117" s="204" t="str">
        <f>IF(_penmei2_month_day!Q112="","",_penmei2_month_day!Q112)</f>
        <v/>
      </c>
      <c r="AA117" s="101" t="str">
        <f>IF(_penmei2_month_day!R112="","",_penmei2_month_day!R112)</f>
        <v/>
      </c>
      <c r="AB117" s="210">
        <f>IF(J117&gt;0,P117+X117,"")</f>
        <v>0</v>
      </c>
      <c r="AC117" s="211"/>
      <c r="AD117" s="212"/>
      <c r="AE117" s="214"/>
      <c r="AF117" s="212"/>
      <c r="AG117" s="214"/>
      <c r="AH117" s="215"/>
      <c r="AI117" s="216"/>
      <c r="AJ117" s="216"/>
    </row>
    <row r="118">
      <c r="A118" s="105">
        <f ca="1">IF(HOUR(I118)=0,A117+1,A117)</f>
        <v>43560</v>
      </c>
      <c r="B118" s="106">
        <f ca="1">A118</f>
        <v>43560</v>
      </c>
      <c r="C118" s="107" t="str">
        <f>IF(AND(G118&lt;16,G118&gt;=8),"白",IF(AND(G118&lt;8,G118&gt;=0),"夜",IF(G118&gt;=16,"中")))</f>
        <v>白</v>
      </c>
      <c r="D118" s="107">
        <f ca="1">DAY(A118)</f>
        <v>5</v>
      </c>
      <c r="E118" s="107">
        <f>E117</f>
        <v>3</v>
      </c>
      <c r="F118" s="108" t="str">
        <f>IF(AND(E118=1),"甲班",IF(AND(E118=2),"乙班",IF(AND(E118=3),"丙班",IF(AND(E118=4),"丁班",))))</f>
        <v>丙班</v>
      </c>
      <c r="G118" s="107">
        <f>IF(I118=0,0,HOUR(I118-0))</f>
        <v>15</v>
      </c>
      <c r="H118" s="109">
        <f>H117</f>
        <v>0.041666666666666699</v>
      </c>
      <c r="I118" s="110">
        <f>IF(HOUR(I117)=0,H118,I117+H118)</f>
        <v>0.625</v>
      </c>
      <c r="J118" s="112" t="str">
        <f>IF(_penmei2_month_day!A113="","",_penmei2_month_day!A113)</f>
        <v/>
      </c>
      <c r="K118" s="112" t="str">
        <f>IF(_penmei2_month_day!B113="","",_penmei2_month_day!B113)</f>
        <v/>
      </c>
      <c r="L118" s="112" t="str">
        <f>IF(_penmei2_month_day!C113="","",_penmei2_month_day!C113)</f>
        <v/>
      </c>
      <c r="M118" s="112" t="str">
        <f>IF(_penmei2_month_day!D113="","",_penmei2_month_day!D113)</f>
        <v/>
      </c>
      <c r="N118" s="112" t="str">
        <f>IF(_penmei2_month_day!E113="","",_penmei2_month_day!E113)</f>
        <v/>
      </c>
      <c r="O118" s="217" t="str">
        <f>IFERROR(IF(L118&gt;0,O117+R118-P118,""),"")</f>
        <v/>
      </c>
      <c r="P118" s="218"/>
      <c r="Q118" s="219" t="str">
        <f>IFERROR(I117+O118*60/P118/1440,"")</f>
        <v/>
      </c>
      <c r="R118" s="217" t="str">
        <f>IF(_penmei2_month_day!I113="","",_penmei2_month_day!I113)</f>
        <v/>
      </c>
      <c r="S118" s="220" t="str">
        <f>IF(_penmei2_month_day!J113="","",_penmei2_month_day!J113)</f>
        <v/>
      </c>
      <c r="T118" s="221" t="str">
        <f>IF(_penmei2_month_day!K113="","",_penmei2_month_day!K113)</f>
        <v/>
      </c>
      <c r="U118" s="112" t="str">
        <f>IF(_penmei2_month_day!L113="","",_penmei2_month_day!L113)</f>
        <v/>
      </c>
      <c r="V118" s="112" t="str">
        <f>IF(_penmei2_month_day!M113="","",_penmei2_month_day!M113)</f>
        <v/>
      </c>
      <c r="W118" s="222" t="str">
        <f>IFERROR(IF(T118&gt;0,W117+Z118-X118,""),"")</f>
        <v/>
      </c>
      <c r="X118" s="218"/>
      <c r="Y118" s="219" t="str">
        <f>IFERROR(I117+W118*60/X118/1440,"")</f>
        <v/>
      </c>
      <c r="Z118" s="217" t="str">
        <f>IF(_penmei2_month_day!Q113="","",_penmei2_month_day!Q113)</f>
        <v/>
      </c>
      <c r="AA118" s="111" t="str">
        <f>IF(_penmei2_month_day!R113="","",_penmei2_month_day!R113)</f>
        <v/>
      </c>
      <c r="AB118" s="210">
        <f>IF(J118&gt;0,P118+X118,"")</f>
        <v>0</v>
      </c>
      <c r="AC118" s="223"/>
      <c r="AD118" s="224"/>
      <c r="AE118" s="225"/>
      <c r="AF118" s="224"/>
      <c r="AG118" s="225"/>
      <c r="AH118" s="226"/>
      <c r="AI118" s="227" t="s">
        <v>113</v>
      </c>
      <c r="AJ118" s="115" t="s">
        <v>115</v>
      </c>
    </row>
    <row r="119">
      <c r="A119" s="85">
        <f ca="1">IF(HOUR(I119)=0,A118+1,A118)</f>
        <v>43560</v>
      </c>
      <c r="B119" s="86">
        <f ca="1">A119</f>
        <v>43560</v>
      </c>
      <c r="C119" s="87" t="str">
        <f>IF(AND(G119&lt;16,G119&gt;=8),"白",IF(AND(G119&lt;8,G119&gt;=0),"夜",IF(G119&gt;=16,"中")))</f>
        <v>中</v>
      </c>
      <c r="D119" s="87">
        <f ca="1">DAY(A119)</f>
        <v>5</v>
      </c>
      <c r="E119" s="87">
        <f>IF(AND(E111=4),1,IF(AND(E111&lt;4),(E111+1),))</f>
        <v>4</v>
      </c>
      <c r="F119" s="88" t="str">
        <f>IF(AND(E119=1),"甲班",IF(AND(E119=2),"乙班",IF(AND(E119=3),"丙班",IF(AND(E119=4),"丁班",))))</f>
        <v>丁班</v>
      </c>
      <c r="G119" s="87">
        <f>IF(I119=0,0,HOUR(I119-0))</f>
        <v>16</v>
      </c>
      <c r="H119" s="89">
        <f>H118</f>
        <v>0.041666666666666699</v>
      </c>
      <c r="I119" s="90">
        <f>IF(HOUR(I118)=0,H119,I118+H119)</f>
        <v>0.66666666666666696</v>
      </c>
      <c r="J119" s="228" t="str">
        <f>IF(_penmei2_month_day!A114="","",_penmei2_month_day!A114)</f>
        <v/>
      </c>
      <c r="K119" s="92" t="str">
        <f>IF(_penmei2_month_day!B114="","",_penmei2_month_day!B114)</f>
        <v/>
      </c>
      <c r="L119" s="92" t="str">
        <f>IF(_penmei2_month_day!C114="","",_penmei2_month_day!C114)</f>
        <v/>
      </c>
      <c r="M119" s="190" t="str">
        <f>IF(_penmei2_month_day!D114="","",_penmei2_month_day!D114)</f>
        <v/>
      </c>
      <c r="N119" s="190" t="str">
        <f>IF(_penmei2_month_day!E114="","",_penmei2_month_day!E114)</f>
        <v/>
      </c>
      <c r="O119" s="191" t="str">
        <f>IFERROR(IF(L119&gt;0,O118+R119-P119,""),"")</f>
        <v/>
      </c>
      <c r="P119" s="192"/>
      <c r="Q119" s="193" t="str">
        <f>IFERROR(I118+O119*60/P119/1440,"")</f>
        <v/>
      </c>
      <c r="R119" s="191" t="str">
        <f>IF(_penmei2_month_day!I114="","",_penmei2_month_day!I114)</f>
        <v/>
      </c>
      <c r="S119" s="194" t="str">
        <f>IF(_penmei2_month_day!J114="","",_penmei2_month_day!J114)</f>
        <v/>
      </c>
      <c r="T119" s="195" t="str">
        <f>IF(_penmei2_month_day!K114="","",_penmei2_month_day!K114)</f>
        <v/>
      </c>
      <c r="U119" s="190" t="str">
        <f>IF(_penmei2_month_day!L114="","",_penmei2_month_day!L114)</f>
        <v/>
      </c>
      <c r="V119" s="190" t="str">
        <f>IF(_penmei2_month_day!M114="","",_penmei2_month_day!M114)</f>
        <v/>
      </c>
      <c r="W119" s="196" t="str">
        <f>IFERROR(IF(T119&gt;0,W118+Z119-X119,""),"")</f>
        <v/>
      </c>
      <c r="X119" s="192"/>
      <c r="Y119" s="193" t="str">
        <f>IFERROR(I118+W119*60/X119/1440,"")</f>
        <v/>
      </c>
      <c r="Z119" s="191" t="str">
        <f>IF(_penmei2_month_day!Q114="","",_penmei2_month_day!Q114)</f>
        <v/>
      </c>
      <c r="AA119" s="197" t="str">
        <f>IF(_penmei2_month_day!R114="","",_penmei2_month_day!R114)</f>
        <v/>
      </c>
      <c r="AB119" s="210">
        <f>IF(J119&gt;0,P119+X119,"")</f>
        <v>0</v>
      </c>
      <c r="AC119" s="233"/>
      <c r="AD119" s="234"/>
      <c r="AE119" s="235"/>
      <c r="AF119" s="234"/>
      <c r="AG119" s="235"/>
      <c r="AH119" s="236"/>
      <c r="AI119" s="237"/>
      <c r="AJ119" s="237"/>
    </row>
    <row r="120">
      <c r="A120" s="95">
        <f ca="1">IF(HOUR(I120)=0,A119+1,A119)</f>
        <v>43560</v>
      </c>
      <c r="B120" s="96">
        <f ca="1">A120</f>
        <v>43560</v>
      </c>
      <c r="C120" s="97" t="str">
        <f>IF(AND(G120&lt;16,G120&gt;=8),"白",IF(AND(G120&lt;8,G120&gt;=0),"夜",IF(G120&gt;=16,"中")))</f>
        <v>中</v>
      </c>
      <c r="D120" s="97">
        <f ca="1">DAY(A120)</f>
        <v>5</v>
      </c>
      <c r="E120" s="97">
        <f>E119</f>
        <v>4</v>
      </c>
      <c r="F120" s="98" t="str">
        <f>IF(AND(E120=1),"甲班",IF(AND(E120=2),"乙班",IF(AND(E120=3),"丙班",IF(AND(E120=4),"丁班",))))</f>
        <v>丁班</v>
      </c>
      <c r="G120" s="97">
        <f>IF(I120=0,0,HOUR(I120-0))</f>
        <v>17</v>
      </c>
      <c r="H120" s="99">
        <f>H119</f>
        <v>0.041666666666666699</v>
      </c>
      <c r="I120" s="100">
        <f>IF(HOUR(I119)=0,H120,I119+H120)</f>
        <v>0.70833333333333304</v>
      </c>
      <c r="J120" s="102" t="str">
        <f>IF(_penmei2_month_day!A115="","",_penmei2_month_day!A115)</f>
        <v/>
      </c>
      <c r="K120" s="102" t="str">
        <f>IF(_penmei2_month_day!B115="","",_penmei2_month_day!B115)</f>
        <v/>
      </c>
      <c r="L120" s="102" t="str">
        <f>IF(_penmei2_month_day!C115="","",_penmei2_month_day!C115)</f>
        <v/>
      </c>
      <c r="M120" s="102" t="str">
        <f>IF(_penmei2_month_day!D115="","",_penmei2_month_day!D115)</f>
        <v/>
      </c>
      <c r="N120" s="102" t="str">
        <f>IF(_penmei2_month_day!E115="","",_penmei2_month_day!E115)</f>
        <v/>
      </c>
      <c r="O120" s="204" t="str">
        <f>IFERROR(IF(L120&gt;0,O119+R120-P120,""),"")</f>
        <v/>
      </c>
      <c r="P120" s="205"/>
      <c r="Q120" s="206" t="str">
        <f>IFERROR(I119+O120*60/P120/1440,"")</f>
        <v/>
      </c>
      <c r="R120" s="204" t="str">
        <f>IF(_penmei2_month_day!I115="","",_penmei2_month_day!I115)</f>
        <v/>
      </c>
      <c r="S120" s="207" t="str">
        <f>IF(_penmei2_month_day!J115="","",_penmei2_month_day!J115)</f>
        <v/>
      </c>
      <c r="T120" s="208" t="str">
        <f>IF(_penmei2_month_day!K115="","",_penmei2_month_day!K115)</f>
        <v/>
      </c>
      <c r="U120" s="102" t="str">
        <f>IF(_penmei2_month_day!L115="","",_penmei2_month_day!L115)</f>
        <v/>
      </c>
      <c r="V120" s="102" t="str">
        <f>IF(_penmei2_month_day!M115="","",_penmei2_month_day!M115)</f>
        <v/>
      </c>
      <c r="W120" s="209" t="str">
        <f>IFERROR(IF(T120&gt;0,W119+Z120-X120,""),"")</f>
        <v/>
      </c>
      <c r="X120" s="205"/>
      <c r="Y120" s="206" t="str">
        <f>IFERROR(I119+W120*60/X120/1440,"")</f>
        <v/>
      </c>
      <c r="Z120" s="204" t="str">
        <f>IF(_penmei2_month_day!Q115="","",_penmei2_month_day!Q115)</f>
        <v/>
      </c>
      <c r="AA120" s="101" t="str">
        <f>IF(_penmei2_month_day!R115="","",_penmei2_month_day!R115)</f>
        <v/>
      </c>
      <c r="AB120" s="210">
        <f>IF(J120&gt;0,P120+X120,"")</f>
        <v>0</v>
      </c>
      <c r="AC120" s="211"/>
      <c r="AD120" s="212"/>
      <c r="AE120" s="214"/>
      <c r="AF120" s="212"/>
      <c r="AG120" s="214"/>
      <c r="AH120" s="215"/>
      <c r="AI120" s="216"/>
      <c r="AJ120" s="216"/>
    </row>
    <row r="121">
      <c r="A121" s="95">
        <f ca="1">IF(HOUR(I121)=0,A120+1,A120)</f>
        <v>43560</v>
      </c>
      <c r="B121" s="96">
        <f ca="1">A121</f>
        <v>43560</v>
      </c>
      <c r="C121" s="97" t="str">
        <f>IF(AND(G121&lt;16,G121&gt;=8),"白",IF(AND(G121&lt;8,G121&gt;=0),"夜",IF(G121&gt;=16,"中")))</f>
        <v>中</v>
      </c>
      <c r="D121" s="97">
        <f ca="1">DAY(A121)</f>
        <v>5</v>
      </c>
      <c r="E121" s="97">
        <f>E120</f>
        <v>4</v>
      </c>
      <c r="F121" s="98" t="str">
        <f>IF(AND(E121=1),"甲班",IF(AND(E121=2),"乙班",IF(AND(E121=3),"丙班",IF(AND(E121=4),"丁班",))))</f>
        <v>丁班</v>
      </c>
      <c r="G121" s="97">
        <f>IF(I121=0,0,HOUR(I121-0))</f>
        <v>18</v>
      </c>
      <c r="H121" s="99">
        <f>H120</f>
        <v>0.041666666666666699</v>
      </c>
      <c r="I121" s="100">
        <f>IF(HOUR(I120)=0,H121,I120+H121)</f>
        <v>0.75</v>
      </c>
      <c r="J121" s="102" t="str">
        <f>IF(_penmei2_month_day!A116="","",_penmei2_month_day!A116)</f>
        <v/>
      </c>
      <c r="K121" s="102" t="str">
        <f>IF(_penmei2_month_day!B116="","",_penmei2_month_day!B116)</f>
        <v/>
      </c>
      <c r="L121" s="102" t="str">
        <f>IF(_penmei2_month_day!C116="","",_penmei2_month_day!C116)</f>
        <v/>
      </c>
      <c r="M121" s="102" t="str">
        <f>IF(_penmei2_month_day!D116="","",_penmei2_month_day!D116)</f>
        <v/>
      </c>
      <c r="N121" s="102" t="str">
        <f>IF(_penmei2_month_day!E116="","",_penmei2_month_day!E116)</f>
        <v/>
      </c>
      <c r="O121" s="204" t="str">
        <f>IFERROR(IF(L121&gt;0,O120+R121-P121,""),"")</f>
        <v/>
      </c>
      <c r="P121" s="205"/>
      <c r="Q121" s="206" t="str">
        <f>IFERROR(I120+O121*60/P121/1440,"")</f>
        <v/>
      </c>
      <c r="R121" s="204" t="str">
        <f>IF(_penmei2_month_day!I116="","",_penmei2_month_day!I116)</f>
        <v/>
      </c>
      <c r="S121" s="207" t="str">
        <f>IF(_penmei2_month_day!J116="","",_penmei2_month_day!J116)</f>
        <v/>
      </c>
      <c r="T121" s="208" t="str">
        <f>IF(_penmei2_month_day!K116="","",_penmei2_month_day!K116)</f>
        <v/>
      </c>
      <c r="U121" s="102" t="str">
        <f>IF(_penmei2_month_day!L116="","",_penmei2_month_day!L116)</f>
        <v/>
      </c>
      <c r="V121" s="102" t="str">
        <f>IF(_penmei2_month_day!M116="","",_penmei2_month_day!M116)</f>
        <v/>
      </c>
      <c r="W121" s="209" t="str">
        <f>IFERROR(IF(T121&gt;0,W120+Z121-X121,""),"")</f>
        <v/>
      </c>
      <c r="X121" s="205"/>
      <c r="Y121" s="206" t="str">
        <f>IFERROR(I120+W121*60/X121/1440,"")</f>
        <v/>
      </c>
      <c r="Z121" s="204" t="str">
        <f>IF(_penmei2_month_day!Q116="","",_penmei2_month_day!Q116)</f>
        <v/>
      </c>
      <c r="AA121" s="101" t="str">
        <f>IF(_penmei2_month_day!R116="","",_penmei2_month_day!R116)</f>
        <v/>
      </c>
      <c r="AB121" s="210">
        <f>IF(J121&gt;0,P121+X121,"")</f>
        <v>0</v>
      </c>
      <c r="AC121" s="211"/>
      <c r="AD121" s="212"/>
      <c r="AE121" s="214"/>
      <c r="AF121" s="212"/>
      <c r="AG121" s="214"/>
      <c r="AH121" s="215"/>
      <c r="AI121" s="216"/>
      <c r="AJ121" s="216"/>
    </row>
    <row r="122">
      <c r="A122" s="95">
        <f ca="1">IF(HOUR(I122)=0,A121+1,A121)</f>
        <v>43560</v>
      </c>
      <c r="B122" s="96">
        <f ca="1">A122</f>
        <v>43560</v>
      </c>
      <c r="C122" s="97" t="str">
        <f>IF(AND(G122&lt;16,G122&gt;=8),"白",IF(AND(G122&lt;8,G122&gt;=0),"夜",IF(G122&gt;=16,"中")))</f>
        <v>中</v>
      </c>
      <c r="D122" s="97">
        <f ca="1">DAY(A122)</f>
        <v>5</v>
      </c>
      <c r="E122" s="97">
        <f>E121</f>
        <v>4</v>
      </c>
      <c r="F122" s="98" t="str">
        <f>IF(AND(E122=1),"甲班",IF(AND(E122=2),"乙班",IF(AND(E122=3),"丙班",IF(AND(E122=4),"丁班",))))</f>
        <v>丁班</v>
      </c>
      <c r="G122" s="97">
        <f>IF(I122=0,0,HOUR(I122-0))</f>
        <v>19</v>
      </c>
      <c r="H122" s="99">
        <f>H121</f>
        <v>0.041666666666666699</v>
      </c>
      <c r="I122" s="100">
        <f>IF(HOUR(I121)=0,H122,I121+H122)</f>
        <v>0.79166666666666596</v>
      </c>
      <c r="J122" s="102" t="str">
        <f>IF(_penmei2_month_day!A117="","",_penmei2_month_day!A117)</f>
        <v/>
      </c>
      <c r="K122" s="102" t="str">
        <f>IF(_penmei2_month_day!B117="","",_penmei2_month_day!B117)</f>
        <v/>
      </c>
      <c r="L122" s="102" t="str">
        <f>IF(_penmei2_month_day!C117="","",_penmei2_month_day!C117)</f>
        <v/>
      </c>
      <c r="M122" s="102" t="str">
        <f>IF(_penmei2_month_day!D117="","",_penmei2_month_day!D117)</f>
        <v/>
      </c>
      <c r="N122" s="102" t="str">
        <f>IF(_penmei2_month_day!E117="","",_penmei2_month_day!E117)</f>
        <v/>
      </c>
      <c r="O122" s="204" t="str">
        <f>IFERROR(IF(L122&gt;0,O121+R122-P122,""),"")</f>
        <v/>
      </c>
      <c r="P122" s="205"/>
      <c r="Q122" s="206" t="str">
        <f>IFERROR(I121+O122*60/P122/1440,"")</f>
        <v/>
      </c>
      <c r="R122" s="204" t="str">
        <f>IF(_penmei2_month_day!I117="","",_penmei2_month_day!I117)</f>
        <v/>
      </c>
      <c r="S122" s="207" t="str">
        <f>IF(_penmei2_month_day!J117="","",_penmei2_month_day!J117)</f>
        <v/>
      </c>
      <c r="T122" s="208" t="str">
        <f>IF(_penmei2_month_day!K117="","",_penmei2_month_day!K117)</f>
        <v/>
      </c>
      <c r="U122" s="102" t="str">
        <f>IF(_penmei2_month_day!L117="","",_penmei2_month_day!L117)</f>
        <v/>
      </c>
      <c r="V122" s="102" t="str">
        <f>IF(_penmei2_month_day!M117="","",_penmei2_month_day!M117)</f>
        <v/>
      </c>
      <c r="W122" s="209" t="str">
        <f>IFERROR(IF(T122&gt;0,W121+Z122-X122,""),"")</f>
        <v/>
      </c>
      <c r="X122" s="205"/>
      <c r="Y122" s="206" t="str">
        <f>IFERROR(I121+W122*60/X122/1440,"")</f>
        <v/>
      </c>
      <c r="Z122" s="204" t="str">
        <f>IF(_penmei2_month_day!Q117="","",_penmei2_month_day!Q117)</f>
        <v/>
      </c>
      <c r="AA122" s="101" t="str">
        <f>IF(_penmei2_month_day!R117="","",_penmei2_month_day!R117)</f>
        <v/>
      </c>
      <c r="AB122" s="210">
        <f>IF(J122&gt;0,P122+X122,"")</f>
        <v>0</v>
      </c>
      <c r="AC122" s="211"/>
      <c r="AD122" s="212"/>
      <c r="AE122" s="214"/>
      <c r="AF122" s="212"/>
      <c r="AG122" s="214"/>
      <c r="AH122" s="215"/>
      <c r="AI122" s="216"/>
      <c r="AJ122" s="216"/>
    </row>
    <row r="123">
      <c r="A123" s="95">
        <f ca="1">IF(HOUR(I123)=0,A122+1,A122)</f>
        <v>43560</v>
      </c>
      <c r="B123" s="96">
        <f ca="1">A123</f>
        <v>43560</v>
      </c>
      <c r="C123" s="97" t="str">
        <f>IF(AND(G123&lt;16,G123&gt;=8),"白",IF(AND(G123&lt;8,G123&gt;=0),"夜",IF(G123&gt;=16,"中")))</f>
        <v>中</v>
      </c>
      <c r="D123" s="97">
        <f ca="1">DAY(A123)</f>
        <v>5</v>
      </c>
      <c r="E123" s="97">
        <f>E122</f>
        <v>4</v>
      </c>
      <c r="F123" s="98" t="str">
        <f>IF(AND(E123=1),"甲班",IF(AND(E123=2),"乙班",IF(AND(E123=3),"丙班",IF(AND(E123=4),"丁班",))))</f>
        <v>丁班</v>
      </c>
      <c r="G123" s="97">
        <f>IF(I123=0,0,HOUR(I123-0))</f>
        <v>20</v>
      </c>
      <c r="H123" s="99">
        <f>H122</f>
        <v>0.041666666666666699</v>
      </c>
      <c r="I123" s="100">
        <f>IF(HOUR(I122)=0,H123,I122+H123)</f>
        <v>0.83333333333333304</v>
      </c>
      <c r="J123" s="102" t="str">
        <f>IF(_penmei2_month_day!A118="","",_penmei2_month_day!A118)</f>
        <v/>
      </c>
      <c r="K123" s="102" t="str">
        <f>IF(_penmei2_month_day!B118="","",_penmei2_month_day!B118)</f>
        <v/>
      </c>
      <c r="L123" s="102" t="str">
        <f>IF(_penmei2_month_day!C118="","",_penmei2_month_day!C118)</f>
        <v/>
      </c>
      <c r="M123" s="102" t="str">
        <f>IF(_penmei2_month_day!D118="","",_penmei2_month_day!D118)</f>
        <v/>
      </c>
      <c r="N123" s="102" t="str">
        <f>IF(_penmei2_month_day!E118="","",_penmei2_month_day!E118)</f>
        <v/>
      </c>
      <c r="O123" s="204" t="str">
        <f>IFERROR(IF(L123&gt;0,O122+R123-P123,""),"")</f>
        <v/>
      </c>
      <c r="P123" s="205"/>
      <c r="Q123" s="206" t="str">
        <f>IFERROR(I122+O123*60/P123/1440,"")</f>
        <v/>
      </c>
      <c r="R123" s="204" t="str">
        <f>IF(_penmei2_month_day!I118="","",_penmei2_month_day!I118)</f>
        <v/>
      </c>
      <c r="S123" s="207" t="str">
        <f>IF(_penmei2_month_day!J118="","",_penmei2_month_day!J118)</f>
        <v/>
      </c>
      <c r="T123" s="208" t="str">
        <f>IF(_penmei2_month_day!K118="","",_penmei2_month_day!K118)</f>
        <v/>
      </c>
      <c r="U123" s="102" t="str">
        <f>IF(_penmei2_month_day!L118="","",_penmei2_month_day!L118)</f>
        <v/>
      </c>
      <c r="V123" s="102" t="str">
        <f>IF(_penmei2_month_day!M118="","",_penmei2_month_day!M118)</f>
        <v/>
      </c>
      <c r="W123" s="209" t="str">
        <f>IFERROR(IF(T123&gt;0,W122+Z123-X123,""),"")</f>
        <v/>
      </c>
      <c r="X123" s="205"/>
      <c r="Y123" s="206" t="str">
        <f>IFERROR(I122+W123*60/X123/1440,"")</f>
        <v/>
      </c>
      <c r="Z123" s="204" t="str">
        <f>IF(_penmei2_month_day!Q118="","",_penmei2_month_day!Q118)</f>
        <v/>
      </c>
      <c r="AA123" s="101" t="str">
        <f>IF(_penmei2_month_day!R118="","",_penmei2_month_day!R118)</f>
        <v/>
      </c>
      <c r="AB123" s="210">
        <f>IF(J123&gt;0,P123+X123,"")</f>
        <v>0</v>
      </c>
      <c r="AC123" s="211"/>
      <c r="AD123" s="212"/>
      <c r="AE123" s="214"/>
      <c r="AF123" s="212"/>
      <c r="AG123" s="214"/>
      <c r="AH123" s="215"/>
      <c r="AI123" s="216"/>
      <c r="AJ123" s="216"/>
    </row>
    <row r="124">
      <c r="A124" s="95">
        <f ca="1">IF(HOUR(I124)=0,A123+1,A123)</f>
        <v>43560</v>
      </c>
      <c r="B124" s="96">
        <f ca="1">A124</f>
        <v>43560</v>
      </c>
      <c r="C124" s="97" t="str">
        <f>IF(AND(G124&lt;16,G124&gt;=8),"白",IF(AND(G124&lt;8,G124&gt;=0),"夜",IF(G124&gt;=16,"中")))</f>
        <v>中</v>
      </c>
      <c r="D124" s="97">
        <f ca="1">DAY(A124)</f>
        <v>5</v>
      </c>
      <c r="E124" s="97">
        <f>E123</f>
        <v>4</v>
      </c>
      <c r="F124" s="98" t="str">
        <f>IF(AND(E124=1),"甲班",IF(AND(E124=2),"乙班",IF(AND(E124=3),"丙班",IF(AND(E124=4),"丁班",))))</f>
        <v>丁班</v>
      </c>
      <c r="G124" s="97">
        <f>IF(I124=0,0,HOUR(I124-0))</f>
        <v>21</v>
      </c>
      <c r="H124" s="99">
        <f>H123</f>
        <v>0.041666666666666699</v>
      </c>
      <c r="I124" s="100">
        <f>IF(HOUR(I123)=0,H124,I123+H124)</f>
        <v>0.875</v>
      </c>
      <c r="J124" s="102" t="str">
        <f>IF(_penmei2_month_day!A119="","",_penmei2_month_day!A119)</f>
        <v/>
      </c>
      <c r="K124" s="102" t="str">
        <f>IF(_penmei2_month_day!B119="","",_penmei2_month_day!B119)</f>
        <v/>
      </c>
      <c r="L124" s="102" t="str">
        <f>IF(_penmei2_month_day!C119="","",_penmei2_month_day!C119)</f>
        <v/>
      </c>
      <c r="M124" s="102" t="str">
        <f>IF(_penmei2_month_day!D119="","",_penmei2_month_day!D119)</f>
        <v/>
      </c>
      <c r="N124" s="102" t="str">
        <f>IF(_penmei2_month_day!E119="","",_penmei2_month_day!E119)</f>
        <v/>
      </c>
      <c r="O124" s="204" t="str">
        <f>IFERROR(IF(L124&gt;0,O123+R124-P124,""),"")</f>
        <v/>
      </c>
      <c r="P124" s="205"/>
      <c r="Q124" s="206" t="str">
        <f>IFERROR(I123+O124*60/P124/1440,"")</f>
        <v/>
      </c>
      <c r="R124" s="204" t="str">
        <f>IF(_penmei2_month_day!I119="","",_penmei2_month_day!I119)</f>
        <v/>
      </c>
      <c r="S124" s="207" t="str">
        <f>IF(_penmei2_month_day!J119="","",_penmei2_month_day!J119)</f>
        <v/>
      </c>
      <c r="T124" s="208" t="str">
        <f>IF(_penmei2_month_day!K119="","",_penmei2_month_day!K119)</f>
        <v/>
      </c>
      <c r="U124" s="102" t="str">
        <f>IF(_penmei2_month_day!L119="","",_penmei2_month_day!L119)</f>
        <v/>
      </c>
      <c r="V124" s="102" t="str">
        <f>IF(_penmei2_month_day!M119="","",_penmei2_month_day!M119)</f>
        <v/>
      </c>
      <c r="W124" s="209" t="str">
        <f>IFERROR(IF(T124&gt;0,W123+Z124-X124,""),"")</f>
        <v/>
      </c>
      <c r="X124" s="205"/>
      <c r="Y124" s="206" t="str">
        <f>IFERROR(I123+W124*60/X124/1440,"")</f>
        <v/>
      </c>
      <c r="Z124" s="204" t="str">
        <f>IF(_penmei2_month_day!Q119="","",_penmei2_month_day!Q119)</f>
        <v/>
      </c>
      <c r="AA124" s="101" t="str">
        <f>IF(_penmei2_month_day!R119="","",_penmei2_month_day!R119)</f>
        <v/>
      </c>
      <c r="AB124" s="210">
        <f>IF(J124&gt;0,P124+X124,"")</f>
        <v>0</v>
      </c>
      <c r="AC124" s="211"/>
      <c r="AD124" s="212"/>
      <c r="AE124" s="214"/>
      <c r="AF124" s="212"/>
      <c r="AG124" s="214"/>
      <c r="AH124" s="215"/>
      <c r="AI124" s="216"/>
      <c r="AJ124" s="216"/>
    </row>
    <row r="125">
      <c r="A125" s="95">
        <f ca="1">IF(HOUR(I125)=0,A124+1,A124)</f>
        <v>43560</v>
      </c>
      <c r="B125" s="96">
        <f ca="1">A125</f>
        <v>43560</v>
      </c>
      <c r="C125" s="97" t="str">
        <f>IF(AND(G125&lt;16,G125&gt;=8),"白",IF(AND(G125&lt;8,G125&gt;=0),"夜",IF(G125&gt;=16,"中")))</f>
        <v>中</v>
      </c>
      <c r="D125" s="97">
        <f ca="1">DAY(A125)</f>
        <v>5</v>
      </c>
      <c r="E125" s="97">
        <f>E124</f>
        <v>4</v>
      </c>
      <c r="F125" s="98" t="str">
        <f>IF(AND(E125=1),"甲班",IF(AND(E125=2),"乙班",IF(AND(E125=3),"丙班",IF(AND(E125=4),"丁班",))))</f>
        <v>丁班</v>
      </c>
      <c r="G125" s="97">
        <f>IF(I125=0,0,HOUR(I125-0))</f>
        <v>22</v>
      </c>
      <c r="H125" s="99">
        <f>H124</f>
        <v>0.041666666666666699</v>
      </c>
      <c r="I125" s="100">
        <f>IF(HOUR(I124)=0,H125,I124+H125)</f>
        <v>0.91666666666666596</v>
      </c>
      <c r="J125" s="102" t="str">
        <f>IF(_penmei2_month_day!A120="","",_penmei2_month_day!A120)</f>
        <v/>
      </c>
      <c r="K125" s="102" t="str">
        <f>IF(_penmei2_month_day!B120="","",_penmei2_month_day!B120)</f>
        <v/>
      </c>
      <c r="L125" s="102" t="str">
        <f>IF(_penmei2_month_day!C120="","",_penmei2_month_day!C120)</f>
        <v/>
      </c>
      <c r="M125" s="102" t="str">
        <f>IF(_penmei2_month_day!D120="","",_penmei2_month_day!D120)</f>
        <v/>
      </c>
      <c r="N125" s="102" t="str">
        <f>IF(_penmei2_month_day!E120="","",_penmei2_month_day!E120)</f>
        <v/>
      </c>
      <c r="O125" s="204" t="str">
        <f>IFERROR(IF(L125&gt;0,O124+R125-P125,""),"")</f>
        <v/>
      </c>
      <c r="P125" s="205"/>
      <c r="Q125" s="206" t="str">
        <f>IFERROR(I124+O125*60/P125/1440,"")</f>
        <v/>
      </c>
      <c r="R125" s="204" t="str">
        <f>IF(_penmei2_month_day!I120="","",_penmei2_month_day!I120)</f>
        <v/>
      </c>
      <c r="S125" s="207" t="str">
        <f>IF(_penmei2_month_day!J120="","",_penmei2_month_day!J120)</f>
        <v/>
      </c>
      <c r="T125" s="208" t="str">
        <f>IF(_penmei2_month_day!K120="","",_penmei2_month_day!K120)</f>
        <v/>
      </c>
      <c r="U125" s="102" t="str">
        <f>IF(_penmei2_month_day!L120="","",_penmei2_month_day!L120)</f>
        <v/>
      </c>
      <c r="V125" s="102" t="str">
        <f>IF(_penmei2_month_day!M120="","",_penmei2_month_day!M120)</f>
        <v/>
      </c>
      <c r="W125" s="209" t="str">
        <f>IFERROR(IF(T125&gt;0,W124+Z125-X125,""),"")</f>
        <v/>
      </c>
      <c r="X125" s="205"/>
      <c r="Y125" s="206" t="str">
        <f>IFERROR(I124+W125*60/X125/1440,"")</f>
        <v/>
      </c>
      <c r="Z125" s="204" t="str">
        <f>IF(_penmei2_month_day!Q120="","",_penmei2_month_day!Q120)</f>
        <v/>
      </c>
      <c r="AA125" s="101" t="str">
        <f>IF(_penmei2_month_day!R120="","",_penmei2_month_day!R120)</f>
        <v/>
      </c>
      <c r="AB125" s="210">
        <f>IF(J125&gt;0,P125+X125,"")</f>
        <v>0</v>
      </c>
      <c r="AC125" s="211"/>
      <c r="AD125" s="212"/>
      <c r="AE125" s="214"/>
      <c r="AF125" s="212"/>
      <c r="AG125" s="214"/>
      <c r="AH125" s="215"/>
      <c r="AI125" s="216"/>
      <c r="AJ125" s="216"/>
    </row>
    <row r="126">
      <c r="A126" s="105">
        <f ca="1">IF(HOUR(I126)=0,A125+1,A125)</f>
        <v>43560</v>
      </c>
      <c r="B126" s="106">
        <f ca="1">A126</f>
        <v>43560</v>
      </c>
      <c r="C126" s="107" t="str">
        <f>IF(AND(G126&lt;16,G126&gt;=8),"白",IF(AND(G126&lt;8,G126&gt;=0),"夜",IF(G126&gt;=16,"中")))</f>
        <v>中</v>
      </c>
      <c r="D126" s="107">
        <f ca="1">DAY(A126)</f>
        <v>5</v>
      </c>
      <c r="E126" s="107">
        <f>E125</f>
        <v>4</v>
      </c>
      <c r="F126" s="108" t="str">
        <f>IF(AND(E126=1),"甲班",IF(AND(E126=2),"乙班",IF(AND(E126=3),"丙班",IF(AND(E126=4),"丁班",))))</f>
        <v>丁班</v>
      </c>
      <c r="G126" s="107">
        <f>IF(I126=0,0,HOUR(I126-0))</f>
        <v>23</v>
      </c>
      <c r="H126" s="109">
        <f>H125</f>
        <v>0.041666666666666699</v>
      </c>
      <c r="I126" s="110">
        <f>IF(HOUR(I125)=0,H126,I125+H126)</f>
        <v>0.95833333333333304</v>
      </c>
      <c r="J126" s="112" t="str">
        <f>IF(_penmei2_month_day!A121="","",_penmei2_month_day!A121)</f>
        <v/>
      </c>
      <c r="K126" s="112" t="str">
        <f>IF(_penmei2_month_day!B121="","",_penmei2_month_day!B121)</f>
        <v/>
      </c>
      <c r="L126" s="112" t="str">
        <f>IF(_penmei2_month_day!C121="","",_penmei2_month_day!C121)</f>
        <v/>
      </c>
      <c r="M126" s="112" t="str">
        <f>IF(_penmei2_month_day!D121="","",_penmei2_month_day!D121)</f>
        <v/>
      </c>
      <c r="N126" s="112" t="str">
        <f>IF(_penmei2_month_day!E121="","",_penmei2_month_day!E121)</f>
        <v/>
      </c>
      <c r="O126" s="217" t="str">
        <f>IFERROR(IF(L126&gt;0,O125+R126-P126,""),"")</f>
        <v/>
      </c>
      <c r="P126" s="218"/>
      <c r="Q126" s="219" t="str">
        <f>IFERROR(I125+O126*60/P126/1440,"")</f>
        <v/>
      </c>
      <c r="R126" s="217" t="str">
        <f>IF(_penmei2_month_day!I121="","",_penmei2_month_day!I121)</f>
        <v/>
      </c>
      <c r="S126" s="220" t="str">
        <f>IF(_penmei2_month_day!J121="","",_penmei2_month_day!J121)</f>
        <v/>
      </c>
      <c r="T126" s="221" t="str">
        <f>IF(_penmei2_month_day!K121="","",_penmei2_month_day!K121)</f>
        <v/>
      </c>
      <c r="U126" s="112" t="str">
        <f>IF(_penmei2_month_day!L121="","",_penmei2_month_day!L121)</f>
        <v/>
      </c>
      <c r="V126" s="112" t="str">
        <f>IF(_penmei2_month_day!M121="","",_penmei2_month_day!M121)</f>
        <v/>
      </c>
      <c r="W126" s="222" t="str">
        <f>IFERROR(IF(T126&gt;0,W125+Z126-X126,""),"")</f>
        <v/>
      </c>
      <c r="X126" s="218"/>
      <c r="Y126" s="219" t="str">
        <f>IFERROR(I125+W126*60/X126/1440,"")</f>
        <v/>
      </c>
      <c r="Z126" s="217" t="str">
        <f>IF(_penmei2_month_day!Q121="","",_penmei2_month_day!Q121)</f>
        <v/>
      </c>
      <c r="AA126" s="111" t="str">
        <f>IF(_penmei2_month_day!R121="","",_penmei2_month_day!R121)</f>
        <v/>
      </c>
      <c r="AB126" s="210">
        <f>IF(J126&gt;0,P126+X126,"")</f>
        <v>0</v>
      </c>
      <c r="AC126" s="223"/>
      <c r="AD126" s="224"/>
      <c r="AE126" s="225"/>
      <c r="AF126" s="224"/>
      <c r="AG126" s="225"/>
      <c r="AH126" s="226"/>
      <c r="AI126" s="227" t="s">
        <v>113</v>
      </c>
      <c r="AJ126" s="115" t="s">
        <v>114</v>
      </c>
    </row>
    <row r="127">
      <c r="A127" s="85">
        <f ca="1">IF(HOUR(I127)=0,A126+1,A126)</f>
        <v>43561</v>
      </c>
      <c r="B127" s="86">
        <f ca="1">A127</f>
        <v>43561</v>
      </c>
      <c r="C127" s="87" t="str">
        <f>IF(AND(G127&lt;16,G127&gt;=8),"白",IF(AND(G127&lt;8,G127&gt;=0),"夜",IF(G127&gt;=16,"中")))</f>
        <v>夜</v>
      </c>
      <c r="D127" s="87">
        <f ca="1">DAY(A127)</f>
        <v>6</v>
      </c>
      <c r="E127" s="87">
        <f>IF(AND(E79=1),4,IF(AND(E79&gt;1),(E79-1),))</f>
        <v>2</v>
      </c>
      <c r="F127" s="88" t="str">
        <f>IF(AND(E127=1),"甲班",IF(AND(E127=2),"乙班",IF(AND(E127=3),"丙班",IF(AND(E127=4),"丁班",))))</f>
        <v>乙班</v>
      </c>
      <c r="G127" s="87">
        <f>IF(I127=0,0,HOUR(I127-0))</f>
        <v>0</v>
      </c>
      <c r="H127" s="89">
        <f>H126</f>
        <v>0.041666666666666699</v>
      </c>
      <c r="I127" s="90">
        <f>IF(HOUR(I126)=0,H127,I126+H127)</f>
        <v>1</v>
      </c>
      <c r="J127" s="228" t="str">
        <f>IF(_penmei2_month_day!A122="","",_penmei2_month_day!A122)</f>
        <v/>
      </c>
      <c r="K127" s="92" t="str">
        <f>IF(_penmei2_month_day!B122="","",_penmei2_month_day!B122)</f>
        <v/>
      </c>
      <c r="L127" s="92" t="str">
        <f>IF(_penmei2_month_day!C122="","",_penmei2_month_day!C122)</f>
        <v/>
      </c>
      <c r="M127" s="190" t="str">
        <f>IF(_penmei2_month_day!D122="","",_penmei2_month_day!D122)</f>
        <v/>
      </c>
      <c r="N127" s="190" t="str">
        <f>IF(_penmei2_month_day!E122="","",_penmei2_month_day!E122)</f>
        <v/>
      </c>
      <c r="O127" s="191" t="str">
        <f>IFERROR(IF(L127&gt;0,O126+R127-P127,""),"")</f>
        <v/>
      </c>
      <c r="P127" s="192"/>
      <c r="Q127" s="193" t="str">
        <f>IFERROR(I126+O127*60/P127/1440,"")</f>
        <v/>
      </c>
      <c r="R127" s="191" t="str">
        <f>IF(_penmei2_month_day!I122="","",_penmei2_month_day!I122)</f>
        <v/>
      </c>
      <c r="S127" s="194" t="str">
        <f>IF(_penmei2_month_day!J122="","",_penmei2_month_day!J122)</f>
        <v/>
      </c>
      <c r="T127" s="195" t="str">
        <f>IF(_penmei2_month_day!K122="","",_penmei2_month_day!K122)</f>
        <v/>
      </c>
      <c r="U127" s="190" t="str">
        <f>IF(_penmei2_month_day!L122="","",_penmei2_month_day!L122)</f>
        <v/>
      </c>
      <c r="V127" s="190" t="str">
        <f>IF(_penmei2_month_day!M122="","",_penmei2_month_day!M122)</f>
        <v/>
      </c>
      <c r="W127" s="196" t="str">
        <f>IFERROR(IF(T127&gt;0,W126+Z127-X127,""),"")</f>
        <v/>
      </c>
      <c r="X127" s="192"/>
      <c r="Y127" s="193" t="str">
        <f>IFERROR(I126+W127*60/X127/1440,"")</f>
        <v/>
      </c>
      <c r="Z127" s="231" t="str">
        <f>IF(_penmei2_month_day!Q122="","",_penmei2_month_day!Q122)</f>
        <v/>
      </c>
      <c r="AA127" s="91" t="str">
        <f>IF(_penmei2_month_day!R122="","",_penmei2_month_day!R122)</f>
        <v/>
      </c>
      <c r="AB127" s="210">
        <f>IF(J127&gt;0,P127+X127,"")</f>
        <v>0</v>
      </c>
      <c r="AC127" s="233" t="s">
        <v>116</v>
      </c>
      <c r="AD127" s="234">
        <v>22</v>
      </c>
      <c r="AE127" s="235"/>
      <c r="AF127" s="234"/>
      <c r="AG127" s="235"/>
      <c r="AH127" s="236"/>
      <c r="AI127" s="237"/>
      <c r="AJ127" s="237"/>
    </row>
    <row r="128">
      <c r="A128" s="95">
        <f ca="1">IF(HOUR(I128)=0,A127+1,A127)</f>
        <v>43561</v>
      </c>
      <c r="B128" s="96">
        <f ca="1">A128</f>
        <v>43561</v>
      </c>
      <c r="C128" s="97" t="str">
        <f>IF(AND(G128&lt;16,G128&gt;=8),"白",IF(AND(G128&lt;8,G128&gt;=0),"夜",IF(G128&gt;=16,"中")))</f>
        <v>夜</v>
      </c>
      <c r="D128" s="97">
        <f ca="1">DAY(A128)</f>
        <v>6</v>
      </c>
      <c r="E128" s="97">
        <f>E127</f>
        <v>2</v>
      </c>
      <c r="F128" s="98" t="str">
        <f>IF(AND(E128=1),"甲班",IF(AND(E128=2),"乙班",IF(AND(E128=3),"丙班",IF(AND(E128=4),"丁班",))))</f>
        <v>乙班</v>
      </c>
      <c r="G128" s="97">
        <f>IF(I128=0,0,HOUR(I128-0))</f>
        <v>1</v>
      </c>
      <c r="H128" s="99">
        <f>H127</f>
        <v>0.041666666666666699</v>
      </c>
      <c r="I128" s="100">
        <f>IF(HOUR(I127)=0,H128,I127+H128)</f>
        <v>0.041666666666666699</v>
      </c>
      <c r="J128" s="102" t="str">
        <f>IF(_penmei2_month_day!A123="","",_penmei2_month_day!A123)</f>
        <v/>
      </c>
      <c r="K128" s="102" t="str">
        <f>IF(_penmei2_month_day!B123="","",_penmei2_month_day!B123)</f>
        <v/>
      </c>
      <c r="L128" s="102" t="str">
        <f>IF(_penmei2_month_day!C123="","",_penmei2_month_day!C123)</f>
        <v/>
      </c>
      <c r="M128" s="102" t="str">
        <f>IF(_penmei2_month_day!D123="","",_penmei2_month_day!D123)</f>
        <v/>
      </c>
      <c r="N128" s="102" t="str">
        <f>IF(_penmei2_month_day!E123="","",_penmei2_month_day!E123)</f>
        <v/>
      </c>
      <c r="O128" s="204" t="str">
        <f>IFERROR(IF(L128&gt;0,O127+R128-P128,""),"")</f>
        <v/>
      </c>
      <c r="P128" s="205"/>
      <c r="Q128" s="206" t="str">
        <f>IFERROR(I127+O128*60/P128/1440,"")</f>
        <v/>
      </c>
      <c r="R128" s="204" t="str">
        <f>IF(_penmei2_month_day!I123="","",_penmei2_month_day!I123)</f>
        <v/>
      </c>
      <c r="S128" s="207" t="str">
        <f>IF(_penmei2_month_day!J123="","",_penmei2_month_day!J123)</f>
        <v/>
      </c>
      <c r="T128" s="208" t="str">
        <f>IF(_penmei2_month_day!K123="","",_penmei2_month_day!K123)</f>
        <v/>
      </c>
      <c r="U128" s="102" t="str">
        <f>IF(_penmei2_month_day!L123="","",_penmei2_month_day!L123)</f>
        <v/>
      </c>
      <c r="V128" s="102" t="str">
        <f>IF(_penmei2_month_day!M123="","",_penmei2_month_day!M123)</f>
        <v/>
      </c>
      <c r="W128" s="209" t="str">
        <f>IFERROR(IF(T128&gt;0,W127+Z128-X128,""),"")</f>
        <v/>
      </c>
      <c r="X128" s="205"/>
      <c r="Y128" s="206" t="str">
        <f>IFERROR(I127+W128*60/X128/1440,"")</f>
        <v/>
      </c>
      <c r="Z128" s="204" t="str">
        <f>IF(_penmei2_month_day!Q123="","",_penmei2_month_day!Q123)</f>
        <v/>
      </c>
      <c r="AA128" s="101" t="str">
        <f>IF(_penmei2_month_day!R123="","",_penmei2_month_day!R123)</f>
        <v/>
      </c>
      <c r="AB128" s="210">
        <f>IF(J128&gt;0,P128+X128,"")</f>
        <v>0</v>
      </c>
      <c r="AC128" s="211"/>
      <c r="AD128" s="212"/>
      <c r="AE128" s="214"/>
      <c r="AF128" s="212"/>
      <c r="AG128" s="214"/>
      <c r="AH128" s="215"/>
      <c r="AI128" s="216"/>
      <c r="AJ128" s="216"/>
    </row>
    <row r="129">
      <c r="A129" s="95">
        <f ca="1">IF(HOUR(I129)=0,A128+1,A128)</f>
        <v>43561</v>
      </c>
      <c r="B129" s="96">
        <f ca="1">A129</f>
        <v>43561</v>
      </c>
      <c r="C129" s="97" t="str">
        <f>IF(AND(G129&lt;16,G129&gt;=8),"白",IF(AND(G129&lt;8,G129&gt;=0),"夜",IF(G129&gt;=16,"中")))</f>
        <v>夜</v>
      </c>
      <c r="D129" s="97">
        <f ca="1">DAY(A129)</f>
        <v>6</v>
      </c>
      <c r="E129" s="97">
        <f>E128</f>
        <v>2</v>
      </c>
      <c r="F129" s="98" t="str">
        <f>IF(AND(E129=1),"甲班",IF(AND(E129=2),"乙班",IF(AND(E129=3),"丙班",IF(AND(E129=4),"丁班",))))</f>
        <v>乙班</v>
      </c>
      <c r="G129" s="97">
        <f>IF(I129=0,0,HOUR(I129-0))</f>
        <v>2</v>
      </c>
      <c r="H129" s="99">
        <f>H128</f>
        <v>0.041666666666666699</v>
      </c>
      <c r="I129" s="100">
        <f>IF(HOUR(I128)=0,H129,I128+H129)</f>
        <v>0.083333333333333301</v>
      </c>
      <c r="J129" s="102" t="str">
        <f>IF(_penmei2_month_day!A124="","",_penmei2_month_day!A124)</f>
        <v/>
      </c>
      <c r="K129" s="102" t="str">
        <f>IF(_penmei2_month_day!B124="","",_penmei2_month_day!B124)</f>
        <v/>
      </c>
      <c r="L129" s="102" t="str">
        <f>IF(_penmei2_month_day!C124="","",_penmei2_month_day!C124)</f>
        <v/>
      </c>
      <c r="M129" s="102" t="str">
        <f>IF(_penmei2_month_day!D124="","",_penmei2_month_day!D124)</f>
        <v/>
      </c>
      <c r="N129" s="102" t="str">
        <f>IF(_penmei2_month_day!E124="","",_penmei2_month_day!E124)</f>
        <v/>
      </c>
      <c r="O129" s="204" t="str">
        <f>IFERROR(IF(L129&gt;0,O128+R129-P129,""),"")</f>
        <v/>
      </c>
      <c r="P129" s="205"/>
      <c r="Q129" s="206" t="str">
        <f>IFERROR(I128+O129*60/P129/1440,"")</f>
        <v/>
      </c>
      <c r="R129" s="204" t="str">
        <f>IF(_penmei2_month_day!I124="","",_penmei2_month_day!I124)</f>
        <v/>
      </c>
      <c r="S129" s="207" t="str">
        <f>IF(_penmei2_month_day!J124="","",_penmei2_month_day!J124)</f>
        <v/>
      </c>
      <c r="T129" s="208" t="str">
        <f>IF(_penmei2_month_day!K124="","",_penmei2_month_day!K124)</f>
        <v/>
      </c>
      <c r="U129" s="102" t="str">
        <f>IF(_penmei2_month_day!L124="","",_penmei2_month_day!L124)</f>
        <v/>
      </c>
      <c r="V129" s="102" t="str">
        <f>IF(_penmei2_month_day!M124="","",_penmei2_month_day!M124)</f>
        <v/>
      </c>
      <c r="W129" s="209" t="str">
        <f>IFERROR(IF(T129&gt;0,W128+Z129-X129,""),"")</f>
        <v/>
      </c>
      <c r="X129" s="205"/>
      <c r="Y129" s="206" t="str">
        <f>IFERROR(I128+W129*60/X129/1440,"")</f>
        <v/>
      </c>
      <c r="Z129" s="204" t="str">
        <f>IF(_penmei2_month_day!Q124="","",_penmei2_month_day!Q124)</f>
        <v/>
      </c>
      <c r="AA129" s="101" t="str">
        <f>IF(_penmei2_month_day!R124="","",_penmei2_month_day!R124)</f>
        <v/>
      </c>
      <c r="AB129" s="210">
        <f>IF(J129&gt;0,P129+X129,"")</f>
        <v>0</v>
      </c>
      <c r="AC129" s="211"/>
      <c r="AD129" s="212"/>
      <c r="AE129" s="214"/>
      <c r="AF129" s="212"/>
      <c r="AG129" s="214"/>
      <c r="AH129" s="215"/>
      <c r="AI129" s="216"/>
      <c r="AJ129" s="216"/>
    </row>
    <row r="130">
      <c r="A130" s="95">
        <f ca="1">IF(HOUR(I130)=0,A129+1,A129)</f>
        <v>43561</v>
      </c>
      <c r="B130" s="96">
        <f ca="1">A130</f>
        <v>43561</v>
      </c>
      <c r="C130" s="97" t="str">
        <f>IF(AND(G130&lt;16,G130&gt;=8),"白",IF(AND(G130&lt;8,G130&gt;=0),"夜",IF(G130&gt;=16,"中")))</f>
        <v>夜</v>
      </c>
      <c r="D130" s="97">
        <f ca="1">DAY(A130)</f>
        <v>6</v>
      </c>
      <c r="E130" s="97">
        <f>E129</f>
        <v>2</v>
      </c>
      <c r="F130" s="98" t="str">
        <f>IF(AND(E130=1),"甲班",IF(AND(E130=2),"乙班",IF(AND(E130=3),"丙班",IF(AND(E130=4),"丁班",))))</f>
        <v>乙班</v>
      </c>
      <c r="G130" s="97">
        <f>IF(I130=0,0,HOUR(I130-0))</f>
        <v>3</v>
      </c>
      <c r="H130" s="99">
        <f>H129</f>
        <v>0.041666666666666699</v>
      </c>
      <c r="I130" s="100">
        <f>IF(HOUR(I129)=0,H130,I129+H130)</f>
        <v>0.125</v>
      </c>
      <c r="J130" s="102" t="str">
        <f>IF(_penmei2_month_day!A125="","",_penmei2_month_day!A125)</f>
        <v/>
      </c>
      <c r="K130" s="102" t="str">
        <f>IF(_penmei2_month_day!B125="","",_penmei2_month_day!B125)</f>
        <v/>
      </c>
      <c r="L130" s="102" t="str">
        <f>IF(_penmei2_month_day!C125="","",_penmei2_month_day!C125)</f>
        <v/>
      </c>
      <c r="M130" s="102" t="str">
        <f>IF(_penmei2_month_day!D125="","",_penmei2_month_day!D125)</f>
        <v/>
      </c>
      <c r="N130" s="102" t="str">
        <f>IF(_penmei2_month_day!E125="","",_penmei2_month_day!E125)</f>
        <v/>
      </c>
      <c r="O130" s="204" t="str">
        <f>IFERROR(IF(L130&gt;0,O129+R130-P130,""),"")</f>
        <v/>
      </c>
      <c r="P130" s="205"/>
      <c r="Q130" s="206" t="str">
        <f>IFERROR(I129+O130*60/P130/1440,"")</f>
        <v/>
      </c>
      <c r="R130" s="204" t="str">
        <f>IF(_penmei2_month_day!I125="","",_penmei2_month_day!I125)</f>
        <v/>
      </c>
      <c r="S130" s="207" t="str">
        <f>IF(_penmei2_month_day!J125="","",_penmei2_month_day!J125)</f>
        <v/>
      </c>
      <c r="T130" s="208" t="str">
        <f>IF(_penmei2_month_day!K125="","",_penmei2_month_day!K125)</f>
        <v/>
      </c>
      <c r="U130" s="102" t="str">
        <f>IF(_penmei2_month_day!L125="","",_penmei2_month_day!L125)</f>
        <v/>
      </c>
      <c r="V130" s="102" t="str">
        <f>IF(_penmei2_month_day!M125="","",_penmei2_month_day!M125)</f>
        <v/>
      </c>
      <c r="W130" s="209" t="str">
        <f>IFERROR(IF(T130&gt;0,W129+Z130-X130,""),"")</f>
        <v/>
      </c>
      <c r="X130" s="205"/>
      <c r="Y130" s="206" t="str">
        <f>IFERROR(I129+W130*60/X130/1440,"")</f>
        <v/>
      </c>
      <c r="Z130" s="204" t="str">
        <f>IF(_penmei2_month_day!Q125="","",_penmei2_month_day!Q125)</f>
        <v/>
      </c>
      <c r="AA130" s="101" t="str">
        <f>IF(_penmei2_month_day!R125="","",_penmei2_month_day!R125)</f>
        <v/>
      </c>
      <c r="AB130" s="210">
        <f>IF(J130&gt;0,P130+X130,"")</f>
        <v>0</v>
      </c>
      <c r="AC130" s="211"/>
      <c r="AD130" s="212"/>
      <c r="AE130" s="214"/>
      <c r="AF130" s="212"/>
      <c r="AG130" s="214"/>
      <c r="AH130" s="215"/>
      <c r="AI130" s="216"/>
      <c r="AJ130" s="216"/>
    </row>
    <row r="131">
      <c r="A131" s="95">
        <f ca="1">IF(HOUR(I131)=0,A130+1,A130)</f>
        <v>43561</v>
      </c>
      <c r="B131" s="96">
        <f ca="1">A131</f>
        <v>43561</v>
      </c>
      <c r="C131" s="97" t="str">
        <f>IF(AND(G131&lt;16,G131&gt;=8),"白",IF(AND(G131&lt;8,G131&gt;=0),"夜",IF(G131&gt;=16,"中")))</f>
        <v>夜</v>
      </c>
      <c r="D131" s="97">
        <f ca="1">DAY(A131)</f>
        <v>6</v>
      </c>
      <c r="E131" s="97">
        <f>E130</f>
        <v>2</v>
      </c>
      <c r="F131" s="98" t="str">
        <f>IF(AND(E131=1),"甲班",IF(AND(E131=2),"乙班",IF(AND(E131=3),"丙班",IF(AND(E131=4),"丁班",))))</f>
        <v>乙班</v>
      </c>
      <c r="G131" s="97">
        <f>IF(I131=0,0,HOUR(I131-0))</f>
        <v>4</v>
      </c>
      <c r="H131" s="99">
        <f>H130</f>
        <v>0.041666666666666699</v>
      </c>
      <c r="I131" s="100">
        <f>IF(HOUR(I130)=0,H131,I130+H131)</f>
        <v>0.16666666666666699</v>
      </c>
      <c r="J131" s="102" t="str">
        <f>IF(_penmei2_month_day!A126="","",_penmei2_month_day!A126)</f>
        <v/>
      </c>
      <c r="K131" s="102" t="str">
        <f>IF(_penmei2_month_day!B126="","",_penmei2_month_day!B126)</f>
        <v/>
      </c>
      <c r="L131" s="102" t="str">
        <f>IF(_penmei2_month_day!C126="","",_penmei2_month_day!C126)</f>
        <v/>
      </c>
      <c r="M131" s="102" t="str">
        <f>IF(_penmei2_month_day!D126="","",_penmei2_month_day!D126)</f>
        <v/>
      </c>
      <c r="N131" s="102" t="str">
        <f>IF(_penmei2_month_day!E126="","",_penmei2_month_day!E126)</f>
        <v/>
      </c>
      <c r="O131" s="204" t="str">
        <f>IFERROR(IF(L131&gt;0,O130+R131-P131,""),"")</f>
        <v/>
      </c>
      <c r="P131" s="205"/>
      <c r="Q131" s="206" t="str">
        <f>IFERROR(I130+O131*60/P131/1440,"")</f>
        <v/>
      </c>
      <c r="R131" s="204" t="str">
        <f>IF(_penmei2_month_day!I126="","",_penmei2_month_day!I126)</f>
        <v/>
      </c>
      <c r="S131" s="207" t="str">
        <f>IF(_penmei2_month_day!J126="","",_penmei2_month_day!J126)</f>
        <v/>
      </c>
      <c r="T131" s="208" t="str">
        <f>IF(_penmei2_month_day!K126="","",_penmei2_month_day!K126)</f>
        <v/>
      </c>
      <c r="U131" s="102" t="str">
        <f>IF(_penmei2_month_day!L126="","",_penmei2_month_day!L126)</f>
        <v/>
      </c>
      <c r="V131" s="102" t="str">
        <f>IF(_penmei2_month_day!M126="","",_penmei2_month_day!M126)</f>
        <v/>
      </c>
      <c r="W131" s="209" t="str">
        <f>IFERROR(IF(T131&gt;0,W130+Z131-X131,""),"")</f>
        <v/>
      </c>
      <c r="X131" s="205"/>
      <c r="Y131" s="206" t="str">
        <f>IFERROR(I130+W131*60/X131/1440,"")</f>
        <v/>
      </c>
      <c r="Z131" s="204" t="str">
        <f>IF(_penmei2_month_day!Q126="","",_penmei2_month_day!Q126)</f>
        <v/>
      </c>
      <c r="AA131" s="101" t="str">
        <f>IF(_penmei2_month_day!R126="","",_penmei2_month_day!R126)</f>
        <v/>
      </c>
      <c r="AB131" s="210">
        <f>IF(J131&gt;0,P131+X131,"")</f>
        <v>0</v>
      </c>
      <c r="AC131" s="211"/>
      <c r="AD131" s="212"/>
      <c r="AE131" s="214"/>
      <c r="AF131" s="212"/>
      <c r="AG131" s="214"/>
      <c r="AH131" s="215"/>
      <c r="AI131" s="216"/>
      <c r="AJ131" s="216"/>
    </row>
    <row r="132">
      <c r="A132" s="95">
        <f ca="1">IF(HOUR(I132)=0,A131+1,A131)</f>
        <v>43561</v>
      </c>
      <c r="B132" s="96">
        <f ca="1">A132</f>
        <v>43561</v>
      </c>
      <c r="C132" s="97" t="str">
        <f>IF(AND(G132&lt;16,G132&gt;=8),"白",IF(AND(G132&lt;8,G132&gt;=0),"夜",IF(G132&gt;=16,"中")))</f>
        <v>夜</v>
      </c>
      <c r="D132" s="97">
        <f ca="1">DAY(A132)</f>
        <v>6</v>
      </c>
      <c r="E132" s="97">
        <f>E131</f>
        <v>2</v>
      </c>
      <c r="F132" s="98" t="str">
        <f>IF(AND(E132=1),"甲班",IF(AND(E132=2),"乙班",IF(AND(E132=3),"丙班",IF(AND(E132=4),"丁班",))))</f>
        <v>乙班</v>
      </c>
      <c r="G132" s="97">
        <f>IF(I132=0,0,HOUR(I132-0))</f>
        <v>5</v>
      </c>
      <c r="H132" s="99">
        <f>H131</f>
        <v>0.041666666666666699</v>
      </c>
      <c r="I132" s="100">
        <f>IF(HOUR(I131)=0,H132,I131+H132)</f>
        <v>0.20833333333333301</v>
      </c>
      <c r="J132" s="102" t="str">
        <f>IF(_penmei2_month_day!A127="","",_penmei2_month_day!A127)</f>
        <v/>
      </c>
      <c r="K132" s="102" t="str">
        <f>IF(_penmei2_month_day!B127="","",_penmei2_month_day!B127)</f>
        <v/>
      </c>
      <c r="L132" s="102" t="str">
        <f>IF(_penmei2_month_day!C127="","",_penmei2_month_day!C127)</f>
        <v/>
      </c>
      <c r="M132" s="102" t="str">
        <f>IF(_penmei2_month_day!D127="","",_penmei2_month_day!D127)</f>
        <v/>
      </c>
      <c r="N132" s="102" t="str">
        <f>IF(_penmei2_month_day!E127="","",_penmei2_month_day!E127)</f>
        <v/>
      </c>
      <c r="O132" s="204" t="str">
        <f>IFERROR(IF(L132&gt;0,O131+R132-P132,""),"")</f>
        <v/>
      </c>
      <c r="P132" s="205"/>
      <c r="Q132" s="206" t="str">
        <f>IFERROR(I131+O132*60/P132/1440,"")</f>
        <v/>
      </c>
      <c r="R132" s="204" t="str">
        <f>IF(_penmei2_month_day!I127="","",_penmei2_month_day!I127)</f>
        <v/>
      </c>
      <c r="S132" s="207" t="str">
        <f>IF(_penmei2_month_day!J127="","",_penmei2_month_day!J127)</f>
        <v/>
      </c>
      <c r="T132" s="208" t="str">
        <f>IF(_penmei2_month_day!K127="","",_penmei2_month_day!K127)</f>
        <v/>
      </c>
      <c r="U132" s="102" t="str">
        <f>IF(_penmei2_month_day!L127="","",_penmei2_month_day!L127)</f>
        <v/>
      </c>
      <c r="V132" s="102" t="str">
        <f>IF(_penmei2_month_day!M127="","",_penmei2_month_day!M127)</f>
        <v/>
      </c>
      <c r="W132" s="209" t="str">
        <f>IFERROR(IF(T132&gt;0,W131+Z132-X132,""),"")</f>
        <v/>
      </c>
      <c r="X132" s="205"/>
      <c r="Y132" s="206" t="str">
        <f>IFERROR(I131+W132*60/X132/1440,"")</f>
        <v/>
      </c>
      <c r="Z132" s="204" t="str">
        <f>IF(_penmei2_month_day!Q127="","",_penmei2_month_day!Q127)</f>
        <v/>
      </c>
      <c r="AA132" s="101" t="str">
        <f>IF(_penmei2_month_day!R127="","",_penmei2_month_day!R127)</f>
        <v/>
      </c>
      <c r="AB132" s="210">
        <f>IF(J132&gt;0,P132+X132,"")</f>
        <v>0</v>
      </c>
      <c r="AC132" s="211"/>
      <c r="AD132" s="212"/>
      <c r="AE132" s="214"/>
      <c r="AF132" s="212"/>
      <c r="AG132" s="214"/>
      <c r="AH132" s="215"/>
      <c r="AI132" s="216"/>
      <c r="AJ132" s="216"/>
    </row>
    <row r="133">
      <c r="A133" s="95">
        <f ca="1">IF(HOUR(I133)=0,A132+1,A132)</f>
        <v>43561</v>
      </c>
      <c r="B133" s="96">
        <f ca="1">A133</f>
        <v>43561</v>
      </c>
      <c r="C133" s="97" t="str">
        <f>IF(AND(G133&lt;16,G133&gt;=8),"白",IF(AND(G133&lt;8,G133&gt;=0),"夜",IF(G133&gt;=16,"中")))</f>
        <v>夜</v>
      </c>
      <c r="D133" s="97">
        <f ca="1">DAY(A133)</f>
        <v>6</v>
      </c>
      <c r="E133" s="97">
        <f>E132</f>
        <v>2</v>
      </c>
      <c r="F133" s="98" t="str">
        <f>IF(AND(E133=1),"甲班",IF(AND(E133=2),"乙班",IF(AND(E133=3),"丙班",IF(AND(E133=4),"丁班",))))</f>
        <v>乙班</v>
      </c>
      <c r="G133" s="97">
        <f>IF(I133=0,0,HOUR(I133-0))</f>
        <v>6</v>
      </c>
      <c r="H133" s="99">
        <f>H132</f>
        <v>0.041666666666666699</v>
      </c>
      <c r="I133" s="100">
        <f>IF(HOUR(I132)=0,H133,I132+H133)</f>
        <v>0.25</v>
      </c>
      <c r="J133" s="102" t="str">
        <f>IF(_penmei2_month_day!A128="","",_penmei2_month_day!A128)</f>
        <v/>
      </c>
      <c r="K133" s="102" t="str">
        <f>IF(_penmei2_month_day!B128="","",_penmei2_month_day!B128)</f>
        <v/>
      </c>
      <c r="L133" s="102" t="str">
        <f>IF(_penmei2_month_day!C128="","",_penmei2_month_day!C128)</f>
        <v/>
      </c>
      <c r="M133" s="102" t="str">
        <f>IF(_penmei2_month_day!D128="","",_penmei2_month_day!D128)</f>
        <v/>
      </c>
      <c r="N133" s="102" t="str">
        <f>IF(_penmei2_month_day!E128="","",_penmei2_month_day!E128)</f>
        <v/>
      </c>
      <c r="O133" s="204" t="str">
        <f>IFERROR(IF(L133&gt;0,O132+R133-P133,""),"")</f>
        <v/>
      </c>
      <c r="P133" s="205"/>
      <c r="Q133" s="206" t="str">
        <f>IFERROR(I132+O133*60/P133/1440,"")</f>
        <v/>
      </c>
      <c r="R133" s="204" t="str">
        <f>IF(_penmei2_month_day!I128="","",_penmei2_month_day!I128)</f>
        <v/>
      </c>
      <c r="S133" s="207" t="str">
        <f>IF(_penmei2_month_day!J128="","",_penmei2_month_day!J128)</f>
        <v/>
      </c>
      <c r="T133" s="208" t="str">
        <f>IF(_penmei2_month_day!K128="","",_penmei2_month_day!K128)</f>
        <v/>
      </c>
      <c r="U133" s="102" t="str">
        <f>IF(_penmei2_month_day!L128="","",_penmei2_month_day!L128)</f>
        <v/>
      </c>
      <c r="V133" s="102" t="str">
        <f>IF(_penmei2_month_day!M128="","",_penmei2_month_day!M128)</f>
        <v/>
      </c>
      <c r="W133" s="209" t="str">
        <f>IFERROR(IF(T133&gt;0,W132+Z133-X133,""),"")</f>
        <v/>
      </c>
      <c r="X133" s="205"/>
      <c r="Y133" s="206" t="str">
        <f>IFERROR(I132+W133*60/X133/1440,"")</f>
        <v/>
      </c>
      <c r="Z133" s="204" t="str">
        <f>IF(_penmei2_month_day!Q128="","",_penmei2_month_day!Q128)</f>
        <v/>
      </c>
      <c r="AA133" s="101" t="str">
        <f>IF(_penmei2_month_day!R128="","",_penmei2_month_day!R128)</f>
        <v/>
      </c>
      <c r="AB133" s="210">
        <f>IF(J133&gt;0,P133+X133,"")</f>
        <v>0</v>
      </c>
      <c r="AC133" s="211"/>
      <c r="AD133" s="212"/>
      <c r="AE133" s="214"/>
      <c r="AF133" s="212"/>
      <c r="AG133" s="214"/>
      <c r="AH133" s="215"/>
      <c r="AI133" s="216"/>
      <c r="AJ133" s="216"/>
    </row>
    <row r="134">
      <c r="A134" s="105">
        <f ca="1">IF(HOUR(I134)=0,A133+1,A133)</f>
        <v>43561</v>
      </c>
      <c r="B134" s="106">
        <f ca="1">A134</f>
        <v>43561</v>
      </c>
      <c r="C134" s="107" t="str">
        <f>IF(AND(G134&lt;16,G134&gt;=8),"白",IF(AND(G134&lt;8,G134&gt;=0),"夜",IF(G134&gt;=16,"中")))</f>
        <v>夜</v>
      </c>
      <c r="D134" s="107">
        <f ca="1">DAY(A134)</f>
        <v>6</v>
      </c>
      <c r="E134" s="107">
        <f>E133</f>
        <v>2</v>
      </c>
      <c r="F134" s="108" t="str">
        <f>IF(AND(E134=1),"甲班",IF(AND(E134=2),"乙班",IF(AND(E134=3),"丙班",IF(AND(E134=4),"丁班",))))</f>
        <v>乙班</v>
      </c>
      <c r="G134" s="107">
        <f>IF(I134=0,0,HOUR(I134-0))</f>
        <v>7</v>
      </c>
      <c r="H134" s="109">
        <f>H133</f>
        <v>0.041666666666666699</v>
      </c>
      <c r="I134" s="110">
        <f>IF(HOUR(I133)=0,H134,I133+H134)</f>
        <v>0.29166666666666702</v>
      </c>
      <c r="J134" s="112" t="str">
        <f>IF(_penmei2_month_day!A129="","",_penmei2_month_day!A129)</f>
        <v/>
      </c>
      <c r="K134" s="112" t="str">
        <f>IF(_penmei2_month_day!B129="","",_penmei2_month_day!B129)</f>
        <v/>
      </c>
      <c r="L134" s="112" t="str">
        <f>IF(_penmei2_month_day!C129="","",_penmei2_month_day!C129)</f>
        <v/>
      </c>
      <c r="M134" s="112" t="str">
        <f>IF(_penmei2_month_day!D129="","",_penmei2_month_day!D129)</f>
        <v/>
      </c>
      <c r="N134" s="112" t="str">
        <f>IF(_penmei2_month_day!E129="","",_penmei2_month_day!E129)</f>
        <v/>
      </c>
      <c r="O134" s="217" t="str">
        <f>IFERROR(IF(L134&gt;0,O133+R134-P134,""),"")</f>
        <v/>
      </c>
      <c r="P134" s="218"/>
      <c r="Q134" s="219" t="str">
        <f>IFERROR(I133+O134*60/P134/1440,"")</f>
        <v/>
      </c>
      <c r="R134" s="217" t="str">
        <f>IF(_penmei2_month_day!I129="","",_penmei2_month_day!I129)</f>
        <v/>
      </c>
      <c r="S134" s="220" t="str">
        <f>IF(_penmei2_month_day!J129="","",_penmei2_month_day!J129)</f>
        <v/>
      </c>
      <c r="T134" s="221" t="str">
        <f>IF(_penmei2_month_day!K129="","",_penmei2_month_day!K129)</f>
        <v/>
      </c>
      <c r="U134" s="112" t="str">
        <f>IF(_penmei2_month_day!L129="","",_penmei2_month_day!L129)</f>
        <v/>
      </c>
      <c r="V134" s="112" t="str">
        <f>IF(_penmei2_month_day!M129="","",_penmei2_month_day!M129)</f>
        <v/>
      </c>
      <c r="W134" s="222" t="str">
        <f>IFERROR(IF(T134&gt;0,W133+Z134-X134,""),"")</f>
        <v/>
      </c>
      <c r="X134" s="218"/>
      <c r="Y134" s="219" t="str">
        <f>IFERROR(I133+W134*60/X134/1440,"")</f>
        <v/>
      </c>
      <c r="Z134" s="217" t="str">
        <f>IF(_penmei2_month_day!Q129="","",_penmei2_month_day!Q129)</f>
        <v/>
      </c>
      <c r="AA134" s="111" t="str">
        <f>IF(_penmei2_month_day!R129="","",_penmei2_month_day!R129)</f>
        <v/>
      </c>
      <c r="AB134" s="210">
        <f>IF(J134&gt;0,P134+X134,"")</f>
        <v>0</v>
      </c>
      <c r="AC134" s="223"/>
      <c r="AD134" s="224"/>
      <c r="AE134" s="225"/>
      <c r="AF134" s="224"/>
      <c r="AG134" s="225"/>
      <c r="AH134" s="226"/>
      <c r="AI134" s="227" t="s">
        <v>113</v>
      </c>
      <c r="AJ134" s="115" t="s">
        <v>74</v>
      </c>
    </row>
    <row r="135">
      <c r="A135" s="85">
        <f ca="1">IF(HOUR(I135)=0,A134+1,A134)</f>
        <v>43561</v>
      </c>
      <c r="B135" s="86">
        <f ca="1">A135</f>
        <v>43561</v>
      </c>
      <c r="C135" s="87" t="str">
        <f>IF(AND(G135&lt;16,G135&gt;=8),"白",IF(AND(G135&lt;8,G135&gt;=0),"夜",IF(G135&gt;=16,"中")))</f>
        <v>白</v>
      </c>
      <c r="D135" s="87">
        <f ca="1">DAY(A135)</f>
        <v>6</v>
      </c>
      <c r="E135" s="87">
        <f>IF(AND(E127=4),1,IF(AND(E127&lt;4),(E127+1),))</f>
        <v>3</v>
      </c>
      <c r="F135" s="88" t="str">
        <f>IF(AND(E135=1),"甲班",IF(AND(E135=2),"乙班",IF(AND(E135=3),"丙班",IF(AND(E135=4),"丁班",))))</f>
        <v>丙班</v>
      </c>
      <c r="G135" s="87">
        <f>IF(I135=0,0,HOUR(I135-0))</f>
        <v>8</v>
      </c>
      <c r="H135" s="89">
        <f>H134</f>
        <v>0.041666666666666699</v>
      </c>
      <c r="I135" s="90">
        <f>IF(HOUR(I134)=0,H135,I134+H135)</f>
        <v>0.33333333333333298</v>
      </c>
      <c r="J135" s="228" t="str">
        <f>IF(_penmei2_month_day!A130="","",_penmei2_month_day!A130)</f>
        <v/>
      </c>
      <c r="K135" s="92" t="str">
        <f>IF(_penmei2_month_day!B130="","",_penmei2_month_day!B130)</f>
        <v/>
      </c>
      <c r="L135" s="92" t="str">
        <f>IF(_penmei2_month_day!C130="","",_penmei2_month_day!C130)</f>
        <v/>
      </c>
      <c r="M135" s="190" t="str">
        <f>IF(_penmei2_month_day!D130="","",_penmei2_month_day!D130)</f>
        <v/>
      </c>
      <c r="N135" s="190" t="str">
        <f>IF(_penmei2_month_day!E130="","",_penmei2_month_day!E130)</f>
        <v/>
      </c>
      <c r="O135" s="191" t="str">
        <f>IFERROR(IF(L135&gt;0,O134+R135-P135,""),"")</f>
        <v/>
      </c>
      <c r="P135" s="192"/>
      <c r="Q135" s="193" t="str">
        <f>IFERROR(I134+O135*60/P135/1440,"")</f>
        <v/>
      </c>
      <c r="R135" s="191" t="str">
        <f>IF(_penmei2_month_day!I130="","",_penmei2_month_day!I130)</f>
        <v/>
      </c>
      <c r="S135" s="194" t="str">
        <f>IF(_penmei2_month_day!J130="","",_penmei2_month_day!J130)</f>
        <v/>
      </c>
      <c r="T135" s="195" t="str">
        <f>IF(_penmei2_month_day!K130="","",_penmei2_month_day!K130)</f>
        <v/>
      </c>
      <c r="U135" s="190" t="str">
        <f>IF(_penmei2_month_day!L130="","",_penmei2_month_day!L130)</f>
        <v/>
      </c>
      <c r="V135" s="190" t="str">
        <f>IF(_penmei2_month_day!M130="","",_penmei2_month_day!M130)</f>
        <v/>
      </c>
      <c r="W135" s="196" t="str">
        <f>IFERROR(IF(T135&gt;0,W134+Z135-X135,""),"")</f>
        <v/>
      </c>
      <c r="X135" s="192"/>
      <c r="Y135" s="193" t="str">
        <f>IFERROR(I134+W135*60/X135/1440,"")</f>
        <v/>
      </c>
      <c r="Z135" s="231" t="str">
        <f>IF(_penmei2_month_day!Q130="","",_penmei2_month_day!Q130)</f>
        <v/>
      </c>
      <c r="AA135" s="91" t="str">
        <f>IF(_penmei2_month_day!R130="","",_penmei2_month_day!R130)</f>
        <v/>
      </c>
      <c r="AB135" s="210">
        <f>IF(J135&gt;0,P135+X135,"")</f>
        <v>0</v>
      </c>
      <c r="AC135" s="233"/>
      <c r="AD135" s="234"/>
      <c r="AE135" s="235"/>
      <c r="AF135" s="234"/>
      <c r="AG135" s="235"/>
      <c r="AH135" s="236"/>
      <c r="AI135" s="237"/>
      <c r="AJ135" s="237"/>
    </row>
    <row r="136">
      <c r="A136" s="95">
        <f ca="1">IF(HOUR(I136)=0,A135+1,A135)</f>
        <v>43561</v>
      </c>
      <c r="B136" s="96">
        <f ca="1">A136</f>
        <v>43561</v>
      </c>
      <c r="C136" s="97" t="str">
        <f>IF(AND(G136&lt;16,G136&gt;=8),"白",IF(AND(G136&lt;8,G136&gt;=0),"夜",IF(G136&gt;=16,"中")))</f>
        <v>白</v>
      </c>
      <c r="D136" s="97">
        <f ca="1">DAY(A136)</f>
        <v>6</v>
      </c>
      <c r="E136" s="97">
        <f>E135</f>
        <v>3</v>
      </c>
      <c r="F136" s="98" t="str">
        <f>IF(AND(E136=1),"甲班",IF(AND(E136=2),"乙班",IF(AND(E136=3),"丙班",IF(AND(E136=4),"丁班",))))</f>
        <v>丙班</v>
      </c>
      <c r="G136" s="97">
        <f>IF(I136=0,0,HOUR(I136-0))</f>
        <v>9</v>
      </c>
      <c r="H136" s="99">
        <f>H135</f>
        <v>0.041666666666666699</v>
      </c>
      <c r="I136" s="100">
        <f>IF(HOUR(I135)=0,H136,I135+H136)</f>
        <v>0.375</v>
      </c>
      <c r="J136" s="102" t="str">
        <f>IF(_penmei2_month_day!A131="","",_penmei2_month_day!A131)</f>
        <v/>
      </c>
      <c r="K136" s="102" t="str">
        <f>IF(_penmei2_month_day!B131="","",_penmei2_month_day!B131)</f>
        <v/>
      </c>
      <c r="L136" s="102" t="str">
        <f>IF(_penmei2_month_day!C131="","",_penmei2_month_day!C131)</f>
        <v/>
      </c>
      <c r="M136" s="102" t="str">
        <f>IF(_penmei2_month_day!D131="","",_penmei2_month_day!D131)</f>
        <v/>
      </c>
      <c r="N136" s="102" t="str">
        <f>IF(_penmei2_month_day!E131="","",_penmei2_month_day!E131)</f>
        <v/>
      </c>
      <c r="O136" s="204" t="str">
        <f>IFERROR(IF(L136&gt;0,O135+R136-P136,""),"")</f>
        <v/>
      </c>
      <c r="P136" s="205"/>
      <c r="Q136" s="206" t="str">
        <f>IFERROR(I135+O136*60/P136/1440,"")</f>
        <v/>
      </c>
      <c r="R136" s="204" t="str">
        <f>IF(_penmei2_month_day!I131="","",_penmei2_month_day!I131)</f>
        <v/>
      </c>
      <c r="S136" s="207" t="str">
        <f>IF(_penmei2_month_day!J131="","",_penmei2_month_day!J131)</f>
        <v/>
      </c>
      <c r="T136" s="208" t="str">
        <f>IF(_penmei2_month_day!K131="","",_penmei2_month_day!K131)</f>
        <v/>
      </c>
      <c r="U136" s="102" t="str">
        <f>IF(_penmei2_month_day!L131="","",_penmei2_month_day!L131)</f>
        <v/>
      </c>
      <c r="V136" s="102" t="str">
        <f>IF(_penmei2_month_day!M131="","",_penmei2_month_day!M131)</f>
        <v/>
      </c>
      <c r="W136" s="209" t="str">
        <f>IFERROR(IF(T136&gt;0,W135+Z136-X136,""),"")</f>
        <v/>
      </c>
      <c r="X136" s="205"/>
      <c r="Y136" s="206" t="str">
        <f>IFERROR(I135+W136*60/X136/1440,"")</f>
        <v/>
      </c>
      <c r="Z136" s="204" t="str">
        <f>IF(_penmei2_month_day!Q131="","",_penmei2_month_day!Q131)</f>
        <v/>
      </c>
      <c r="AA136" s="101" t="str">
        <f>IF(_penmei2_month_day!R131="","",_penmei2_month_day!R131)</f>
        <v/>
      </c>
      <c r="AB136" s="210">
        <f>IF(J136&gt;0,P136+X136,"")</f>
        <v>0</v>
      </c>
      <c r="AC136" s="211"/>
      <c r="AD136" s="212"/>
      <c r="AE136" s="214"/>
      <c r="AF136" s="212"/>
      <c r="AG136" s="214"/>
      <c r="AH136" s="215"/>
      <c r="AI136" s="216"/>
      <c r="AJ136" s="216"/>
    </row>
    <row r="137">
      <c r="A137" s="95">
        <f ca="1">IF(HOUR(I137)=0,A136+1,A136)</f>
        <v>43561</v>
      </c>
      <c r="B137" s="96">
        <f ca="1">A137</f>
        <v>43561</v>
      </c>
      <c r="C137" s="97" t="str">
        <f>IF(AND(G137&lt;16,G137&gt;=8),"白",IF(AND(G137&lt;8,G137&gt;=0),"夜",IF(G137&gt;=16,"中")))</f>
        <v>白</v>
      </c>
      <c r="D137" s="97">
        <f ca="1">DAY(A137)</f>
        <v>6</v>
      </c>
      <c r="E137" s="97">
        <f>E136</f>
        <v>3</v>
      </c>
      <c r="F137" s="98" t="str">
        <f>IF(AND(E137=1),"甲班",IF(AND(E137=2),"乙班",IF(AND(E137=3),"丙班",IF(AND(E137=4),"丁班",))))</f>
        <v>丙班</v>
      </c>
      <c r="G137" s="97">
        <f>IF(I137=0,0,HOUR(I137-0))</f>
        <v>10</v>
      </c>
      <c r="H137" s="99">
        <f>H136</f>
        <v>0.041666666666666699</v>
      </c>
      <c r="I137" s="100">
        <f>IF(HOUR(I136)=0,H137,I136+H137)</f>
        <v>0.41666666666666702</v>
      </c>
      <c r="J137" s="102" t="str">
        <f>IF(_penmei2_month_day!A132="","",_penmei2_month_day!A132)</f>
        <v/>
      </c>
      <c r="K137" s="102" t="str">
        <f>IF(_penmei2_month_day!B132="","",_penmei2_month_day!B132)</f>
        <v/>
      </c>
      <c r="L137" s="102" t="str">
        <f>IF(_penmei2_month_day!C132="","",_penmei2_month_day!C132)</f>
        <v/>
      </c>
      <c r="M137" s="102" t="str">
        <f>IF(_penmei2_month_day!D132="","",_penmei2_month_day!D132)</f>
        <v/>
      </c>
      <c r="N137" s="102" t="str">
        <f>IF(_penmei2_month_day!E132="","",_penmei2_month_day!E132)</f>
        <v/>
      </c>
      <c r="O137" s="204" t="str">
        <f>IFERROR(IF(L137&gt;0,O136+R137-P137,""),"")</f>
        <v/>
      </c>
      <c r="P137" s="205"/>
      <c r="Q137" s="206" t="str">
        <f>IFERROR(I136+O137*60/P137/1440,"")</f>
        <v/>
      </c>
      <c r="R137" s="204" t="str">
        <f>IF(_penmei2_month_day!I132="","",_penmei2_month_day!I132)</f>
        <v/>
      </c>
      <c r="S137" s="207" t="str">
        <f>IF(_penmei2_month_day!J132="","",_penmei2_month_day!J132)</f>
        <v/>
      </c>
      <c r="T137" s="208" t="str">
        <f>IF(_penmei2_month_day!K132="","",_penmei2_month_day!K132)</f>
        <v/>
      </c>
      <c r="U137" s="102" t="str">
        <f>IF(_penmei2_month_day!L132="","",_penmei2_month_day!L132)</f>
        <v/>
      </c>
      <c r="V137" s="102" t="str">
        <f>IF(_penmei2_month_day!M132="","",_penmei2_month_day!M132)</f>
        <v/>
      </c>
      <c r="W137" s="209" t="str">
        <f>IFERROR(IF(T137&gt;0,W136+Z137-X137,""),"")</f>
        <v/>
      </c>
      <c r="X137" s="205"/>
      <c r="Y137" s="206" t="str">
        <f>IFERROR(I136+W137*60/X137/1440,"")</f>
        <v/>
      </c>
      <c r="Z137" s="204" t="str">
        <f>IF(_penmei2_month_day!Q132="","",_penmei2_month_day!Q132)</f>
        <v/>
      </c>
      <c r="AA137" s="101" t="str">
        <f>IF(_penmei2_month_day!R132="","",_penmei2_month_day!R132)</f>
        <v/>
      </c>
      <c r="AB137" s="210">
        <f>IF(J137&gt;0,P137+X137,"")</f>
        <v>0</v>
      </c>
      <c r="AC137" s="211"/>
      <c r="AD137" s="212"/>
      <c r="AE137" s="214"/>
      <c r="AF137" s="212"/>
      <c r="AG137" s="214"/>
      <c r="AH137" s="215"/>
      <c r="AI137" s="216"/>
      <c r="AJ137" s="216"/>
    </row>
    <row r="138">
      <c r="A138" s="95">
        <f ca="1">IF(HOUR(I138)=0,A137+1,A137)</f>
        <v>43561</v>
      </c>
      <c r="B138" s="96">
        <f ca="1">A138</f>
        <v>43561</v>
      </c>
      <c r="C138" s="97" t="str">
        <f>IF(AND(G138&lt;16,G138&gt;=8),"白",IF(AND(G138&lt;8,G138&gt;=0),"夜",IF(G138&gt;=16,"中")))</f>
        <v>白</v>
      </c>
      <c r="D138" s="97">
        <f ca="1">DAY(A138)</f>
        <v>6</v>
      </c>
      <c r="E138" s="97">
        <f>E137</f>
        <v>3</v>
      </c>
      <c r="F138" s="98" t="str">
        <f>IF(AND(E138=1),"甲班",IF(AND(E138=2),"乙班",IF(AND(E138=3),"丙班",IF(AND(E138=4),"丁班",))))</f>
        <v>丙班</v>
      </c>
      <c r="G138" s="97">
        <f>IF(I138=0,0,HOUR(I138-0))</f>
        <v>11</v>
      </c>
      <c r="H138" s="99">
        <f>H137</f>
        <v>0.041666666666666699</v>
      </c>
      <c r="I138" s="100">
        <f>IF(HOUR(I137)=0,H138,I137+H138)</f>
        <v>0.45833333333333298</v>
      </c>
      <c r="J138" s="102" t="str">
        <f>IF(_penmei2_month_day!A133="","",_penmei2_month_day!A133)</f>
        <v/>
      </c>
      <c r="K138" s="102" t="str">
        <f>IF(_penmei2_month_day!B133="","",_penmei2_month_day!B133)</f>
        <v/>
      </c>
      <c r="L138" s="102" t="str">
        <f>IF(_penmei2_month_day!C133="","",_penmei2_month_day!C133)</f>
        <v/>
      </c>
      <c r="M138" s="102" t="str">
        <f>IF(_penmei2_month_day!D133="","",_penmei2_month_day!D133)</f>
        <v/>
      </c>
      <c r="N138" s="102" t="str">
        <f>IF(_penmei2_month_day!E133="","",_penmei2_month_day!E133)</f>
        <v/>
      </c>
      <c r="O138" s="204" t="str">
        <f>IFERROR(IF(L138&gt;0,O137+R138-P138,""),"")</f>
        <v/>
      </c>
      <c r="P138" s="205"/>
      <c r="Q138" s="206" t="str">
        <f>IFERROR(I137+O138*60/P138/1440,"")</f>
        <v/>
      </c>
      <c r="R138" s="204" t="str">
        <f>IF(_penmei2_month_day!I133="","",_penmei2_month_day!I133)</f>
        <v/>
      </c>
      <c r="S138" s="207" t="str">
        <f>IF(_penmei2_month_day!J133="","",_penmei2_month_day!J133)</f>
        <v/>
      </c>
      <c r="T138" s="208" t="str">
        <f>IF(_penmei2_month_day!K133="","",_penmei2_month_day!K133)</f>
        <v/>
      </c>
      <c r="U138" s="102" t="str">
        <f>IF(_penmei2_month_day!L133="","",_penmei2_month_day!L133)</f>
        <v/>
      </c>
      <c r="V138" s="102" t="str">
        <f>IF(_penmei2_month_day!M133="","",_penmei2_month_day!M133)</f>
        <v/>
      </c>
      <c r="W138" s="209" t="str">
        <f>IFERROR(IF(T138&gt;0,W137+Z138-X138,""),"")</f>
        <v/>
      </c>
      <c r="X138" s="205"/>
      <c r="Y138" s="206" t="str">
        <f>IFERROR(I137+W138*60/X138/1440,"")</f>
        <v/>
      </c>
      <c r="Z138" s="204" t="str">
        <f>IF(_penmei2_month_day!Q133="","",_penmei2_month_day!Q133)</f>
        <v/>
      </c>
      <c r="AA138" s="101" t="str">
        <f>IF(_penmei2_month_day!R133="","",_penmei2_month_day!R133)</f>
        <v/>
      </c>
      <c r="AB138" s="210">
        <f>IF(J138&gt;0,P138+X138,"")</f>
        <v>0</v>
      </c>
      <c r="AC138" s="211"/>
      <c r="AD138" s="212"/>
      <c r="AE138" s="214"/>
      <c r="AF138" s="212"/>
      <c r="AG138" s="214"/>
      <c r="AH138" s="215"/>
      <c r="AI138" s="216"/>
      <c r="AJ138" s="216"/>
    </row>
    <row r="139">
      <c r="A139" s="95">
        <f ca="1">IF(HOUR(I139)=0,A138+1,A138)</f>
        <v>43561</v>
      </c>
      <c r="B139" s="96">
        <f ca="1">A139</f>
        <v>43561</v>
      </c>
      <c r="C139" s="97" t="str">
        <f>IF(AND(G139&lt;16,G139&gt;=8),"白",IF(AND(G139&lt;8,G139&gt;=0),"夜",IF(G139&gt;=16,"中")))</f>
        <v>白</v>
      </c>
      <c r="D139" s="97">
        <f ca="1">DAY(A139)</f>
        <v>6</v>
      </c>
      <c r="E139" s="97">
        <f>E138</f>
        <v>3</v>
      </c>
      <c r="F139" s="98" t="str">
        <f>IF(AND(E139=1),"甲班",IF(AND(E139=2),"乙班",IF(AND(E139=3),"丙班",IF(AND(E139=4),"丁班",))))</f>
        <v>丙班</v>
      </c>
      <c r="G139" s="97">
        <f>IF(I139=0,0,HOUR(I139-0))</f>
        <v>12</v>
      </c>
      <c r="H139" s="99">
        <f>H138</f>
        <v>0.041666666666666699</v>
      </c>
      <c r="I139" s="100">
        <f>IF(HOUR(I138)=0,H139,I138+H139)</f>
        <v>0.5</v>
      </c>
      <c r="J139" s="102" t="str">
        <f>IF(_penmei2_month_day!A134="","",_penmei2_month_day!A134)</f>
        <v/>
      </c>
      <c r="K139" s="102" t="str">
        <f>IF(_penmei2_month_day!B134="","",_penmei2_month_day!B134)</f>
        <v/>
      </c>
      <c r="L139" s="102" t="str">
        <f>IF(_penmei2_month_day!C134="","",_penmei2_month_day!C134)</f>
        <v/>
      </c>
      <c r="M139" s="102" t="str">
        <f>IF(_penmei2_month_day!D134="","",_penmei2_month_day!D134)</f>
        <v/>
      </c>
      <c r="N139" s="102" t="str">
        <f>IF(_penmei2_month_day!E134="","",_penmei2_month_day!E134)</f>
        <v/>
      </c>
      <c r="O139" s="204" t="str">
        <f>IFERROR(IF(L139&gt;0,O138+R139-P139,""),"")</f>
        <v/>
      </c>
      <c r="P139" s="205"/>
      <c r="Q139" s="206" t="str">
        <f>IFERROR(I138+O139*60/P139/1440,"")</f>
        <v/>
      </c>
      <c r="R139" s="204" t="str">
        <f>IF(_penmei2_month_day!I134="","",_penmei2_month_day!I134)</f>
        <v/>
      </c>
      <c r="S139" s="207" t="str">
        <f>IF(_penmei2_month_day!J134="","",_penmei2_month_day!J134)</f>
        <v/>
      </c>
      <c r="T139" s="208" t="str">
        <f>IF(_penmei2_month_day!K134="","",_penmei2_month_day!K134)</f>
        <v/>
      </c>
      <c r="U139" s="102" t="str">
        <f>IF(_penmei2_month_day!L134="","",_penmei2_month_day!L134)</f>
        <v/>
      </c>
      <c r="V139" s="102" t="str">
        <f>IF(_penmei2_month_day!M134="","",_penmei2_month_day!M134)</f>
        <v/>
      </c>
      <c r="W139" s="209" t="str">
        <f>IFERROR(IF(T139&gt;0,W138+Z139-X139,""),"")</f>
        <v/>
      </c>
      <c r="X139" s="205"/>
      <c r="Y139" s="206" t="str">
        <f>IFERROR(I138+W139*60/X139/1440,"")</f>
        <v/>
      </c>
      <c r="Z139" s="204" t="str">
        <f>IF(_penmei2_month_day!Q134="","",_penmei2_month_day!Q134)</f>
        <v/>
      </c>
      <c r="AA139" s="101" t="str">
        <f>IF(_penmei2_month_day!R134="","",_penmei2_month_day!R134)</f>
        <v/>
      </c>
      <c r="AB139" s="210">
        <f>IF(J139&gt;0,P139+X139,"")</f>
        <v>0</v>
      </c>
      <c r="AC139" s="211"/>
      <c r="AD139" s="212"/>
      <c r="AE139" s="214"/>
      <c r="AF139" s="212"/>
      <c r="AG139" s="214"/>
      <c r="AH139" s="215"/>
      <c r="AI139" s="216"/>
      <c r="AJ139" s="216"/>
    </row>
    <row r="140">
      <c r="A140" s="95">
        <f ca="1">IF(HOUR(I140)=0,A139+1,A139)</f>
        <v>43561</v>
      </c>
      <c r="B140" s="96">
        <f ca="1">A140</f>
        <v>43561</v>
      </c>
      <c r="C140" s="97" t="str">
        <f>IF(AND(G140&lt;16,G140&gt;=8),"白",IF(AND(G140&lt;8,G140&gt;=0),"夜",IF(G140&gt;=16,"中")))</f>
        <v>白</v>
      </c>
      <c r="D140" s="97">
        <f ca="1">DAY(A140)</f>
        <v>6</v>
      </c>
      <c r="E140" s="97">
        <f>E139</f>
        <v>3</v>
      </c>
      <c r="F140" s="98" t="str">
        <f>IF(AND(E140=1),"甲班",IF(AND(E140=2),"乙班",IF(AND(E140=3),"丙班",IF(AND(E140=4),"丁班",))))</f>
        <v>丙班</v>
      </c>
      <c r="G140" s="97">
        <f>IF(I140=0,0,HOUR(I140-0))</f>
        <v>13</v>
      </c>
      <c r="H140" s="99">
        <f>H139</f>
        <v>0.041666666666666699</v>
      </c>
      <c r="I140" s="100">
        <f>IF(HOUR(I139)=0,H140,I139+H140)</f>
        <v>0.54166666666666696</v>
      </c>
      <c r="J140" s="102" t="str">
        <f>IF(_penmei2_month_day!A135="","",_penmei2_month_day!A135)</f>
        <v/>
      </c>
      <c r="K140" s="102" t="str">
        <f>IF(_penmei2_month_day!B135="","",_penmei2_month_day!B135)</f>
        <v/>
      </c>
      <c r="L140" s="102" t="str">
        <f>IF(_penmei2_month_day!C135="","",_penmei2_month_day!C135)</f>
        <v/>
      </c>
      <c r="M140" s="102" t="str">
        <f>IF(_penmei2_month_day!D135="","",_penmei2_month_day!D135)</f>
        <v/>
      </c>
      <c r="N140" s="102" t="str">
        <f>IF(_penmei2_month_day!E135="","",_penmei2_month_day!E135)</f>
        <v/>
      </c>
      <c r="O140" s="204" t="str">
        <f>IFERROR(IF(L140&gt;0,O139+R140-P140,""),"")</f>
        <v/>
      </c>
      <c r="P140" s="205"/>
      <c r="Q140" s="206" t="str">
        <f>IFERROR(I139+O140*60/P140/1440,"")</f>
        <v/>
      </c>
      <c r="R140" s="204" t="str">
        <f>IF(_penmei2_month_day!I135="","",_penmei2_month_day!I135)</f>
        <v/>
      </c>
      <c r="S140" s="207" t="str">
        <f>IF(_penmei2_month_day!J135="","",_penmei2_month_day!J135)</f>
        <v/>
      </c>
      <c r="T140" s="208" t="str">
        <f>IF(_penmei2_month_day!K135="","",_penmei2_month_day!K135)</f>
        <v/>
      </c>
      <c r="U140" s="102" t="str">
        <f>IF(_penmei2_month_day!L135="","",_penmei2_month_day!L135)</f>
        <v/>
      </c>
      <c r="V140" s="102" t="str">
        <f>IF(_penmei2_month_day!M135="","",_penmei2_month_day!M135)</f>
        <v/>
      </c>
      <c r="W140" s="209" t="str">
        <f>IFERROR(IF(T140&gt;0,W139+Z140-X140,""),"")</f>
        <v/>
      </c>
      <c r="X140" s="205"/>
      <c r="Y140" s="206" t="str">
        <f>IFERROR(I139+W140*60/X140/1440,"")</f>
        <v/>
      </c>
      <c r="Z140" s="204" t="str">
        <f>IF(_penmei2_month_day!Q135="","",_penmei2_month_day!Q135)</f>
        <v/>
      </c>
      <c r="AA140" s="101" t="str">
        <f>IF(_penmei2_month_day!R135="","",_penmei2_month_day!R135)</f>
        <v/>
      </c>
      <c r="AB140" s="210">
        <f>IF(J140&gt;0,P140+X140,"")</f>
        <v>0</v>
      </c>
      <c r="AC140" s="211"/>
      <c r="AD140" s="212"/>
      <c r="AE140" s="214"/>
      <c r="AF140" s="212"/>
      <c r="AG140" s="214"/>
      <c r="AH140" s="215"/>
      <c r="AI140" s="216"/>
      <c r="AJ140" s="216"/>
    </row>
    <row r="141">
      <c r="A141" s="95">
        <f ca="1">IF(HOUR(I141)=0,A140+1,A140)</f>
        <v>43561</v>
      </c>
      <c r="B141" s="96">
        <f ca="1">A141</f>
        <v>43561</v>
      </c>
      <c r="C141" s="97" t="str">
        <f>IF(AND(G141&lt;16,G141&gt;=8),"白",IF(AND(G141&lt;8,G141&gt;=0),"夜",IF(G141&gt;=16,"中")))</f>
        <v>白</v>
      </c>
      <c r="D141" s="97">
        <f ca="1">DAY(A141)</f>
        <v>6</v>
      </c>
      <c r="E141" s="97">
        <f>E140</f>
        <v>3</v>
      </c>
      <c r="F141" s="98" t="str">
        <f>IF(AND(E141=1),"甲班",IF(AND(E141=2),"乙班",IF(AND(E141=3),"丙班",IF(AND(E141=4),"丁班",))))</f>
        <v>丙班</v>
      </c>
      <c r="G141" s="97">
        <f>IF(I141=0,0,HOUR(I141-0))</f>
        <v>14</v>
      </c>
      <c r="H141" s="99">
        <f>H140</f>
        <v>0.041666666666666699</v>
      </c>
      <c r="I141" s="100">
        <f>IF(HOUR(I140)=0,H141,I140+H141)</f>
        <v>0.58333333333333304</v>
      </c>
      <c r="J141" s="102" t="str">
        <f>IF(_penmei2_month_day!A136="","",_penmei2_month_day!A136)</f>
        <v/>
      </c>
      <c r="K141" s="102" t="str">
        <f>IF(_penmei2_month_day!B136="","",_penmei2_month_day!B136)</f>
        <v/>
      </c>
      <c r="L141" s="102" t="str">
        <f>IF(_penmei2_month_day!C136="","",_penmei2_month_day!C136)</f>
        <v/>
      </c>
      <c r="M141" s="102" t="str">
        <f>IF(_penmei2_month_day!D136="","",_penmei2_month_day!D136)</f>
        <v/>
      </c>
      <c r="N141" s="102" t="str">
        <f>IF(_penmei2_month_day!E136="","",_penmei2_month_day!E136)</f>
        <v/>
      </c>
      <c r="O141" s="204" t="str">
        <f>IFERROR(IF(L141&gt;0,O140+R141-P141,""),"")</f>
        <v/>
      </c>
      <c r="P141" s="205"/>
      <c r="Q141" s="206" t="str">
        <f>IFERROR(I140+O141*60/P141/1440,"")</f>
        <v/>
      </c>
      <c r="R141" s="204" t="str">
        <f>IF(_penmei2_month_day!I136="","",_penmei2_month_day!I136)</f>
        <v/>
      </c>
      <c r="S141" s="207" t="str">
        <f>IF(_penmei2_month_day!J136="","",_penmei2_month_day!J136)</f>
        <v/>
      </c>
      <c r="T141" s="208" t="str">
        <f>IF(_penmei2_month_day!K136="","",_penmei2_month_day!K136)</f>
        <v/>
      </c>
      <c r="U141" s="102" t="str">
        <f>IF(_penmei2_month_day!L136="","",_penmei2_month_day!L136)</f>
        <v/>
      </c>
      <c r="V141" s="102" t="str">
        <f>IF(_penmei2_month_day!M136="","",_penmei2_month_day!M136)</f>
        <v/>
      </c>
      <c r="W141" s="209" t="str">
        <f>IFERROR(IF(T141&gt;0,W140+Z141-X141,""),"")</f>
        <v/>
      </c>
      <c r="X141" s="205"/>
      <c r="Y141" s="206" t="str">
        <f>IFERROR(I140+W141*60/X141/1440,"")</f>
        <v/>
      </c>
      <c r="Z141" s="204" t="str">
        <f>IF(_penmei2_month_day!Q136="","",_penmei2_month_day!Q136)</f>
        <v/>
      </c>
      <c r="AA141" s="101" t="str">
        <f>IF(_penmei2_month_day!R136="","",_penmei2_month_day!R136)</f>
        <v/>
      </c>
      <c r="AB141" s="210">
        <f>IF(J141&gt;0,P141+X141,"")</f>
        <v>0</v>
      </c>
      <c r="AC141" s="211"/>
      <c r="AD141" s="212"/>
      <c r="AE141" s="214"/>
      <c r="AF141" s="212"/>
      <c r="AG141" s="214"/>
      <c r="AH141" s="215"/>
      <c r="AI141" s="216"/>
      <c r="AJ141" s="216"/>
    </row>
    <row r="142">
      <c r="A142" s="105">
        <f ca="1">IF(HOUR(I142)=0,A141+1,A141)</f>
        <v>43561</v>
      </c>
      <c r="B142" s="106">
        <f ca="1">A142</f>
        <v>43561</v>
      </c>
      <c r="C142" s="107" t="str">
        <f>IF(AND(G142&lt;16,G142&gt;=8),"白",IF(AND(G142&lt;8,G142&gt;=0),"夜",IF(G142&gt;=16,"中")))</f>
        <v>白</v>
      </c>
      <c r="D142" s="107">
        <f ca="1">DAY(A142)</f>
        <v>6</v>
      </c>
      <c r="E142" s="107">
        <f>E141</f>
        <v>3</v>
      </c>
      <c r="F142" s="108" t="str">
        <f>IF(AND(E142=1),"甲班",IF(AND(E142=2),"乙班",IF(AND(E142=3),"丙班",IF(AND(E142=4),"丁班",))))</f>
        <v>丙班</v>
      </c>
      <c r="G142" s="107">
        <f>IF(I142=0,0,HOUR(I142-0))</f>
        <v>15</v>
      </c>
      <c r="H142" s="109">
        <f>H141</f>
        <v>0.041666666666666699</v>
      </c>
      <c r="I142" s="110">
        <f>IF(HOUR(I141)=0,H142,I141+H142)</f>
        <v>0.625</v>
      </c>
      <c r="J142" s="112" t="str">
        <f>IF(_penmei2_month_day!A137="","",_penmei2_month_day!A137)</f>
        <v/>
      </c>
      <c r="K142" s="112" t="str">
        <f>IF(_penmei2_month_day!B137="","",_penmei2_month_day!B137)</f>
        <v/>
      </c>
      <c r="L142" s="112" t="str">
        <f>IF(_penmei2_month_day!C137="","",_penmei2_month_day!C137)</f>
        <v/>
      </c>
      <c r="M142" s="112" t="str">
        <f>IF(_penmei2_month_day!D137="","",_penmei2_month_day!D137)</f>
        <v/>
      </c>
      <c r="N142" s="112" t="str">
        <f>IF(_penmei2_month_day!E137="","",_penmei2_month_day!E137)</f>
        <v/>
      </c>
      <c r="O142" s="217" t="str">
        <f>IFERROR(IF(L142&gt;0,O141+R142-P142,""),"")</f>
        <v/>
      </c>
      <c r="P142" s="218"/>
      <c r="Q142" s="219" t="str">
        <f>IFERROR(I141+O142*60/P142/1440,"")</f>
        <v/>
      </c>
      <c r="R142" s="217" t="str">
        <f>IF(_penmei2_month_day!I137="","",_penmei2_month_day!I137)</f>
        <v/>
      </c>
      <c r="S142" s="220" t="str">
        <f>IF(_penmei2_month_day!J137="","",_penmei2_month_day!J137)</f>
        <v/>
      </c>
      <c r="T142" s="221" t="str">
        <f>IF(_penmei2_month_day!K137="","",_penmei2_month_day!K137)</f>
        <v/>
      </c>
      <c r="U142" s="112" t="str">
        <f>IF(_penmei2_month_day!L137="","",_penmei2_month_day!L137)</f>
        <v/>
      </c>
      <c r="V142" s="112" t="str">
        <f>IF(_penmei2_month_day!M137="","",_penmei2_month_day!M137)</f>
        <v/>
      </c>
      <c r="W142" s="222" t="str">
        <f>IFERROR(IF(T142&gt;0,W141+Z142-X142,""),"")</f>
        <v/>
      </c>
      <c r="X142" s="218"/>
      <c r="Y142" s="219" t="str">
        <f>IFERROR(I141+W142*60/X142/1440,"")</f>
        <v/>
      </c>
      <c r="Z142" s="217" t="str">
        <f>IF(_penmei2_month_day!Q137="","",_penmei2_month_day!Q137)</f>
        <v/>
      </c>
      <c r="AA142" s="111" t="str">
        <f>IF(_penmei2_month_day!R137="","",_penmei2_month_day!R137)</f>
        <v/>
      </c>
      <c r="AB142" s="210">
        <f>IF(J142&gt;0,P142+X142,"")</f>
        <v>0</v>
      </c>
      <c r="AC142" s="223"/>
      <c r="AD142" s="224"/>
      <c r="AE142" s="225"/>
      <c r="AF142" s="224"/>
      <c r="AG142" s="225"/>
      <c r="AH142" s="226"/>
      <c r="AI142" s="227" t="s">
        <v>113</v>
      </c>
      <c r="AJ142" s="115" t="s">
        <v>115</v>
      </c>
    </row>
    <row r="143">
      <c r="A143" s="85">
        <f ca="1">IF(HOUR(I143)=0,A142+1,A142)</f>
        <v>43561</v>
      </c>
      <c r="B143" s="86">
        <f ca="1">A143</f>
        <v>43561</v>
      </c>
      <c r="C143" s="87" t="str">
        <f>IF(AND(G143&lt;16,G143&gt;=8),"白",IF(AND(G143&lt;8,G143&gt;=0),"夜",IF(G143&gt;=16,"中")))</f>
        <v>中</v>
      </c>
      <c r="D143" s="87">
        <f ca="1">DAY(A143)</f>
        <v>6</v>
      </c>
      <c r="E143" s="87">
        <f>IF(AND(E135=4),1,IF(AND(E135&lt;4),(E135+1),))</f>
        <v>4</v>
      </c>
      <c r="F143" s="88" t="str">
        <f>IF(AND(E143=1),"甲班",IF(AND(E143=2),"乙班",IF(AND(E143=3),"丙班",IF(AND(E143=4),"丁班",))))</f>
        <v>丁班</v>
      </c>
      <c r="G143" s="87">
        <f>IF(I143=0,0,HOUR(I143-0))</f>
        <v>16</v>
      </c>
      <c r="H143" s="89">
        <f>H142</f>
        <v>0.041666666666666699</v>
      </c>
      <c r="I143" s="90">
        <f>IF(HOUR(I142)=0,H143,I142+H143)</f>
        <v>0.66666666666666696</v>
      </c>
      <c r="J143" s="228" t="str">
        <f>IF(_penmei2_month_day!A138="","",_penmei2_month_day!A138)</f>
        <v/>
      </c>
      <c r="K143" s="92" t="str">
        <f>IF(_penmei2_month_day!B138="","",_penmei2_month_day!B138)</f>
        <v/>
      </c>
      <c r="L143" s="92" t="str">
        <f>IF(_penmei2_month_day!C138="","",_penmei2_month_day!C138)</f>
        <v/>
      </c>
      <c r="M143" s="190" t="str">
        <f>IF(_penmei2_month_day!D138="","",_penmei2_month_day!D138)</f>
        <v/>
      </c>
      <c r="N143" s="190" t="str">
        <f>IF(_penmei2_month_day!E138="","",_penmei2_month_day!E138)</f>
        <v/>
      </c>
      <c r="O143" s="191" t="str">
        <f>IFERROR(IF(L143&gt;0,O142+R143-P143,""),"")</f>
        <v/>
      </c>
      <c r="P143" s="192"/>
      <c r="Q143" s="193" t="str">
        <f>IFERROR(I142+O143*60/P143/1440,"")</f>
        <v/>
      </c>
      <c r="R143" s="191" t="str">
        <f>IF(_penmei2_month_day!I138="","",_penmei2_month_day!I138)</f>
        <v/>
      </c>
      <c r="S143" s="194" t="str">
        <f>IF(_penmei2_month_day!J138="","",_penmei2_month_day!J138)</f>
        <v/>
      </c>
      <c r="T143" s="195" t="str">
        <f>IF(_penmei2_month_day!K138="","",_penmei2_month_day!K138)</f>
        <v/>
      </c>
      <c r="U143" s="190" t="str">
        <f>IF(_penmei2_month_day!L138="","",_penmei2_month_day!L138)</f>
        <v/>
      </c>
      <c r="V143" s="190" t="str">
        <f>IF(_penmei2_month_day!M138="","",_penmei2_month_day!M138)</f>
        <v/>
      </c>
      <c r="W143" s="196" t="str">
        <f>IFERROR(IF(T143&gt;0,W142+Z143-X143,""),"")</f>
        <v/>
      </c>
      <c r="X143" s="192"/>
      <c r="Y143" s="193" t="str">
        <f>IFERROR(I142+W143*60/X143/1440,"")</f>
        <v/>
      </c>
      <c r="Z143" s="191" t="str">
        <f>IF(_penmei2_month_day!Q138="","",_penmei2_month_day!Q138)</f>
        <v/>
      </c>
      <c r="AA143" s="91" t="str">
        <f>IF(_penmei2_month_day!R138="","",_penmei2_month_day!R138)</f>
        <v/>
      </c>
      <c r="AB143" s="210">
        <f>IF(J143&gt;0,P143+X143,"")</f>
        <v>0</v>
      </c>
      <c r="AC143" s="233"/>
      <c r="AD143" s="234"/>
      <c r="AE143" s="235"/>
      <c r="AF143" s="234"/>
      <c r="AG143" s="235"/>
      <c r="AH143" s="236"/>
      <c r="AI143" s="237"/>
      <c r="AJ143" s="237"/>
    </row>
    <row r="144">
      <c r="A144" s="95">
        <f ca="1">IF(HOUR(I144)=0,A143+1,A143)</f>
        <v>43561</v>
      </c>
      <c r="B144" s="96">
        <f ca="1">A144</f>
        <v>43561</v>
      </c>
      <c r="C144" s="97" t="str">
        <f>IF(AND(G144&lt;16,G144&gt;=8),"白",IF(AND(G144&lt;8,G144&gt;=0),"夜",IF(G144&gt;=16,"中")))</f>
        <v>中</v>
      </c>
      <c r="D144" s="97">
        <f ca="1">DAY(A144)</f>
        <v>6</v>
      </c>
      <c r="E144" s="97">
        <f>E143</f>
        <v>4</v>
      </c>
      <c r="F144" s="98" t="str">
        <f>IF(AND(E144=1),"甲班",IF(AND(E144=2),"乙班",IF(AND(E144=3),"丙班",IF(AND(E144=4),"丁班",))))</f>
        <v>丁班</v>
      </c>
      <c r="G144" s="97">
        <f>IF(I144=0,0,HOUR(I144-0))</f>
        <v>17</v>
      </c>
      <c r="H144" s="99">
        <f>H143</f>
        <v>0.041666666666666699</v>
      </c>
      <c r="I144" s="100">
        <f>IF(HOUR(I143)=0,H144,I143+H144)</f>
        <v>0.70833333333333304</v>
      </c>
      <c r="J144" s="102" t="str">
        <f>IF(_penmei2_month_day!A139="","",_penmei2_month_day!A139)</f>
        <v/>
      </c>
      <c r="K144" s="102" t="str">
        <f>IF(_penmei2_month_day!B139="","",_penmei2_month_day!B139)</f>
        <v/>
      </c>
      <c r="L144" s="102" t="str">
        <f>IF(_penmei2_month_day!C139="","",_penmei2_month_day!C139)</f>
        <v/>
      </c>
      <c r="M144" s="102" t="str">
        <f>IF(_penmei2_month_day!D139="","",_penmei2_month_day!D139)</f>
        <v/>
      </c>
      <c r="N144" s="102" t="str">
        <f>IF(_penmei2_month_day!E139="","",_penmei2_month_day!E139)</f>
        <v/>
      </c>
      <c r="O144" s="204" t="str">
        <f>IFERROR(IF(L144&gt;0,O143+R144-P144,""),"")</f>
        <v/>
      </c>
      <c r="P144" s="205"/>
      <c r="Q144" s="206" t="str">
        <f>IFERROR(I143+O144*60/P144/1440,"")</f>
        <v/>
      </c>
      <c r="R144" s="204" t="str">
        <f>IF(_penmei2_month_day!I139="","",_penmei2_month_day!I139)</f>
        <v/>
      </c>
      <c r="S144" s="207" t="str">
        <f>IF(_penmei2_month_day!J139="","",_penmei2_month_day!J139)</f>
        <v/>
      </c>
      <c r="T144" s="208" t="str">
        <f>IF(_penmei2_month_day!K139="","",_penmei2_month_day!K139)</f>
        <v/>
      </c>
      <c r="U144" s="102" t="str">
        <f>IF(_penmei2_month_day!L139="","",_penmei2_month_day!L139)</f>
        <v/>
      </c>
      <c r="V144" s="102" t="str">
        <f>IF(_penmei2_month_day!M139="","",_penmei2_month_day!M139)</f>
        <v/>
      </c>
      <c r="W144" s="209" t="str">
        <f>IFERROR(IF(T144&gt;0,W143+Z144-X144,""),"")</f>
        <v/>
      </c>
      <c r="X144" s="205"/>
      <c r="Y144" s="206" t="str">
        <f>IFERROR(I143+W144*60/X144/1440,"")</f>
        <v/>
      </c>
      <c r="Z144" s="204" t="str">
        <f>IF(_penmei2_month_day!Q139="","",_penmei2_month_day!Q139)</f>
        <v/>
      </c>
      <c r="AA144" s="101" t="str">
        <f>IF(_penmei2_month_day!R139="","",_penmei2_month_day!R139)</f>
        <v/>
      </c>
      <c r="AB144" s="210">
        <f>IF(J144&gt;0,P144+X144,"")</f>
        <v>0</v>
      </c>
      <c r="AC144" s="211"/>
      <c r="AD144" s="212"/>
      <c r="AE144" s="214"/>
      <c r="AF144" s="212"/>
      <c r="AG144" s="214"/>
      <c r="AH144" s="215"/>
      <c r="AI144" s="216"/>
      <c r="AJ144" s="216"/>
    </row>
    <row r="145">
      <c r="A145" s="95">
        <f ca="1">IF(HOUR(I145)=0,A144+1,A144)</f>
        <v>43561</v>
      </c>
      <c r="B145" s="96">
        <f ca="1">A145</f>
        <v>43561</v>
      </c>
      <c r="C145" s="97" t="str">
        <f>IF(AND(G145&lt;16,G145&gt;=8),"白",IF(AND(G145&lt;8,G145&gt;=0),"夜",IF(G145&gt;=16,"中")))</f>
        <v>中</v>
      </c>
      <c r="D145" s="97">
        <f ca="1">DAY(A145)</f>
        <v>6</v>
      </c>
      <c r="E145" s="97">
        <f>E144</f>
        <v>4</v>
      </c>
      <c r="F145" s="98" t="str">
        <f>IF(AND(E145=1),"甲班",IF(AND(E145=2),"乙班",IF(AND(E145=3),"丙班",IF(AND(E145=4),"丁班",))))</f>
        <v>丁班</v>
      </c>
      <c r="G145" s="97">
        <f>IF(I145=0,0,HOUR(I145-0))</f>
        <v>18</v>
      </c>
      <c r="H145" s="99">
        <f>H144</f>
        <v>0.041666666666666699</v>
      </c>
      <c r="I145" s="100">
        <f>IF(HOUR(I144)=0,H145,I144+H145)</f>
        <v>0.75</v>
      </c>
      <c r="J145" s="102" t="str">
        <f>IF(_penmei2_month_day!A140="","",_penmei2_month_day!A140)</f>
        <v/>
      </c>
      <c r="K145" s="102" t="str">
        <f>IF(_penmei2_month_day!B140="","",_penmei2_month_day!B140)</f>
        <v/>
      </c>
      <c r="L145" s="102" t="str">
        <f>IF(_penmei2_month_day!C140="","",_penmei2_month_day!C140)</f>
        <v/>
      </c>
      <c r="M145" s="102" t="str">
        <f>IF(_penmei2_month_day!D140="","",_penmei2_month_day!D140)</f>
        <v/>
      </c>
      <c r="N145" s="102" t="str">
        <f>IF(_penmei2_month_day!E140="","",_penmei2_month_day!E140)</f>
        <v/>
      </c>
      <c r="O145" s="204" t="str">
        <f>IFERROR(IF(L145&gt;0,O144+R145-P145,""),"")</f>
        <v/>
      </c>
      <c r="P145" s="205"/>
      <c r="Q145" s="206" t="str">
        <f>IFERROR(I144+O145*60/P145/1440,"")</f>
        <v/>
      </c>
      <c r="R145" s="204" t="str">
        <f>IF(_penmei2_month_day!I140="","",_penmei2_month_day!I140)</f>
        <v/>
      </c>
      <c r="S145" s="207" t="str">
        <f>IF(_penmei2_month_day!J140="","",_penmei2_month_day!J140)</f>
        <v/>
      </c>
      <c r="T145" s="208" t="str">
        <f>IF(_penmei2_month_day!K140="","",_penmei2_month_day!K140)</f>
        <v/>
      </c>
      <c r="U145" s="102" t="str">
        <f>IF(_penmei2_month_day!L140="","",_penmei2_month_day!L140)</f>
        <v/>
      </c>
      <c r="V145" s="102" t="str">
        <f>IF(_penmei2_month_day!M140="","",_penmei2_month_day!M140)</f>
        <v/>
      </c>
      <c r="W145" s="209" t="str">
        <f>IFERROR(IF(T145&gt;0,W144+Z145-X145,""),"")</f>
        <v/>
      </c>
      <c r="X145" s="205"/>
      <c r="Y145" s="206" t="str">
        <f>IFERROR(I144+W145*60/X145/1440,"")</f>
        <v/>
      </c>
      <c r="Z145" s="204" t="str">
        <f>IF(_penmei2_month_day!Q140="","",_penmei2_month_day!Q140)</f>
        <v/>
      </c>
      <c r="AA145" s="101" t="str">
        <f>IF(_penmei2_month_day!R140="","",_penmei2_month_day!R140)</f>
        <v/>
      </c>
      <c r="AB145" s="210">
        <f>IF(J145&gt;0,P145+X145,"")</f>
        <v>0</v>
      </c>
      <c r="AC145" s="211"/>
      <c r="AD145" s="212"/>
      <c r="AE145" s="214"/>
      <c r="AF145" s="212"/>
      <c r="AG145" s="214"/>
      <c r="AH145" s="215"/>
      <c r="AI145" s="216"/>
      <c r="AJ145" s="216"/>
    </row>
    <row r="146">
      <c r="A146" s="95">
        <f ca="1">IF(HOUR(I146)=0,A145+1,A145)</f>
        <v>43561</v>
      </c>
      <c r="B146" s="96">
        <f ca="1">A146</f>
        <v>43561</v>
      </c>
      <c r="C146" s="97" t="str">
        <f>IF(AND(G146&lt;16,G146&gt;=8),"白",IF(AND(G146&lt;8,G146&gt;=0),"夜",IF(G146&gt;=16,"中")))</f>
        <v>中</v>
      </c>
      <c r="D146" s="97">
        <f ca="1">DAY(A146)</f>
        <v>6</v>
      </c>
      <c r="E146" s="97">
        <f>E145</f>
        <v>4</v>
      </c>
      <c r="F146" s="98" t="str">
        <f>IF(AND(E146=1),"甲班",IF(AND(E146=2),"乙班",IF(AND(E146=3),"丙班",IF(AND(E146=4),"丁班",))))</f>
        <v>丁班</v>
      </c>
      <c r="G146" s="97">
        <f>IF(I146=0,0,HOUR(I146-0))</f>
        <v>19</v>
      </c>
      <c r="H146" s="99">
        <f>H145</f>
        <v>0.041666666666666699</v>
      </c>
      <c r="I146" s="100">
        <f>IF(HOUR(I145)=0,H146,I145+H146)</f>
        <v>0.79166666666666596</v>
      </c>
      <c r="J146" s="102" t="str">
        <f>IF(_penmei2_month_day!A141="","",_penmei2_month_day!A141)</f>
        <v/>
      </c>
      <c r="K146" s="102" t="str">
        <f>IF(_penmei2_month_day!B141="","",_penmei2_month_day!B141)</f>
        <v/>
      </c>
      <c r="L146" s="102" t="str">
        <f>IF(_penmei2_month_day!C141="","",_penmei2_month_day!C141)</f>
        <v/>
      </c>
      <c r="M146" s="102" t="str">
        <f>IF(_penmei2_month_day!D141="","",_penmei2_month_day!D141)</f>
        <v/>
      </c>
      <c r="N146" s="102" t="str">
        <f>IF(_penmei2_month_day!E141="","",_penmei2_month_day!E141)</f>
        <v/>
      </c>
      <c r="O146" s="204" t="str">
        <f>IFERROR(IF(L146&gt;0,O145+R146-P146,""),"")</f>
        <v/>
      </c>
      <c r="P146" s="205"/>
      <c r="Q146" s="206" t="str">
        <f>IFERROR(I145+O146*60/P146/1440,"")</f>
        <v/>
      </c>
      <c r="R146" s="204" t="str">
        <f>IF(_penmei2_month_day!I141="","",_penmei2_month_day!I141)</f>
        <v/>
      </c>
      <c r="S146" s="207" t="str">
        <f>IF(_penmei2_month_day!J141="","",_penmei2_month_day!J141)</f>
        <v/>
      </c>
      <c r="T146" s="208" t="str">
        <f>IF(_penmei2_month_day!K141="","",_penmei2_month_day!K141)</f>
        <v/>
      </c>
      <c r="U146" s="102" t="str">
        <f>IF(_penmei2_month_day!L141="","",_penmei2_month_day!L141)</f>
        <v/>
      </c>
      <c r="V146" s="102" t="str">
        <f>IF(_penmei2_month_day!M141="","",_penmei2_month_day!M141)</f>
        <v/>
      </c>
      <c r="W146" s="209" t="str">
        <f>IFERROR(IF(T146&gt;0,W145+Z146-X146,""),"")</f>
        <v/>
      </c>
      <c r="X146" s="205"/>
      <c r="Y146" s="206" t="str">
        <f>IFERROR(I145+W146*60/X146/1440,"")</f>
        <v/>
      </c>
      <c r="Z146" s="204" t="str">
        <f>IF(_penmei2_month_day!Q141="","",_penmei2_month_day!Q141)</f>
        <v/>
      </c>
      <c r="AA146" s="101" t="str">
        <f>IF(_penmei2_month_day!R141="","",_penmei2_month_day!R141)</f>
        <v/>
      </c>
      <c r="AB146" s="210">
        <f>IF(J146&gt;0,P146+X146,"")</f>
        <v>0</v>
      </c>
      <c r="AC146" s="211"/>
      <c r="AD146" s="212"/>
      <c r="AE146" s="214"/>
      <c r="AF146" s="212"/>
      <c r="AG146" s="214"/>
      <c r="AH146" s="215"/>
      <c r="AI146" s="216"/>
      <c r="AJ146" s="216"/>
    </row>
    <row r="147">
      <c r="A147" s="95">
        <f ca="1">IF(HOUR(I147)=0,A146+1,A146)</f>
        <v>43561</v>
      </c>
      <c r="B147" s="96">
        <f ca="1">A147</f>
        <v>43561</v>
      </c>
      <c r="C147" s="97" t="str">
        <f>IF(AND(G147&lt;16,G147&gt;=8),"白",IF(AND(G147&lt;8,G147&gt;=0),"夜",IF(G147&gt;=16,"中")))</f>
        <v>中</v>
      </c>
      <c r="D147" s="97">
        <f ca="1">DAY(A147)</f>
        <v>6</v>
      </c>
      <c r="E147" s="97">
        <f>E146</f>
        <v>4</v>
      </c>
      <c r="F147" s="98" t="str">
        <f>IF(AND(E147=1),"甲班",IF(AND(E147=2),"乙班",IF(AND(E147=3),"丙班",IF(AND(E147=4),"丁班",))))</f>
        <v>丁班</v>
      </c>
      <c r="G147" s="97">
        <f>IF(I147=0,0,HOUR(I147-0))</f>
        <v>20</v>
      </c>
      <c r="H147" s="99">
        <f>H146</f>
        <v>0.041666666666666699</v>
      </c>
      <c r="I147" s="100">
        <f>IF(HOUR(I146)=0,H147,I146+H147)</f>
        <v>0.83333333333333304</v>
      </c>
      <c r="J147" s="102" t="str">
        <f>IF(_penmei2_month_day!A142="","",_penmei2_month_day!A142)</f>
        <v/>
      </c>
      <c r="K147" s="102" t="str">
        <f>IF(_penmei2_month_day!B142="","",_penmei2_month_day!B142)</f>
        <v/>
      </c>
      <c r="L147" s="102" t="str">
        <f>IF(_penmei2_month_day!C142="","",_penmei2_month_day!C142)</f>
        <v/>
      </c>
      <c r="M147" s="102" t="str">
        <f>IF(_penmei2_month_day!D142="","",_penmei2_month_day!D142)</f>
        <v/>
      </c>
      <c r="N147" s="102" t="str">
        <f>IF(_penmei2_month_day!E142="","",_penmei2_month_day!E142)</f>
        <v/>
      </c>
      <c r="O147" s="204" t="str">
        <f>IFERROR(IF(L147&gt;0,O146+R147-P147,""),"")</f>
        <v/>
      </c>
      <c r="P147" s="205"/>
      <c r="Q147" s="206" t="str">
        <f>IFERROR(I146+O147*60/P147/1440,"")</f>
        <v/>
      </c>
      <c r="R147" s="204" t="str">
        <f>IF(_penmei2_month_day!I142="","",_penmei2_month_day!I142)</f>
        <v/>
      </c>
      <c r="S147" s="207" t="str">
        <f>IF(_penmei2_month_day!J142="","",_penmei2_month_day!J142)</f>
        <v/>
      </c>
      <c r="T147" s="208" t="str">
        <f>IF(_penmei2_month_day!K142="","",_penmei2_month_day!K142)</f>
        <v/>
      </c>
      <c r="U147" s="102" t="str">
        <f>IF(_penmei2_month_day!L142="","",_penmei2_month_day!L142)</f>
        <v/>
      </c>
      <c r="V147" s="102" t="str">
        <f>IF(_penmei2_month_day!M142="","",_penmei2_month_day!M142)</f>
        <v/>
      </c>
      <c r="W147" s="209" t="str">
        <f>IFERROR(IF(T147&gt;0,W146+Z147-X147,""),"")</f>
        <v/>
      </c>
      <c r="X147" s="205"/>
      <c r="Y147" s="206" t="str">
        <f>IFERROR(I146+W147*60/X147/1440,"")</f>
        <v/>
      </c>
      <c r="Z147" s="204" t="str">
        <f>IF(_penmei2_month_day!Q142="","",_penmei2_month_day!Q142)</f>
        <v/>
      </c>
      <c r="AA147" s="101" t="str">
        <f>IF(_penmei2_month_day!R142="","",_penmei2_month_day!R142)</f>
        <v/>
      </c>
      <c r="AB147" s="210">
        <f>IF(J147&gt;0,P147+X147,"")</f>
        <v>0</v>
      </c>
      <c r="AC147" s="211"/>
      <c r="AD147" s="212"/>
      <c r="AE147" s="214"/>
      <c r="AF147" s="212"/>
      <c r="AG147" s="214"/>
      <c r="AH147" s="215"/>
      <c r="AI147" s="216"/>
      <c r="AJ147" s="216"/>
    </row>
    <row r="148">
      <c r="A148" s="95">
        <f ca="1">IF(HOUR(I148)=0,A147+1,A147)</f>
        <v>43561</v>
      </c>
      <c r="B148" s="96">
        <f ca="1">A148</f>
        <v>43561</v>
      </c>
      <c r="C148" s="97" t="str">
        <f>IF(AND(G148&lt;16,G148&gt;=8),"白",IF(AND(G148&lt;8,G148&gt;=0),"夜",IF(G148&gt;=16,"中")))</f>
        <v>中</v>
      </c>
      <c r="D148" s="97">
        <f ca="1">DAY(A148)</f>
        <v>6</v>
      </c>
      <c r="E148" s="97">
        <f>E147</f>
        <v>4</v>
      </c>
      <c r="F148" s="98" t="str">
        <f>IF(AND(E148=1),"甲班",IF(AND(E148=2),"乙班",IF(AND(E148=3),"丙班",IF(AND(E148=4),"丁班",))))</f>
        <v>丁班</v>
      </c>
      <c r="G148" s="97">
        <f>IF(I148=0,0,HOUR(I148-0))</f>
        <v>21</v>
      </c>
      <c r="H148" s="99">
        <f>H147</f>
        <v>0.041666666666666699</v>
      </c>
      <c r="I148" s="100">
        <f>IF(HOUR(I147)=0,H148,I147+H148)</f>
        <v>0.875</v>
      </c>
      <c r="J148" s="102" t="str">
        <f>IF(_penmei2_month_day!A143="","",_penmei2_month_day!A143)</f>
        <v/>
      </c>
      <c r="K148" s="102" t="str">
        <f>IF(_penmei2_month_day!B143="","",_penmei2_month_day!B143)</f>
        <v/>
      </c>
      <c r="L148" s="102" t="str">
        <f>IF(_penmei2_month_day!C143="","",_penmei2_month_day!C143)</f>
        <v/>
      </c>
      <c r="M148" s="102" t="str">
        <f>IF(_penmei2_month_day!D143="","",_penmei2_month_day!D143)</f>
        <v/>
      </c>
      <c r="N148" s="102" t="str">
        <f>IF(_penmei2_month_day!E143="","",_penmei2_month_day!E143)</f>
        <v/>
      </c>
      <c r="O148" s="204" t="str">
        <f>IFERROR(IF(L148&gt;0,O147+R148-P148,""),"")</f>
        <v/>
      </c>
      <c r="P148" s="205"/>
      <c r="Q148" s="206" t="str">
        <f>IFERROR(I147+O148*60/P148/1440,"")</f>
        <v/>
      </c>
      <c r="R148" s="204" t="str">
        <f>IF(_penmei2_month_day!I143="","",_penmei2_month_day!I143)</f>
        <v/>
      </c>
      <c r="S148" s="207" t="str">
        <f>IF(_penmei2_month_day!J143="","",_penmei2_month_day!J143)</f>
        <v/>
      </c>
      <c r="T148" s="208" t="str">
        <f>IF(_penmei2_month_day!K143="","",_penmei2_month_day!K143)</f>
        <v/>
      </c>
      <c r="U148" s="102" t="str">
        <f>IF(_penmei2_month_day!L143="","",_penmei2_month_day!L143)</f>
        <v/>
      </c>
      <c r="V148" s="102" t="str">
        <f>IF(_penmei2_month_day!M143="","",_penmei2_month_day!M143)</f>
        <v/>
      </c>
      <c r="W148" s="209" t="str">
        <f>IFERROR(IF(T148&gt;0,W147+Z148-X148,""),"")</f>
        <v/>
      </c>
      <c r="X148" s="205"/>
      <c r="Y148" s="206" t="str">
        <f>IFERROR(I147+W148*60/X148/1440,"")</f>
        <v/>
      </c>
      <c r="Z148" s="204" t="str">
        <f>IF(_penmei2_month_day!Q143="","",_penmei2_month_day!Q143)</f>
        <v/>
      </c>
      <c r="AA148" s="101" t="str">
        <f>IF(_penmei2_month_day!R143="","",_penmei2_month_day!R143)</f>
        <v/>
      </c>
      <c r="AB148" s="210">
        <f>IF(J148&gt;0,P148+X148,"")</f>
        <v>0</v>
      </c>
      <c r="AC148" s="211"/>
      <c r="AD148" s="212"/>
      <c r="AE148" s="214"/>
      <c r="AF148" s="212"/>
      <c r="AG148" s="214"/>
      <c r="AH148" s="215"/>
      <c r="AI148" s="216"/>
      <c r="AJ148" s="216"/>
    </row>
    <row r="149">
      <c r="A149" s="95">
        <f ca="1">IF(HOUR(I149)=0,A148+1,A148)</f>
        <v>43561</v>
      </c>
      <c r="B149" s="96">
        <f ca="1">A149</f>
        <v>43561</v>
      </c>
      <c r="C149" s="97" t="str">
        <f>IF(AND(G149&lt;16,G149&gt;=8),"白",IF(AND(G149&lt;8,G149&gt;=0),"夜",IF(G149&gt;=16,"中")))</f>
        <v>中</v>
      </c>
      <c r="D149" s="97">
        <f ca="1">DAY(A149)</f>
        <v>6</v>
      </c>
      <c r="E149" s="97">
        <f>E148</f>
        <v>4</v>
      </c>
      <c r="F149" s="98" t="str">
        <f>IF(AND(E149=1),"甲班",IF(AND(E149=2),"乙班",IF(AND(E149=3),"丙班",IF(AND(E149=4),"丁班",))))</f>
        <v>丁班</v>
      </c>
      <c r="G149" s="97">
        <f>IF(I149=0,0,HOUR(I149-0))</f>
        <v>22</v>
      </c>
      <c r="H149" s="99">
        <f>H148</f>
        <v>0.041666666666666699</v>
      </c>
      <c r="I149" s="100">
        <f>IF(HOUR(I148)=0,H149,I148+H149)</f>
        <v>0.91666666666666596</v>
      </c>
      <c r="J149" s="102" t="str">
        <f>IF(_penmei2_month_day!A144="","",_penmei2_month_day!A144)</f>
        <v/>
      </c>
      <c r="K149" s="102" t="str">
        <f>IF(_penmei2_month_day!B144="","",_penmei2_month_day!B144)</f>
        <v/>
      </c>
      <c r="L149" s="102" t="str">
        <f>IF(_penmei2_month_day!C144="","",_penmei2_month_day!C144)</f>
        <v/>
      </c>
      <c r="M149" s="102" t="str">
        <f>IF(_penmei2_month_day!D144="","",_penmei2_month_day!D144)</f>
        <v/>
      </c>
      <c r="N149" s="102" t="str">
        <f>IF(_penmei2_month_day!E144="","",_penmei2_month_day!E144)</f>
        <v/>
      </c>
      <c r="O149" s="204" t="str">
        <f>IFERROR(IF(L149&gt;0,O148+R149-P149,""),"")</f>
        <v/>
      </c>
      <c r="P149" s="205"/>
      <c r="Q149" s="206" t="str">
        <f>IFERROR(I148+O149*60/P149/1440,"")</f>
        <v/>
      </c>
      <c r="R149" s="204" t="str">
        <f>IF(_penmei2_month_day!I144="","",_penmei2_month_day!I144)</f>
        <v/>
      </c>
      <c r="S149" s="207" t="str">
        <f>IF(_penmei2_month_day!J144="","",_penmei2_month_day!J144)</f>
        <v/>
      </c>
      <c r="T149" s="208" t="str">
        <f>IF(_penmei2_month_day!K144="","",_penmei2_month_day!K144)</f>
        <v/>
      </c>
      <c r="U149" s="102" t="str">
        <f>IF(_penmei2_month_day!L144="","",_penmei2_month_day!L144)</f>
        <v/>
      </c>
      <c r="V149" s="102" t="str">
        <f>IF(_penmei2_month_day!M144="","",_penmei2_month_day!M144)</f>
        <v/>
      </c>
      <c r="W149" s="209" t="str">
        <f>IFERROR(IF(T149&gt;0,W148+Z149-X149,""),"")</f>
        <v/>
      </c>
      <c r="X149" s="205"/>
      <c r="Y149" s="206" t="str">
        <f>IFERROR(I148+W149*60/X149/1440,"")</f>
        <v/>
      </c>
      <c r="Z149" s="204" t="str">
        <f>IF(_penmei2_month_day!Q144="","",_penmei2_month_day!Q144)</f>
        <v/>
      </c>
      <c r="AA149" s="101" t="str">
        <f>IF(_penmei2_month_day!R144="","",_penmei2_month_day!R144)</f>
        <v/>
      </c>
      <c r="AB149" s="210">
        <f>IF(J149&gt;0,P149+X149,"")</f>
        <v>0</v>
      </c>
      <c r="AC149" s="211"/>
      <c r="AD149" s="212"/>
      <c r="AE149" s="214"/>
      <c r="AF149" s="212"/>
      <c r="AG149" s="214"/>
      <c r="AH149" s="215"/>
      <c r="AI149" s="216"/>
      <c r="AJ149" s="216"/>
    </row>
    <row r="150">
      <c r="A150" s="105">
        <f ca="1">IF(HOUR(I150)=0,A149+1,A149)</f>
        <v>43561</v>
      </c>
      <c r="B150" s="106">
        <f ca="1">A150</f>
        <v>43561</v>
      </c>
      <c r="C150" s="107" t="str">
        <f>IF(AND(G150&lt;16,G150&gt;=8),"白",IF(AND(G150&lt;8,G150&gt;=0),"夜",IF(G150&gt;=16,"中")))</f>
        <v>中</v>
      </c>
      <c r="D150" s="107">
        <f ca="1">DAY(A150)</f>
        <v>6</v>
      </c>
      <c r="E150" s="107">
        <f>E149</f>
        <v>4</v>
      </c>
      <c r="F150" s="108" t="str">
        <f>IF(AND(E150=1),"甲班",IF(AND(E150=2),"乙班",IF(AND(E150=3),"丙班",IF(AND(E150=4),"丁班",))))</f>
        <v>丁班</v>
      </c>
      <c r="G150" s="107">
        <f>IF(I150=0,0,HOUR(I150-0))</f>
        <v>23</v>
      </c>
      <c r="H150" s="109">
        <f>H149</f>
        <v>0.041666666666666699</v>
      </c>
      <c r="I150" s="110">
        <f>IF(HOUR(I149)=0,H150,I149+H150)</f>
        <v>0.95833333333333304</v>
      </c>
      <c r="J150" s="112" t="str">
        <f>IF(_penmei2_month_day!A145="","",_penmei2_month_day!A145)</f>
        <v/>
      </c>
      <c r="K150" s="112" t="str">
        <f>IF(_penmei2_month_day!B145="","",_penmei2_month_day!B145)</f>
        <v/>
      </c>
      <c r="L150" s="112" t="str">
        <f>IF(_penmei2_month_day!C145="","",_penmei2_month_day!C145)</f>
        <v/>
      </c>
      <c r="M150" s="112" t="str">
        <f>IF(_penmei2_month_day!D145="","",_penmei2_month_day!D145)</f>
        <v/>
      </c>
      <c r="N150" s="112" t="str">
        <f>IF(_penmei2_month_day!E145="","",_penmei2_month_day!E145)</f>
        <v/>
      </c>
      <c r="O150" s="217" t="str">
        <f>IFERROR(IF(L150&gt;0,O149+R150-P150,""),"")</f>
        <v/>
      </c>
      <c r="P150" s="218"/>
      <c r="Q150" s="219" t="str">
        <f>IFERROR(I149+O150*60/P150/1440,"")</f>
        <v/>
      </c>
      <c r="R150" s="217" t="str">
        <f>IF(_penmei2_month_day!I145="","",_penmei2_month_day!I145)</f>
        <v/>
      </c>
      <c r="S150" s="220" t="str">
        <f>IF(_penmei2_month_day!J145="","",_penmei2_month_day!J145)</f>
        <v/>
      </c>
      <c r="T150" s="221" t="str">
        <f>IF(_penmei2_month_day!K145="","",_penmei2_month_day!K145)</f>
        <v/>
      </c>
      <c r="U150" s="112" t="str">
        <f>IF(_penmei2_month_day!L145="","",_penmei2_month_day!L145)</f>
        <v/>
      </c>
      <c r="V150" s="112" t="str">
        <f>IF(_penmei2_month_day!M145="","",_penmei2_month_day!M145)</f>
        <v/>
      </c>
      <c r="W150" s="222" t="str">
        <f>IFERROR(IF(T150&gt;0,W149+Z150-X150,""),"")</f>
        <v/>
      </c>
      <c r="X150" s="218"/>
      <c r="Y150" s="219" t="str">
        <f>IFERROR(I149+W150*60/X150/1440,"")</f>
        <v/>
      </c>
      <c r="Z150" s="217" t="str">
        <f>IF(_penmei2_month_day!Q145="","",_penmei2_month_day!Q145)</f>
        <v/>
      </c>
      <c r="AA150" s="111" t="str">
        <f>IF(_penmei2_month_day!R145="","",_penmei2_month_day!R145)</f>
        <v/>
      </c>
      <c r="AB150" s="210">
        <f>IF(J150&gt;0,P150+X150,"")</f>
        <v>0</v>
      </c>
      <c r="AC150" s="223"/>
      <c r="AD150" s="224"/>
      <c r="AE150" s="225"/>
      <c r="AF150" s="224"/>
      <c r="AG150" s="225"/>
      <c r="AH150" s="226"/>
      <c r="AI150" s="227" t="s">
        <v>113</v>
      </c>
      <c r="AJ150" s="115" t="s">
        <v>114</v>
      </c>
    </row>
    <row r="151">
      <c r="A151" s="85">
        <f ca="1">IF(HOUR(I151)=0,A150+1,A150)</f>
        <v>43562</v>
      </c>
      <c r="B151" s="86">
        <f ca="1">A151</f>
        <v>43562</v>
      </c>
      <c r="C151" s="87" t="str">
        <f>IF(AND(G151&lt;16,G151&gt;=8),"白",IF(AND(G151&lt;8,G151&gt;=0),"夜",IF(G151&gt;=16,"中")))</f>
        <v>夜</v>
      </c>
      <c r="D151" s="87">
        <f ca="1">DAY(A151)</f>
        <v>7</v>
      </c>
      <c r="E151" s="87">
        <f>IF(AND(E103=1),4,IF(AND(E103&gt;1),(E103-1),))</f>
        <v>1</v>
      </c>
      <c r="F151" s="88" t="str">
        <f>IF(AND(E151=1),"甲班",IF(AND(E151=2),"乙班",IF(AND(E151=3),"丙班",IF(AND(E151=4),"丁班",))))</f>
        <v>甲班</v>
      </c>
      <c r="G151" s="87">
        <f>IF(I151=0,0,HOUR(I151-0))</f>
        <v>0</v>
      </c>
      <c r="H151" s="89">
        <f>H150</f>
        <v>0.041666666666666699</v>
      </c>
      <c r="I151" s="90">
        <f>IF(HOUR(I150)=0,H151,I150+H151)</f>
        <v>1</v>
      </c>
      <c r="J151" s="228" t="str">
        <f>IF(_penmei2_month_day!A146="","",_penmei2_month_day!A146)</f>
        <v/>
      </c>
      <c r="K151" s="92" t="str">
        <f>IF(_penmei2_month_day!B146="","",_penmei2_month_day!B146)</f>
        <v/>
      </c>
      <c r="L151" s="92" t="str">
        <f>IF(_penmei2_month_day!C146="","",_penmei2_month_day!C146)</f>
        <v/>
      </c>
      <c r="M151" s="190" t="str">
        <f>IF(_penmei2_month_day!D146="","",_penmei2_month_day!D146)</f>
        <v/>
      </c>
      <c r="N151" s="190" t="str">
        <f>IF(_penmei2_month_day!E146="","",_penmei2_month_day!E146)</f>
        <v/>
      </c>
      <c r="O151" s="191" t="str">
        <f>IFERROR(IF(L151&gt;0,O150+R151-P151,""),"")</f>
        <v/>
      </c>
      <c r="P151" s="192"/>
      <c r="Q151" s="193" t="str">
        <f>IFERROR(I150+O151*60/P151/1440,"")</f>
        <v/>
      </c>
      <c r="R151" s="191" t="str">
        <f>IF(_penmei2_month_day!I146="","",_penmei2_month_day!I146)</f>
        <v/>
      </c>
      <c r="S151" s="194" t="str">
        <f>IF(_penmei2_month_day!J146="","",_penmei2_month_day!J146)</f>
        <v/>
      </c>
      <c r="T151" s="195" t="str">
        <f>IF(_penmei2_month_day!K146="","",_penmei2_month_day!K146)</f>
        <v/>
      </c>
      <c r="U151" s="190" t="str">
        <f>IF(_penmei2_month_day!L146="","",_penmei2_month_day!L146)</f>
        <v/>
      </c>
      <c r="V151" s="190" t="str">
        <f>IF(_penmei2_month_day!M146="","",_penmei2_month_day!M146)</f>
        <v/>
      </c>
      <c r="W151" s="196" t="str">
        <f>IFERROR(IF(T151&gt;0,W150+Z151-X151,""),"")</f>
        <v/>
      </c>
      <c r="X151" s="192"/>
      <c r="Y151" s="230" t="str">
        <f>IFERROR(I150+W151*60/X151/1440,"")</f>
        <v/>
      </c>
      <c r="Z151" s="231" t="str">
        <f>IF(_penmei2_month_day!Q146="","",_penmei2_month_day!Q146)</f>
        <v/>
      </c>
      <c r="AA151" s="91" t="str">
        <f>IF(_penmei2_month_day!R146="","",_penmei2_month_day!R146)</f>
        <v/>
      </c>
      <c r="AB151" s="210">
        <f>IF(J151&gt;0,P151+X151,"")</f>
        <v>0</v>
      </c>
      <c r="AC151" s="233"/>
      <c r="AD151" s="234"/>
      <c r="AE151" s="235"/>
      <c r="AF151" s="234"/>
      <c r="AG151" s="235"/>
      <c r="AH151" s="236"/>
      <c r="AI151" s="237"/>
      <c r="AJ151" s="237"/>
    </row>
    <row r="152">
      <c r="A152" s="95">
        <f ca="1">IF(HOUR(I152)=0,A151+1,A151)</f>
        <v>43562</v>
      </c>
      <c r="B152" s="96">
        <f ca="1">A152</f>
        <v>43562</v>
      </c>
      <c r="C152" s="97" t="str">
        <f>IF(AND(G152&lt;16,G152&gt;=8),"白",IF(AND(G152&lt;8,G152&gt;=0),"夜",IF(G152&gt;=16,"中")))</f>
        <v>夜</v>
      </c>
      <c r="D152" s="97">
        <f ca="1">DAY(A152)</f>
        <v>7</v>
      </c>
      <c r="E152" s="97">
        <f>E151</f>
        <v>1</v>
      </c>
      <c r="F152" s="98" t="str">
        <f>IF(AND(E152=1),"甲班",IF(AND(E152=2),"乙班",IF(AND(E152=3),"丙班",IF(AND(E152=4),"丁班",))))</f>
        <v>甲班</v>
      </c>
      <c r="G152" s="97">
        <f>IF(I152=0,0,HOUR(I152-0))</f>
        <v>1</v>
      </c>
      <c r="H152" s="99">
        <f>H151</f>
        <v>0.041666666666666699</v>
      </c>
      <c r="I152" s="100">
        <f>IF(HOUR(I151)=0,H152,I151+H152)</f>
        <v>0.041666666666666699</v>
      </c>
      <c r="J152" s="102" t="str">
        <f>IF(_penmei2_month_day!A147="","",_penmei2_month_day!A147)</f>
        <v/>
      </c>
      <c r="K152" s="102" t="str">
        <f>IF(_penmei2_month_day!B147="","",_penmei2_month_day!B147)</f>
        <v/>
      </c>
      <c r="L152" s="102" t="str">
        <f>IF(_penmei2_month_day!C147="","",_penmei2_month_day!C147)</f>
        <v/>
      </c>
      <c r="M152" s="102" t="str">
        <f>IF(_penmei2_month_day!D147="","",_penmei2_month_day!D147)</f>
        <v/>
      </c>
      <c r="N152" s="102" t="str">
        <f>IF(_penmei2_month_day!E147="","",_penmei2_month_day!E147)</f>
        <v/>
      </c>
      <c r="O152" s="204" t="str">
        <f>IFERROR(IF(L152&gt;0,O151+R152-P152,""),"")</f>
        <v/>
      </c>
      <c r="P152" s="205"/>
      <c r="Q152" s="206" t="str">
        <f>IFERROR(I151+O152*60/P152/1440,"")</f>
        <v/>
      </c>
      <c r="R152" s="204" t="str">
        <f>IF(_penmei2_month_day!I147="","",_penmei2_month_day!I147)</f>
        <v/>
      </c>
      <c r="S152" s="207" t="str">
        <f>IF(_penmei2_month_day!J147="","",_penmei2_month_day!J147)</f>
        <v/>
      </c>
      <c r="T152" s="208" t="str">
        <f>IF(_penmei2_month_day!K147="","",_penmei2_month_day!K147)</f>
        <v/>
      </c>
      <c r="U152" s="102" t="str">
        <f>IF(_penmei2_month_day!L147="","",_penmei2_month_day!L147)</f>
        <v/>
      </c>
      <c r="V152" s="102" t="str">
        <f>IF(_penmei2_month_day!M147="","",_penmei2_month_day!M147)</f>
        <v/>
      </c>
      <c r="W152" s="209" t="str">
        <f>IFERROR(IF(T152&gt;0,W151+Z152-X152,""),"")</f>
        <v/>
      </c>
      <c r="X152" s="205"/>
      <c r="Y152" s="206" t="str">
        <f>IFERROR(I151+W152*60/X152/1440,"")</f>
        <v/>
      </c>
      <c r="Z152" s="204" t="str">
        <f>IF(_penmei2_month_day!Q147="","",_penmei2_month_day!Q147)</f>
        <v/>
      </c>
      <c r="AA152" s="101" t="str">
        <f>IF(_penmei2_month_day!R147="","",_penmei2_month_day!R147)</f>
        <v/>
      </c>
      <c r="AB152" s="210">
        <f>IF(J152&gt;0,P152+X152,"")</f>
        <v>0</v>
      </c>
      <c r="AC152" s="211"/>
      <c r="AD152" s="212"/>
      <c r="AE152" s="214"/>
      <c r="AF152" s="212"/>
      <c r="AG152" s="214"/>
      <c r="AH152" s="215"/>
      <c r="AI152" s="216"/>
      <c r="AJ152" s="216"/>
    </row>
    <row r="153">
      <c r="A153" s="95">
        <f ca="1">IF(HOUR(I153)=0,A152+1,A152)</f>
        <v>43562</v>
      </c>
      <c r="B153" s="96">
        <f ca="1">A153</f>
        <v>43562</v>
      </c>
      <c r="C153" s="97" t="str">
        <f>IF(AND(G153&lt;16,G153&gt;=8),"白",IF(AND(G153&lt;8,G153&gt;=0),"夜",IF(G153&gt;=16,"中")))</f>
        <v>夜</v>
      </c>
      <c r="D153" s="97">
        <f ca="1">DAY(A153)</f>
        <v>7</v>
      </c>
      <c r="E153" s="97">
        <f>E152</f>
        <v>1</v>
      </c>
      <c r="F153" s="98" t="str">
        <f>IF(AND(E153=1),"甲班",IF(AND(E153=2),"乙班",IF(AND(E153=3),"丙班",IF(AND(E153=4),"丁班",))))</f>
        <v>甲班</v>
      </c>
      <c r="G153" s="97">
        <f>IF(I153=0,0,HOUR(I153-0))</f>
        <v>2</v>
      </c>
      <c r="H153" s="99">
        <f>H152</f>
        <v>0.041666666666666699</v>
      </c>
      <c r="I153" s="100">
        <f>IF(HOUR(I152)=0,H153,I152+H153)</f>
        <v>0.083333333333333301</v>
      </c>
      <c r="J153" s="102" t="str">
        <f>IF(_penmei2_month_day!A148="","",_penmei2_month_day!A148)</f>
        <v/>
      </c>
      <c r="K153" s="102" t="str">
        <f>IF(_penmei2_month_day!B148="","",_penmei2_month_day!B148)</f>
        <v/>
      </c>
      <c r="L153" s="102" t="str">
        <f>IF(_penmei2_month_day!C148="","",_penmei2_month_day!C148)</f>
        <v/>
      </c>
      <c r="M153" s="102" t="str">
        <f>IF(_penmei2_month_day!D148="","",_penmei2_month_day!D148)</f>
        <v/>
      </c>
      <c r="N153" s="102" t="str">
        <f>IF(_penmei2_month_day!E148="","",_penmei2_month_day!E148)</f>
        <v/>
      </c>
      <c r="O153" s="204" t="str">
        <f>IFERROR(IF(L153&gt;0,O152+R153-P153,""),"")</f>
        <v/>
      </c>
      <c r="P153" s="205"/>
      <c r="Q153" s="206" t="str">
        <f>IFERROR(I152+O153*60/P153/1440,"")</f>
        <v/>
      </c>
      <c r="R153" s="204" t="str">
        <f>IF(_penmei2_month_day!I148="","",_penmei2_month_day!I148)</f>
        <v/>
      </c>
      <c r="S153" s="207" t="str">
        <f>IF(_penmei2_month_day!J148="","",_penmei2_month_day!J148)</f>
        <v/>
      </c>
      <c r="T153" s="208" t="str">
        <f>IF(_penmei2_month_day!K148="","",_penmei2_month_day!K148)</f>
        <v/>
      </c>
      <c r="U153" s="102" t="str">
        <f>IF(_penmei2_month_day!L148="","",_penmei2_month_day!L148)</f>
        <v/>
      </c>
      <c r="V153" s="102" t="str">
        <f>IF(_penmei2_month_day!M148="","",_penmei2_month_day!M148)</f>
        <v/>
      </c>
      <c r="W153" s="209" t="str">
        <f>IFERROR(IF(T153&gt;0,W152+Z153-X153,""),"")</f>
        <v/>
      </c>
      <c r="X153" s="205"/>
      <c r="Y153" s="206" t="str">
        <f>IFERROR(I152+W153*60/X153/1440,"")</f>
        <v/>
      </c>
      <c r="Z153" s="204" t="str">
        <f>IF(_penmei2_month_day!Q148="","",_penmei2_month_day!Q148)</f>
        <v/>
      </c>
      <c r="AA153" s="101" t="str">
        <f>IF(_penmei2_month_day!R148="","",_penmei2_month_day!R148)</f>
        <v/>
      </c>
      <c r="AB153" s="210">
        <f>IF(J153&gt;0,P153+X153,"")</f>
        <v>0</v>
      </c>
      <c r="AC153" s="211"/>
      <c r="AD153" s="212"/>
      <c r="AE153" s="214"/>
      <c r="AF153" s="212"/>
      <c r="AG153" s="214"/>
      <c r="AH153" s="215"/>
      <c r="AI153" s="216"/>
      <c r="AJ153" s="216"/>
    </row>
    <row r="154">
      <c r="A154" s="95">
        <f ca="1">IF(HOUR(I154)=0,A153+1,A153)</f>
        <v>43562</v>
      </c>
      <c r="B154" s="96">
        <f ca="1">A154</f>
        <v>43562</v>
      </c>
      <c r="C154" s="97" t="str">
        <f>IF(AND(G154&lt;16,G154&gt;=8),"白",IF(AND(G154&lt;8,G154&gt;=0),"夜",IF(G154&gt;=16,"中")))</f>
        <v>夜</v>
      </c>
      <c r="D154" s="97">
        <f ca="1">DAY(A154)</f>
        <v>7</v>
      </c>
      <c r="E154" s="97">
        <f>E153</f>
        <v>1</v>
      </c>
      <c r="F154" s="98" t="str">
        <f>IF(AND(E154=1),"甲班",IF(AND(E154=2),"乙班",IF(AND(E154=3),"丙班",IF(AND(E154=4),"丁班",))))</f>
        <v>甲班</v>
      </c>
      <c r="G154" s="97">
        <f>IF(I154=0,0,HOUR(I154-0))</f>
        <v>3</v>
      </c>
      <c r="H154" s="99">
        <f>H153</f>
        <v>0.041666666666666699</v>
      </c>
      <c r="I154" s="100">
        <f>IF(HOUR(I153)=0,H154,I153+H154)</f>
        <v>0.125</v>
      </c>
      <c r="J154" s="102" t="str">
        <f>IF(_penmei2_month_day!A149="","",_penmei2_month_day!A149)</f>
        <v/>
      </c>
      <c r="K154" s="102" t="str">
        <f>IF(_penmei2_month_day!B149="","",_penmei2_month_day!B149)</f>
        <v/>
      </c>
      <c r="L154" s="102" t="str">
        <f>IF(_penmei2_month_day!C149="","",_penmei2_month_day!C149)</f>
        <v/>
      </c>
      <c r="M154" s="102" t="str">
        <f>IF(_penmei2_month_day!D149="","",_penmei2_month_day!D149)</f>
        <v/>
      </c>
      <c r="N154" s="102" t="str">
        <f>IF(_penmei2_month_day!E149="","",_penmei2_month_day!E149)</f>
        <v/>
      </c>
      <c r="O154" s="204" t="str">
        <f>IFERROR(IF(L154&gt;0,O153+R154-P154,""),"")</f>
        <v/>
      </c>
      <c r="P154" s="205"/>
      <c r="Q154" s="206" t="str">
        <f>IFERROR(I153+O154*60/P154/1440,"")</f>
        <v/>
      </c>
      <c r="R154" s="204" t="str">
        <f>IF(_penmei2_month_day!I149="","",_penmei2_month_day!I149)</f>
        <v/>
      </c>
      <c r="S154" s="207" t="str">
        <f>IF(_penmei2_month_day!J149="","",_penmei2_month_day!J149)</f>
        <v/>
      </c>
      <c r="T154" s="208" t="str">
        <f>IF(_penmei2_month_day!K149="","",_penmei2_month_day!K149)</f>
        <v/>
      </c>
      <c r="U154" s="102" t="str">
        <f>IF(_penmei2_month_day!L149="","",_penmei2_month_day!L149)</f>
        <v/>
      </c>
      <c r="V154" s="102" t="str">
        <f>IF(_penmei2_month_day!M149="","",_penmei2_month_day!M149)</f>
        <v/>
      </c>
      <c r="W154" s="209" t="str">
        <f>IFERROR(IF(T154&gt;0,W153+Z154-X154,""),"")</f>
        <v/>
      </c>
      <c r="X154" s="205"/>
      <c r="Y154" s="206" t="str">
        <f>IFERROR(I153+W154*60/X154/1440,"")</f>
        <v/>
      </c>
      <c r="Z154" s="204" t="str">
        <f>IF(_penmei2_month_day!Q149="","",_penmei2_month_day!Q149)</f>
        <v/>
      </c>
      <c r="AA154" s="101" t="str">
        <f>IF(_penmei2_month_day!R149="","",_penmei2_month_day!R149)</f>
        <v/>
      </c>
      <c r="AB154" s="210">
        <f>IF(J154&gt;0,P154+X154,"")</f>
        <v>0</v>
      </c>
      <c r="AC154" s="211"/>
      <c r="AD154" s="212"/>
      <c r="AE154" s="214"/>
      <c r="AF154" s="212"/>
      <c r="AG154" s="214"/>
      <c r="AH154" s="215"/>
      <c r="AI154" s="216"/>
      <c r="AJ154" s="216"/>
    </row>
    <row r="155">
      <c r="A155" s="95">
        <f ca="1">IF(HOUR(I155)=0,A154+1,A154)</f>
        <v>43562</v>
      </c>
      <c r="B155" s="96">
        <f ca="1">A155</f>
        <v>43562</v>
      </c>
      <c r="C155" s="97" t="str">
        <f>IF(AND(G155&lt;16,G155&gt;=8),"白",IF(AND(G155&lt;8,G155&gt;=0),"夜",IF(G155&gt;=16,"中")))</f>
        <v>夜</v>
      </c>
      <c r="D155" s="97">
        <f ca="1">DAY(A155)</f>
        <v>7</v>
      </c>
      <c r="E155" s="97">
        <f>E154</f>
        <v>1</v>
      </c>
      <c r="F155" s="98" t="str">
        <f>IF(AND(E155=1),"甲班",IF(AND(E155=2),"乙班",IF(AND(E155=3),"丙班",IF(AND(E155=4),"丁班",))))</f>
        <v>甲班</v>
      </c>
      <c r="G155" s="97">
        <f>IF(I155=0,0,HOUR(I155-0))</f>
        <v>4</v>
      </c>
      <c r="H155" s="99">
        <f>H154</f>
        <v>0.041666666666666699</v>
      </c>
      <c r="I155" s="100">
        <f>IF(HOUR(I154)=0,H155,I154+H155)</f>
        <v>0.16666666666666699</v>
      </c>
      <c r="J155" s="102" t="str">
        <f>IF(_penmei2_month_day!A150="","",_penmei2_month_day!A150)</f>
        <v/>
      </c>
      <c r="K155" s="102" t="str">
        <f>IF(_penmei2_month_day!B150="","",_penmei2_month_day!B150)</f>
        <v/>
      </c>
      <c r="L155" s="102" t="str">
        <f>IF(_penmei2_month_day!C150="","",_penmei2_month_day!C150)</f>
        <v/>
      </c>
      <c r="M155" s="102" t="str">
        <f>IF(_penmei2_month_day!D150="","",_penmei2_month_day!D150)</f>
        <v/>
      </c>
      <c r="N155" s="102" t="str">
        <f>IF(_penmei2_month_day!E150="","",_penmei2_month_day!E150)</f>
        <v/>
      </c>
      <c r="O155" s="204" t="str">
        <f>IFERROR(IF(L155&gt;0,O154+R155-P155,""),"")</f>
        <v/>
      </c>
      <c r="P155" s="205"/>
      <c r="Q155" s="206" t="str">
        <f>IFERROR(I154+O155*60/P155/1440,"")</f>
        <v/>
      </c>
      <c r="R155" s="204" t="str">
        <f>IF(_penmei2_month_day!I150="","",_penmei2_month_day!I150)</f>
        <v/>
      </c>
      <c r="S155" s="207" t="str">
        <f>IF(_penmei2_month_day!J150="","",_penmei2_month_day!J150)</f>
        <v/>
      </c>
      <c r="T155" s="208" t="str">
        <f>IF(_penmei2_month_day!K150="","",_penmei2_month_day!K150)</f>
        <v/>
      </c>
      <c r="U155" s="102" t="str">
        <f>IF(_penmei2_month_day!L150="","",_penmei2_month_day!L150)</f>
        <v/>
      </c>
      <c r="V155" s="102" t="str">
        <f>IF(_penmei2_month_day!M150="","",_penmei2_month_day!M150)</f>
        <v/>
      </c>
      <c r="W155" s="209" t="str">
        <f>IFERROR(IF(T155&gt;0,W154+Z155-X155,""),"")</f>
        <v/>
      </c>
      <c r="X155" s="205"/>
      <c r="Y155" s="206" t="str">
        <f>IFERROR(I154+W155*60/X155/1440,"")</f>
        <v/>
      </c>
      <c r="Z155" s="204" t="str">
        <f>IF(_penmei2_month_day!Q150="","",_penmei2_month_day!Q150)</f>
        <v/>
      </c>
      <c r="AA155" s="101" t="str">
        <f>IF(_penmei2_month_day!R150="","",_penmei2_month_day!R150)</f>
        <v/>
      </c>
      <c r="AB155" s="210">
        <f>IF(J155&gt;0,P155+X155,"")</f>
        <v>0</v>
      </c>
      <c r="AC155" s="211"/>
      <c r="AD155" s="212"/>
      <c r="AE155" s="214"/>
      <c r="AF155" s="212"/>
      <c r="AG155" s="214"/>
      <c r="AH155" s="215"/>
      <c r="AI155" s="216"/>
      <c r="AJ155" s="216"/>
    </row>
    <row r="156">
      <c r="A156" s="95">
        <f ca="1">IF(HOUR(I156)=0,A155+1,A155)</f>
        <v>43562</v>
      </c>
      <c r="B156" s="96">
        <f ca="1">A156</f>
        <v>43562</v>
      </c>
      <c r="C156" s="97" t="str">
        <f>IF(AND(G156&lt;16,G156&gt;=8),"白",IF(AND(G156&lt;8,G156&gt;=0),"夜",IF(G156&gt;=16,"中")))</f>
        <v>夜</v>
      </c>
      <c r="D156" s="97">
        <f ca="1">DAY(A156)</f>
        <v>7</v>
      </c>
      <c r="E156" s="97">
        <f>E155</f>
        <v>1</v>
      </c>
      <c r="F156" s="98" t="str">
        <f>IF(AND(E156=1),"甲班",IF(AND(E156=2),"乙班",IF(AND(E156=3),"丙班",IF(AND(E156=4),"丁班",))))</f>
        <v>甲班</v>
      </c>
      <c r="G156" s="97">
        <f>IF(I156=0,0,HOUR(I156-0))</f>
        <v>5</v>
      </c>
      <c r="H156" s="99">
        <f>H155</f>
        <v>0.041666666666666699</v>
      </c>
      <c r="I156" s="100">
        <f>IF(HOUR(I155)=0,H156,I155+H156)</f>
        <v>0.20833333333333301</v>
      </c>
      <c r="J156" s="102" t="str">
        <f>IF(_penmei2_month_day!A151="","",_penmei2_month_day!A151)</f>
        <v/>
      </c>
      <c r="K156" s="102" t="str">
        <f>IF(_penmei2_month_day!B151="","",_penmei2_month_day!B151)</f>
        <v/>
      </c>
      <c r="L156" s="102" t="str">
        <f>IF(_penmei2_month_day!C151="","",_penmei2_month_day!C151)</f>
        <v/>
      </c>
      <c r="M156" s="102" t="str">
        <f>IF(_penmei2_month_day!D151="","",_penmei2_month_day!D151)</f>
        <v/>
      </c>
      <c r="N156" s="102" t="str">
        <f>IF(_penmei2_month_day!E151="","",_penmei2_month_day!E151)</f>
        <v/>
      </c>
      <c r="O156" s="204" t="str">
        <f>IFERROR(IF(L156&gt;0,O155+R156-P156,""),"")</f>
        <v/>
      </c>
      <c r="P156" s="205"/>
      <c r="Q156" s="206" t="str">
        <f>IFERROR(I155+O156*60/P156/1440,"")</f>
        <v/>
      </c>
      <c r="R156" s="204" t="str">
        <f>IF(_penmei2_month_day!I151="","",_penmei2_month_day!I151)</f>
        <v/>
      </c>
      <c r="S156" s="207" t="str">
        <f>IF(_penmei2_month_day!J151="","",_penmei2_month_day!J151)</f>
        <v/>
      </c>
      <c r="T156" s="208" t="str">
        <f>IF(_penmei2_month_day!K151="","",_penmei2_month_day!K151)</f>
        <v/>
      </c>
      <c r="U156" s="102" t="str">
        <f>IF(_penmei2_month_day!L151="","",_penmei2_month_day!L151)</f>
        <v/>
      </c>
      <c r="V156" s="102" t="str">
        <f>IF(_penmei2_month_day!M151="","",_penmei2_month_day!M151)</f>
        <v/>
      </c>
      <c r="W156" s="209" t="str">
        <f>IFERROR(IF(T156&gt;0,W155+Z156-X156,""),"")</f>
        <v/>
      </c>
      <c r="X156" s="205"/>
      <c r="Y156" s="206" t="str">
        <f>IFERROR(I155+W156*60/X156/1440,"")</f>
        <v/>
      </c>
      <c r="Z156" s="204" t="str">
        <f>IF(_penmei2_month_day!Q151="","",_penmei2_month_day!Q151)</f>
        <v/>
      </c>
      <c r="AA156" s="101" t="str">
        <f>IF(_penmei2_month_day!R151="","",_penmei2_month_day!R151)</f>
        <v/>
      </c>
      <c r="AB156" s="210">
        <f>IF(J156&gt;0,P156+X156,"")</f>
        <v>0</v>
      </c>
      <c r="AC156" s="211"/>
      <c r="AD156" s="212"/>
      <c r="AE156" s="214"/>
      <c r="AF156" s="212"/>
      <c r="AG156" s="214"/>
      <c r="AH156" s="215"/>
      <c r="AI156" s="216"/>
      <c r="AJ156" s="216"/>
    </row>
    <row r="157">
      <c r="A157" s="95">
        <f ca="1">IF(HOUR(I157)=0,A156+1,A156)</f>
        <v>43562</v>
      </c>
      <c r="B157" s="96">
        <f ca="1">A157</f>
        <v>43562</v>
      </c>
      <c r="C157" s="97" t="str">
        <f>IF(AND(G157&lt;16,G157&gt;=8),"白",IF(AND(G157&lt;8,G157&gt;=0),"夜",IF(G157&gt;=16,"中")))</f>
        <v>夜</v>
      </c>
      <c r="D157" s="97">
        <f ca="1">DAY(A157)</f>
        <v>7</v>
      </c>
      <c r="E157" s="97">
        <f>E156</f>
        <v>1</v>
      </c>
      <c r="F157" s="98" t="str">
        <f>IF(AND(E157=1),"甲班",IF(AND(E157=2),"乙班",IF(AND(E157=3),"丙班",IF(AND(E157=4),"丁班",))))</f>
        <v>甲班</v>
      </c>
      <c r="G157" s="97">
        <f>IF(I157=0,0,HOUR(I157-0))</f>
        <v>6</v>
      </c>
      <c r="H157" s="99">
        <f>H156</f>
        <v>0.041666666666666699</v>
      </c>
      <c r="I157" s="100">
        <f>IF(HOUR(I156)=0,H157,I156+H157)</f>
        <v>0.25</v>
      </c>
      <c r="J157" s="102" t="str">
        <f>IF(_penmei2_month_day!A152="","",_penmei2_month_day!A152)</f>
        <v/>
      </c>
      <c r="K157" s="102" t="str">
        <f>IF(_penmei2_month_day!B152="","",_penmei2_month_day!B152)</f>
        <v/>
      </c>
      <c r="L157" s="102" t="str">
        <f>IF(_penmei2_month_day!C152="","",_penmei2_month_day!C152)</f>
        <v/>
      </c>
      <c r="M157" s="102" t="str">
        <f>IF(_penmei2_month_day!D152="","",_penmei2_month_day!D152)</f>
        <v/>
      </c>
      <c r="N157" s="102" t="str">
        <f>IF(_penmei2_month_day!E152="","",_penmei2_month_day!E152)</f>
        <v/>
      </c>
      <c r="O157" s="204" t="str">
        <f>IFERROR(IF(L157&gt;0,O156+R157-P157,""),"")</f>
        <v/>
      </c>
      <c r="P157" s="205"/>
      <c r="Q157" s="206" t="str">
        <f>IFERROR(I156+O157*60/P157/1440,"")</f>
        <v/>
      </c>
      <c r="R157" s="204" t="str">
        <f>IF(_penmei2_month_day!I152="","",_penmei2_month_day!I152)</f>
        <v/>
      </c>
      <c r="S157" s="207" t="str">
        <f>IF(_penmei2_month_day!J152="","",_penmei2_month_day!J152)</f>
        <v/>
      </c>
      <c r="T157" s="208" t="str">
        <f>IF(_penmei2_month_day!K152="","",_penmei2_month_day!K152)</f>
        <v/>
      </c>
      <c r="U157" s="102" t="str">
        <f>IF(_penmei2_month_day!L152="","",_penmei2_month_day!L152)</f>
        <v/>
      </c>
      <c r="V157" s="102" t="str">
        <f>IF(_penmei2_month_day!M152="","",_penmei2_month_day!M152)</f>
        <v/>
      </c>
      <c r="W157" s="209" t="str">
        <f>IFERROR(IF(T157&gt;0,W156+Z157-X157,""),"")</f>
        <v/>
      </c>
      <c r="X157" s="205"/>
      <c r="Y157" s="206" t="str">
        <f>IFERROR(I156+W157*60/X157/1440,"")</f>
        <v/>
      </c>
      <c r="Z157" s="204" t="str">
        <f>IF(_penmei2_month_day!Q152="","",_penmei2_month_day!Q152)</f>
        <v/>
      </c>
      <c r="AA157" s="101" t="str">
        <f>IF(_penmei2_month_day!R152="","",_penmei2_month_day!R152)</f>
        <v/>
      </c>
      <c r="AB157" s="210">
        <f>IF(J157&gt;0,P157+X157,"")</f>
        <v>0</v>
      </c>
      <c r="AC157" s="211"/>
      <c r="AD157" s="212"/>
      <c r="AE157" s="214"/>
      <c r="AF157" s="212"/>
      <c r="AG157" s="214"/>
      <c r="AH157" s="215"/>
      <c r="AI157" s="216"/>
      <c r="AJ157" s="216"/>
    </row>
    <row r="158">
      <c r="A158" s="105">
        <f ca="1">IF(HOUR(I158)=0,A157+1,A157)</f>
        <v>43562</v>
      </c>
      <c r="B158" s="106">
        <f ca="1">A158</f>
        <v>43562</v>
      </c>
      <c r="C158" s="107" t="str">
        <f>IF(AND(G158&lt;16,G158&gt;=8),"白",IF(AND(G158&lt;8,G158&gt;=0),"夜",IF(G158&gt;=16,"中")))</f>
        <v>夜</v>
      </c>
      <c r="D158" s="107">
        <f ca="1">DAY(A158)</f>
        <v>7</v>
      </c>
      <c r="E158" s="107">
        <f>E157</f>
        <v>1</v>
      </c>
      <c r="F158" s="108" t="str">
        <f>IF(AND(E158=1),"甲班",IF(AND(E158=2),"乙班",IF(AND(E158=3),"丙班",IF(AND(E158=4),"丁班",))))</f>
        <v>甲班</v>
      </c>
      <c r="G158" s="107">
        <f>IF(I158=0,0,HOUR(I158-0))</f>
        <v>7</v>
      </c>
      <c r="H158" s="109">
        <f>H157</f>
        <v>0.041666666666666699</v>
      </c>
      <c r="I158" s="110">
        <f>IF(HOUR(I157)=0,H158,I157+H158)</f>
        <v>0.29166666666666702</v>
      </c>
      <c r="J158" s="112" t="str">
        <f>IF(_penmei2_month_day!A153="","",_penmei2_month_day!A153)</f>
        <v/>
      </c>
      <c r="K158" s="112" t="str">
        <f>IF(_penmei2_month_day!B153="","",_penmei2_month_day!B153)</f>
        <v/>
      </c>
      <c r="L158" s="112" t="str">
        <f>IF(_penmei2_month_day!C153="","",_penmei2_month_day!C153)</f>
        <v/>
      </c>
      <c r="M158" s="112" t="str">
        <f>IF(_penmei2_month_day!D153="","",_penmei2_month_day!D153)</f>
        <v/>
      </c>
      <c r="N158" s="112" t="str">
        <f>IF(_penmei2_month_day!E153="","",_penmei2_month_day!E153)</f>
        <v/>
      </c>
      <c r="O158" s="217" t="str">
        <f>IFERROR(IF(L158&gt;0,O157+R158-P158,""),"")</f>
        <v/>
      </c>
      <c r="P158" s="218"/>
      <c r="Q158" s="219" t="str">
        <f>IFERROR(I157+O158*60/P158/1440,"")</f>
        <v/>
      </c>
      <c r="R158" s="217" t="str">
        <f>IF(_penmei2_month_day!I153="","",_penmei2_month_day!I153)</f>
        <v/>
      </c>
      <c r="S158" s="220" t="str">
        <f>IF(_penmei2_month_day!J153="","",_penmei2_month_day!J153)</f>
        <v/>
      </c>
      <c r="T158" s="221" t="str">
        <f>IF(_penmei2_month_day!K153="","",_penmei2_month_day!K153)</f>
        <v/>
      </c>
      <c r="U158" s="112" t="str">
        <f>IF(_penmei2_month_day!L153="","",_penmei2_month_day!L153)</f>
        <v/>
      </c>
      <c r="V158" s="112" t="str">
        <f>IF(_penmei2_month_day!M153="","",_penmei2_month_day!M153)</f>
        <v/>
      </c>
      <c r="W158" s="222" t="str">
        <f>IFERROR(IF(T158&gt;0,W157+Z158-X158,""),"")</f>
        <v/>
      </c>
      <c r="X158" s="218"/>
      <c r="Y158" s="219" t="str">
        <f>IFERROR(I157+W158*60/X158/1440,"")</f>
        <v/>
      </c>
      <c r="Z158" s="217" t="str">
        <f>IF(_penmei2_month_day!Q153="","",_penmei2_month_day!Q153)</f>
        <v/>
      </c>
      <c r="AA158" s="111" t="str">
        <f>IF(_penmei2_month_day!R153="","",_penmei2_month_day!R153)</f>
        <v/>
      </c>
      <c r="AB158" s="210">
        <f>IF(J158&gt;0,P158+X158,"")</f>
        <v>0</v>
      </c>
      <c r="AC158" s="223"/>
      <c r="AD158" s="224"/>
      <c r="AE158" s="225"/>
      <c r="AF158" s="224"/>
      <c r="AG158" s="225"/>
      <c r="AH158" s="226"/>
      <c r="AI158" s="227" t="s">
        <v>113</v>
      </c>
      <c r="AJ158" s="115" t="s">
        <v>70</v>
      </c>
    </row>
    <row r="159">
      <c r="A159" s="85">
        <f ca="1">IF(HOUR(I159)=0,A158+1,A158)</f>
        <v>43562</v>
      </c>
      <c r="B159" s="86">
        <f ca="1">A159</f>
        <v>43562</v>
      </c>
      <c r="C159" s="87" t="str">
        <f>IF(AND(G159&lt;16,G159&gt;=8),"白",IF(AND(G159&lt;8,G159&gt;=0),"夜",IF(G159&gt;=16,"中")))</f>
        <v>白</v>
      </c>
      <c r="D159" s="87">
        <f ca="1">DAY(A159)</f>
        <v>7</v>
      </c>
      <c r="E159" s="87">
        <f>IF(AND(E151=4),1,IF(AND(E151&lt;4),(E151+1),))</f>
        <v>2</v>
      </c>
      <c r="F159" s="88" t="str">
        <f>IF(AND(E159=1),"甲班",IF(AND(E159=2),"乙班",IF(AND(E159=3),"丙班",IF(AND(E159=4),"丁班",))))</f>
        <v>乙班</v>
      </c>
      <c r="G159" s="87">
        <f>IF(I159=0,0,HOUR(I159-0))</f>
        <v>8</v>
      </c>
      <c r="H159" s="89">
        <f>H158</f>
        <v>0.041666666666666699</v>
      </c>
      <c r="I159" s="90">
        <f>IF(HOUR(I158)=0,H159,I158+H159)</f>
        <v>0.33333333333333298</v>
      </c>
      <c r="J159" s="228" t="str">
        <f>IF(_penmei2_month_day!A154="","",_penmei2_month_day!A154)</f>
        <v/>
      </c>
      <c r="K159" s="92" t="str">
        <f>IF(_penmei2_month_day!B154="","",_penmei2_month_day!B154)</f>
        <v/>
      </c>
      <c r="L159" s="92" t="str">
        <f>IF(_penmei2_month_day!C154="","",_penmei2_month_day!C154)</f>
        <v/>
      </c>
      <c r="M159" s="190" t="str">
        <f>IF(_penmei2_month_day!D154="","",_penmei2_month_day!D154)</f>
        <v/>
      </c>
      <c r="N159" s="190" t="str">
        <f>IF(_penmei2_month_day!E154="","",_penmei2_month_day!E154)</f>
        <v/>
      </c>
      <c r="O159" s="191" t="str">
        <f>IFERROR(IF(L159&gt;0,O158+R159-P159,""),"")</f>
        <v/>
      </c>
      <c r="P159" s="192"/>
      <c r="Q159" s="193" t="str">
        <f>IFERROR(I158+O159*60/P159/1440,"")</f>
        <v/>
      </c>
      <c r="R159" s="191" t="str">
        <f>IF(_penmei2_month_day!I154="","",_penmei2_month_day!I154)</f>
        <v/>
      </c>
      <c r="S159" s="194" t="str">
        <f>IF(_penmei2_month_day!J154="","",_penmei2_month_day!J154)</f>
        <v/>
      </c>
      <c r="T159" s="195" t="str">
        <f>IF(_penmei2_month_day!K154="","",_penmei2_month_day!K154)</f>
        <v/>
      </c>
      <c r="U159" s="190" t="str">
        <f>IF(_penmei2_month_day!L154="","",_penmei2_month_day!L154)</f>
        <v/>
      </c>
      <c r="V159" s="190" t="str">
        <f>IF(_penmei2_month_day!M154="","",_penmei2_month_day!M154)</f>
        <v/>
      </c>
      <c r="W159" s="196" t="str">
        <f>IFERROR(IF(T159&gt;0,W158+Z159-X159,""),"")</f>
        <v/>
      </c>
      <c r="X159" s="192"/>
      <c r="Y159" s="193" t="str">
        <f>IFERROR(I158+W159*60/X159/1440,"")</f>
        <v/>
      </c>
      <c r="Z159" s="231" t="str">
        <f>IF(_penmei2_month_day!Q154="","",_penmei2_month_day!Q154)</f>
        <v/>
      </c>
      <c r="AA159" s="91" t="str">
        <f>IF(_penmei2_month_day!R154="","",_penmei2_month_day!R154)</f>
        <v/>
      </c>
      <c r="AB159" s="210">
        <f>IF(J159&gt;0,P159+X159,"")</f>
        <v>0</v>
      </c>
      <c r="AC159" s="233"/>
      <c r="AD159" s="234"/>
      <c r="AE159" s="235"/>
      <c r="AF159" s="234"/>
      <c r="AG159" s="235"/>
      <c r="AH159" s="236"/>
      <c r="AI159" s="237"/>
      <c r="AJ159" s="237"/>
    </row>
    <row r="160">
      <c r="A160" s="95">
        <f ca="1">IF(HOUR(I160)=0,A159+1,A159)</f>
        <v>43562</v>
      </c>
      <c r="B160" s="96">
        <f ca="1">A160</f>
        <v>43562</v>
      </c>
      <c r="C160" s="97" t="str">
        <f>IF(AND(G160&lt;16,G160&gt;=8),"白",IF(AND(G160&lt;8,G160&gt;=0),"夜",IF(G160&gt;=16,"中")))</f>
        <v>白</v>
      </c>
      <c r="D160" s="97">
        <f ca="1">DAY(A160)</f>
        <v>7</v>
      </c>
      <c r="E160" s="97">
        <f>E159</f>
        <v>2</v>
      </c>
      <c r="F160" s="98" t="str">
        <f>IF(AND(E160=1),"甲班",IF(AND(E160=2),"乙班",IF(AND(E160=3),"丙班",IF(AND(E160=4),"丁班",))))</f>
        <v>乙班</v>
      </c>
      <c r="G160" s="97">
        <f>IF(I160=0,0,HOUR(I160-0))</f>
        <v>9</v>
      </c>
      <c r="H160" s="99">
        <f>H159</f>
        <v>0.041666666666666699</v>
      </c>
      <c r="I160" s="100">
        <f>IF(HOUR(I159)=0,H160,I159+H160)</f>
        <v>0.375</v>
      </c>
      <c r="J160" s="102" t="str">
        <f>IF(_penmei2_month_day!A155="","",_penmei2_month_day!A155)</f>
        <v/>
      </c>
      <c r="K160" s="102" t="str">
        <f>IF(_penmei2_month_day!B155="","",_penmei2_month_day!B155)</f>
        <v/>
      </c>
      <c r="L160" s="102" t="str">
        <f>IF(_penmei2_month_day!C155="","",_penmei2_month_day!C155)</f>
        <v/>
      </c>
      <c r="M160" s="102" t="str">
        <f>IF(_penmei2_month_day!D155="","",_penmei2_month_day!D155)</f>
        <v/>
      </c>
      <c r="N160" s="102" t="str">
        <f>IF(_penmei2_month_day!E155="","",_penmei2_month_day!E155)</f>
        <v/>
      </c>
      <c r="O160" s="204" t="str">
        <f>IFERROR(IF(L160&gt;0,O159+R160-P160,""),"")</f>
        <v/>
      </c>
      <c r="P160" s="205"/>
      <c r="Q160" s="206" t="str">
        <f>IFERROR(I159+O160*60/P160/1440,"")</f>
        <v/>
      </c>
      <c r="R160" s="204" t="str">
        <f>IF(_penmei2_month_day!I155="","",_penmei2_month_day!I155)</f>
        <v/>
      </c>
      <c r="S160" s="207" t="str">
        <f>IF(_penmei2_month_day!J155="","",_penmei2_month_day!J155)</f>
        <v/>
      </c>
      <c r="T160" s="208" t="str">
        <f>IF(_penmei2_month_day!K155="","",_penmei2_month_day!K155)</f>
        <v/>
      </c>
      <c r="U160" s="102" t="str">
        <f>IF(_penmei2_month_day!L155="","",_penmei2_month_day!L155)</f>
        <v/>
      </c>
      <c r="V160" s="102" t="str">
        <f>IF(_penmei2_month_day!M155="","",_penmei2_month_day!M155)</f>
        <v/>
      </c>
      <c r="W160" s="209" t="str">
        <f>IFERROR(IF(T160&gt;0,W159+Z160-X160,""),"")</f>
        <v/>
      </c>
      <c r="X160" s="205"/>
      <c r="Y160" s="206" t="str">
        <f>IFERROR(I159+W160*60/X160/1440,"")</f>
        <v/>
      </c>
      <c r="Z160" s="204" t="str">
        <f>IF(_penmei2_month_day!Q155="","",_penmei2_month_day!Q155)</f>
        <v/>
      </c>
      <c r="AA160" s="101" t="str">
        <f>IF(_penmei2_month_day!R155="","",_penmei2_month_day!R155)</f>
        <v/>
      </c>
      <c r="AB160" s="210">
        <f>IF(J160&gt;0,P160+X160,"")</f>
        <v>0</v>
      </c>
      <c r="AC160" s="211"/>
      <c r="AD160" s="212"/>
      <c r="AE160" s="214"/>
      <c r="AF160" s="212"/>
      <c r="AG160" s="214"/>
      <c r="AH160" s="215"/>
      <c r="AI160" s="216"/>
      <c r="AJ160" s="216"/>
    </row>
    <row r="161">
      <c r="A161" s="95">
        <f ca="1">IF(HOUR(I161)=0,A160+1,A160)</f>
        <v>43562</v>
      </c>
      <c r="B161" s="96">
        <f ca="1">A161</f>
        <v>43562</v>
      </c>
      <c r="C161" s="97" t="str">
        <f>IF(AND(G161&lt;16,G161&gt;=8),"白",IF(AND(G161&lt;8,G161&gt;=0),"夜",IF(G161&gt;=16,"中")))</f>
        <v>白</v>
      </c>
      <c r="D161" s="97">
        <f ca="1">DAY(A161)</f>
        <v>7</v>
      </c>
      <c r="E161" s="97">
        <f>E160</f>
        <v>2</v>
      </c>
      <c r="F161" s="98" t="str">
        <f>IF(AND(E161=1),"甲班",IF(AND(E161=2),"乙班",IF(AND(E161=3),"丙班",IF(AND(E161=4),"丁班",))))</f>
        <v>乙班</v>
      </c>
      <c r="G161" s="97">
        <f>IF(I161=0,0,HOUR(I161-0))</f>
        <v>10</v>
      </c>
      <c r="H161" s="99">
        <f>H160</f>
        <v>0.041666666666666699</v>
      </c>
      <c r="I161" s="100">
        <f>IF(HOUR(I160)=0,H161,I160+H161)</f>
        <v>0.41666666666666702</v>
      </c>
      <c r="J161" s="102" t="str">
        <f>IF(_penmei2_month_day!A156="","",_penmei2_month_day!A156)</f>
        <v/>
      </c>
      <c r="K161" s="102" t="str">
        <f>IF(_penmei2_month_day!B156="","",_penmei2_month_day!B156)</f>
        <v/>
      </c>
      <c r="L161" s="102" t="str">
        <f>IF(_penmei2_month_day!C156="","",_penmei2_month_day!C156)</f>
        <v/>
      </c>
      <c r="M161" s="102" t="str">
        <f>IF(_penmei2_month_day!D156="","",_penmei2_month_day!D156)</f>
        <v/>
      </c>
      <c r="N161" s="102" t="str">
        <f>IF(_penmei2_month_day!E156="","",_penmei2_month_day!E156)</f>
        <v/>
      </c>
      <c r="O161" s="204" t="str">
        <f>IFERROR(IF(L161&gt;0,O160+R161-P161,""),"")</f>
        <v/>
      </c>
      <c r="P161" s="205"/>
      <c r="Q161" s="206" t="str">
        <f>IFERROR(I160+O161*60/P161/1440,"")</f>
        <v/>
      </c>
      <c r="R161" s="204" t="str">
        <f>IF(_penmei2_month_day!I156="","",_penmei2_month_day!I156)</f>
        <v/>
      </c>
      <c r="S161" s="207" t="str">
        <f>IF(_penmei2_month_day!J156="","",_penmei2_month_day!J156)</f>
        <v/>
      </c>
      <c r="T161" s="208" t="str">
        <f>IF(_penmei2_month_day!K156="","",_penmei2_month_day!K156)</f>
        <v/>
      </c>
      <c r="U161" s="102" t="str">
        <f>IF(_penmei2_month_day!L156="","",_penmei2_month_day!L156)</f>
        <v/>
      </c>
      <c r="V161" s="102" t="str">
        <f>IF(_penmei2_month_day!M156="","",_penmei2_month_day!M156)</f>
        <v/>
      </c>
      <c r="W161" s="209" t="str">
        <f>IFERROR(IF(T161&gt;0,W160+Z161-X161,""),"")</f>
        <v/>
      </c>
      <c r="X161" s="205"/>
      <c r="Y161" s="206" t="str">
        <f>IFERROR(I160+W161*60/X161/1440,"")</f>
        <v/>
      </c>
      <c r="Z161" s="204" t="str">
        <f>IF(_penmei2_month_day!Q156="","",_penmei2_month_day!Q156)</f>
        <v/>
      </c>
      <c r="AA161" s="101" t="str">
        <f>IF(_penmei2_month_day!R156="","",_penmei2_month_day!R156)</f>
        <v/>
      </c>
      <c r="AB161" s="210">
        <f>IF(J161&gt;0,P161+X161,"")</f>
        <v>0</v>
      </c>
      <c r="AC161" s="211"/>
      <c r="AD161" s="212"/>
      <c r="AE161" s="214"/>
      <c r="AF161" s="212"/>
      <c r="AG161" s="214"/>
      <c r="AH161" s="215"/>
      <c r="AI161" s="216"/>
      <c r="AJ161" s="216"/>
    </row>
    <row r="162">
      <c r="A162" s="95">
        <f ca="1">IF(HOUR(I162)=0,A161+1,A161)</f>
        <v>43562</v>
      </c>
      <c r="B162" s="96">
        <f ca="1">A162</f>
        <v>43562</v>
      </c>
      <c r="C162" s="97" t="str">
        <f>IF(AND(G162&lt;16,G162&gt;=8),"白",IF(AND(G162&lt;8,G162&gt;=0),"夜",IF(G162&gt;=16,"中")))</f>
        <v>白</v>
      </c>
      <c r="D162" s="97">
        <f ca="1">DAY(A162)</f>
        <v>7</v>
      </c>
      <c r="E162" s="97">
        <f>E161</f>
        <v>2</v>
      </c>
      <c r="F162" s="98" t="str">
        <f>IF(AND(E162=1),"甲班",IF(AND(E162=2),"乙班",IF(AND(E162=3),"丙班",IF(AND(E162=4),"丁班",))))</f>
        <v>乙班</v>
      </c>
      <c r="G162" s="97">
        <f>IF(I162=0,0,HOUR(I162-0))</f>
        <v>11</v>
      </c>
      <c r="H162" s="99">
        <f>H161</f>
        <v>0.041666666666666699</v>
      </c>
      <c r="I162" s="100">
        <f>IF(HOUR(I161)=0,H162,I161+H162)</f>
        <v>0.45833333333333298</v>
      </c>
      <c r="J162" s="102" t="str">
        <f>IF(_penmei2_month_day!A157="","",_penmei2_month_day!A157)</f>
        <v/>
      </c>
      <c r="K162" s="102" t="str">
        <f>IF(_penmei2_month_day!B157="","",_penmei2_month_day!B157)</f>
        <v/>
      </c>
      <c r="L162" s="102" t="str">
        <f>IF(_penmei2_month_day!C157="","",_penmei2_month_day!C157)</f>
        <v/>
      </c>
      <c r="M162" s="102" t="str">
        <f>IF(_penmei2_month_day!D157="","",_penmei2_month_day!D157)</f>
        <v/>
      </c>
      <c r="N162" s="102" t="str">
        <f>IF(_penmei2_month_day!E157="","",_penmei2_month_day!E157)</f>
        <v/>
      </c>
      <c r="O162" s="204" t="str">
        <f>IFERROR(IF(L162&gt;0,O161+R162-P162,""),"")</f>
        <v/>
      </c>
      <c r="P162" s="205"/>
      <c r="Q162" s="206" t="str">
        <f>IFERROR(I161+O162*60/P162/1440,"")</f>
        <v/>
      </c>
      <c r="R162" s="204" t="str">
        <f>IF(_penmei2_month_day!I157="","",_penmei2_month_day!I157)</f>
        <v/>
      </c>
      <c r="S162" s="207" t="str">
        <f>IF(_penmei2_month_day!J157="","",_penmei2_month_day!J157)</f>
        <v/>
      </c>
      <c r="T162" s="208" t="str">
        <f>IF(_penmei2_month_day!K157="","",_penmei2_month_day!K157)</f>
        <v/>
      </c>
      <c r="U162" s="102" t="str">
        <f>IF(_penmei2_month_day!L157="","",_penmei2_month_day!L157)</f>
        <v/>
      </c>
      <c r="V162" s="102" t="str">
        <f>IF(_penmei2_month_day!M157="","",_penmei2_month_day!M157)</f>
        <v/>
      </c>
      <c r="W162" s="209" t="str">
        <f>IFERROR(IF(T162&gt;0,W161+Z162-X162,""),"")</f>
        <v/>
      </c>
      <c r="X162" s="205"/>
      <c r="Y162" s="206" t="str">
        <f>IFERROR(I161+W162*60/X162/1440,"")</f>
        <v/>
      </c>
      <c r="Z162" s="204" t="str">
        <f>IF(_penmei2_month_day!Q157="","",_penmei2_month_day!Q157)</f>
        <v/>
      </c>
      <c r="AA162" s="101" t="str">
        <f>IF(_penmei2_month_day!R157="","",_penmei2_month_day!R157)</f>
        <v/>
      </c>
      <c r="AB162" s="210">
        <f>IF(J162&gt;0,P162+X162,"")</f>
        <v>0</v>
      </c>
      <c r="AC162" s="211"/>
      <c r="AD162" s="212"/>
      <c r="AE162" s="214"/>
      <c r="AF162" s="212"/>
      <c r="AG162" s="214"/>
      <c r="AH162" s="215"/>
      <c r="AI162" s="216"/>
      <c r="AJ162" s="216"/>
    </row>
    <row r="163">
      <c r="A163" s="95">
        <f ca="1">IF(HOUR(I163)=0,A162+1,A162)</f>
        <v>43562</v>
      </c>
      <c r="B163" s="96">
        <f ca="1">A163</f>
        <v>43562</v>
      </c>
      <c r="C163" s="97" t="str">
        <f>IF(AND(G163&lt;16,G163&gt;=8),"白",IF(AND(G163&lt;8,G163&gt;=0),"夜",IF(G163&gt;=16,"中")))</f>
        <v>白</v>
      </c>
      <c r="D163" s="97">
        <f ca="1">DAY(A163)</f>
        <v>7</v>
      </c>
      <c r="E163" s="97">
        <f>E162</f>
        <v>2</v>
      </c>
      <c r="F163" s="98" t="str">
        <f>IF(AND(E163=1),"甲班",IF(AND(E163=2),"乙班",IF(AND(E163=3),"丙班",IF(AND(E163=4),"丁班",))))</f>
        <v>乙班</v>
      </c>
      <c r="G163" s="97">
        <f>IF(I163=0,0,HOUR(I163-0))</f>
        <v>12</v>
      </c>
      <c r="H163" s="99">
        <f>H162</f>
        <v>0.041666666666666699</v>
      </c>
      <c r="I163" s="100">
        <f>IF(HOUR(I162)=0,H163,I162+H163)</f>
        <v>0.5</v>
      </c>
      <c r="J163" s="102" t="str">
        <f>IF(_penmei2_month_day!A158="","",_penmei2_month_day!A158)</f>
        <v/>
      </c>
      <c r="K163" s="102" t="str">
        <f>IF(_penmei2_month_day!B158="","",_penmei2_month_day!B158)</f>
        <v/>
      </c>
      <c r="L163" s="102" t="str">
        <f>IF(_penmei2_month_day!C158="","",_penmei2_month_day!C158)</f>
        <v/>
      </c>
      <c r="M163" s="102" t="str">
        <f>IF(_penmei2_month_day!D158="","",_penmei2_month_day!D158)</f>
        <v/>
      </c>
      <c r="N163" s="102" t="str">
        <f>IF(_penmei2_month_day!E158="","",_penmei2_month_day!E158)</f>
        <v/>
      </c>
      <c r="O163" s="204" t="str">
        <f>IFERROR(IF(L163&gt;0,O162+R163-P163,""),"")</f>
        <v/>
      </c>
      <c r="P163" s="205"/>
      <c r="Q163" s="206" t="str">
        <f>IFERROR(I162+O163*60/P163/1440,"")</f>
        <v/>
      </c>
      <c r="R163" s="204" t="str">
        <f>IF(_penmei2_month_day!I158="","",_penmei2_month_day!I158)</f>
        <v/>
      </c>
      <c r="S163" s="207" t="str">
        <f>IF(_penmei2_month_day!J158="","",_penmei2_month_day!J158)</f>
        <v/>
      </c>
      <c r="T163" s="208" t="str">
        <f>IF(_penmei2_month_day!K158="","",_penmei2_month_day!K158)</f>
        <v/>
      </c>
      <c r="U163" s="102" t="str">
        <f>IF(_penmei2_month_day!L158="","",_penmei2_month_day!L158)</f>
        <v/>
      </c>
      <c r="V163" s="102" t="str">
        <f>IF(_penmei2_month_day!M158="","",_penmei2_month_day!M158)</f>
        <v/>
      </c>
      <c r="W163" s="209" t="str">
        <f>IFERROR(IF(T163&gt;0,W162+Z163-X163,""),"")</f>
        <v/>
      </c>
      <c r="X163" s="205"/>
      <c r="Y163" s="206" t="str">
        <f>IFERROR(I162+W163*60/X163/1440,"")</f>
        <v/>
      </c>
      <c r="Z163" s="204" t="str">
        <f>IF(_penmei2_month_day!Q158="","",_penmei2_month_day!Q158)</f>
        <v/>
      </c>
      <c r="AA163" s="101" t="str">
        <f>IF(_penmei2_month_day!R158="","",_penmei2_month_day!R158)</f>
        <v/>
      </c>
      <c r="AB163" s="210">
        <f>IF(J163&gt;0,P163+X163,"")</f>
        <v>0</v>
      </c>
      <c r="AC163" s="211"/>
      <c r="AD163" s="212"/>
      <c r="AE163" s="214"/>
      <c r="AF163" s="212"/>
      <c r="AG163" s="214"/>
      <c r="AH163" s="215"/>
      <c r="AI163" s="216"/>
      <c r="AJ163" s="216"/>
    </row>
    <row r="164">
      <c r="A164" s="95">
        <f ca="1">IF(HOUR(I164)=0,A163+1,A163)</f>
        <v>43562</v>
      </c>
      <c r="B164" s="96">
        <f ca="1">A164</f>
        <v>43562</v>
      </c>
      <c r="C164" s="97" t="str">
        <f>IF(AND(G164&lt;16,G164&gt;=8),"白",IF(AND(G164&lt;8,G164&gt;=0),"夜",IF(G164&gt;=16,"中")))</f>
        <v>白</v>
      </c>
      <c r="D164" s="97">
        <f ca="1">DAY(A164)</f>
        <v>7</v>
      </c>
      <c r="E164" s="97">
        <f>E163</f>
        <v>2</v>
      </c>
      <c r="F164" s="98" t="str">
        <f>IF(AND(E164=1),"甲班",IF(AND(E164=2),"乙班",IF(AND(E164=3),"丙班",IF(AND(E164=4),"丁班",))))</f>
        <v>乙班</v>
      </c>
      <c r="G164" s="97">
        <f>IF(I164=0,0,HOUR(I164-0))</f>
        <v>13</v>
      </c>
      <c r="H164" s="99">
        <f>H163</f>
        <v>0.041666666666666699</v>
      </c>
      <c r="I164" s="100">
        <f>IF(HOUR(I163)=0,H164,I163+H164)</f>
        <v>0.54166666666666696</v>
      </c>
      <c r="J164" s="102" t="str">
        <f>IF(_penmei2_month_day!A159="","",_penmei2_month_day!A159)</f>
        <v/>
      </c>
      <c r="K164" s="102" t="str">
        <f>IF(_penmei2_month_day!B159="","",_penmei2_month_day!B159)</f>
        <v/>
      </c>
      <c r="L164" s="102" t="str">
        <f>IF(_penmei2_month_day!C159="","",_penmei2_month_day!C159)</f>
        <v/>
      </c>
      <c r="M164" s="102" t="str">
        <f>IF(_penmei2_month_day!D159="","",_penmei2_month_day!D159)</f>
        <v/>
      </c>
      <c r="N164" s="102" t="str">
        <f>IF(_penmei2_month_day!E159="","",_penmei2_month_day!E159)</f>
        <v/>
      </c>
      <c r="O164" s="204" t="str">
        <f>IFERROR(IF(L164&gt;0,O163+R164-P164,""),"")</f>
        <v/>
      </c>
      <c r="P164" s="205"/>
      <c r="Q164" s="206" t="str">
        <f>IFERROR(I163+O164*60/P164/1440,"")</f>
        <v/>
      </c>
      <c r="R164" s="204" t="str">
        <f>IF(_penmei2_month_day!I159="","",_penmei2_month_day!I159)</f>
        <v/>
      </c>
      <c r="S164" s="207" t="str">
        <f>IF(_penmei2_month_day!J159="","",_penmei2_month_day!J159)</f>
        <v/>
      </c>
      <c r="T164" s="208" t="str">
        <f>IF(_penmei2_month_day!K159="","",_penmei2_month_day!K159)</f>
        <v/>
      </c>
      <c r="U164" s="102" t="str">
        <f>IF(_penmei2_month_day!L159="","",_penmei2_month_day!L159)</f>
        <v/>
      </c>
      <c r="V164" s="102" t="str">
        <f>IF(_penmei2_month_day!M159="","",_penmei2_month_day!M159)</f>
        <v/>
      </c>
      <c r="W164" s="209" t="str">
        <f>IFERROR(IF(T164&gt;0,W163+Z164-X164,""),"")</f>
        <v/>
      </c>
      <c r="X164" s="205"/>
      <c r="Y164" s="206" t="str">
        <f>IFERROR(I163+W164*60/X164/1440,"")</f>
        <v/>
      </c>
      <c r="Z164" s="204" t="str">
        <f>IF(_penmei2_month_day!Q159="","",_penmei2_month_day!Q159)</f>
        <v/>
      </c>
      <c r="AA164" s="101" t="str">
        <f>IF(_penmei2_month_day!R159="","",_penmei2_month_day!R159)</f>
        <v/>
      </c>
      <c r="AB164" s="210">
        <f>IF(J164&gt;0,P164+X164,"")</f>
        <v>0</v>
      </c>
      <c r="AC164" s="211"/>
      <c r="AD164" s="212"/>
      <c r="AE164" s="214"/>
      <c r="AF164" s="212"/>
      <c r="AG164" s="214"/>
      <c r="AH164" s="215"/>
      <c r="AI164" s="216"/>
      <c r="AJ164" s="216"/>
    </row>
    <row r="165">
      <c r="A165" s="95">
        <f ca="1">IF(HOUR(I165)=0,A164+1,A164)</f>
        <v>43562</v>
      </c>
      <c r="B165" s="96">
        <f ca="1">A165</f>
        <v>43562</v>
      </c>
      <c r="C165" s="97" t="str">
        <f>IF(AND(G165&lt;16,G165&gt;=8),"白",IF(AND(G165&lt;8,G165&gt;=0),"夜",IF(G165&gt;=16,"中")))</f>
        <v>白</v>
      </c>
      <c r="D165" s="97">
        <f ca="1">DAY(A165)</f>
        <v>7</v>
      </c>
      <c r="E165" s="97">
        <f>E164</f>
        <v>2</v>
      </c>
      <c r="F165" s="98" t="str">
        <f>IF(AND(E165=1),"甲班",IF(AND(E165=2),"乙班",IF(AND(E165=3),"丙班",IF(AND(E165=4),"丁班",))))</f>
        <v>乙班</v>
      </c>
      <c r="G165" s="97">
        <f>IF(I165=0,0,HOUR(I165-0))</f>
        <v>14</v>
      </c>
      <c r="H165" s="99">
        <f>H164</f>
        <v>0.041666666666666699</v>
      </c>
      <c r="I165" s="100">
        <f>IF(HOUR(I164)=0,H165,I164+H165)</f>
        <v>0.58333333333333304</v>
      </c>
      <c r="J165" s="102" t="str">
        <f>IF(_penmei2_month_day!A160="","",_penmei2_month_day!A160)</f>
        <v/>
      </c>
      <c r="K165" s="102" t="str">
        <f>IF(_penmei2_month_day!B160="","",_penmei2_month_day!B160)</f>
        <v/>
      </c>
      <c r="L165" s="102" t="str">
        <f>IF(_penmei2_month_day!C160="","",_penmei2_month_day!C160)</f>
        <v/>
      </c>
      <c r="M165" s="102" t="str">
        <f>IF(_penmei2_month_day!D160="","",_penmei2_month_day!D160)</f>
        <v/>
      </c>
      <c r="N165" s="102" t="str">
        <f>IF(_penmei2_month_day!E160="","",_penmei2_month_day!E160)</f>
        <v/>
      </c>
      <c r="O165" s="204" t="str">
        <f>IFERROR(IF(L165&gt;0,O164+R165-P165,""),"")</f>
        <v/>
      </c>
      <c r="P165" s="205"/>
      <c r="Q165" s="206" t="str">
        <f>IFERROR(I164+O165*60/P165/1440,"")</f>
        <v/>
      </c>
      <c r="R165" s="204" t="str">
        <f>IF(_penmei2_month_day!I160="","",_penmei2_month_day!I160)</f>
        <v/>
      </c>
      <c r="S165" s="207" t="str">
        <f>IF(_penmei2_month_day!J160="","",_penmei2_month_day!J160)</f>
        <v/>
      </c>
      <c r="T165" s="208" t="str">
        <f>IF(_penmei2_month_day!K160="","",_penmei2_month_day!K160)</f>
        <v/>
      </c>
      <c r="U165" s="102" t="str">
        <f>IF(_penmei2_month_day!L160="","",_penmei2_month_day!L160)</f>
        <v/>
      </c>
      <c r="V165" s="102" t="str">
        <f>IF(_penmei2_month_day!M160="","",_penmei2_month_day!M160)</f>
        <v/>
      </c>
      <c r="W165" s="209" t="str">
        <f>IFERROR(IF(T165&gt;0,W164+Z165-X165,""),"")</f>
        <v/>
      </c>
      <c r="X165" s="205"/>
      <c r="Y165" s="206" t="str">
        <f>IFERROR(I164+W165*60/X165/1440,"")</f>
        <v/>
      </c>
      <c r="Z165" s="204" t="str">
        <f>IF(_penmei2_month_day!Q160="","",_penmei2_month_day!Q160)</f>
        <v/>
      </c>
      <c r="AA165" s="101" t="str">
        <f>IF(_penmei2_month_day!R160="","",_penmei2_month_day!R160)</f>
        <v/>
      </c>
      <c r="AB165" s="210">
        <f>IF(J165&gt;0,P165+X165,"")</f>
        <v>0</v>
      </c>
      <c r="AC165" s="211"/>
      <c r="AD165" s="212"/>
      <c r="AE165" s="214"/>
      <c r="AF165" s="212"/>
      <c r="AG165" s="214"/>
      <c r="AH165" s="215"/>
      <c r="AI165" s="216"/>
      <c r="AJ165" s="216"/>
    </row>
    <row r="166">
      <c r="A166" s="105">
        <f ca="1">IF(HOUR(I166)=0,A165+1,A165)</f>
        <v>43562</v>
      </c>
      <c r="B166" s="106">
        <f ca="1">A166</f>
        <v>43562</v>
      </c>
      <c r="C166" s="107" t="str">
        <f>IF(AND(G166&lt;16,G166&gt;=8),"白",IF(AND(G166&lt;8,G166&gt;=0),"夜",IF(G166&gt;=16,"中")))</f>
        <v>白</v>
      </c>
      <c r="D166" s="107">
        <f ca="1">DAY(A166)</f>
        <v>7</v>
      </c>
      <c r="E166" s="107">
        <f>E165</f>
        <v>2</v>
      </c>
      <c r="F166" s="108" t="str">
        <f>IF(AND(E166=1),"甲班",IF(AND(E166=2),"乙班",IF(AND(E166=3),"丙班",IF(AND(E166=4),"丁班",))))</f>
        <v>乙班</v>
      </c>
      <c r="G166" s="107">
        <f>IF(I166=0,0,HOUR(I166-0))</f>
        <v>15</v>
      </c>
      <c r="H166" s="109">
        <f>H165</f>
        <v>0.041666666666666699</v>
      </c>
      <c r="I166" s="110">
        <f>IF(HOUR(I165)=0,H166,I165+H166)</f>
        <v>0.625</v>
      </c>
      <c r="J166" s="112" t="str">
        <f>IF(_penmei2_month_day!A161="","",_penmei2_month_day!A161)</f>
        <v/>
      </c>
      <c r="K166" s="112" t="str">
        <f>IF(_penmei2_month_day!B161="","",_penmei2_month_day!B161)</f>
        <v/>
      </c>
      <c r="L166" s="112" t="str">
        <f>IF(_penmei2_month_day!C161="","",_penmei2_month_day!C161)</f>
        <v/>
      </c>
      <c r="M166" s="112" t="str">
        <f>IF(_penmei2_month_day!D161="","",_penmei2_month_day!D161)</f>
        <v/>
      </c>
      <c r="N166" s="112" t="str">
        <f>IF(_penmei2_month_day!E161="","",_penmei2_month_day!E161)</f>
        <v/>
      </c>
      <c r="O166" s="217" t="str">
        <f>IFERROR(IF(L166&gt;0,O165+R166-P166,""),"")</f>
        <v/>
      </c>
      <c r="P166" s="218"/>
      <c r="Q166" s="219" t="str">
        <f>IFERROR(I165+O166*60/P166/1440,"")</f>
        <v/>
      </c>
      <c r="R166" s="217" t="str">
        <f>IF(_penmei2_month_day!I161="","",_penmei2_month_day!I161)</f>
        <v/>
      </c>
      <c r="S166" s="220" t="str">
        <f>IF(_penmei2_month_day!J161="","",_penmei2_month_day!J161)</f>
        <v/>
      </c>
      <c r="T166" s="221" t="str">
        <f>IF(_penmei2_month_day!K161="","",_penmei2_month_day!K161)</f>
        <v/>
      </c>
      <c r="U166" s="112" t="str">
        <f>IF(_penmei2_month_day!L161="","",_penmei2_month_day!L161)</f>
        <v/>
      </c>
      <c r="V166" s="112" t="str">
        <f>IF(_penmei2_month_day!M161="","",_penmei2_month_day!M161)</f>
        <v/>
      </c>
      <c r="W166" s="222" t="str">
        <f>IFERROR(IF(T166&gt;0,W165+Z166-X166,""),"")</f>
        <v/>
      </c>
      <c r="X166" s="218"/>
      <c r="Y166" s="219" t="str">
        <f>IFERROR(I165+W166*60/X166/1440,"")</f>
        <v/>
      </c>
      <c r="Z166" s="217" t="str">
        <f>IF(_penmei2_month_day!Q161="","",_penmei2_month_day!Q161)</f>
        <v/>
      </c>
      <c r="AA166" s="111" t="str">
        <f>IF(_penmei2_month_day!R161="","",_penmei2_month_day!R161)</f>
        <v/>
      </c>
      <c r="AB166" s="210">
        <f>IF(J166&gt;0,P166+X166,"")</f>
        <v>0</v>
      </c>
      <c r="AC166" s="223"/>
      <c r="AD166" s="224"/>
      <c r="AE166" s="225"/>
      <c r="AF166" s="224"/>
      <c r="AG166" s="225"/>
      <c r="AH166" s="226"/>
      <c r="AI166" s="227" t="s">
        <v>113</v>
      </c>
      <c r="AJ166" s="115" t="s">
        <v>74</v>
      </c>
    </row>
    <row r="167">
      <c r="A167" s="85">
        <f ca="1">IF(HOUR(I167)=0,A166+1,A166)</f>
        <v>43562</v>
      </c>
      <c r="B167" s="86">
        <f ca="1">A167</f>
        <v>43562</v>
      </c>
      <c r="C167" s="87" t="str">
        <f>IF(AND(G167&lt;16,G167&gt;=8),"白",IF(AND(G167&lt;8,G167&gt;=0),"夜",IF(G167&gt;=16,"中")))</f>
        <v>中</v>
      </c>
      <c r="D167" s="87">
        <f ca="1">DAY(A167)</f>
        <v>7</v>
      </c>
      <c r="E167" s="87">
        <f>IF(AND(E159=4),1,IF(AND(E159&lt;4),(E159+1),))</f>
        <v>3</v>
      </c>
      <c r="F167" s="88" t="str">
        <f>IF(AND(E167=1),"甲班",IF(AND(E167=2),"乙班",IF(AND(E167=3),"丙班",IF(AND(E167=4),"丁班",))))</f>
        <v>丙班</v>
      </c>
      <c r="G167" s="87">
        <f>IF(I167=0,0,HOUR(I167-0))</f>
        <v>16</v>
      </c>
      <c r="H167" s="89">
        <f>H166</f>
        <v>0.041666666666666699</v>
      </c>
      <c r="I167" s="90">
        <f>IF(HOUR(I166)=0,H167,I166+H167)</f>
        <v>0.66666666666666696</v>
      </c>
      <c r="J167" s="228" t="str">
        <f>IF(_penmei2_month_day!A162="","",_penmei2_month_day!A162)</f>
        <v/>
      </c>
      <c r="K167" s="92" t="str">
        <f>IF(_penmei2_month_day!B162="","",_penmei2_month_day!B162)</f>
        <v/>
      </c>
      <c r="L167" s="92" t="str">
        <f>IF(_penmei2_month_day!C162="","",_penmei2_month_day!C162)</f>
        <v/>
      </c>
      <c r="M167" s="190" t="str">
        <f>IF(_penmei2_month_day!D162="","",_penmei2_month_day!D162)</f>
        <v/>
      </c>
      <c r="N167" s="190" t="str">
        <f>IF(_penmei2_month_day!E162="","",_penmei2_month_day!E162)</f>
        <v/>
      </c>
      <c r="O167" s="191" t="str">
        <f>IFERROR(IF(L167&gt;0,O166+R167-P167,""),"")</f>
        <v/>
      </c>
      <c r="P167" s="192"/>
      <c r="Q167" s="193" t="str">
        <f>IFERROR(I166+O167*60/P167/1440,"")</f>
        <v/>
      </c>
      <c r="R167" s="191" t="str">
        <f>IF(_penmei2_month_day!I162="","",_penmei2_month_day!I162)</f>
        <v/>
      </c>
      <c r="S167" s="194" t="str">
        <f>IF(_penmei2_month_day!J162="","",_penmei2_month_day!J162)</f>
        <v/>
      </c>
      <c r="T167" s="195" t="str">
        <f>IF(_penmei2_month_day!K162="","",_penmei2_month_day!K162)</f>
        <v/>
      </c>
      <c r="U167" s="190" t="str">
        <f>IF(_penmei2_month_day!L162="","",_penmei2_month_day!L162)</f>
        <v/>
      </c>
      <c r="V167" s="190" t="str">
        <f>IF(_penmei2_month_day!M162="","",_penmei2_month_day!M162)</f>
        <v/>
      </c>
      <c r="W167" s="196" t="str">
        <f>IFERROR(IF(T167&gt;0,W166+Z167-X167,""),"")</f>
        <v/>
      </c>
      <c r="X167" s="192"/>
      <c r="Y167" s="193" t="str">
        <f>IFERROR(I166+W167*60/X167/1440,"")</f>
        <v/>
      </c>
      <c r="Z167" s="191" t="str">
        <f>IF(_penmei2_month_day!Q162="","",_penmei2_month_day!Q162)</f>
        <v/>
      </c>
      <c r="AA167" s="91" t="str">
        <f>IF(_penmei2_month_day!R162="","",_penmei2_month_day!R162)</f>
        <v/>
      </c>
      <c r="AB167" s="210">
        <f>IF(J167&gt;0,P167+X167,"")</f>
        <v>0</v>
      </c>
      <c r="AC167" s="233"/>
      <c r="AD167" s="234"/>
      <c r="AE167" s="235"/>
      <c r="AF167" s="234"/>
      <c r="AG167" s="235"/>
      <c r="AH167" s="236"/>
      <c r="AI167" s="237"/>
      <c r="AJ167" s="237"/>
    </row>
    <row r="168">
      <c r="A168" s="95">
        <f ca="1">IF(HOUR(I168)=0,A167+1,A167)</f>
        <v>43562</v>
      </c>
      <c r="B168" s="96">
        <f ca="1">A168</f>
        <v>43562</v>
      </c>
      <c r="C168" s="97" t="str">
        <f>IF(AND(G168&lt;16,G168&gt;=8),"白",IF(AND(G168&lt;8,G168&gt;=0),"夜",IF(G168&gt;=16,"中")))</f>
        <v>中</v>
      </c>
      <c r="D168" s="97">
        <f ca="1">DAY(A168)</f>
        <v>7</v>
      </c>
      <c r="E168" s="97">
        <f>E167</f>
        <v>3</v>
      </c>
      <c r="F168" s="98" t="str">
        <f>IF(AND(E168=1),"甲班",IF(AND(E168=2),"乙班",IF(AND(E168=3),"丙班",IF(AND(E168=4),"丁班",))))</f>
        <v>丙班</v>
      </c>
      <c r="G168" s="97">
        <f>IF(I168=0,0,HOUR(I168-0))</f>
        <v>17</v>
      </c>
      <c r="H168" s="99">
        <f>H167</f>
        <v>0.041666666666666699</v>
      </c>
      <c r="I168" s="100">
        <f>IF(HOUR(I167)=0,H168,I167+H168)</f>
        <v>0.70833333333333304</v>
      </c>
      <c r="J168" s="102" t="str">
        <f>IF(_penmei2_month_day!A163="","",_penmei2_month_day!A163)</f>
        <v/>
      </c>
      <c r="K168" s="102" t="str">
        <f>IF(_penmei2_month_day!B163="","",_penmei2_month_day!B163)</f>
        <v/>
      </c>
      <c r="L168" s="102" t="str">
        <f>IF(_penmei2_month_day!C163="","",_penmei2_month_day!C163)</f>
        <v/>
      </c>
      <c r="M168" s="102" t="str">
        <f>IF(_penmei2_month_day!D163="","",_penmei2_month_day!D163)</f>
        <v/>
      </c>
      <c r="N168" s="102" t="str">
        <f>IF(_penmei2_month_day!E163="","",_penmei2_month_day!E163)</f>
        <v/>
      </c>
      <c r="O168" s="204" t="str">
        <f>IFERROR(IF(L168&gt;0,O167+R168-P168,""),"")</f>
        <v/>
      </c>
      <c r="P168" s="205"/>
      <c r="Q168" s="206" t="str">
        <f>IFERROR(I167+O168*60/P168/1440,"")</f>
        <v/>
      </c>
      <c r="R168" s="204" t="str">
        <f>IF(_penmei2_month_day!I163="","",_penmei2_month_day!I163)</f>
        <v/>
      </c>
      <c r="S168" s="207" t="str">
        <f>IF(_penmei2_month_day!J163="","",_penmei2_month_day!J163)</f>
        <v/>
      </c>
      <c r="T168" s="208" t="str">
        <f>IF(_penmei2_month_day!K163="","",_penmei2_month_day!K163)</f>
        <v/>
      </c>
      <c r="U168" s="102" t="str">
        <f>IF(_penmei2_month_day!L163="","",_penmei2_month_day!L163)</f>
        <v/>
      </c>
      <c r="V168" s="102" t="str">
        <f>IF(_penmei2_month_day!M163="","",_penmei2_month_day!M163)</f>
        <v/>
      </c>
      <c r="W168" s="209" t="str">
        <f>IFERROR(IF(T168&gt;0,W167+Z168-X168,""),"")</f>
        <v/>
      </c>
      <c r="X168" s="205"/>
      <c r="Y168" s="206" t="str">
        <f>IFERROR(I167+W168*60/X168/1440,"")</f>
        <v/>
      </c>
      <c r="Z168" s="204" t="str">
        <f>IF(_penmei2_month_day!Q163="","",_penmei2_month_day!Q163)</f>
        <v/>
      </c>
      <c r="AA168" s="101" t="str">
        <f>IF(_penmei2_month_day!R163="","",_penmei2_month_day!R163)</f>
        <v/>
      </c>
      <c r="AB168" s="210">
        <f>IF(J168&gt;0,P168+X168,"")</f>
        <v>0</v>
      </c>
      <c r="AC168" s="211"/>
      <c r="AD168" s="212"/>
      <c r="AE168" s="214"/>
      <c r="AF168" s="212"/>
      <c r="AG168" s="214"/>
      <c r="AH168" s="215"/>
      <c r="AI168" s="216"/>
      <c r="AJ168" s="216"/>
    </row>
    <row r="169">
      <c r="A169" s="95">
        <f ca="1">IF(HOUR(I169)=0,A168+1,A168)</f>
        <v>43562</v>
      </c>
      <c r="B169" s="96">
        <f ca="1">A169</f>
        <v>43562</v>
      </c>
      <c r="C169" s="97" t="str">
        <f>IF(AND(G169&lt;16,G169&gt;=8),"白",IF(AND(G169&lt;8,G169&gt;=0),"夜",IF(G169&gt;=16,"中")))</f>
        <v>中</v>
      </c>
      <c r="D169" s="97">
        <f ca="1">DAY(A169)</f>
        <v>7</v>
      </c>
      <c r="E169" s="97">
        <f>E168</f>
        <v>3</v>
      </c>
      <c r="F169" s="98" t="str">
        <f>IF(AND(E169=1),"甲班",IF(AND(E169=2),"乙班",IF(AND(E169=3),"丙班",IF(AND(E169=4),"丁班",))))</f>
        <v>丙班</v>
      </c>
      <c r="G169" s="97">
        <f>IF(I169=0,0,HOUR(I169-0))</f>
        <v>18</v>
      </c>
      <c r="H169" s="99">
        <f>H168</f>
        <v>0.041666666666666699</v>
      </c>
      <c r="I169" s="100">
        <f>IF(HOUR(I168)=0,H169,I168+H169)</f>
        <v>0.75</v>
      </c>
      <c r="J169" s="102" t="str">
        <f>IF(_penmei2_month_day!A164="","",_penmei2_month_day!A164)</f>
        <v/>
      </c>
      <c r="K169" s="102" t="str">
        <f>IF(_penmei2_month_day!B164="","",_penmei2_month_day!B164)</f>
        <v/>
      </c>
      <c r="L169" s="102" t="str">
        <f>IF(_penmei2_month_day!C164="","",_penmei2_month_day!C164)</f>
        <v/>
      </c>
      <c r="M169" s="102" t="str">
        <f>IF(_penmei2_month_day!D164="","",_penmei2_month_day!D164)</f>
        <v/>
      </c>
      <c r="N169" s="102" t="str">
        <f>IF(_penmei2_month_day!E164="","",_penmei2_month_day!E164)</f>
        <v/>
      </c>
      <c r="O169" s="204" t="str">
        <f>IFERROR(IF(L169&gt;0,O168+R169-P169,""),"")</f>
        <v/>
      </c>
      <c r="P169" s="205"/>
      <c r="Q169" s="206" t="str">
        <f>IFERROR(I168+O169*60/P169/1440,"")</f>
        <v/>
      </c>
      <c r="R169" s="204" t="str">
        <f>IF(_penmei2_month_day!I164="","",_penmei2_month_day!I164)</f>
        <v/>
      </c>
      <c r="S169" s="207" t="str">
        <f>IF(_penmei2_month_day!J164="","",_penmei2_month_day!J164)</f>
        <v/>
      </c>
      <c r="T169" s="208" t="str">
        <f>IF(_penmei2_month_day!K164="","",_penmei2_month_day!K164)</f>
        <v/>
      </c>
      <c r="U169" s="102" t="str">
        <f>IF(_penmei2_month_day!L164="","",_penmei2_month_day!L164)</f>
        <v/>
      </c>
      <c r="V169" s="102" t="str">
        <f>IF(_penmei2_month_day!M164="","",_penmei2_month_day!M164)</f>
        <v/>
      </c>
      <c r="W169" s="209" t="str">
        <f>IFERROR(IF(T169&gt;0,W168+Z169-X169,""),"")</f>
        <v/>
      </c>
      <c r="X169" s="205"/>
      <c r="Y169" s="206" t="str">
        <f>IFERROR(I168+W169*60/X169/1440,"")</f>
        <v/>
      </c>
      <c r="Z169" s="204" t="str">
        <f>IF(_penmei2_month_day!Q164="","",_penmei2_month_day!Q164)</f>
        <v/>
      </c>
      <c r="AA169" s="101" t="str">
        <f>IF(_penmei2_month_day!R164="","",_penmei2_month_day!R164)</f>
        <v/>
      </c>
      <c r="AB169" s="210">
        <f>IF(J169&gt;0,P169+X169,"")</f>
        <v>0</v>
      </c>
      <c r="AC169" s="211"/>
      <c r="AD169" s="212"/>
      <c r="AE169" s="214"/>
      <c r="AF169" s="212"/>
      <c r="AG169" s="214"/>
      <c r="AH169" s="215"/>
      <c r="AI169" s="216"/>
      <c r="AJ169" s="216"/>
    </row>
    <row r="170">
      <c r="A170" s="95">
        <f ca="1">IF(HOUR(I170)=0,A169+1,A169)</f>
        <v>43562</v>
      </c>
      <c r="B170" s="96">
        <f ca="1">A170</f>
        <v>43562</v>
      </c>
      <c r="C170" s="97" t="str">
        <f>IF(AND(G170&lt;16,G170&gt;=8),"白",IF(AND(G170&lt;8,G170&gt;=0),"夜",IF(G170&gt;=16,"中")))</f>
        <v>中</v>
      </c>
      <c r="D170" s="97">
        <f ca="1">DAY(A170)</f>
        <v>7</v>
      </c>
      <c r="E170" s="97">
        <f>E169</f>
        <v>3</v>
      </c>
      <c r="F170" s="98" t="str">
        <f>IF(AND(E170=1),"甲班",IF(AND(E170=2),"乙班",IF(AND(E170=3),"丙班",IF(AND(E170=4),"丁班",))))</f>
        <v>丙班</v>
      </c>
      <c r="G170" s="97">
        <f>IF(I170=0,0,HOUR(I170-0))</f>
        <v>19</v>
      </c>
      <c r="H170" s="99">
        <f>H169</f>
        <v>0.041666666666666699</v>
      </c>
      <c r="I170" s="100">
        <f>IF(HOUR(I169)=0,H170,I169+H170)</f>
        <v>0.79166666666666596</v>
      </c>
      <c r="J170" s="102" t="str">
        <f>IF(_penmei2_month_day!A165="","",_penmei2_month_day!A165)</f>
        <v/>
      </c>
      <c r="K170" s="102" t="str">
        <f>IF(_penmei2_month_day!B165="","",_penmei2_month_day!B165)</f>
        <v/>
      </c>
      <c r="L170" s="102" t="str">
        <f>IF(_penmei2_month_day!C165="","",_penmei2_month_day!C165)</f>
        <v/>
      </c>
      <c r="M170" s="102" t="str">
        <f>IF(_penmei2_month_day!D165="","",_penmei2_month_day!D165)</f>
        <v/>
      </c>
      <c r="N170" s="102" t="str">
        <f>IF(_penmei2_month_day!E165="","",_penmei2_month_day!E165)</f>
        <v/>
      </c>
      <c r="O170" s="204" t="str">
        <f>IFERROR(IF(L170&gt;0,O169+R170-P170,""),"")</f>
        <v/>
      </c>
      <c r="P170" s="205"/>
      <c r="Q170" s="206" t="str">
        <f>IFERROR(I169+O170*60/P170/1440,"")</f>
        <v/>
      </c>
      <c r="R170" s="204" t="str">
        <f>IF(_penmei2_month_day!I165="","",_penmei2_month_day!I165)</f>
        <v/>
      </c>
      <c r="S170" s="207" t="str">
        <f>IF(_penmei2_month_day!J165="","",_penmei2_month_day!J165)</f>
        <v/>
      </c>
      <c r="T170" s="208" t="str">
        <f>IF(_penmei2_month_day!K165="","",_penmei2_month_day!K165)</f>
        <v/>
      </c>
      <c r="U170" s="102" t="str">
        <f>IF(_penmei2_month_day!L165="","",_penmei2_month_day!L165)</f>
        <v/>
      </c>
      <c r="V170" s="102" t="str">
        <f>IF(_penmei2_month_day!M165="","",_penmei2_month_day!M165)</f>
        <v/>
      </c>
      <c r="W170" s="209" t="str">
        <f>IFERROR(IF(T170&gt;0,W169+Z170-X170,""),"")</f>
        <v/>
      </c>
      <c r="X170" s="205"/>
      <c r="Y170" s="206" t="str">
        <f>IFERROR(I169+W170*60/X170/1440,"")</f>
        <v/>
      </c>
      <c r="Z170" s="204" t="str">
        <f>IF(_penmei2_month_day!Q165="","",_penmei2_month_day!Q165)</f>
        <v/>
      </c>
      <c r="AA170" s="101" t="str">
        <f>IF(_penmei2_month_day!R165="","",_penmei2_month_day!R165)</f>
        <v/>
      </c>
      <c r="AB170" s="210">
        <f>IF(J170&gt;0,P170+X170,"")</f>
        <v>0</v>
      </c>
      <c r="AC170" s="211"/>
      <c r="AD170" s="212"/>
      <c r="AE170" s="214"/>
      <c r="AF170" s="212"/>
      <c r="AG170" s="214"/>
      <c r="AH170" s="215"/>
      <c r="AI170" s="216"/>
      <c r="AJ170" s="216"/>
    </row>
    <row r="171">
      <c r="A171" s="95">
        <f ca="1">IF(HOUR(I171)=0,A170+1,A170)</f>
        <v>43562</v>
      </c>
      <c r="B171" s="96">
        <f ca="1">A171</f>
        <v>43562</v>
      </c>
      <c r="C171" s="97" t="str">
        <f>IF(AND(G171&lt;16,G171&gt;=8),"白",IF(AND(G171&lt;8,G171&gt;=0),"夜",IF(G171&gt;=16,"中")))</f>
        <v>中</v>
      </c>
      <c r="D171" s="97">
        <f ca="1">DAY(A171)</f>
        <v>7</v>
      </c>
      <c r="E171" s="97">
        <f>E170</f>
        <v>3</v>
      </c>
      <c r="F171" s="98" t="str">
        <f>IF(AND(E171=1),"甲班",IF(AND(E171=2),"乙班",IF(AND(E171=3),"丙班",IF(AND(E171=4),"丁班",))))</f>
        <v>丙班</v>
      </c>
      <c r="G171" s="97">
        <f>IF(I171=0,0,HOUR(I171-0))</f>
        <v>20</v>
      </c>
      <c r="H171" s="99">
        <f>H170</f>
        <v>0.041666666666666699</v>
      </c>
      <c r="I171" s="100">
        <f>IF(HOUR(I170)=0,H171,I170+H171)</f>
        <v>0.83333333333333304</v>
      </c>
      <c r="J171" s="102" t="str">
        <f>IF(_penmei2_month_day!A166="","",_penmei2_month_day!A166)</f>
        <v/>
      </c>
      <c r="K171" s="102" t="str">
        <f>IF(_penmei2_month_day!B166="","",_penmei2_month_day!B166)</f>
        <v/>
      </c>
      <c r="L171" s="102" t="str">
        <f>IF(_penmei2_month_day!C166="","",_penmei2_month_day!C166)</f>
        <v/>
      </c>
      <c r="M171" s="102" t="str">
        <f>IF(_penmei2_month_day!D166="","",_penmei2_month_day!D166)</f>
        <v/>
      </c>
      <c r="N171" s="102" t="str">
        <f>IF(_penmei2_month_day!E166="","",_penmei2_month_day!E166)</f>
        <v/>
      </c>
      <c r="O171" s="204" t="str">
        <f>IFERROR(IF(L171&gt;0,O170+R171-P171,""),"")</f>
        <v/>
      </c>
      <c r="P171" s="205"/>
      <c r="Q171" s="206" t="str">
        <f>IFERROR(I170+O171*60/P171/1440,"")</f>
        <v/>
      </c>
      <c r="R171" s="204" t="str">
        <f>IF(_penmei2_month_day!I166="","",_penmei2_month_day!I166)</f>
        <v/>
      </c>
      <c r="S171" s="207" t="str">
        <f>IF(_penmei2_month_day!J166="","",_penmei2_month_day!J166)</f>
        <v/>
      </c>
      <c r="T171" s="208" t="str">
        <f>IF(_penmei2_month_day!K166="","",_penmei2_month_day!K166)</f>
        <v/>
      </c>
      <c r="U171" s="102" t="str">
        <f>IF(_penmei2_month_day!L166="","",_penmei2_month_day!L166)</f>
        <v/>
      </c>
      <c r="V171" s="102" t="str">
        <f>IF(_penmei2_month_day!M166="","",_penmei2_month_day!M166)</f>
        <v/>
      </c>
      <c r="W171" s="209" t="str">
        <f>IFERROR(IF(T171&gt;0,W170+Z171-X171,""),"")</f>
        <v/>
      </c>
      <c r="X171" s="205"/>
      <c r="Y171" s="206" t="str">
        <f>IFERROR(I170+W171*60/X171/1440,"")</f>
        <v/>
      </c>
      <c r="Z171" s="204" t="str">
        <f>IF(_penmei2_month_day!Q166="","",_penmei2_month_day!Q166)</f>
        <v/>
      </c>
      <c r="AA171" s="101" t="str">
        <f>IF(_penmei2_month_day!R166="","",_penmei2_month_day!R166)</f>
        <v/>
      </c>
      <c r="AB171" s="210">
        <f>IF(J171&gt;0,P171+X171,"")</f>
        <v>0</v>
      </c>
      <c r="AC171" s="211"/>
      <c r="AD171" s="212"/>
      <c r="AE171" s="214"/>
      <c r="AF171" s="212"/>
      <c r="AG171" s="214"/>
      <c r="AH171" s="215"/>
      <c r="AI171" s="216"/>
      <c r="AJ171" s="216"/>
    </row>
    <row r="172">
      <c r="A172" s="95">
        <f ca="1">IF(HOUR(I172)=0,A171+1,A171)</f>
        <v>43562</v>
      </c>
      <c r="B172" s="96">
        <f ca="1">A172</f>
        <v>43562</v>
      </c>
      <c r="C172" s="97" t="str">
        <f>IF(AND(G172&lt;16,G172&gt;=8),"白",IF(AND(G172&lt;8,G172&gt;=0),"夜",IF(G172&gt;=16,"中")))</f>
        <v>中</v>
      </c>
      <c r="D172" s="97">
        <f ca="1">DAY(A172)</f>
        <v>7</v>
      </c>
      <c r="E172" s="97">
        <f>E171</f>
        <v>3</v>
      </c>
      <c r="F172" s="98" t="str">
        <f>IF(AND(E172=1),"甲班",IF(AND(E172=2),"乙班",IF(AND(E172=3),"丙班",IF(AND(E172=4),"丁班",))))</f>
        <v>丙班</v>
      </c>
      <c r="G172" s="97">
        <f>IF(I172=0,0,HOUR(I172-0))</f>
        <v>21</v>
      </c>
      <c r="H172" s="99">
        <f>H171</f>
        <v>0.041666666666666699</v>
      </c>
      <c r="I172" s="100">
        <f>IF(HOUR(I171)=0,H172,I171+H172)</f>
        <v>0.875</v>
      </c>
      <c r="J172" s="102" t="str">
        <f>IF(_penmei2_month_day!A167="","",_penmei2_month_day!A167)</f>
        <v/>
      </c>
      <c r="K172" s="102" t="str">
        <f>IF(_penmei2_month_day!B167="","",_penmei2_month_day!B167)</f>
        <v/>
      </c>
      <c r="L172" s="102" t="str">
        <f>IF(_penmei2_month_day!C167="","",_penmei2_month_day!C167)</f>
        <v/>
      </c>
      <c r="M172" s="102" t="str">
        <f>IF(_penmei2_month_day!D167="","",_penmei2_month_day!D167)</f>
        <v/>
      </c>
      <c r="N172" s="102" t="str">
        <f>IF(_penmei2_month_day!E167="","",_penmei2_month_day!E167)</f>
        <v/>
      </c>
      <c r="O172" s="204" t="str">
        <f>IFERROR(IF(L172&gt;0,O171+R172-P172,""),"")</f>
        <v/>
      </c>
      <c r="P172" s="205"/>
      <c r="Q172" s="206" t="str">
        <f>IFERROR(I171+O172*60/P172/1440,"")</f>
        <v/>
      </c>
      <c r="R172" s="204" t="str">
        <f>IF(_penmei2_month_day!I167="","",_penmei2_month_day!I167)</f>
        <v/>
      </c>
      <c r="S172" s="207" t="str">
        <f>IF(_penmei2_month_day!J167="","",_penmei2_month_day!J167)</f>
        <v/>
      </c>
      <c r="T172" s="208" t="str">
        <f>IF(_penmei2_month_day!K167="","",_penmei2_month_day!K167)</f>
        <v/>
      </c>
      <c r="U172" s="102" t="str">
        <f>IF(_penmei2_month_day!L167="","",_penmei2_month_day!L167)</f>
        <v/>
      </c>
      <c r="V172" s="102" t="str">
        <f>IF(_penmei2_month_day!M167="","",_penmei2_month_day!M167)</f>
        <v/>
      </c>
      <c r="W172" s="209" t="str">
        <f>IFERROR(IF(T172&gt;0,W171+Z172-X172,""),"")</f>
        <v/>
      </c>
      <c r="X172" s="205"/>
      <c r="Y172" s="206" t="str">
        <f>IFERROR(I171+W172*60/X172/1440,"")</f>
        <v/>
      </c>
      <c r="Z172" s="204" t="str">
        <f>IF(_penmei2_month_day!Q167="","",_penmei2_month_day!Q167)</f>
        <v/>
      </c>
      <c r="AA172" s="101" t="str">
        <f>IF(_penmei2_month_day!R167="","",_penmei2_month_day!R167)</f>
        <v/>
      </c>
      <c r="AB172" s="210">
        <f>IF(J172&gt;0,P172+X172,"")</f>
        <v>0</v>
      </c>
      <c r="AC172" s="211"/>
      <c r="AD172" s="212"/>
      <c r="AE172" s="214"/>
      <c r="AF172" s="212"/>
      <c r="AG172" s="214"/>
      <c r="AH172" s="215"/>
      <c r="AI172" s="216"/>
      <c r="AJ172" s="216"/>
    </row>
    <row r="173">
      <c r="A173" s="95">
        <f ca="1">IF(HOUR(I173)=0,A172+1,A172)</f>
        <v>43562</v>
      </c>
      <c r="B173" s="96">
        <f ca="1">A173</f>
        <v>43562</v>
      </c>
      <c r="C173" s="97" t="str">
        <f>IF(AND(G173&lt;16,G173&gt;=8),"白",IF(AND(G173&lt;8,G173&gt;=0),"夜",IF(G173&gt;=16,"中")))</f>
        <v>中</v>
      </c>
      <c r="D173" s="97">
        <f ca="1">DAY(A173)</f>
        <v>7</v>
      </c>
      <c r="E173" s="97">
        <f>E172</f>
        <v>3</v>
      </c>
      <c r="F173" s="98" t="str">
        <f>IF(AND(E173=1),"甲班",IF(AND(E173=2),"乙班",IF(AND(E173=3),"丙班",IF(AND(E173=4),"丁班",))))</f>
        <v>丙班</v>
      </c>
      <c r="G173" s="97">
        <f>IF(I173=0,0,HOUR(I173-0))</f>
        <v>22</v>
      </c>
      <c r="H173" s="99">
        <f>H172</f>
        <v>0.041666666666666699</v>
      </c>
      <c r="I173" s="100">
        <f>IF(HOUR(I172)=0,H173,I172+H173)</f>
        <v>0.91666666666666596</v>
      </c>
      <c r="J173" s="102" t="str">
        <f>IF(_penmei2_month_day!A168="","",_penmei2_month_day!A168)</f>
        <v/>
      </c>
      <c r="K173" s="102" t="str">
        <f>IF(_penmei2_month_day!B168="","",_penmei2_month_day!B168)</f>
        <v/>
      </c>
      <c r="L173" s="102" t="str">
        <f>IF(_penmei2_month_day!C168="","",_penmei2_month_day!C168)</f>
        <v/>
      </c>
      <c r="M173" s="102" t="str">
        <f>IF(_penmei2_month_day!D168="","",_penmei2_month_day!D168)</f>
        <v/>
      </c>
      <c r="N173" s="102" t="str">
        <f>IF(_penmei2_month_day!E168="","",_penmei2_month_day!E168)</f>
        <v/>
      </c>
      <c r="O173" s="204" t="str">
        <f>IFERROR(IF(L173&gt;0,O172+R173-P173,""),"")</f>
        <v/>
      </c>
      <c r="P173" s="205"/>
      <c r="Q173" s="206" t="str">
        <f>IFERROR(I172+O173*60/P173/1440,"")</f>
        <v/>
      </c>
      <c r="R173" s="204" t="str">
        <f>IF(_penmei2_month_day!I168="","",_penmei2_month_day!I168)</f>
        <v/>
      </c>
      <c r="S173" s="207" t="str">
        <f>IF(_penmei2_month_day!J168="","",_penmei2_month_day!J168)</f>
        <v/>
      </c>
      <c r="T173" s="208" t="str">
        <f>IF(_penmei2_month_day!K168="","",_penmei2_month_day!K168)</f>
        <v/>
      </c>
      <c r="U173" s="102" t="str">
        <f>IF(_penmei2_month_day!L168="","",_penmei2_month_day!L168)</f>
        <v/>
      </c>
      <c r="V173" s="102" t="str">
        <f>IF(_penmei2_month_day!M168="","",_penmei2_month_day!M168)</f>
        <v/>
      </c>
      <c r="W173" s="209" t="str">
        <f>IFERROR(IF(T173&gt;0,W172+Z173-X173,""),"")</f>
        <v/>
      </c>
      <c r="X173" s="205"/>
      <c r="Y173" s="206" t="str">
        <f>IFERROR(I172+W173*60/X173/1440,"")</f>
        <v/>
      </c>
      <c r="Z173" s="204" t="str">
        <f>IF(_penmei2_month_day!Q168="","",_penmei2_month_day!Q168)</f>
        <v/>
      </c>
      <c r="AA173" s="101" t="str">
        <f>IF(_penmei2_month_day!R168="","",_penmei2_month_day!R168)</f>
        <v/>
      </c>
      <c r="AB173" s="210">
        <f>IF(J173&gt;0,P173+X173,"")</f>
        <v>0</v>
      </c>
      <c r="AC173" s="211"/>
      <c r="AD173" s="212"/>
      <c r="AE173" s="214"/>
      <c r="AF173" s="212"/>
      <c r="AG173" s="214"/>
      <c r="AH173" s="215"/>
      <c r="AI173" s="216"/>
      <c r="AJ173" s="216"/>
    </row>
    <row r="174">
      <c r="A174" s="105">
        <f ca="1">IF(HOUR(I174)=0,A173+1,A173)</f>
        <v>43562</v>
      </c>
      <c r="B174" s="106">
        <f ca="1">A174</f>
        <v>43562</v>
      </c>
      <c r="C174" s="107" t="str">
        <f>IF(AND(G174&lt;16,G174&gt;=8),"白",IF(AND(G174&lt;8,G174&gt;=0),"夜",IF(G174&gt;=16,"中")))</f>
        <v>中</v>
      </c>
      <c r="D174" s="107">
        <f ca="1">DAY(A174)</f>
        <v>7</v>
      </c>
      <c r="E174" s="107">
        <f>E173</f>
        <v>3</v>
      </c>
      <c r="F174" s="108" t="str">
        <f>IF(AND(E174=1),"甲班",IF(AND(E174=2),"乙班",IF(AND(E174=3),"丙班",IF(AND(E174=4),"丁班",))))</f>
        <v>丙班</v>
      </c>
      <c r="G174" s="107">
        <f>IF(I174=0,0,HOUR(I174-0))</f>
        <v>23</v>
      </c>
      <c r="H174" s="109">
        <f>H173</f>
        <v>0.041666666666666699</v>
      </c>
      <c r="I174" s="110">
        <f>IF(HOUR(I173)=0,H174,I173+H174)</f>
        <v>0.95833333333333304</v>
      </c>
      <c r="J174" s="112" t="str">
        <f>IF(_penmei2_month_day!A169="","",_penmei2_month_day!A169)</f>
        <v/>
      </c>
      <c r="K174" s="112" t="str">
        <f>IF(_penmei2_month_day!B169="","",_penmei2_month_day!B169)</f>
        <v/>
      </c>
      <c r="L174" s="112" t="str">
        <f>IF(_penmei2_month_day!C169="","",_penmei2_month_day!C169)</f>
        <v/>
      </c>
      <c r="M174" s="112" t="str">
        <f>IF(_penmei2_month_day!D169="","",_penmei2_month_day!D169)</f>
        <v/>
      </c>
      <c r="N174" s="112" t="str">
        <f>IF(_penmei2_month_day!E169="","",_penmei2_month_day!E169)</f>
        <v/>
      </c>
      <c r="O174" s="217" t="str">
        <f>IFERROR(IF(L174&gt;0,O173+R174-P174,""),"")</f>
        <v/>
      </c>
      <c r="P174" s="218"/>
      <c r="Q174" s="219" t="str">
        <f>IFERROR(I173+O174*60/P174/1440,"")</f>
        <v/>
      </c>
      <c r="R174" s="217" t="str">
        <f>IF(_penmei2_month_day!I169="","",_penmei2_month_day!I169)</f>
        <v/>
      </c>
      <c r="S174" s="220" t="str">
        <f>IF(_penmei2_month_day!J169="","",_penmei2_month_day!J169)</f>
        <v/>
      </c>
      <c r="T174" s="221" t="str">
        <f>IF(_penmei2_month_day!K169="","",_penmei2_month_day!K169)</f>
        <v/>
      </c>
      <c r="U174" s="112" t="str">
        <f>IF(_penmei2_month_day!L169="","",_penmei2_month_day!L169)</f>
        <v/>
      </c>
      <c r="V174" s="112" t="str">
        <f>IF(_penmei2_month_day!M169="","",_penmei2_month_day!M169)</f>
        <v/>
      </c>
      <c r="W174" s="222" t="str">
        <f>IFERROR(IF(T174&gt;0,W173+Z174-X174,""),"")</f>
        <v/>
      </c>
      <c r="X174" s="218"/>
      <c r="Y174" s="219" t="str">
        <f>IFERROR(I173+W174*60/X174/1440,"")</f>
        <v/>
      </c>
      <c r="Z174" s="217" t="str">
        <f>IF(_penmei2_month_day!Q169="","",_penmei2_month_day!Q169)</f>
        <v/>
      </c>
      <c r="AA174" s="111" t="str">
        <f>IF(_penmei2_month_day!R169="","",_penmei2_month_day!R169)</f>
        <v/>
      </c>
      <c r="AB174" s="210">
        <f>IF(J174&gt;0,P174+X174,"")</f>
        <v>0</v>
      </c>
      <c r="AC174" s="223"/>
      <c r="AD174" s="224"/>
      <c r="AE174" s="225"/>
      <c r="AF174" s="224"/>
      <c r="AG174" s="225"/>
      <c r="AH174" s="226"/>
      <c r="AI174" s="227" t="s">
        <v>113</v>
      </c>
      <c r="AJ174" s="115" t="s">
        <v>115</v>
      </c>
    </row>
    <row r="175">
      <c r="A175" s="85">
        <f ca="1">IF(HOUR(I175)=0,A174+1,A174)</f>
        <v>43563</v>
      </c>
      <c r="B175" s="86">
        <f ca="1">A175</f>
        <v>43563</v>
      </c>
      <c r="C175" s="87" t="str">
        <f>IF(AND(G175&lt;16,G175&gt;=8),"白",IF(AND(G175&lt;8,G175&gt;=0),"夜",IF(G175&gt;=16,"中")))</f>
        <v>夜</v>
      </c>
      <c r="D175" s="87">
        <f ca="1">DAY(A175)</f>
        <v>8</v>
      </c>
      <c r="E175" s="87">
        <f>IF(AND(E127=1),4,IF(AND(E127&gt;1),(E127-1),))</f>
        <v>1</v>
      </c>
      <c r="F175" s="88" t="str">
        <f>IF(AND(E175=1),"甲班",IF(AND(E175=2),"乙班",IF(AND(E175=3),"丙班",IF(AND(E175=4),"丁班",))))</f>
        <v>甲班</v>
      </c>
      <c r="G175" s="87">
        <f>IF(I175=0,0,HOUR(I175-0))</f>
        <v>0</v>
      </c>
      <c r="H175" s="89">
        <f>H174</f>
        <v>0.041666666666666699</v>
      </c>
      <c r="I175" s="90">
        <f>IF(HOUR(I174)=0,H175,I174+H175)</f>
        <v>1</v>
      </c>
      <c r="J175" s="228" t="str">
        <f>IF(_penmei2_month_day!A170="","",_penmei2_month_day!A170)</f>
        <v/>
      </c>
      <c r="K175" s="92" t="str">
        <f>IF(_penmei2_month_day!B170="","",_penmei2_month_day!B170)</f>
        <v/>
      </c>
      <c r="L175" s="92" t="str">
        <f>IF(_penmei2_month_day!C170="","",_penmei2_month_day!C170)</f>
        <v/>
      </c>
      <c r="M175" s="190" t="str">
        <f>IF(_penmei2_month_day!D170="","",_penmei2_month_day!D170)</f>
        <v/>
      </c>
      <c r="N175" s="190" t="str">
        <f>IF(_penmei2_month_day!E170="","",_penmei2_month_day!E170)</f>
        <v/>
      </c>
      <c r="O175" s="191" t="str">
        <f>IFERROR(IF(L175&gt;0,O174+R175-P175,""),"")</f>
        <v/>
      </c>
      <c r="P175" s="192"/>
      <c r="Q175" s="193" t="str">
        <f>IFERROR(I174+O175*60/P175/1440,"")</f>
        <v/>
      </c>
      <c r="R175" s="191" t="str">
        <f>IF(_penmei2_month_day!I170="","",_penmei2_month_day!I170)</f>
        <v/>
      </c>
      <c r="S175" s="194" t="str">
        <f>IF(_penmei2_month_day!J170="","",_penmei2_month_day!J170)</f>
        <v/>
      </c>
      <c r="T175" s="195" t="str">
        <f>IF(_penmei2_month_day!K170="","",_penmei2_month_day!K170)</f>
        <v/>
      </c>
      <c r="U175" s="190" t="str">
        <f>IF(_penmei2_month_day!L170="","",_penmei2_month_day!L170)</f>
        <v/>
      </c>
      <c r="V175" s="190" t="str">
        <f>IF(_penmei2_month_day!M170="","",_penmei2_month_day!M170)</f>
        <v/>
      </c>
      <c r="W175" s="196" t="str">
        <f>IFERROR(IF(T175&gt;0,W174+Z175-X175,""),"")</f>
        <v/>
      </c>
      <c r="X175" s="192"/>
      <c r="Y175" s="230" t="str">
        <f>IFERROR(I174+W175*60/X175/1440,"")</f>
        <v/>
      </c>
      <c r="Z175" s="231" t="str">
        <f>IF(_penmei2_month_day!Q170="","",_penmei2_month_day!Q170)</f>
        <v/>
      </c>
      <c r="AA175" s="91" t="str">
        <f>IF(_penmei2_month_day!R170="","",_penmei2_month_day!R170)</f>
        <v/>
      </c>
      <c r="AB175" s="210">
        <f>IF(J175&gt;0,P175+X175,"")</f>
        <v>0</v>
      </c>
      <c r="AC175" s="233"/>
      <c r="AD175" s="234"/>
      <c r="AE175" s="235"/>
      <c r="AF175" s="234"/>
      <c r="AG175" s="235"/>
      <c r="AH175" s="236"/>
      <c r="AI175" s="237"/>
      <c r="AJ175" s="237"/>
    </row>
    <row r="176">
      <c r="A176" s="95">
        <f ca="1">IF(HOUR(I176)=0,A175+1,A175)</f>
        <v>43563</v>
      </c>
      <c r="B176" s="96">
        <f ca="1">A176</f>
        <v>43563</v>
      </c>
      <c r="C176" s="97" t="str">
        <f>IF(AND(G176&lt;16,G176&gt;=8),"白",IF(AND(G176&lt;8,G176&gt;=0),"夜",IF(G176&gt;=16,"中")))</f>
        <v>夜</v>
      </c>
      <c r="D176" s="97">
        <f ca="1">DAY(A176)</f>
        <v>8</v>
      </c>
      <c r="E176" s="97">
        <f>E175</f>
        <v>1</v>
      </c>
      <c r="F176" s="98" t="str">
        <f>IF(AND(E176=1),"甲班",IF(AND(E176=2),"乙班",IF(AND(E176=3),"丙班",IF(AND(E176=4),"丁班",))))</f>
        <v>甲班</v>
      </c>
      <c r="G176" s="97">
        <f>IF(I176=0,0,HOUR(I176-0))</f>
        <v>1</v>
      </c>
      <c r="H176" s="99">
        <f>H175</f>
        <v>0.041666666666666699</v>
      </c>
      <c r="I176" s="100">
        <f>IF(HOUR(I175)=0,H176,I175+H176)</f>
        <v>0.041666666666666699</v>
      </c>
      <c r="J176" s="102" t="str">
        <f>IF(_penmei2_month_day!A171="","",_penmei2_month_day!A171)</f>
        <v/>
      </c>
      <c r="K176" s="102" t="str">
        <f>IF(_penmei2_month_day!B171="","",_penmei2_month_day!B171)</f>
        <v/>
      </c>
      <c r="L176" s="102" t="str">
        <f>IF(_penmei2_month_day!C171="","",_penmei2_month_day!C171)</f>
        <v/>
      </c>
      <c r="M176" s="102" t="str">
        <f>IF(_penmei2_month_day!D171="","",_penmei2_month_day!D171)</f>
        <v/>
      </c>
      <c r="N176" s="102" t="str">
        <f>IF(_penmei2_month_day!E171="","",_penmei2_month_day!E171)</f>
        <v/>
      </c>
      <c r="O176" s="204" t="str">
        <f>IFERROR(IF(L176&gt;0,O175+R176-P176,""),"")</f>
        <v/>
      </c>
      <c r="P176" s="205"/>
      <c r="Q176" s="206" t="str">
        <f>IFERROR(I175+O176*60/P176/1440,"")</f>
        <v/>
      </c>
      <c r="R176" s="204" t="str">
        <f>IF(_penmei2_month_day!I171="","",_penmei2_month_day!I171)</f>
        <v/>
      </c>
      <c r="S176" s="207" t="str">
        <f>IF(_penmei2_month_day!J171="","",_penmei2_month_day!J171)</f>
        <v/>
      </c>
      <c r="T176" s="208" t="str">
        <f>IF(_penmei2_month_day!K171="","",_penmei2_month_day!K171)</f>
        <v/>
      </c>
      <c r="U176" s="102" t="str">
        <f>IF(_penmei2_month_day!L171="","",_penmei2_month_day!L171)</f>
        <v/>
      </c>
      <c r="V176" s="102" t="str">
        <f>IF(_penmei2_month_day!M171="","",_penmei2_month_day!M171)</f>
        <v/>
      </c>
      <c r="W176" s="209" t="str">
        <f>IFERROR(IF(T176&gt;0,W175+Z176-X176,""),"")</f>
        <v/>
      </c>
      <c r="X176" s="205"/>
      <c r="Y176" s="206" t="str">
        <f>IFERROR(I175+W176*60/X176/1440,"")</f>
        <v/>
      </c>
      <c r="Z176" s="204" t="str">
        <f>IF(_penmei2_month_day!Q171="","",_penmei2_month_day!Q171)</f>
        <v/>
      </c>
      <c r="AA176" s="101" t="str">
        <f>IF(_penmei2_month_day!R171="","",_penmei2_month_day!R171)</f>
        <v/>
      </c>
      <c r="AB176" s="210">
        <f>IF(J176&gt;0,P176+X176,"")</f>
        <v>0</v>
      </c>
      <c r="AC176" s="211"/>
      <c r="AD176" s="212"/>
      <c r="AE176" s="214"/>
      <c r="AF176" s="212"/>
      <c r="AG176" s="214"/>
      <c r="AH176" s="215"/>
      <c r="AI176" s="216"/>
      <c r="AJ176" s="216"/>
    </row>
    <row r="177">
      <c r="A177" s="95">
        <f ca="1">IF(HOUR(I177)=0,A176+1,A176)</f>
        <v>43563</v>
      </c>
      <c r="B177" s="96">
        <f ca="1">A177</f>
        <v>43563</v>
      </c>
      <c r="C177" s="97" t="str">
        <f>IF(AND(G177&lt;16,G177&gt;=8),"白",IF(AND(G177&lt;8,G177&gt;=0),"夜",IF(G177&gt;=16,"中")))</f>
        <v>夜</v>
      </c>
      <c r="D177" s="97">
        <f ca="1">DAY(A177)</f>
        <v>8</v>
      </c>
      <c r="E177" s="97">
        <f>E176</f>
        <v>1</v>
      </c>
      <c r="F177" s="98" t="str">
        <f>IF(AND(E177=1),"甲班",IF(AND(E177=2),"乙班",IF(AND(E177=3),"丙班",IF(AND(E177=4),"丁班",))))</f>
        <v>甲班</v>
      </c>
      <c r="G177" s="97">
        <f>IF(I177=0,0,HOUR(I177-0))</f>
        <v>2</v>
      </c>
      <c r="H177" s="99">
        <f>H176</f>
        <v>0.041666666666666699</v>
      </c>
      <c r="I177" s="100">
        <f>IF(HOUR(I176)=0,H177,I176+H177)</f>
        <v>0.083333333333333301</v>
      </c>
      <c r="J177" s="102" t="str">
        <f>IF(_penmei2_month_day!A172="","",_penmei2_month_day!A172)</f>
        <v/>
      </c>
      <c r="K177" s="102" t="str">
        <f>IF(_penmei2_month_day!B172="","",_penmei2_month_day!B172)</f>
        <v/>
      </c>
      <c r="L177" s="102" t="str">
        <f>IF(_penmei2_month_day!C172="","",_penmei2_month_day!C172)</f>
        <v/>
      </c>
      <c r="M177" s="102" t="str">
        <f>IF(_penmei2_month_day!D172="","",_penmei2_month_day!D172)</f>
        <v/>
      </c>
      <c r="N177" s="102" t="str">
        <f>IF(_penmei2_month_day!E172="","",_penmei2_month_day!E172)</f>
        <v/>
      </c>
      <c r="O177" s="204" t="str">
        <f>IFERROR(IF(L177&gt;0,O176+R177-P177,""),"")</f>
        <v/>
      </c>
      <c r="P177" s="205"/>
      <c r="Q177" s="206" t="str">
        <f>IFERROR(I176+O177*60/P177/1440,"")</f>
        <v/>
      </c>
      <c r="R177" s="204" t="str">
        <f>IF(_penmei2_month_day!I172="","",_penmei2_month_day!I172)</f>
        <v/>
      </c>
      <c r="S177" s="207" t="str">
        <f>IF(_penmei2_month_day!J172="","",_penmei2_month_day!J172)</f>
        <v/>
      </c>
      <c r="T177" s="208" t="str">
        <f>IF(_penmei2_month_day!K172="","",_penmei2_month_day!K172)</f>
        <v/>
      </c>
      <c r="U177" s="102" t="str">
        <f>IF(_penmei2_month_day!L172="","",_penmei2_month_day!L172)</f>
        <v/>
      </c>
      <c r="V177" s="102" t="str">
        <f>IF(_penmei2_month_day!M172="","",_penmei2_month_day!M172)</f>
        <v/>
      </c>
      <c r="W177" s="209" t="str">
        <f>IFERROR(IF(T177&gt;0,W176+Z177-X177,""),"")</f>
        <v/>
      </c>
      <c r="X177" s="205"/>
      <c r="Y177" s="206" t="str">
        <f>IFERROR(I176+W177*60/X177/1440,"")</f>
        <v/>
      </c>
      <c r="Z177" s="204" t="str">
        <f>IF(_penmei2_month_day!Q172="","",_penmei2_month_day!Q172)</f>
        <v/>
      </c>
      <c r="AA177" s="101" t="str">
        <f>IF(_penmei2_month_day!R172="","",_penmei2_month_day!R172)</f>
        <v/>
      </c>
      <c r="AB177" s="210">
        <f>IF(J177&gt;0,P177+X177,"")</f>
        <v>0</v>
      </c>
      <c r="AC177" s="211"/>
      <c r="AD177" s="212"/>
      <c r="AE177" s="214"/>
      <c r="AF177" s="212"/>
      <c r="AG177" s="214"/>
      <c r="AH177" s="215"/>
      <c r="AI177" s="216"/>
      <c r="AJ177" s="216"/>
    </row>
    <row r="178">
      <c r="A178" s="95">
        <f ca="1">IF(HOUR(I178)=0,A177+1,A177)</f>
        <v>43563</v>
      </c>
      <c r="B178" s="96">
        <f ca="1">A178</f>
        <v>43563</v>
      </c>
      <c r="C178" s="97" t="str">
        <f>IF(AND(G178&lt;16,G178&gt;=8),"白",IF(AND(G178&lt;8,G178&gt;=0),"夜",IF(G178&gt;=16,"中")))</f>
        <v>夜</v>
      </c>
      <c r="D178" s="97">
        <f ca="1">DAY(A178)</f>
        <v>8</v>
      </c>
      <c r="E178" s="97">
        <f>E177</f>
        <v>1</v>
      </c>
      <c r="F178" s="98" t="str">
        <f>IF(AND(E178=1),"甲班",IF(AND(E178=2),"乙班",IF(AND(E178=3),"丙班",IF(AND(E178=4),"丁班",))))</f>
        <v>甲班</v>
      </c>
      <c r="G178" s="97">
        <f>IF(I178=0,0,HOUR(I178-0))</f>
        <v>3</v>
      </c>
      <c r="H178" s="99">
        <f>H177</f>
        <v>0.041666666666666699</v>
      </c>
      <c r="I178" s="100">
        <f>IF(HOUR(I177)=0,H178,I177+H178)</f>
        <v>0.125</v>
      </c>
      <c r="J178" s="102" t="str">
        <f>IF(_penmei2_month_day!A173="","",_penmei2_month_day!A173)</f>
        <v/>
      </c>
      <c r="K178" s="102" t="str">
        <f>IF(_penmei2_month_day!B173="","",_penmei2_month_day!B173)</f>
        <v/>
      </c>
      <c r="L178" s="102" t="str">
        <f>IF(_penmei2_month_day!C173="","",_penmei2_month_day!C173)</f>
        <v/>
      </c>
      <c r="M178" s="102" t="str">
        <f>IF(_penmei2_month_day!D173="","",_penmei2_month_day!D173)</f>
        <v/>
      </c>
      <c r="N178" s="102" t="str">
        <f>IF(_penmei2_month_day!E173="","",_penmei2_month_day!E173)</f>
        <v/>
      </c>
      <c r="O178" s="204" t="str">
        <f>IFERROR(IF(L178&gt;0,O177+R178-P178,""),"")</f>
        <v/>
      </c>
      <c r="P178" s="205"/>
      <c r="Q178" s="206" t="str">
        <f>IFERROR(I177+O178*60/P178/1440,"")</f>
        <v/>
      </c>
      <c r="R178" s="204" t="str">
        <f>IF(_penmei2_month_day!I173="","",_penmei2_month_day!I173)</f>
        <v/>
      </c>
      <c r="S178" s="207" t="str">
        <f>IF(_penmei2_month_day!J173="","",_penmei2_month_day!J173)</f>
        <v/>
      </c>
      <c r="T178" s="208" t="str">
        <f>IF(_penmei2_month_day!K173="","",_penmei2_month_day!K173)</f>
        <v/>
      </c>
      <c r="U178" s="102" t="str">
        <f>IF(_penmei2_month_day!L173="","",_penmei2_month_day!L173)</f>
        <v/>
      </c>
      <c r="V178" s="102" t="str">
        <f>IF(_penmei2_month_day!M173="","",_penmei2_month_day!M173)</f>
        <v/>
      </c>
      <c r="W178" s="209" t="str">
        <f>IFERROR(IF(T178&gt;0,W177+Z178-X178,""),"")</f>
        <v/>
      </c>
      <c r="X178" s="205"/>
      <c r="Y178" s="206" t="str">
        <f>IFERROR(I177+W178*60/X178/1440,"")</f>
        <v/>
      </c>
      <c r="Z178" s="204" t="str">
        <f>IF(_penmei2_month_day!Q173="","",_penmei2_month_day!Q173)</f>
        <v/>
      </c>
      <c r="AA178" s="101" t="str">
        <f>IF(_penmei2_month_day!R173="","",_penmei2_month_day!R173)</f>
        <v/>
      </c>
      <c r="AB178" s="210">
        <f>IF(J178&gt;0,P178+X178,"")</f>
        <v>0</v>
      </c>
      <c r="AC178" s="211"/>
      <c r="AD178" s="212"/>
      <c r="AE178" s="214"/>
      <c r="AF178" s="212"/>
      <c r="AG178" s="214"/>
      <c r="AH178" s="215"/>
      <c r="AI178" s="216"/>
      <c r="AJ178" s="216"/>
    </row>
    <row r="179">
      <c r="A179" s="95">
        <f ca="1">IF(HOUR(I179)=0,A178+1,A178)</f>
        <v>43563</v>
      </c>
      <c r="B179" s="96">
        <f ca="1">A179</f>
        <v>43563</v>
      </c>
      <c r="C179" s="97" t="str">
        <f>IF(AND(G179&lt;16,G179&gt;=8),"白",IF(AND(G179&lt;8,G179&gt;=0),"夜",IF(G179&gt;=16,"中")))</f>
        <v>夜</v>
      </c>
      <c r="D179" s="97">
        <f ca="1">DAY(A179)</f>
        <v>8</v>
      </c>
      <c r="E179" s="97">
        <f>E178</f>
        <v>1</v>
      </c>
      <c r="F179" s="98" t="str">
        <f>IF(AND(E179=1),"甲班",IF(AND(E179=2),"乙班",IF(AND(E179=3),"丙班",IF(AND(E179=4),"丁班",))))</f>
        <v>甲班</v>
      </c>
      <c r="G179" s="97">
        <f>IF(I179=0,0,HOUR(I179-0))</f>
        <v>4</v>
      </c>
      <c r="H179" s="99">
        <f>H178</f>
        <v>0.041666666666666699</v>
      </c>
      <c r="I179" s="100">
        <f>IF(HOUR(I178)=0,H179,I178+H179)</f>
        <v>0.16666666666666699</v>
      </c>
      <c r="J179" s="102" t="str">
        <f>IF(_penmei2_month_day!A174="","",_penmei2_month_day!A174)</f>
        <v/>
      </c>
      <c r="K179" s="102" t="str">
        <f>IF(_penmei2_month_day!B174="","",_penmei2_month_day!B174)</f>
        <v/>
      </c>
      <c r="L179" s="102" t="str">
        <f>IF(_penmei2_month_day!C174="","",_penmei2_month_day!C174)</f>
        <v/>
      </c>
      <c r="M179" s="102" t="str">
        <f>IF(_penmei2_month_day!D174="","",_penmei2_month_day!D174)</f>
        <v/>
      </c>
      <c r="N179" s="102" t="str">
        <f>IF(_penmei2_month_day!E174="","",_penmei2_month_day!E174)</f>
        <v/>
      </c>
      <c r="O179" s="204" t="str">
        <f>IFERROR(IF(L179&gt;0,O178+R179-P179,""),"")</f>
        <v/>
      </c>
      <c r="P179" s="205"/>
      <c r="Q179" s="206" t="str">
        <f>IFERROR(I178+O179*60/P179/1440,"")</f>
        <v/>
      </c>
      <c r="R179" s="204" t="str">
        <f>IF(_penmei2_month_day!I174="","",_penmei2_month_day!I174)</f>
        <v/>
      </c>
      <c r="S179" s="207" t="str">
        <f>IF(_penmei2_month_day!J174="","",_penmei2_month_day!J174)</f>
        <v/>
      </c>
      <c r="T179" s="208" t="str">
        <f>IF(_penmei2_month_day!K174="","",_penmei2_month_day!K174)</f>
        <v/>
      </c>
      <c r="U179" s="102" t="str">
        <f>IF(_penmei2_month_day!L174="","",_penmei2_month_day!L174)</f>
        <v/>
      </c>
      <c r="V179" s="102" t="str">
        <f>IF(_penmei2_month_day!M174="","",_penmei2_month_day!M174)</f>
        <v/>
      </c>
      <c r="W179" s="209" t="str">
        <f>IFERROR(IF(T179&gt;0,W178+Z179-X179,""),"")</f>
        <v/>
      </c>
      <c r="X179" s="205"/>
      <c r="Y179" s="206" t="str">
        <f>IFERROR(I178+W179*60/X179/1440,"")</f>
        <v/>
      </c>
      <c r="Z179" s="204" t="str">
        <f>IF(_penmei2_month_day!Q174="","",_penmei2_month_day!Q174)</f>
        <v/>
      </c>
      <c r="AA179" s="101" t="str">
        <f>IF(_penmei2_month_day!R174="","",_penmei2_month_day!R174)</f>
        <v/>
      </c>
      <c r="AB179" s="210">
        <f>IF(J179&gt;0,P179+X179,"")</f>
        <v>0</v>
      </c>
      <c r="AC179" s="211"/>
      <c r="AD179" s="212"/>
      <c r="AE179" s="214"/>
      <c r="AF179" s="212"/>
      <c r="AG179" s="214"/>
      <c r="AH179" s="215"/>
      <c r="AI179" s="216"/>
      <c r="AJ179" s="216"/>
    </row>
    <row r="180">
      <c r="A180" s="95">
        <f ca="1">IF(HOUR(I180)=0,A179+1,A179)</f>
        <v>43563</v>
      </c>
      <c r="B180" s="96">
        <f ca="1">A180</f>
        <v>43563</v>
      </c>
      <c r="C180" s="97" t="str">
        <f>IF(AND(G180&lt;16,G180&gt;=8),"白",IF(AND(G180&lt;8,G180&gt;=0),"夜",IF(G180&gt;=16,"中")))</f>
        <v>夜</v>
      </c>
      <c r="D180" s="97">
        <f ca="1">DAY(A180)</f>
        <v>8</v>
      </c>
      <c r="E180" s="97">
        <f>E179</f>
        <v>1</v>
      </c>
      <c r="F180" s="98" t="str">
        <f>IF(AND(E180=1),"甲班",IF(AND(E180=2),"乙班",IF(AND(E180=3),"丙班",IF(AND(E180=4),"丁班",))))</f>
        <v>甲班</v>
      </c>
      <c r="G180" s="97">
        <f>IF(I180=0,0,HOUR(I180-0))</f>
        <v>5</v>
      </c>
      <c r="H180" s="99">
        <f>H179</f>
        <v>0.041666666666666699</v>
      </c>
      <c r="I180" s="100">
        <f>IF(HOUR(I179)=0,H180,I179+H180)</f>
        <v>0.20833333333333301</v>
      </c>
      <c r="J180" s="102" t="str">
        <f>IF(_penmei2_month_day!A175="","",_penmei2_month_day!A175)</f>
        <v/>
      </c>
      <c r="K180" s="102" t="str">
        <f>IF(_penmei2_month_day!B175="","",_penmei2_month_day!B175)</f>
        <v/>
      </c>
      <c r="L180" s="102" t="str">
        <f>IF(_penmei2_month_day!C175="","",_penmei2_month_day!C175)</f>
        <v/>
      </c>
      <c r="M180" s="102" t="str">
        <f>IF(_penmei2_month_day!D175="","",_penmei2_month_day!D175)</f>
        <v/>
      </c>
      <c r="N180" s="102" t="str">
        <f>IF(_penmei2_month_day!E175="","",_penmei2_month_day!E175)</f>
        <v/>
      </c>
      <c r="O180" s="204" t="str">
        <f>IFERROR(IF(L180&gt;0,O179+R180-P180,""),"")</f>
        <v/>
      </c>
      <c r="P180" s="205"/>
      <c r="Q180" s="206" t="str">
        <f>IFERROR(I179+O180*60/P180/1440,"")</f>
        <v/>
      </c>
      <c r="R180" s="204" t="str">
        <f>IF(_penmei2_month_day!I175="","",_penmei2_month_day!I175)</f>
        <v/>
      </c>
      <c r="S180" s="207" t="str">
        <f>IF(_penmei2_month_day!J175="","",_penmei2_month_day!J175)</f>
        <v/>
      </c>
      <c r="T180" s="208" t="str">
        <f>IF(_penmei2_month_day!K175="","",_penmei2_month_day!K175)</f>
        <v/>
      </c>
      <c r="U180" s="102" t="str">
        <f>IF(_penmei2_month_day!L175="","",_penmei2_month_day!L175)</f>
        <v/>
      </c>
      <c r="V180" s="102" t="str">
        <f>IF(_penmei2_month_day!M175="","",_penmei2_month_day!M175)</f>
        <v/>
      </c>
      <c r="W180" s="209" t="str">
        <f>IFERROR(IF(T180&gt;0,W179+Z180-X180,""),"")</f>
        <v/>
      </c>
      <c r="X180" s="205"/>
      <c r="Y180" s="206" t="str">
        <f>IFERROR(I179+W180*60/X180/1440,"")</f>
        <v/>
      </c>
      <c r="Z180" s="204" t="str">
        <f>IF(_penmei2_month_day!Q175="","",_penmei2_month_day!Q175)</f>
        <v/>
      </c>
      <c r="AA180" s="101" t="str">
        <f>IF(_penmei2_month_day!R175="","",_penmei2_month_day!R175)</f>
        <v/>
      </c>
      <c r="AB180" s="210">
        <f>IF(J180&gt;0,P180+X180,"")</f>
        <v>0</v>
      </c>
      <c r="AC180" s="211"/>
      <c r="AD180" s="212"/>
      <c r="AE180" s="214"/>
      <c r="AF180" s="212"/>
      <c r="AG180" s="214"/>
      <c r="AH180" s="215"/>
      <c r="AI180" s="216"/>
      <c r="AJ180" s="216"/>
    </row>
    <row r="181">
      <c r="A181" s="95">
        <f ca="1">IF(HOUR(I181)=0,A180+1,A180)</f>
        <v>43563</v>
      </c>
      <c r="B181" s="96">
        <f ca="1">A181</f>
        <v>43563</v>
      </c>
      <c r="C181" s="97" t="str">
        <f>IF(AND(G181&lt;16,G181&gt;=8),"白",IF(AND(G181&lt;8,G181&gt;=0),"夜",IF(G181&gt;=16,"中")))</f>
        <v>夜</v>
      </c>
      <c r="D181" s="97">
        <f ca="1">DAY(A181)</f>
        <v>8</v>
      </c>
      <c r="E181" s="97">
        <f>E180</f>
        <v>1</v>
      </c>
      <c r="F181" s="98" t="str">
        <f>IF(AND(E181=1),"甲班",IF(AND(E181=2),"乙班",IF(AND(E181=3),"丙班",IF(AND(E181=4),"丁班",))))</f>
        <v>甲班</v>
      </c>
      <c r="G181" s="97">
        <f>IF(I181=0,0,HOUR(I181-0))</f>
        <v>6</v>
      </c>
      <c r="H181" s="99">
        <f>H180</f>
        <v>0.041666666666666699</v>
      </c>
      <c r="I181" s="100">
        <f>IF(HOUR(I180)=0,H181,I180+H181)</f>
        <v>0.25</v>
      </c>
      <c r="J181" s="102" t="str">
        <f>IF(_penmei2_month_day!A176="","",_penmei2_month_day!A176)</f>
        <v/>
      </c>
      <c r="K181" s="102" t="str">
        <f>IF(_penmei2_month_day!B176="","",_penmei2_month_day!B176)</f>
        <v/>
      </c>
      <c r="L181" s="102" t="str">
        <f>IF(_penmei2_month_day!C176="","",_penmei2_month_day!C176)</f>
        <v/>
      </c>
      <c r="M181" s="102" t="str">
        <f>IF(_penmei2_month_day!D176="","",_penmei2_month_day!D176)</f>
        <v/>
      </c>
      <c r="N181" s="102" t="str">
        <f>IF(_penmei2_month_day!E176="","",_penmei2_month_day!E176)</f>
        <v/>
      </c>
      <c r="O181" s="204" t="str">
        <f>IFERROR(IF(L181&gt;0,O180+R181-P181,""),"")</f>
        <v/>
      </c>
      <c r="P181" s="205"/>
      <c r="Q181" s="206" t="str">
        <f>IFERROR(I180+O181*60/P181/1440,"")</f>
        <v/>
      </c>
      <c r="R181" s="204" t="str">
        <f>IF(_penmei2_month_day!I176="","",_penmei2_month_day!I176)</f>
        <v/>
      </c>
      <c r="S181" s="207" t="str">
        <f>IF(_penmei2_month_day!J176="","",_penmei2_month_day!J176)</f>
        <v/>
      </c>
      <c r="T181" s="208" t="str">
        <f>IF(_penmei2_month_day!K176="","",_penmei2_month_day!K176)</f>
        <v/>
      </c>
      <c r="U181" s="102" t="str">
        <f>IF(_penmei2_month_day!L176="","",_penmei2_month_day!L176)</f>
        <v/>
      </c>
      <c r="V181" s="102" t="str">
        <f>IF(_penmei2_month_day!M176="","",_penmei2_month_day!M176)</f>
        <v/>
      </c>
      <c r="W181" s="209" t="str">
        <f>IFERROR(IF(T181&gt;0,W180+Z181-X181,""),"")</f>
        <v/>
      </c>
      <c r="X181" s="205"/>
      <c r="Y181" s="206" t="str">
        <f>IFERROR(I180+W181*60/X181/1440,"")</f>
        <v/>
      </c>
      <c r="Z181" s="204" t="str">
        <f>IF(_penmei2_month_day!Q176="","",_penmei2_month_day!Q176)</f>
        <v/>
      </c>
      <c r="AA181" s="101" t="str">
        <f>IF(_penmei2_month_day!R176="","",_penmei2_month_day!R176)</f>
        <v/>
      </c>
      <c r="AB181" s="210">
        <f>IF(J181&gt;0,P181+X181,"")</f>
        <v>0</v>
      </c>
      <c r="AC181" s="211"/>
      <c r="AD181" s="212"/>
      <c r="AE181" s="214"/>
      <c r="AF181" s="212"/>
      <c r="AG181" s="214"/>
      <c r="AH181" s="215"/>
      <c r="AI181" s="216"/>
      <c r="AJ181" s="216"/>
    </row>
    <row r="182">
      <c r="A182" s="105">
        <f ca="1">IF(HOUR(I182)=0,A181+1,A181)</f>
        <v>43563</v>
      </c>
      <c r="B182" s="106">
        <f ca="1">A182</f>
        <v>43563</v>
      </c>
      <c r="C182" s="107" t="str">
        <f>IF(AND(G182&lt;16,G182&gt;=8),"白",IF(AND(G182&lt;8,G182&gt;=0),"夜",IF(G182&gt;=16,"中")))</f>
        <v>夜</v>
      </c>
      <c r="D182" s="107">
        <f ca="1">DAY(A182)</f>
        <v>8</v>
      </c>
      <c r="E182" s="107">
        <f>E181</f>
        <v>1</v>
      </c>
      <c r="F182" s="108" t="str">
        <f>IF(AND(E182=1),"甲班",IF(AND(E182=2),"乙班",IF(AND(E182=3),"丙班",IF(AND(E182=4),"丁班",))))</f>
        <v>甲班</v>
      </c>
      <c r="G182" s="107">
        <f>IF(I182=0,0,HOUR(I182-0))</f>
        <v>7</v>
      </c>
      <c r="H182" s="109">
        <f>H181</f>
        <v>0.041666666666666699</v>
      </c>
      <c r="I182" s="110">
        <f>IF(HOUR(I181)=0,H182,I181+H182)</f>
        <v>0.29166666666666702</v>
      </c>
      <c r="J182" s="112" t="str">
        <f>IF(_penmei2_month_day!A177="","",_penmei2_month_day!A177)</f>
        <v/>
      </c>
      <c r="K182" s="112" t="str">
        <f>IF(_penmei2_month_day!B177="","",_penmei2_month_day!B177)</f>
        <v/>
      </c>
      <c r="L182" s="112" t="str">
        <f>IF(_penmei2_month_day!C177="","",_penmei2_month_day!C177)</f>
        <v/>
      </c>
      <c r="M182" s="112" t="str">
        <f>IF(_penmei2_month_day!D177="","",_penmei2_month_day!D177)</f>
        <v/>
      </c>
      <c r="N182" s="112" t="str">
        <f>IF(_penmei2_month_day!E177="","",_penmei2_month_day!E177)</f>
        <v/>
      </c>
      <c r="O182" s="217" t="str">
        <f>IFERROR(IF(L182&gt;0,O181+R182-P182,""),"")</f>
        <v/>
      </c>
      <c r="P182" s="218"/>
      <c r="Q182" s="219" t="str">
        <f>IFERROR(I181+O182*60/P182/1440,"")</f>
        <v/>
      </c>
      <c r="R182" s="217" t="str">
        <f>IF(_penmei2_month_day!I177="","",_penmei2_month_day!I177)</f>
        <v/>
      </c>
      <c r="S182" s="220" t="str">
        <f>IF(_penmei2_month_day!J177="","",_penmei2_month_day!J177)</f>
        <v/>
      </c>
      <c r="T182" s="221" t="str">
        <f>IF(_penmei2_month_day!K177="","",_penmei2_month_day!K177)</f>
        <v/>
      </c>
      <c r="U182" s="112" t="str">
        <f>IF(_penmei2_month_day!L177="","",_penmei2_month_day!L177)</f>
        <v/>
      </c>
      <c r="V182" s="112" t="str">
        <f>IF(_penmei2_month_day!M177="","",_penmei2_month_day!M177)</f>
        <v/>
      </c>
      <c r="W182" s="222" t="str">
        <f>IFERROR(IF(T182&gt;0,W181+Z182-X182,""),"")</f>
        <v/>
      </c>
      <c r="X182" s="218"/>
      <c r="Y182" s="219" t="str">
        <f>IFERROR(I181+W182*60/X182/1440,"")</f>
        <v/>
      </c>
      <c r="Z182" s="217" t="str">
        <f>IF(_penmei2_month_day!Q177="","",_penmei2_month_day!Q177)</f>
        <v/>
      </c>
      <c r="AA182" s="111" t="str">
        <f>IF(_penmei2_month_day!R177="","",_penmei2_month_day!R177)</f>
        <v/>
      </c>
      <c r="AB182" s="210">
        <f>IF(J182&gt;0,P182+X182,"")</f>
        <v>0</v>
      </c>
      <c r="AC182" s="223"/>
      <c r="AD182" s="224"/>
      <c r="AE182" s="225"/>
      <c r="AF182" s="224"/>
      <c r="AG182" s="225"/>
      <c r="AH182" s="226"/>
      <c r="AI182" s="227" t="s">
        <v>113</v>
      </c>
      <c r="AJ182" s="115" t="s">
        <v>70</v>
      </c>
    </row>
    <row r="183">
      <c r="A183" s="85">
        <f ca="1">IF(HOUR(I183)=0,A182+1,A182)</f>
        <v>43563</v>
      </c>
      <c r="B183" s="86">
        <f ca="1">A183</f>
        <v>43563</v>
      </c>
      <c r="C183" s="87" t="str">
        <f>IF(AND(G183&lt;16,G183&gt;=8),"白",IF(AND(G183&lt;8,G183&gt;=0),"夜",IF(G183&gt;=16,"中")))</f>
        <v>白</v>
      </c>
      <c r="D183" s="87">
        <f ca="1">DAY(A183)</f>
        <v>8</v>
      </c>
      <c r="E183" s="87">
        <f>IF(AND(E175=4),1,IF(AND(E175&lt;4),(E175+1),))</f>
        <v>2</v>
      </c>
      <c r="F183" s="88" t="str">
        <f>IF(AND(E183=1),"甲班",IF(AND(E183=2),"乙班",IF(AND(E183=3),"丙班",IF(AND(E183=4),"丁班",))))</f>
        <v>乙班</v>
      </c>
      <c r="G183" s="87">
        <f>IF(I183=0,0,HOUR(I183-0))</f>
        <v>8</v>
      </c>
      <c r="H183" s="89">
        <f>H182</f>
        <v>0.041666666666666699</v>
      </c>
      <c r="I183" s="90">
        <f>IF(HOUR(I182)=0,H183,I182+H183)</f>
        <v>0.33333333333333298</v>
      </c>
      <c r="J183" s="228" t="str">
        <f>IF(_penmei2_month_day!A178="","",_penmei2_month_day!A178)</f>
        <v/>
      </c>
      <c r="K183" s="92" t="str">
        <f>IF(_penmei2_month_day!B178="","",_penmei2_month_day!B178)</f>
        <v/>
      </c>
      <c r="L183" s="92" t="str">
        <f>IF(_penmei2_month_day!C178="","",_penmei2_month_day!C178)</f>
        <v/>
      </c>
      <c r="M183" s="190" t="str">
        <f>IF(_penmei2_month_day!D178="","",_penmei2_month_day!D178)</f>
        <v/>
      </c>
      <c r="N183" s="190" t="str">
        <f>IF(_penmei2_month_day!E178="","",_penmei2_month_day!E178)</f>
        <v/>
      </c>
      <c r="O183" s="191" t="str">
        <f>IFERROR(IF(L183&gt;0,O182+R183-P183,""),"")</f>
        <v/>
      </c>
      <c r="P183" s="192"/>
      <c r="Q183" s="193" t="str">
        <f>IFERROR(I182+O183*60/P183/1440,"")</f>
        <v/>
      </c>
      <c r="R183" s="191" t="str">
        <f>IF(_penmei2_month_day!I178="","",_penmei2_month_day!I178)</f>
        <v/>
      </c>
      <c r="S183" s="194" t="str">
        <f>IF(_penmei2_month_day!J178="","",_penmei2_month_day!J178)</f>
        <v/>
      </c>
      <c r="T183" s="195" t="str">
        <f>IF(_penmei2_month_day!K178="","",_penmei2_month_day!K178)</f>
        <v/>
      </c>
      <c r="U183" s="190" t="str">
        <f>IF(_penmei2_month_day!L178="","",_penmei2_month_day!L178)</f>
        <v/>
      </c>
      <c r="V183" s="190" t="str">
        <f>IF(_penmei2_month_day!M178="","",_penmei2_month_day!M178)</f>
        <v/>
      </c>
      <c r="W183" s="196" t="str">
        <f>IFERROR(IF(T183&gt;0,W182+Z183-X183,""),"")</f>
        <v/>
      </c>
      <c r="X183" s="192"/>
      <c r="Y183" s="230" t="str">
        <f>IFERROR(I182+W183*60/X183/1440,"")</f>
        <v/>
      </c>
      <c r="Z183" s="231" t="str">
        <f>IF(_penmei2_month_day!Q178="","",_penmei2_month_day!Q178)</f>
        <v/>
      </c>
      <c r="AA183" s="91" t="str">
        <f>IF(_penmei2_month_day!R178="","",_penmei2_month_day!R178)</f>
        <v/>
      </c>
      <c r="AB183" s="210">
        <f>IF(J183&gt;0,P183+X183,"")</f>
        <v>0</v>
      </c>
      <c r="AC183" s="233"/>
      <c r="AD183" s="234"/>
      <c r="AE183" s="235"/>
      <c r="AF183" s="234"/>
      <c r="AG183" s="235"/>
      <c r="AH183" s="236"/>
      <c r="AI183" s="237"/>
      <c r="AJ183" s="237"/>
    </row>
    <row r="184">
      <c r="A184" s="95">
        <f ca="1">IF(HOUR(I184)=0,A183+1,A183)</f>
        <v>43563</v>
      </c>
      <c r="B184" s="96">
        <f ca="1">A184</f>
        <v>43563</v>
      </c>
      <c r="C184" s="97" t="str">
        <f>IF(AND(G184&lt;16,G184&gt;=8),"白",IF(AND(G184&lt;8,G184&gt;=0),"夜",IF(G184&gt;=16,"中")))</f>
        <v>白</v>
      </c>
      <c r="D184" s="97">
        <f ca="1">DAY(A184)</f>
        <v>8</v>
      </c>
      <c r="E184" s="97">
        <f>E183</f>
        <v>2</v>
      </c>
      <c r="F184" s="98" t="str">
        <f>IF(AND(E184=1),"甲班",IF(AND(E184=2),"乙班",IF(AND(E184=3),"丙班",IF(AND(E184=4),"丁班",))))</f>
        <v>乙班</v>
      </c>
      <c r="G184" s="97">
        <f>IF(I184=0,0,HOUR(I184-0))</f>
        <v>9</v>
      </c>
      <c r="H184" s="99">
        <f>H183</f>
        <v>0.041666666666666699</v>
      </c>
      <c r="I184" s="100">
        <f>IF(HOUR(I183)=0,H184,I183+H184)</f>
        <v>0.375</v>
      </c>
      <c r="J184" s="102" t="str">
        <f>IF(_penmei2_month_day!A179="","",_penmei2_month_day!A179)</f>
        <v/>
      </c>
      <c r="K184" s="102" t="str">
        <f>IF(_penmei2_month_day!B179="","",_penmei2_month_day!B179)</f>
        <v/>
      </c>
      <c r="L184" s="102" t="str">
        <f>IF(_penmei2_month_day!C179="","",_penmei2_month_day!C179)</f>
        <v/>
      </c>
      <c r="M184" s="102" t="str">
        <f>IF(_penmei2_month_day!D179="","",_penmei2_month_day!D179)</f>
        <v/>
      </c>
      <c r="N184" s="102" t="str">
        <f>IF(_penmei2_month_day!E179="","",_penmei2_month_day!E179)</f>
        <v/>
      </c>
      <c r="O184" s="204" t="str">
        <f>IFERROR(IF(L184&gt;0,O183+R184-P184,""),"")</f>
        <v/>
      </c>
      <c r="P184" s="205"/>
      <c r="Q184" s="206" t="str">
        <f>IFERROR(I183+O184*60/P184/1440,"")</f>
        <v/>
      </c>
      <c r="R184" s="204" t="str">
        <f>IF(_penmei2_month_day!I179="","",_penmei2_month_day!I179)</f>
        <v/>
      </c>
      <c r="S184" s="207" t="str">
        <f>IF(_penmei2_month_day!J179="","",_penmei2_month_day!J179)</f>
        <v/>
      </c>
      <c r="T184" s="208" t="str">
        <f>IF(_penmei2_month_day!K179="","",_penmei2_month_day!K179)</f>
        <v/>
      </c>
      <c r="U184" s="102" t="str">
        <f>IF(_penmei2_month_day!L179="","",_penmei2_month_day!L179)</f>
        <v/>
      </c>
      <c r="V184" s="102" t="str">
        <f>IF(_penmei2_month_day!M179="","",_penmei2_month_day!M179)</f>
        <v/>
      </c>
      <c r="W184" s="209" t="str">
        <f>IFERROR(IF(T184&gt;0,W183+Z184-X184,""),"")</f>
        <v/>
      </c>
      <c r="X184" s="205"/>
      <c r="Y184" s="206" t="str">
        <f>IFERROR(I183+W184*60/X184/1440,"")</f>
        <v/>
      </c>
      <c r="Z184" s="204" t="str">
        <f>IF(_penmei2_month_day!Q179="","",_penmei2_month_day!Q179)</f>
        <v/>
      </c>
      <c r="AA184" s="101" t="str">
        <f>IF(_penmei2_month_day!R179="","",_penmei2_month_day!R179)</f>
        <v/>
      </c>
      <c r="AB184" s="210">
        <f>IF(J184&gt;0,P184+X184,"")</f>
        <v>0</v>
      </c>
      <c r="AC184" s="211"/>
      <c r="AD184" s="212"/>
      <c r="AE184" s="214"/>
      <c r="AF184" s="212"/>
      <c r="AG184" s="214"/>
      <c r="AH184" s="215"/>
      <c r="AI184" s="216"/>
      <c r="AJ184" s="216"/>
    </row>
    <row r="185">
      <c r="A185" s="95">
        <f ca="1">IF(HOUR(I185)=0,A184+1,A184)</f>
        <v>43563</v>
      </c>
      <c r="B185" s="96">
        <f ca="1">A185</f>
        <v>43563</v>
      </c>
      <c r="C185" s="97" t="str">
        <f>IF(AND(G185&lt;16,G185&gt;=8),"白",IF(AND(G185&lt;8,G185&gt;=0),"夜",IF(G185&gt;=16,"中")))</f>
        <v>白</v>
      </c>
      <c r="D185" s="97">
        <f ca="1">DAY(A185)</f>
        <v>8</v>
      </c>
      <c r="E185" s="97">
        <f>E184</f>
        <v>2</v>
      </c>
      <c r="F185" s="98" t="str">
        <f>IF(AND(E185=1),"甲班",IF(AND(E185=2),"乙班",IF(AND(E185=3),"丙班",IF(AND(E185=4),"丁班",))))</f>
        <v>乙班</v>
      </c>
      <c r="G185" s="97">
        <f>IF(I185=0,0,HOUR(I185-0))</f>
        <v>10</v>
      </c>
      <c r="H185" s="99">
        <f>H184</f>
        <v>0.041666666666666699</v>
      </c>
      <c r="I185" s="100">
        <f>IF(HOUR(I184)=0,H185,I184+H185)</f>
        <v>0.41666666666666702</v>
      </c>
      <c r="J185" s="102" t="str">
        <f>IF(_penmei2_month_day!A180="","",_penmei2_month_day!A180)</f>
        <v/>
      </c>
      <c r="K185" s="102" t="str">
        <f>IF(_penmei2_month_day!B180="","",_penmei2_month_day!B180)</f>
        <v/>
      </c>
      <c r="L185" s="102" t="str">
        <f>IF(_penmei2_month_day!C180="","",_penmei2_month_day!C180)</f>
        <v/>
      </c>
      <c r="M185" s="102" t="str">
        <f>IF(_penmei2_month_day!D180="","",_penmei2_month_day!D180)</f>
        <v/>
      </c>
      <c r="N185" s="102" t="str">
        <f>IF(_penmei2_month_day!E180="","",_penmei2_month_day!E180)</f>
        <v/>
      </c>
      <c r="O185" s="204" t="str">
        <f>IFERROR(IF(L185&gt;0,O184+R185-P185,""),"")</f>
        <v/>
      </c>
      <c r="P185" s="205"/>
      <c r="Q185" s="206" t="str">
        <f>IFERROR(I184+O185*60/P185/1440,"")</f>
        <v/>
      </c>
      <c r="R185" s="204" t="str">
        <f>IF(_penmei2_month_day!I180="","",_penmei2_month_day!I180)</f>
        <v/>
      </c>
      <c r="S185" s="207" t="str">
        <f>IF(_penmei2_month_day!J180="","",_penmei2_month_day!J180)</f>
        <v/>
      </c>
      <c r="T185" s="208" t="str">
        <f>IF(_penmei2_month_day!K180="","",_penmei2_month_day!K180)</f>
        <v/>
      </c>
      <c r="U185" s="102" t="str">
        <f>IF(_penmei2_month_day!L180="","",_penmei2_month_day!L180)</f>
        <v/>
      </c>
      <c r="V185" s="102" t="str">
        <f>IF(_penmei2_month_day!M180="","",_penmei2_month_day!M180)</f>
        <v/>
      </c>
      <c r="W185" s="209" t="str">
        <f>IFERROR(IF(T185&gt;0,W184+Z185-X185,""),"")</f>
        <v/>
      </c>
      <c r="X185" s="205"/>
      <c r="Y185" s="206" t="str">
        <f>IFERROR(I184+W185*60/X185/1440,"")</f>
        <v/>
      </c>
      <c r="Z185" s="204" t="str">
        <f>IF(_penmei2_month_day!Q180="","",_penmei2_month_day!Q180)</f>
        <v/>
      </c>
      <c r="AA185" s="101" t="str">
        <f>IF(_penmei2_month_day!R180="","",_penmei2_month_day!R180)</f>
        <v/>
      </c>
      <c r="AB185" s="210">
        <f>IF(J185&gt;0,P185+X185,"")</f>
        <v>0</v>
      </c>
      <c r="AC185" s="211"/>
      <c r="AD185" s="212"/>
      <c r="AE185" s="214"/>
      <c r="AF185" s="212"/>
      <c r="AG185" s="214"/>
      <c r="AH185" s="215"/>
      <c r="AI185" s="216"/>
      <c r="AJ185" s="216"/>
    </row>
    <row r="186">
      <c r="A186" s="95">
        <f ca="1">IF(HOUR(I186)=0,A185+1,A185)</f>
        <v>43563</v>
      </c>
      <c r="B186" s="96">
        <f ca="1">A186</f>
        <v>43563</v>
      </c>
      <c r="C186" s="97" t="str">
        <f>IF(AND(G186&lt;16,G186&gt;=8),"白",IF(AND(G186&lt;8,G186&gt;=0),"夜",IF(G186&gt;=16,"中")))</f>
        <v>白</v>
      </c>
      <c r="D186" s="97">
        <f ca="1">DAY(A186)</f>
        <v>8</v>
      </c>
      <c r="E186" s="97">
        <f>E185</f>
        <v>2</v>
      </c>
      <c r="F186" s="98" t="str">
        <f>IF(AND(E186=1),"甲班",IF(AND(E186=2),"乙班",IF(AND(E186=3),"丙班",IF(AND(E186=4),"丁班",))))</f>
        <v>乙班</v>
      </c>
      <c r="G186" s="97">
        <f>IF(I186=0,0,HOUR(I186-0))</f>
        <v>11</v>
      </c>
      <c r="H186" s="99">
        <f>H185</f>
        <v>0.041666666666666699</v>
      </c>
      <c r="I186" s="100">
        <f>IF(HOUR(I185)=0,H186,I185+H186)</f>
        <v>0.45833333333333298</v>
      </c>
      <c r="J186" s="102" t="str">
        <f>IF(_penmei2_month_day!A181="","",_penmei2_month_day!A181)</f>
        <v/>
      </c>
      <c r="K186" s="102" t="str">
        <f>IF(_penmei2_month_day!B181="","",_penmei2_month_day!B181)</f>
        <v/>
      </c>
      <c r="L186" s="102" t="str">
        <f>IF(_penmei2_month_day!C181="","",_penmei2_month_day!C181)</f>
        <v/>
      </c>
      <c r="M186" s="102" t="str">
        <f>IF(_penmei2_month_day!D181="","",_penmei2_month_day!D181)</f>
        <v/>
      </c>
      <c r="N186" s="102" t="str">
        <f>IF(_penmei2_month_day!E181="","",_penmei2_month_day!E181)</f>
        <v/>
      </c>
      <c r="O186" s="204" t="str">
        <f>IFERROR(IF(L186&gt;0,O185+R186-P186,""),"")</f>
        <v/>
      </c>
      <c r="P186" s="205"/>
      <c r="Q186" s="206" t="str">
        <f>IFERROR(I185+O186*60/P186/1440,"")</f>
        <v/>
      </c>
      <c r="R186" s="204" t="str">
        <f>IF(_penmei2_month_day!I181="","",_penmei2_month_day!I181)</f>
        <v/>
      </c>
      <c r="S186" s="207" t="str">
        <f>IF(_penmei2_month_day!J181="","",_penmei2_month_day!J181)</f>
        <v/>
      </c>
      <c r="T186" s="208" t="str">
        <f>IF(_penmei2_month_day!K181="","",_penmei2_month_day!K181)</f>
        <v/>
      </c>
      <c r="U186" s="102" t="str">
        <f>IF(_penmei2_month_day!L181="","",_penmei2_month_day!L181)</f>
        <v/>
      </c>
      <c r="V186" s="102" t="str">
        <f>IF(_penmei2_month_day!M181="","",_penmei2_month_day!M181)</f>
        <v/>
      </c>
      <c r="W186" s="209" t="str">
        <f>IFERROR(IF(T186&gt;0,W185+Z186-X186,""),"")</f>
        <v/>
      </c>
      <c r="X186" s="205"/>
      <c r="Y186" s="206" t="str">
        <f>IFERROR(I185+W186*60/X186/1440,"")</f>
        <v/>
      </c>
      <c r="Z186" s="204" t="str">
        <f>IF(_penmei2_month_day!Q181="","",_penmei2_month_day!Q181)</f>
        <v/>
      </c>
      <c r="AA186" s="101" t="str">
        <f>IF(_penmei2_month_day!R181="","",_penmei2_month_day!R181)</f>
        <v/>
      </c>
      <c r="AB186" s="210">
        <f>IF(J186&gt;0,P186+X186,"")</f>
        <v>0</v>
      </c>
      <c r="AC186" s="211"/>
      <c r="AD186" s="212"/>
      <c r="AE186" s="214"/>
      <c r="AF186" s="212"/>
      <c r="AG186" s="214"/>
      <c r="AH186" s="215"/>
      <c r="AI186" s="216"/>
      <c r="AJ186" s="216"/>
    </row>
    <row r="187">
      <c r="A187" s="95">
        <f ca="1">IF(HOUR(I187)=0,A186+1,A186)</f>
        <v>43563</v>
      </c>
      <c r="B187" s="96">
        <f ca="1">A187</f>
        <v>43563</v>
      </c>
      <c r="C187" s="97" t="str">
        <f>IF(AND(G187&lt;16,G187&gt;=8),"白",IF(AND(G187&lt;8,G187&gt;=0),"夜",IF(G187&gt;=16,"中")))</f>
        <v>白</v>
      </c>
      <c r="D187" s="97">
        <f ca="1">DAY(A187)</f>
        <v>8</v>
      </c>
      <c r="E187" s="97">
        <f>E186</f>
        <v>2</v>
      </c>
      <c r="F187" s="98" t="str">
        <f>IF(AND(E187=1),"甲班",IF(AND(E187=2),"乙班",IF(AND(E187=3),"丙班",IF(AND(E187=4),"丁班",))))</f>
        <v>乙班</v>
      </c>
      <c r="G187" s="97">
        <f>IF(I187=0,0,HOUR(I187-0))</f>
        <v>12</v>
      </c>
      <c r="H187" s="99">
        <f>H186</f>
        <v>0.041666666666666699</v>
      </c>
      <c r="I187" s="100">
        <f>IF(HOUR(I186)=0,H187,I186+H187)</f>
        <v>0.5</v>
      </c>
      <c r="J187" s="102" t="str">
        <f>IF(_penmei2_month_day!A182="","",_penmei2_month_day!A182)</f>
        <v/>
      </c>
      <c r="K187" s="102" t="str">
        <f>IF(_penmei2_month_day!B182="","",_penmei2_month_day!B182)</f>
        <v/>
      </c>
      <c r="L187" s="102" t="str">
        <f>IF(_penmei2_month_day!C182="","",_penmei2_month_day!C182)</f>
        <v/>
      </c>
      <c r="M187" s="102" t="str">
        <f>IF(_penmei2_month_day!D182="","",_penmei2_month_day!D182)</f>
        <v/>
      </c>
      <c r="N187" s="102" t="str">
        <f>IF(_penmei2_month_day!E182="","",_penmei2_month_day!E182)</f>
        <v/>
      </c>
      <c r="O187" s="204" t="str">
        <f>IFERROR(IF(L187&gt;0,O186+R187-P187,""),"")</f>
        <v/>
      </c>
      <c r="P187" s="205"/>
      <c r="Q187" s="206" t="str">
        <f>IFERROR(I186+O187*60/P187/1440,"")</f>
        <v/>
      </c>
      <c r="R187" s="204" t="str">
        <f>IF(_penmei2_month_day!I182="","",_penmei2_month_day!I182)</f>
        <v/>
      </c>
      <c r="S187" s="207" t="str">
        <f>IF(_penmei2_month_day!J182="","",_penmei2_month_day!J182)</f>
        <v/>
      </c>
      <c r="T187" s="208" t="str">
        <f>IF(_penmei2_month_day!K182="","",_penmei2_month_day!K182)</f>
        <v/>
      </c>
      <c r="U187" s="102" t="str">
        <f>IF(_penmei2_month_day!L182="","",_penmei2_month_day!L182)</f>
        <v/>
      </c>
      <c r="V187" s="102" t="str">
        <f>IF(_penmei2_month_day!M182="","",_penmei2_month_day!M182)</f>
        <v/>
      </c>
      <c r="W187" s="209" t="str">
        <f>IFERROR(IF(T187&gt;0,W186+Z187-X187,""),"")</f>
        <v/>
      </c>
      <c r="X187" s="205"/>
      <c r="Y187" s="206" t="str">
        <f>IFERROR(I186+W187*60/X187/1440,"")</f>
        <v/>
      </c>
      <c r="Z187" s="204" t="str">
        <f>IF(_penmei2_month_day!Q182="","",_penmei2_month_day!Q182)</f>
        <v/>
      </c>
      <c r="AA187" s="101" t="str">
        <f>IF(_penmei2_month_day!R182="","",_penmei2_month_day!R182)</f>
        <v/>
      </c>
      <c r="AB187" s="210">
        <f>IF(J187&gt;0,P187+X187,"")</f>
        <v>0</v>
      </c>
      <c r="AC187" s="211"/>
      <c r="AD187" s="212"/>
      <c r="AE187" s="214"/>
      <c r="AF187" s="212"/>
      <c r="AG187" s="214"/>
      <c r="AH187" s="215"/>
      <c r="AI187" s="216"/>
      <c r="AJ187" s="216"/>
    </row>
    <row r="188">
      <c r="A188" s="95">
        <f ca="1">IF(HOUR(I188)=0,A187+1,A187)</f>
        <v>43563</v>
      </c>
      <c r="B188" s="96">
        <f ca="1">A188</f>
        <v>43563</v>
      </c>
      <c r="C188" s="97" t="str">
        <f>IF(AND(G188&lt;16,G188&gt;=8),"白",IF(AND(G188&lt;8,G188&gt;=0),"夜",IF(G188&gt;=16,"中")))</f>
        <v>白</v>
      </c>
      <c r="D188" s="97">
        <f ca="1">DAY(A188)</f>
        <v>8</v>
      </c>
      <c r="E188" s="97">
        <f>E187</f>
        <v>2</v>
      </c>
      <c r="F188" s="98" t="str">
        <f>IF(AND(E188=1),"甲班",IF(AND(E188=2),"乙班",IF(AND(E188=3),"丙班",IF(AND(E188=4),"丁班",))))</f>
        <v>乙班</v>
      </c>
      <c r="G188" s="97">
        <f>IF(I188=0,0,HOUR(I188-0))</f>
        <v>13</v>
      </c>
      <c r="H188" s="99">
        <f>H187</f>
        <v>0.041666666666666699</v>
      </c>
      <c r="I188" s="100">
        <f>IF(HOUR(I187)=0,H188,I187+H188)</f>
        <v>0.54166666666666696</v>
      </c>
      <c r="J188" s="102" t="str">
        <f>IF(_penmei2_month_day!A183="","",_penmei2_month_day!A183)</f>
        <v/>
      </c>
      <c r="K188" s="102" t="str">
        <f>IF(_penmei2_month_day!B183="","",_penmei2_month_day!B183)</f>
        <v/>
      </c>
      <c r="L188" s="102" t="str">
        <f>IF(_penmei2_month_day!C183="","",_penmei2_month_day!C183)</f>
        <v/>
      </c>
      <c r="M188" s="102" t="str">
        <f>IF(_penmei2_month_day!D183="","",_penmei2_month_day!D183)</f>
        <v/>
      </c>
      <c r="N188" s="102" t="str">
        <f>IF(_penmei2_month_day!E183="","",_penmei2_month_day!E183)</f>
        <v/>
      </c>
      <c r="O188" s="204" t="str">
        <f>IFERROR(IF(L188&gt;0,O187+R188-P188,""),"")</f>
        <v/>
      </c>
      <c r="P188" s="205"/>
      <c r="Q188" s="206" t="str">
        <f>IFERROR(I187+O188*60/P188/1440,"")</f>
        <v/>
      </c>
      <c r="R188" s="204" t="str">
        <f>IF(_penmei2_month_day!I183="","",_penmei2_month_day!I183)</f>
        <v/>
      </c>
      <c r="S188" s="207" t="str">
        <f>IF(_penmei2_month_day!J183="","",_penmei2_month_day!J183)</f>
        <v/>
      </c>
      <c r="T188" s="208" t="str">
        <f>IF(_penmei2_month_day!K183="","",_penmei2_month_day!K183)</f>
        <v/>
      </c>
      <c r="U188" s="102" t="str">
        <f>IF(_penmei2_month_day!L183="","",_penmei2_month_day!L183)</f>
        <v/>
      </c>
      <c r="V188" s="102" t="str">
        <f>IF(_penmei2_month_day!M183="","",_penmei2_month_day!M183)</f>
        <v/>
      </c>
      <c r="W188" s="209" t="str">
        <f>IFERROR(IF(T188&gt;0,W187+Z188-X188,""),"")</f>
        <v/>
      </c>
      <c r="X188" s="205"/>
      <c r="Y188" s="206" t="str">
        <f>IFERROR(I187+W188*60/X188/1440,"")</f>
        <v/>
      </c>
      <c r="Z188" s="204" t="str">
        <f>IF(_penmei2_month_day!Q183="","",_penmei2_month_day!Q183)</f>
        <v/>
      </c>
      <c r="AA188" s="101" t="str">
        <f>IF(_penmei2_month_day!R183="","",_penmei2_month_day!R183)</f>
        <v/>
      </c>
      <c r="AB188" s="210">
        <f>IF(J188&gt;0,P188+X188,"")</f>
        <v>0</v>
      </c>
      <c r="AC188" s="211"/>
      <c r="AD188" s="212"/>
      <c r="AE188" s="214"/>
      <c r="AF188" s="212"/>
      <c r="AG188" s="214"/>
      <c r="AH188" s="215"/>
      <c r="AI188" s="216"/>
      <c r="AJ188" s="216"/>
    </row>
    <row r="189">
      <c r="A189" s="95">
        <f ca="1">IF(HOUR(I189)=0,A188+1,A188)</f>
        <v>43563</v>
      </c>
      <c r="B189" s="96">
        <f ca="1">A189</f>
        <v>43563</v>
      </c>
      <c r="C189" s="97" t="str">
        <f>IF(AND(G189&lt;16,G189&gt;=8),"白",IF(AND(G189&lt;8,G189&gt;=0),"夜",IF(G189&gt;=16,"中")))</f>
        <v>白</v>
      </c>
      <c r="D189" s="97">
        <f ca="1">DAY(A189)</f>
        <v>8</v>
      </c>
      <c r="E189" s="97">
        <f>E188</f>
        <v>2</v>
      </c>
      <c r="F189" s="98" t="str">
        <f>IF(AND(E189=1),"甲班",IF(AND(E189=2),"乙班",IF(AND(E189=3),"丙班",IF(AND(E189=4),"丁班",))))</f>
        <v>乙班</v>
      </c>
      <c r="G189" s="97">
        <f>IF(I189=0,0,HOUR(I189-0))</f>
        <v>14</v>
      </c>
      <c r="H189" s="99">
        <f>H188</f>
        <v>0.041666666666666699</v>
      </c>
      <c r="I189" s="100">
        <f>IF(HOUR(I188)=0,H189,I188+H189)</f>
        <v>0.58333333333333304</v>
      </c>
      <c r="J189" s="102" t="str">
        <f>IF(_penmei2_month_day!A184="","",_penmei2_month_day!A184)</f>
        <v/>
      </c>
      <c r="K189" s="102" t="str">
        <f>IF(_penmei2_month_day!B184="","",_penmei2_month_day!B184)</f>
        <v/>
      </c>
      <c r="L189" s="102" t="str">
        <f>IF(_penmei2_month_day!C184="","",_penmei2_month_day!C184)</f>
        <v/>
      </c>
      <c r="M189" s="102" t="str">
        <f>IF(_penmei2_month_day!D184="","",_penmei2_month_day!D184)</f>
        <v/>
      </c>
      <c r="N189" s="102" t="str">
        <f>IF(_penmei2_month_day!E184="","",_penmei2_month_day!E184)</f>
        <v/>
      </c>
      <c r="O189" s="204" t="str">
        <f>IFERROR(IF(L189&gt;0,O188+R189-P189,""),"")</f>
        <v/>
      </c>
      <c r="P189" s="205"/>
      <c r="Q189" s="206" t="str">
        <f>IFERROR(I188+O189*60/P189/1440,"")</f>
        <v/>
      </c>
      <c r="R189" s="204" t="str">
        <f>IF(_penmei2_month_day!I184="","",_penmei2_month_day!I184)</f>
        <v/>
      </c>
      <c r="S189" s="207" t="str">
        <f>IF(_penmei2_month_day!J184="","",_penmei2_month_day!J184)</f>
        <v/>
      </c>
      <c r="T189" s="208" t="str">
        <f>IF(_penmei2_month_day!K184="","",_penmei2_month_day!K184)</f>
        <v/>
      </c>
      <c r="U189" s="102" t="str">
        <f>IF(_penmei2_month_day!L184="","",_penmei2_month_day!L184)</f>
        <v/>
      </c>
      <c r="V189" s="102" t="str">
        <f>IF(_penmei2_month_day!M184="","",_penmei2_month_day!M184)</f>
        <v/>
      </c>
      <c r="W189" s="209" t="str">
        <f>IFERROR(IF(T189&gt;0,W188+Z189-X189,""),"")</f>
        <v/>
      </c>
      <c r="X189" s="205"/>
      <c r="Y189" s="206" t="str">
        <f>IFERROR(I188+W189*60/X189/1440,"")</f>
        <v/>
      </c>
      <c r="Z189" s="204" t="str">
        <f>IF(_penmei2_month_day!Q184="","",_penmei2_month_day!Q184)</f>
        <v/>
      </c>
      <c r="AA189" s="101" t="str">
        <f>IF(_penmei2_month_day!R184="","",_penmei2_month_day!R184)</f>
        <v/>
      </c>
      <c r="AB189" s="210">
        <f>IF(J189&gt;0,P189+X189,"")</f>
        <v>0</v>
      </c>
      <c r="AC189" s="211"/>
      <c r="AD189" s="212"/>
      <c r="AE189" s="214"/>
      <c r="AF189" s="212"/>
      <c r="AG189" s="214"/>
      <c r="AH189" s="215"/>
      <c r="AI189" s="216"/>
      <c r="AJ189" s="216"/>
    </row>
    <row r="190">
      <c r="A190" s="105">
        <f ca="1">IF(HOUR(I190)=0,A189+1,A189)</f>
        <v>43563</v>
      </c>
      <c r="B190" s="106">
        <f ca="1">A190</f>
        <v>43563</v>
      </c>
      <c r="C190" s="107" t="str">
        <f>IF(AND(G190&lt;16,G190&gt;=8),"白",IF(AND(G190&lt;8,G190&gt;=0),"夜",IF(G190&gt;=16,"中")))</f>
        <v>白</v>
      </c>
      <c r="D190" s="107">
        <f ca="1">DAY(A190)</f>
        <v>8</v>
      </c>
      <c r="E190" s="107">
        <f>E189</f>
        <v>2</v>
      </c>
      <c r="F190" s="108" t="str">
        <f>IF(AND(E190=1),"甲班",IF(AND(E190=2),"乙班",IF(AND(E190=3),"丙班",IF(AND(E190=4),"丁班",))))</f>
        <v>乙班</v>
      </c>
      <c r="G190" s="107">
        <f>IF(I190=0,0,HOUR(I190-0))</f>
        <v>15</v>
      </c>
      <c r="H190" s="109">
        <f>H189</f>
        <v>0.041666666666666699</v>
      </c>
      <c r="I190" s="110">
        <f>IF(HOUR(I189)=0,H190,I189+H190)</f>
        <v>0.625</v>
      </c>
      <c r="J190" s="112" t="str">
        <f>IF(_penmei2_month_day!A185="","",_penmei2_month_day!A185)</f>
        <v/>
      </c>
      <c r="K190" s="112" t="str">
        <f>IF(_penmei2_month_day!B185="","",_penmei2_month_day!B185)</f>
        <v/>
      </c>
      <c r="L190" s="112" t="str">
        <f>IF(_penmei2_month_day!C185="","",_penmei2_month_day!C185)</f>
        <v/>
      </c>
      <c r="M190" s="112" t="str">
        <f>IF(_penmei2_month_day!D185="","",_penmei2_month_day!D185)</f>
        <v/>
      </c>
      <c r="N190" s="112" t="str">
        <f>IF(_penmei2_month_day!E185="","",_penmei2_month_day!E185)</f>
        <v/>
      </c>
      <c r="O190" s="217" t="str">
        <f>IFERROR(IF(L190&gt;0,O189+R190-P190,""),"")</f>
        <v/>
      </c>
      <c r="P190" s="218"/>
      <c r="Q190" s="219" t="str">
        <f>IFERROR(I189+O190*60/P190/1440,"")</f>
        <v/>
      </c>
      <c r="R190" s="217" t="str">
        <f>IF(_penmei2_month_day!I185="","",_penmei2_month_day!I185)</f>
        <v/>
      </c>
      <c r="S190" s="220" t="str">
        <f>IF(_penmei2_month_day!J185="","",_penmei2_month_day!J185)</f>
        <v/>
      </c>
      <c r="T190" s="221" t="str">
        <f>IF(_penmei2_month_day!K185="","",_penmei2_month_day!K185)</f>
        <v/>
      </c>
      <c r="U190" s="112" t="str">
        <f>IF(_penmei2_month_day!L185="","",_penmei2_month_day!L185)</f>
        <v/>
      </c>
      <c r="V190" s="112" t="str">
        <f>IF(_penmei2_month_day!M185="","",_penmei2_month_day!M185)</f>
        <v/>
      </c>
      <c r="W190" s="222" t="str">
        <f>IFERROR(IF(T190&gt;0,W189+Z190-X190,""),"")</f>
        <v/>
      </c>
      <c r="X190" s="218"/>
      <c r="Y190" s="219" t="str">
        <f>IFERROR(I189+W190*60/X190/1440,"")</f>
        <v/>
      </c>
      <c r="Z190" s="217" t="str">
        <f>IF(_penmei2_month_day!Q185="","",_penmei2_month_day!Q185)</f>
        <v/>
      </c>
      <c r="AA190" s="111" t="str">
        <f>IF(_penmei2_month_day!R185="","",_penmei2_month_day!R185)</f>
        <v/>
      </c>
      <c r="AB190" s="210">
        <f>IF(J190&gt;0,P190+X190,"")</f>
        <v>0</v>
      </c>
      <c r="AC190" s="223"/>
      <c r="AD190" s="224"/>
      <c r="AE190" s="225"/>
      <c r="AF190" s="224"/>
      <c r="AG190" s="225"/>
      <c r="AH190" s="226"/>
      <c r="AI190" s="227" t="s">
        <v>113</v>
      </c>
      <c r="AJ190" s="115" t="s">
        <v>69</v>
      </c>
    </row>
    <row r="191">
      <c r="A191" s="85">
        <f ca="1">IF(HOUR(I191)=0,A190+1,A190)</f>
        <v>43563</v>
      </c>
      <c r="B191" s="86">
        <f ca="1">A191</f>
        <v>43563</v>
      </c>
      <c r="C191" s="87" t="str">
        <f>IF(AND(G191&lt;16,G191&gt;=8),"白",IF(AND(G191&lt;8,G191&gt;=0),"夜",IF(G191&gt;=16,"中")))</f>
        <v>中</v>
      </c>
      <c r="D191" s="87">
        <f ca="1">DAY(A191)</f>
        <v>8</v>
      </c>
      <c r="E191" s="87">
        <f>IF(AND(E183=4),1,IF(AND(E183&lt;4),(E183+1),))</f>
        <v>3</v>
      </c>
      <c r="F191" s="88" t="str">
        <f>IF(AND(E191=1),"甲班",IF(AND(E191=2),"乙班",IF(AND(E191=3),"丙班",IF(AND(E191=4),"丁班",))))</f>
        <v>丙班</v>
      </c>
      <c r="G191" s="87">
        <f>IF(I191=0,0,HOUR(I191-0))</f>
        <v>16</v>
      </c>
      <c r="H191" s="89">
        <f>H190</f>
        <v>0.041666666666666699</v>
      </c>
      <c r="I191" s="90">
        <f>IF(HOUR(I190)=0,H191,I190+H191)</f>
        <v>0.66666666666666696</v>
      </c>
      <c r="J191" s="228" t="str">
        <f>IF(_penmei2_month_day!A186="","",_penmei2_month_day!A186)</f>
        <v/>
      </c>
      <c r="K191" s="92" t="str">
        <f>IF(_penmei2_month_day!B186="","",_penmei2_month_day!B186)</f>
        <v/>
      </c>
      <c r="L191" s="92" t="str">
        <f>IF(_penmei2_month_day!C186="","",_penmei2_month_day!C186)</f>
        <v/>
      </c>
      <c r="M191" s="190" t="str">
        <f>IF(_penmei2_month_day!D186="","",_penmei2_month_day!D186)</f>
        <v/>
      </c>
      <c r="N191" s="190" t="str">
        <f>IF(_penmei2_month_day!E186="","",_penmei2_month_day!E186)</f>
        <v/>
      </c>
      <c r="O191" s="191" t="str">
        <f>IFERROR(IF(L191&gt;0,O190+R191-P191,""),"")</f>
        <v/>
      </c>
      <c r="P191" s="192"/>
      <c r="Q191" s="193" t="str">
        <f>IFERROR(I190+O191*60/P191/1440,"")</f>
        <v/>
      </c>
      <c r="R191" s="191" t="str">
        <f>IF(_penmei2_month_day!I186="","",_penmei2_month_day!I186)</f>
        <v/>
      </c>
      <c r="S191" s="194" t="str">
        <f>IF(_penmei2_month_day!J186="","",_penmei2_month_day!J186)</f>
        <v/>
      </c>
      <c r="T191" s="195" t="str">
        <f>IF(_penmei2_month_day!K186="","",_penmei2_month_day!K186)</f>
        <v/>
      </c>
      <c r="U191" s="190" t="str">
        <f>IF(_penmei2_month_day!L186="","",_penmei2_month_day!L186)</f>
        <v/>
      </c>
      <c r="V191" s="190" t="str">
        <f>IF(_penmei2_month_day!M186="","",_penmei2_month_day!M186)</f>
        <v/>
      </c>
      <c r="W191" s="196" t="str">
        <f>IFERROR(IF(T191&gt;0,W190+Z191-X191,""),"")</f>
        <v/>
      </c>
      <c r="X191" s="192"/>
      <c r="Y191" s="230" t="str">
        <f>IFERROR(I190+W191*60/X191/1440,"")</f>
        <v/>
      </c>
      <c r="Z191" s="231" t="str">
        <f>IF(_penmei2_month_day!Q186="","",_penmei2_month_day!Q186)</f>
        <v/>
      </c>
      <c r="AA191" s="91" t="str">
        <f>IF(_penmei2_month_day!R186="","",_penmei2_month_day!R186)</f>
        <v/>
      </c>
      <c r="AB191" s="210">
        <f>IF(J191&gt;0,P191+X191,"")</f>
        <v>0</v>
      </c>
      <c r="AC191" s="233"/>
      <c r="AD191" s="234"/>
      <c r="AE191" s="235"/>
      <c r="AF191" s="234"/>
      <c r="AG191" s="235"/>
      <c r="AH191" s="236"/>
      <c r="AI191" s="237"/>
      <c r="AJ191" s="237"/>
    </row>
    <row r="192">
      <c r="A192" s="95">
        <f ca="1">IF(HOUR(I192)=0,A191+1,A191)</f>
        <v>43563</v>
      </c>
      <c r="B192" s="96">
        <f ca="1">A192</f>
        <v>43563</v>
      </c>
      <c r="C192" s="97" t="str">
        <f>IF(AND(G192&lt;16,G192&gt;=8),"白",IF(AND(G192&lt;8,G192&gt;=0),"夜",IF(G192&gt;=16,"中")))</f>
        <v>中</v>
      </c>
      <c r="D192" s="97">
        <f ca="1">DAY(A192)</f>
        <v>8</v>
      </c>
      <c r="E192" s="97">
        <f>E191</f>
        <v>3</v>
      </c>
      <c r="F192" s="98" t="str">
        <f>IF(AND(E192=1),"甲班",IF(AND(E192=2),"乙班",IF(AND(E192=3),"丙班",IF(AND(E192=4),"丁班",))))</f>
        <v>丙班</v>
      </c>
      <c r="G192" s="97">
        <f>IF(I192=0,0,HOUR(I192-0))</f>
        <v>17</v>
      </c>
      <c r="H192" s="99">
        <f>H191</f>
        <v>0.041666666666666699</v>
      </c>
      <c r="I192" s="100">
        <f>IF(HOUR(I191)=0,H192,I191+H192)</f>
        <v>0.70833333333333304</v>
      </c>
      <c r="J192" s="102" t="str">
        <f>IF(_penmei2_month_day!A187="","",_penmei2_month_day!A187)</f>
        <v/>
      </c>
      <c r="K192" s="102" t="str">
        <f>IF(_penmei2_month_day!B187="","",_penmei2_month_day!B187)</f>
        <v/>
      </c>
      <c r="L192" s="102" t="str">
        <f>IF(_penmei2_month_day!C187="","",_penmei2_month_day!C187)</f>
        <v/>
      </c>
      <c r="M192" s="102" t="str">
        <f>IF(_penmei2_month_day!D187="","",_penmei2_month_day!D187)</f>
        <v/>
      </c>
      <c r="N192" s="102" t="str">
        <f>IF(_penmei2_month_day!E187="","",_penmei2_month_day!E187)</f>
        <v/>
      </c>
      <c r="O192" s="204" t="str">
        <f>IFERROR(IF(L192&gt;0,O191+R192-P192,""),"")</f>
        <v/>
      </c>
      <c r="P192" s="205"/>
      <c r="Q192" s="206" t="str">
        <f>IFERROR(I191+O192*60/P192/1440,"")</f>
        <v/>
      </c>
      <c r="R192" s="204" t="str">
        <f>IF(_penmei2_month_day!I187="","",_penmei2_month_day!I187)</f>
        <v/>
      </c>
      <c r="S192" s="207" t="str">
        <f>IF(_penmei2_month_day!J187="","",_penmei2_month_day!J187)</f>
        <v/>
      </c>
      <c r="T192" s="208" t="str">
        <f>IF(_penmei2_month_day!K187="","",_penmei2_month_day!K187)</f>
        <v/>
      </c>
      <c r="U192" s="102" t="str">
        <f>IF(_penmei2_month_day!L187="","",_penmei2_month_day!L187)</f>
        <v/>
      </c>
      <c r="V192" s="102" t="str">
        <f>IF(_penmei2_month_day!M187="","",_penmei2_month_day!M187)</f>
        <v/>
      </c>
      <c r="W192" s="209" t="str">
        <f>IFERROR(IF(T192&gt;0,W191+Z192-X192,""),"")</f>
        <v/>
      </c>
      <c r="X192" s="205"/>
      <c r="Y192" s="206" t="str">
        <f>IFERROR(I191+W192*60/X192/1440,"")</f>
        <v/>
      </c>
      <c r="Z192" s="204" t="str">
        <f>IF(_penmei2_month_day!Q187="","",_penmei2_month_day!Q187)</f>
        <v/>
      </c>
      <c r="AA192" s="101" t="str">
        <f>IF(_penmei2_month_day!R187="","",_penmei2_month_day!R187)</f>
        <v/>
      </c>
      <c r="AB192" s="210">
        <f>IF(J192&gt;0,P192+X192,"")</f>
        <v>0</v>
      </c>
      <c r="AC192" s="211"/>
      <c r="AD192" s="212"/>
      <c r="AE192" s="214"/>
      <c r="AF192" s="212"/>
      <c r="AG192" s="214"/>
      <c r="AH192" s="215"/>
      <c r="AI192" s="216"/>
      <c r="AJ192" s="216"/>
    </row>
    <row r="193">
      <c r="A193" s="95">
        <f ca="1">IF(HOUR(I193)=0,A192+1,A192)</f>
        <v>43563</v>
      </c>
      <c r="B193" s="96">
        <f ca="1">A193</f>
        <v>43563</v>
      </c>
      <c r="C193" s="97" t="str">
        <f>IF(AND(G193&lt;16,G193&gt;=8),"白",IF(AND(G193&lt;8,G193&gt;=0),"夜",IF(G193&gt;=16,"中")))</f>
        <v>中</v>
      </c>
      <c r="D193" s="97">
        <f ca="1">DAY(A193)</f>
        <v>8</v>
      </c>
      <c r="E193" s="97">
        <f>E192</f>
        <v>3</v>
      </c>
      <c r="F193" s="98" t="str">
        <f>IF(AND(E193=1),"甲班",IF(AND(E193=2),"乙班",IF(AND(E193=3),"丙班",IF(AND(E193=4),"丁班",))))</f>
        <v>丙班</v>
      </c>
      <c r="G193" s="97">
        <f>IF(I193=0,0,HOUR(I193-0))</f>
        <v>18</v>
      </c>
      <c r="H193" s="99">
        <f>H192</f>
        <v>0.041666666666666699</v>
      </c>
      <c r="I193" s="100">
        <f>IF(HOUR(I192)=0,H193,I192+H193)</f>
        <v>0.75</v>
      </c>
      <c r="J193" s="102" t="str">
        <f>IF(_penmei2_month_day!A188="","",_penmei2_month_day!A188)</f>
        <v/>
      </c>
      <c r="K193" s="102" t="str">
        <f>IF(_penmei2_month_day!B188="","",_penmei2_month_day!B188)</f>
        <v/>
      </c>
      <c r="L193" s="102" t="str">
        <f>IF(_penmei2_month_day!C188="","",_penmei2_month_day!C188)</f>
        <v/>
      </c>
      <c r="M193" s="102" t="str">
        <f>IF(_penmei2_month_day!D188="","",_penmei2_month_day!D188)</f>
        <v/>
      </c>
      <c r="N193" s="102" t="str">
        <f>IF(_penmei2_month_day!E188="","",_penmei2_month_day!E188)</f>
        <v/>
      </c>
      <c r="O193" s="204" t="str">
        <f>IFERROR(IF(L193&gt;0,O192+R193-P193,""),"")</f>
        <v/>
      </c>
      <c r="P193" s="205"/>
      <c r="Q193" s="206" t="str">
        <f>IFERROR(I192+O193*60/P193/1440,"")</f>
        <v/>
      </c>
      <c r="R193" s="204" t="str">
        <f>IF(_penmei2_month_day!I188="","",_penmei2_month_day!I188)</f>
        <v/>
      </c>
      <c r="S193" s="207" t="str">
        <f>IF(_penmei2_month_day!J188="","",_penmei2_month_day!J188)</f>
        <v/>
      </c>
      <c r="T193" s="208" t="str">
        <f>IF(_penmei2_month_day!K188="","",_penmei2_month_day!K188)</f>
        <v/>
      </c>
      <c r="U193" s="102" t="str">
        <f>IF(_penmei2_month_day!L188="","",_penmei2_month_day!L188)</f>
        <v/>
      </c>
      <c r="V193" s="102" t="str">
        <f>IF(_penmei2_month_day!M188="","",_penmei2_month_day!M188)</f>
        <v/>
      </c>
      <c r="W193" s="209" t="str">
        <f>IFERROR(IF(T193&gt;0,W192+Z193-X193,""),"")</f>
        <v/>
      </c>
      <c r="X193" s="205"/>
      <c r="Y193" s="206" t="str">
        <f>IFERROR(I192+W193*60/X193/1440,"")</f>
        <v/>
      </c>
      <c r="Z193" s="204" t="str">
        <f>IF(_penmei2_month_day!Q188="","",_penmei2_month_day!Q188)</f>
        <v/>
      </c>
      <c r="AA193" s="101" t="str">
        <f>IF(_penmei2_month_day!R188="","",_penmei2_month_day!R188)</f>
        <v/>
      </c>
      <c r="AB193" s="210">
        <f>IF(J193&gt;0,P193+X193,"")</f>
        <v>0</v>
      </c>
      <c r="AC193" s="211"/>
      <c r="AD193" s="212"/>
      <c r="AE193" s="214"/>
      <c r="AF193" s="212"/>
      <c r="AG193" s="214"/>
      <c r="AH193" s="215"/>
      <c r="AI193" s="216"/>
      <c r="AJ193" s="216"/>
    </row>
    <row r="194">
      <c r="A194" s="95">
        <f ca="1">IF(HOUR(I194)=0,A193+1,A193)</f>
        <v>43563</v>
      </c>
      <c r="B194" s="96">
        <f ca="1">A194</f>
        <v>43563</v>
      </c>
      <c r="C194" s="97" t="str">
        <f>IF(AND(G194&lt;16,G194&gt;=8),"白",IF(AND(G194&lt;8,G194&gt;=0),"夜",IF(G194&gt;=16,"中")))</f>
        <v>中</v>
      </c>
      <c r="D194" s="97">
        <f ca="1">DAY(A194)</f>
        <v>8</v>
      </c>
      <c r="E194" s="97">
        <f>E193</f>
        <v>3</v>
      </c>
      <c r="F194" s="98" t="str">
        <f>IF(AND(E194=1),"甲班",IF(AND(E194=2),"乙班",IF(AND(E194=3),"丙班",IF(AND(E194=4),"丁班",))))</f>
        <v>丙班</v>
      </c>
      <c r="G194" s="97">
        <f>IF(I194=0,0,HOUR(I194-0))</f>
        <v>19</v>
      </c>
      <c r="H194" s="99">
        <f>H193</f>
        <v>0.041666666666666699</v>
      </c>
      <c r="I194" s="100">
        <f>IF(HOUR(I193)=0,H194,I193+H194)</f>
        <v>0.79166666666666596</v>
      </c>
      <c r="J194" s="102" t="str">
        <f>IF(_penmei2_month_day!A189="","",_penmei2_month_day!A189)</f>
        <v/>
      </c>
      <c r="K194" s="102" t="str">
        <f>IF(_penmei2_month_day!B189="","",_penmei2_month_day!B189)</f>
        <v/>
      </c>
      <c r="L194" s="102" t="str">
        <f>IF(_penmei2_month_day!C189="","",_penmei2_month_day!C189)</f>
        <v/>
      </c>
      <c r="M194" s="102" t="str">
        <f>IF(_penmei2_month_day!D189="","",_penmei2_month_day!D189)</f>
        <v/>
      </c>
      <c r="N194" s="102" t="str">
        <f>IF(_penmei2_month_day!E189="","",_penmei2_month_day!E189)</f>
        <v/>
      </c>
      <c r="O194" s="204" t="str">
        <f>IFERROR(IF(L194&gt;0,O193+R194-P194,""),"")</f>
        <v/>
      </c>
      <c r="P194" s="205"/>
      <c r="Q194" s="206" t="str">
        <f>IFERROR(I193+O194*60/P194/1440,"")</f>
        <v/>
      </c>
      <c r="R194" s="204" t="str">
        <f>IF(_penmei2_month_day!I189="","",_penmei2_month_day!I189)</f>
        <v/>
      </c>
      <c r="S194" s="207" t="str">
        <f>IF(_penmei2_month_day!J189="","",_penmei2_month_day!J189)</f>
        <v/>
      </c>
      <c r="T194" s="208" t="str">
        <f>IF(_penmei2_month_day!K189="","",_penmei2_month_day!K189)</f>
        <v/>
      </c>
      <c r="U194" s="102" t="str">
        <f>IF(_penmei2_month_day!L189="","",_penmei2_month_day!L189)</f>
        <v/>
      </c>
      <c r="V194" s="102" t="str">
        <f>IF(_penmei2_month_day!M189="","",_penmei2_month_day!M189)</f>
        <v/>
      </c>
      <c r="W194" s="209" t="str">
        <f>IFERROR(IF(T194&gt;0,W193+Z194-X194,""),"")</f>
        <v/>
      </c>
      <c r="X194" s="205"/>
      <c r="Y194" s="206" t="str">
        <f>IFERROR(I193+W194*60/X194/1440,"")</f>
        <v/>
      </c>
      <c r="Z194" s="204" t="str">
        <f>IF(_penmei2_month_day!Q189="","",_penmei2_month_day!Q189)</f>
        <v/>
      </c>
      <c r="AA194" s="101" t="str">
        <f>IF(_penmei2_month_day!R189="","",_penmei2_month_day!R189)</f>
        <v/>
      </c>
      <c r="AB194" s="210">
        <f>IF(J194&gt;0,P194+X194,"")</f>
        <v>0</v>
      </c>
      <c r="AC194" s="211"/>
      <c r="AD194" s="212"/>
      <c r="AE194" s="214"/>
      <c r="AF194" s="212"/>
      <c r="AG194" s="214"/>
      <c r="AH194" s="215"/>
      <c r="AI194" s="216"/>
      <c r="AJ194" s="216"/>
    </row>
    <row r="195">
      <c r="A195" s="95">
        <f ca="1">IF(HOUR(I195)=0,A194+1,A194)</f>
        <v>43563</v>
      </c>
      <c r="B195" s="96">
        <f ca="1">A195</f>
        <v>43563</v>
      </c>
      <c r="C195" s="97" t="str">
        <f>IF(AND(G195&lt;16,G195&gt;=8),"白",IF(AND(G195&lt;8,G195&gt;=0),"夜",IF(G195&gt;=16,"中")))</f>
        <v>中</v>
      </c>
      <c r="D195" s="97">
        <f ca="1">DAY(A195)</f>
        <v>8</v>
      </c>
      <c r="E195" s="97">
        <f>E194</f>
        <v>3</v>
      </c>
      <c r="F195" s="98" t="str">
        <f>IF(AND(E195=1),"甲班",IF(AND(E195=2),"乙班",IF(AND(E195=3),"丙班",IF(AND(E195=4),"丁班",))))</f>
        <v>丙班</v>
      </c>
      <c r="G195" s="97">
        <f>IF(I195=0,0,HOUR(I195-0))</f>
        <v>20</v>
      </c>
      <c r="H195" s="99">
        <f>H194</f>
        <v>0.041666666666666699</v>
      </c>
      <c r="I195" s="100">
        <f>IF(HOUR(I194)=0,H195,I194+H195)</f>
        <v>0.83333333333333304</v>
      </c>
      <c r="J195" s="102" t="str">
        <f>IF(_penmei2_month_day!A190="","",_penmei2_month_day!A190)</f>
        <v/>
      </c>
      <c r="K195" s="102" t="str">
        <f>IF(_penmei2_month_day!B190="","",_penmei2_month_day!B190)</f>
        <v/>
      </c>
      <c r="L195" s="102" t="str">
        <f>IF(_penmei2_month_day!C190="","",_penmei2_month_day!C190)</f>
        <v/>
      </c>
      <c r="M195" s="102" t="str">
        <f>IF(_penmei2_month_day!D190="","",_penmei2_month_day!D190)</f>
        <v/>
      </c>
      <c r="N195" s="102" t="str">
        <f>IF(_penmei2_month_day!E190="","",_penmei2_month_day!E190)</f>
        <v/>
      </c>
      <c r="O195" s="204" t="str">
        <f>IFERROR(IF(L195&gt;0,O194+R195-P195,""),"")</f>
        <v/>
      </c>
      <c r="P195" s="205"/>
      <c r="Q195" s="206" t="str">
        <f>IFERROR(I194+O195*60/P195/1440,"")</f>
        <v/>
      </c>
      <c r="R195" s="204" t="str">
        <f>IF(_penmei2_month_day!I190="","",_penmei2_month_day!I190)</f>
        <v/>
      </c>
      <c r="S195" s="207" t="str">
        <f>IF(_penmei2_month_day!J190="","",_penmei2_month_day!J190)</f>
        <v/>
      </c>
      <c r="T195" s="208" t="str">
        <f>IF(_penmei2_month_day!K190="","",_penmei2_month_day!K190)</f>
        <v/>
      </c>
      <c r="U195" s="102" t="str">
        <f>IF(_penmei2_month_day!L190="","",_penmei2_month_day!L190)</f>
        <v/>
      </c>
      <c r="V195" s="102" t="str">
        <f>IF(_penmei2_month_day!M190="","",_penmei2_month_day!M190)</f>
        <v/>
      </c>
      <c r="W195" s="209" t="str">
        <f>IFERROR(IF(T195&gt;0,W194+Z195-X195,""),"")</f>
        <v/>
      </c>
      <c r="X195" s="205"/>
      <c r="Y195" s="206" t="str">
        <f>IFERROR(I194+W195*60/X195/1440,"")</f>
        <v/>
      </c>
      <c r="Z195" s="204" t="str">
        <f>IF(_penmei2_month_day!Q190="","",_penmei2_month_day!Q190)</f>
        <v/>
      </c>
      <c r="AA195" s="101" t="str">
        <f>IF(_penmei2_month_day!R190="","",_penmei2_month_day!R190)</f>
        <v/>
      </c>
      <c r="AB195" s="210">
        <f>IF(J195&gt;0,P195+X195,"")</f>
        <v>0</v>
      </c>
      <c r="AC195" s="211"/>
      <c r="AD195" s="212"/>
      <c r="AE195" s="214"/>
      <c r="AF195" s="212"/>
      <c r="AG195" s="214"/>
      <c r="AH195" s="215"/>
      <c r="AI195" s="216"/>
      <c r="AJ195" s="216"/>
    </row>
    <row r="196">
      <c r="A196" s="95">
        <f ca="1">IF(HOUR(I196)=0,A195+1,A195)</f>
        <v>43563</v>
      </c>
      <c r="B196" s="96">
        <f ca="1">A196</f>
        <v>43563</v>
      </c>
      <c r="C196" s="97" t="str">
        <f>IF(AND(G196&lt;16,G196&gt;=8),"白",IF(AND(G196&lt;8,G196&gt;=0),"夜",IF(G196&gt;=16,"中")))</f>
        <v>中</v>
      </c>
      <c r="D196" s="97">
        <f ca="1">DAY(A196)</f>
        <v>8</v>
      </c>
      <c r="E196" s="97">
        <f>E195</f>
        <v>3</v>
      </c>
      <c r="F196" s="98" t="str">
        <f>IF(AND(E196=1),"甲班",IF(AND(E196=2),"乙班",IF(AND(E196=3),"丙班",IF(AND(E196=4),"丁班",))))</f>
        <v>丙班</v>
      </c>
      <c r="G196" s="97">
        <f>IF(I196=0,0,HOUR(I196-0))</f>
        <v>21</v>
      </c>
      <c r="H196" s="99">
        <f>H195</f>
        <v>0.041666666666666699</v>
      </c>
      <c r="I196" s="100">
        <f>IF(HOUR(I195)=0,H196,I195+H196)</f>
        <v>0.875</v>
      </c>
      <c r="J196" s="102" t="str">
        <f>IF(_penmei2_month_day!A191="","",_penmei2_month_day!A191)</f>
        <v/>
      </c>
      <c r="K196" s="102" t="str">
        <f>IF(_penmei2_month_day!B191="","",_penmei2_month_day!B191)</f>
        <v/>
      </c>
      <c r="L196" s="102" t="str">
        <f>IF(_penmei2_month_day!C191="","",_penmei2_month_day!C191)</f>
        <v/>
      </c>
      <c r="M196" s="102" t="str">
        <f>IF(_penmei2_month_day!D191="","",_penmei2_month_day!D191)</f>
        <v/>
      </c>
      <c r="N196" s="102" t="str">
        <f>IF(_penmei2_month_day!E191="","",_penmei2_month_day!E191)</f>
        <v/>
      </c>
      <c r="O196" s="204" t="str">
        <f>IFERROR(IF(L196&gt;0,O195+R196-P196,""),"")</f>
        <v/>
      </c>
      <c r="P196" s="205"/>
      <c r="Q196" s="206" t="str">
        <f>IFERROR(I195+O196*60/P196/1440,"")</f>
        <v/>
      </c>
      <c r="R196" s="204" t="str">
        <f>IF(_penmei2_month_day!I191="","",_penmei2_month_day!I191)</f>
        <v/>
      </c>
      <c r="S196" s="207" t="str">
        <f>IF(_penmei2_month_day!J191="","",_penmei2_month_day!J191)</f>
        <v/>
      </c>
      <c r="T196" s="208" t="str">
        <f>IF(_penmei2_month_day!K191="","",_penmei2_month_day!K191)</f>
        <v/>
      </c>
      <c r="U196" s="102" t="str">
        <f>IF(_penmei2_month_day!L191="","",_penmei2_month_day!L191)</f>
        <v/>
      </c>
      <c r="V196" s="102" t="str">
        <f>IF(_penmei2_month_day!M191="","",_penmei2_month_day!M191)</f>
        <v/>
      </c>
      <c r="W196" s="209" t="str">
        <f>IFERROR(IF(T196&gt;0,W195+Z196-X196,""),"")</f>
        <v/>
      </c>
      <c r="X196" s="205"/>
      <c r="Y196" s="206" t="str">
        <f>IFERROR(I195+W196*60/X196/1440,"")</f>
        <v/>
      </c>
      <c r="Z196" s="204" t="str">
        <f>IF(_penmei2_month_day!Q191="","",_penmei2_month_day!Q191)</f>
        <v/>
      </c>
      <c r="AA196" s="101" t="str">
        <f>IF(_penmei2_month_day!R191="","",_penmei2_month_day!R191)</f>
        <v/>
      </c>
      <c r="AB196" s="210">
        <f>IF(J196&gt;0,P196+X196,"")</f>
        <v>0</v>
      </c>
      <c r="AC196" s="211"/>
      <c r="AD196" s="212"/>
      <c r="AE196" s="214"/>
      <c r="AF196" s="212"/>
      <c r="AG196" s="214"/>
      <c r="AH196" s="215"/>
      <c r="AI196" s="216"/>
      <c r="AJ196" s="216"/>
    </row>
    <row r="197">
      <c r="A197" s="95">
        <f ca="1">IF(HOUR(I197)=0,A196+1,A196)</f>
        <v>43563</v>
      </c>
      <c r="B197" s="96">
        <f ca="1">A197</f>
        <v>43563</v>
      </c>
      <c r="C197" s="97" t="str">
        <f>IF(AND(G197&lt;16,G197&gt;=8),"白",IF(AND(G197&lt;8,G197&gt;=0),"夜",IF(G197&gt;=16,"中")))</f>
        <v>中</v>
      </c>
      <c r="D197" s="97">
        <f ca="1">DAY(A197)</f>
        <v>8</v>
      </c>
      <c r="E197" s="97">
        <f>E196</f>
        <v>3</v>
      </c>
      <c r="F197" s="98" t="str">
        <f>IF(AND(E197=1),"甲班",IF(AND(E197=2),"乙班",IF(AND(E197=3),"丙班",IF(AND(E197=4),"丁班",))))</f>
        <v>丙班</v>
      </c>
      <c r="G197" s="97">
        <f>IF(I197=0,0,HOUR(I197-0))</f>
        <v>22</v>
      </c>
      <c r="H197" s="99">
        <f>H196</f>
        <v>0.041666666666666699</v>
      </c>
      <c r="I197" s="100">
        <f>IF(HOUR(I196)=0,H197,I196+H197)</f>
        <v>0.91666666666666596</v>
      </c>
      <c r="J197" s="102" t="str">
        <f>IF(_penmei2_month_day!A192="","",_penmei2_month_day!A192)</f>
        <v/>
      </c>
      <c r="K197" s="102" t="str">
        <f>IF(_penmei2_month_day!B192="","",_penmei2_month_day!B192)</f>
        <v/>
      </c>
      <c r="L197" s="102" t="str">
        <f>IF(_penmei2_month_day!C192="","",_penmei2_month_day!C192)</f>
        <v/>
      </c>
      <c r="M197" s="102" t="str">
        <f>IF(_penmei2_month_day!D192="","",_penmei2_month_day!D192)</f>
        <v/>
      </c>
      <c r="N197" s="102" t="str">
        <f>IF(_penmei2_month_day!E192="","",_penmei2_month_day!E192)</f>
        <v/>
      </c>
      <c r="O197" s="204" t="str">
        <f>IFERROR(IF(L197&gt;0,O196+R197-P197,""),"")</f>
        <v/>
      </c>
      <c r="P197" s="205"/>
      <c r="Q197" s="206" t="str">
        <f>IFERROR(I196+O197*60/P197/1440,"")</f>
        <v/>
      </c>
      <c r="R197" s="204" t="str">
        <f>IF(_penmei2_month_day!I192="","",_penmei2_month_day!I192)</f>
        <v/>
      </c>
      <c r="S197" s="207" t="str">
        <f>IF(_penmei2_month_day!J192="","",_penmei2_month_day!J192)</f>
        <v/>
      </c>
      <c r="T197" s="208" t="str">
        <f>IF(_penmei2_month_day!K192="","",_penmei2_month_day!K192)</f>
        <v/>
      </c>
      <c r="U197" s="102" t="str">
        <f>IF(_penmei2_month_day!L192="","",_penmei2_month_day!L192)</f>
        <v/>
      </c>
      <c r="V197" s="102" t="str">
        <f>IF(_penmei2_month_day!M192="","",_penmei2_month_day!M192)</f>
        <v/>
      </c>
      <c r="W197" s="209" t="str">
        <f>IFERROR(IF(T197&gt;0,W196+Z197-X197,""),"")</f>
        <v/>
      </c>
      <c r="X197" s="205"/>
      <c r="Y197" s="206" t="str">
        <f>IFERROR(I196+W197*60/X197/1440,"")</f>
        <v/>
      </c>
      <c r="Z197" s="204" t="str">
        <f>IF(_penmei2_month_day!Q192="","",_penmei2_month_day!Q192)</f>
        <v/>
      </c>
      <c r="AA197" s="101" t="str">
        <f>IF(_penmei2_month_day!R192="","",_penmei2_month_day!R192)</f>
        <v/>
      </c>
      <c r="AB197" s="210">
        <f>IF(J197&gt;0,P197+X197,"")</f>
        <v>0</v>
      </c>
      <c r="AC197" s="211"/>
      <c r="AD197" s="212"/>
      <c r="AE197" s="214"/>
      <c r="AF197" s="212"/>
      <c r="AG197" s="214"/>
      <c r="AH197" s="215"/>
      <c r="AI197" s="216"/>
      <c r="AJ197" s="216"/>
    </row>
    <row r="198">
      <c r="A198" s="105">
        <f ca="1">IF(HOUR(I198)=0,A197+1,A197)</f>
        <v>43563</v>
      </c>
      <c r="B198" s="106">
        <f ca="1">A198</f>
        <v>43563</v>
      </c>
      <c r="C198" s="107" t="str">
        <f>IF(AND(G198&lt;16,G198&gt;=8),"白",IF(AND(G198&lt;8,G198&gt;=0),"夜",IF(G198&gt;=16,"中")))</f>
        <v>中</v>
      </c>
      <c r="D198" s="107">
        <f ca="1">DAY(A198)</f>
        <v>8</v>
      </c>
      <c r="E198" s="107">
        <f>E197</f>
        <v>3</v>
      </c>
      <c r="F198" s="108" t="str">
        <f>IF(AND(E198=1),"甲班",IF(AND(E198=2),"乙班",IF(AND(E198=3),"丙班",IF(AND(E198=4),"丁班",))))</f>
        <v>丙班</v>
      </c>
      <c r="G198" s="107">
        <f>IF(I198=0,0,HOUR(I198-0))</f>
        <v>23</v>
      </c>
      <c r="H198" s="109">
        <f>H197</f>
        <v>0.041666666666666699</v>
      </c>
      <c r="I198" s="110">
        <f>IF(HOUR(I197)=0,H198,I197+H198)</f>
        <v>0.95833333333333304</v>
      </c>
      <c r="J198" s="112" t="str">
        <f>IF(_penmei2_month_day!A193="","",_penmei2_month_day!A193)</f>
        <v/>
      </c>
      <c r="K198" s="112" t="str">
        <f>IF(_penmei2_month_day!B193="","",_penmei2_month_day!B193)</f>
        <v/>
      </c>
      <c r="L198" s="112" t="str">
        <f>IF(_penmei2_month_day!C193="","",_penmei2_month_day!C193)</f>
        <v/>
      </c>
      <c r="M198" s="112" t="str">
        <f>IF(_penmei2_month_day!D193="","",_penmei2_month_day!D193)</f>
        <v/>
      </c>
      <c r="N198" s="112" t="str">
        <f>IF(_penmei2_month_day!E193="","",_penmei2_month_day!E193)</f>
        <v/>
      </c>
      <c r="O198" s="217" t="str">
        <f>IFERROR(IF(L198&gt;0,O197+R198-P198,""),"")</f>
        <v/>
      </c>
      <c r="P198" s="218"/>
      <c r="Q198" s="219" t="str">
        <f>IFERROR(I197+O198*60/P198/1440,"")</f>
        <v/>
      </c>
      <c r="R198" s="217" t="str">
        <f>IF(_penmei2_month_day!I193="","",_penmei2_month_day!I193)</f>
        <v/>
      </c>
      <c r="S198" s="220" t="str">
        <f>IF(_penmei2_month_day!J193="","",_penmei2_month_day!J193)</f>
        <v/>
      </c>
      <c r="T198" s="221" t="str">
        <f>IF(_penmei2_month_day!K193="","",_penmei2_month_day!K193)</f>
        <v/>
      </c>
      <c r="U198" s="112" t="str">
        <f>IF(_penmei2_month_day!L193="","",_penmei2_month_day!L193)</f>
        <v/>
      </c>
      <c r="V198" s="112" t="str">
        <f>IF(_penmei2_month_day!M193="","",_penmei2_month_day!M193)</f>
        <v/>
      </c>
      <c r="W198" s="222" t="str">
        <f>IFERROR(IF(T198&gt;0,W197+Z198-X198,""),"")</f>
        <v/>
      </c>
      <c r="X198" s="218"/>
      <c r="Y198" s="219" t="str">
        <f>IFERROR(I197+W198*60/X198/1440,"")</f>
        <v/>
      </c>
      <c r="Z198" s="217" t="str">
        <f>IF(_penmei2_month_day!Q193="","",_penmei2_month_day!Q193)</f>
        <v/>
      </c>
      <c r="AA198" s="111" t="str">
        <f>IF(_penmei2_month_day!R193="","",_penmei2_month_day!R193)</f>
        <v/>
      </c>
      <c r="AB198" s="210">
        <f>IF(J198&gt;0,P198+X198,"")</f>
        <v>0</v>
      </c>
      <c r="AC198" s="223"/>
      <c r="AD198" s="224"/>
      <c r="AE198" s="225"/>
      <c r="AF198" s="224"/>
      <c r="AG198" s="225"/>
      <c r="AH198" s="226"/>
      <c r="AI198" s="227" t="s">
        <v>113</v>
      </c>
      <c r="AJ198" s="115" t="s">
        <v>117</v>
      </c>
    </row>
    <row r="199">
      <c r="A199" s="85">
        <f ca="1">IF(HOUR(I199)=0,A198+1,A198)</f>
        <v>43564</v>
      </c>
      <c r="B199" s="86">
        <f ca="1">A199</f>
        <v>43564</v>
      </c>
      <c r="C199" s="87" t="str">
        <f>IF(AND(G199&lt;16,G199&gt;=8),"白",IF(AND(G199&lt;8,G199&gt;=0),"夜",IF(G199&gt;=16,"中")))</f>
        <v>夜</v>
      </c>
      <c r="D199" s="87">
        <f ca="1">DAY(A199)</f>
        <v>9</v>
      </c>
      <c r="E199" s="87">
        <f>E7</f>
        <v>4</v>
      </c>
      <c r="F199" s="88" t="str">
        <f>IF(AND(E199=1),"甲班",IF(AND(E199=2),"乙班",IF(AND(E199=3),"丙班",IF(AND(E199=4),"丁班",))))</f>
        <v>丁班</v>
      </c>
      <c r="G199" s="87">
        <f>IF(I199=0,0,HOUR(I199-0))</f>
        <v>0</v>
      </c>
      <c r="H199" s="89">
        <f>H198</f>
        <v>0.041666666666666699</v>
      </c>
      <c r="I199" s="90">
        <f>IF(HOUR(I198)=0,H199,I198+H199)</f>
        <v>1</v>
      </c>
      <c r="J199" s="228" t="str">
        <f>IF(_penmei2_month_day!A194="","",_penmei2_month_day!A194)</f>
        <v/>
      </c>
      <c r="K199" s="92" t="str">
        <f>IF(_penmei2_month_day!B194="","",_penmei2_month_day!B194)</f>
        <v/>
      </c>
      <c r="L199" s="92" t="str">
        <f>IF(_penmei2_month_day!C194="","",_penmei2_month_day!C194)</f>
        <v/>
      </c>
      <c r="M199" s="190" t="str">
        <f>IF(_penmei2_month_day!D194="","",_penmei2_month_day!D194)</f>
        <v/>
      </c>
      <c r="N199" s="190" t="str">
        <f>IF(_penmei2_month_day!E194="","",_penmei2_month_day!E194)</f>
        <v/>
      </c>
      <c r="O199" s="191" t="str">
        <f>IFERROR(IF(L199&gt;0,O198+R199-P199,""),"")</f>
        <v/>
      </c>
      <c r="P199" s="192"/>
      <c r="Q199" s="193" t="str">
        <f>IFERROR(I198+O199*60/P199/1440,"")</f>
        <v/>
      </c>
      <c r="R199" s="191" t="str">
        <f>IF(_penmei2_month_day!I194="","",_penmei2_month_day!I194)</f>
        <v/>
      </c>
      <c r="S199" s="194" t="str">
        <f>IF(_penmei2_month_day!J194="","",_penmei2_month_day!J194)</f>
        <v/>
      </c>
      <c r="T199" s="195" t="str">
        <f>IF(_penmei2_month_day!K194="","",_penmei2_month_day!K194)</f>
        <v/>
      </c>
      <c r="U199" s="190" t="str">
        <f>IF(_penmei2_month_day!L194="","",_penmei2_month_day!L194)</f>
        <v/>
      </c>
      <c r="V199" s="190" t="str">
        <f>IF(_penmei2_month_day!M194="","",_penmei2_month_day!M194)</f>
        <v/>
      </c>
      <c r="W199" s="196" t="str">
        <f>IFERROR(IF(T199&gt;0,W198+Z199-X199,""),"")</f>
        <v/>
      </c>
      <c r="X199" s="192"/>
      <c r="Y199" s="230" t="str">
        <f>IFERROR(I198+W199*60/X199/1440,"")</f>
        <v/>
      </c>
      <c r="Z199" s="231" t="str">
        <f>IF(_penmei2_month_day!Q194="","",_penmei2_month_day!Q194)</f>
        <v/>
      </c>
      <c r="AA199" s="91" t="str">
        <f>IF(_penmei2_month_day!R194="","",_penmei2_month_day!R194)</f>
        <v/>
      </c>
      <c r="AB199" s="210">
        <f>IF(J199&gt;0,P199+X199,"")</f>
        <v>0</v>
      </c>
      <c r="AC199" s="233"/>
      <c r="AD199" s="234"/>
      <c r="AE199" s="235"/>
      <c r="AF199" s="234"/>
      <c r="AG199" s="235"/>
      <c r="AH199" s="236"/>
      <c r="AI199" s="237"/>
      <c r="AJ199" s="237"/>
    </row>
    <row r="200">
      <c r="A200" s="95">
        <f ca="1">IF(HOUR(I200)=0,A199+1,A199)</f>
        <v>43564</v>
      </c>
      <c r="B200" s="96">
        <f ca="1">A200</f>
        <v>43564</v>
      </c>
      <c r="C200" s="97" t="str">
        <f>IF(AND(G200&lt;16,G200&gt;=8),"白",IF(AND(G200&lt;8,G200&gt;=0),"夜",IF(G200&gt;=16,"中")))</f>
        <v>夜</v>
      </c>
      <c r="D200" s="97">
        <f ca="1">DAY(A200)</f>
        <v>9</v>
      </c>
      <c r="E200" s="97">
        <f>E199</f>
        <v>4</v>
      </c>
      <c r="F200" s="98" t="str">
        <f>IF(AND(E200=1),"甲班",IF(AND(E200=2),"乙班",IF(AND(E200=3),"丙班",IF(AND(E200=4),"丁班",))))</f>
        <v>丁班</v>
      </c>
      <c r="G200" s="97">
        <f>IF(I200=0,0,HOUR(I200-0))</f>
        <v>1</v>
      </c>
      <c r="H200" s="99">
        <f>H199</f>
        <v>0.041666666666666699</v>
      </c>
      <c r="I200" s="100">
        <f>IF(HOUR(I199)=0,H200,I199+H200)</f>
        <v>0.041666666666666699</v>
      </c>
      <c r="J200" s="102" t="str">
        <f>IF(_penmei2_month_day!A195="","",_penmei2_month_day!A195)</f>
        <v/>
      </c>
      <c r="K200" s="102" t="str">
        <f>IF(_penmei2_month_day!B195="","",_penmei2_month_day!B195)</f>
        <v/>
      </c>
      <c r="L200" s="102" t="str">
        <f>IF(_penmei2_month_day!C195="","",_penmei2_month_day!C195)</f>
        <v/>
      </c>
      <c r="M200" s="102" t="str">
        <f>IF(_penmei2_month_day!D195="","",_penmei2_month_day!D195)</f>
        <v/>
      </c>
      <c r="N200" s="102" t="str">
        <f>IF(_penmei2_month_day!E195="","",_penmei2_month_day!E195)</f>
        <v/>
      </c>
      <c r="O200" s="204" t="str">
        <f>IFERROR(IF(L200&gt;0,O199+R200-P200,""),"")</f>
        <v/>
      </c>
      <c r="P200" s="205"/>
      <c r="Q200" s="206" t="str">
        <f>IFERROR(I199+O200*60/P200/1440,"")</f>
        <v/>
      </c>
      <c r="R200" s="204" t="str">
        <f>IF(_penmei2_month_day!I195="","",_penmei2_month_day!I195)</f>
        <v/>
      </c>
      <c r="S200" s="207" t="str">
        <f>IF(_penmei2_month_day!J195="","",_penmei2_month_day!J195)</f>
        <v/>
      </c>
      <c r="T200" s="208" t="str">
        <f>IF(_penmei2_month_day!K195="","",_penmei2_month_day!K195)</f>
        <v/>
      </c>
      <c r="U200" s="102" t="str">
        <f>IF(_penmei2_month_day!L195="","",_penmei2_month_day!L195)</f>
        <v/>
      </c>
      <c r="V200" s="102" t="str">
        <f>IF(_penmei2_month_day!M195="","",_penmei2_month_day!M195)</f>
        <v/>
      </c>
      <c r="W200" s="209" t="str">
        <f>IFERROR(IF(T200&gt;0,W199+Z200-X200,""),"")</f>
        <v/>
      </c>
      <c r="X200" s="205"/>
      <c r="Y200" s="206" t="str">
        <f>IFERROR(I199+W200*60/X200/1440,"")</f>
        <v/>
      </c>
      <c r="Z200" s="204" t="str">
        <f>IF(_penmei2_month_day!Q195="","",_penmei2_month_day!Q195)</f>
        <v/>
      </c>
      <c r="AA200" s="101" t="str">
        <f>IF(_penmei2_month_day!R195="","",_penmei2_month_day!R195)</f>
        <v/>
      </c>
      <c r="AB200" s="210">
        <f>IF(J200&gt;0,P200+X200,"")</f>
        <v>0</v>
      </c>
      <c r="AC200" s="211"/>
      <c r="AD200" s="212"/>
      <c r="AE200" s="214"/>
      <c r="AF200" s="212"/>
      <c r="AG200" s="214"/>
      <c r="AH200" s="215"/>
      <c r="AI200" s="216"/>
      <c r="AJ200" s="216"/>
    </row>
    <row r="201">
      <c r="A201" s="95">
        <f ca="1">IF(HOUR(I201)=0,A200+1,A200)</f>
        <v>43564</v>
      </c>
      <c r="B201" s="96">
        <f ca="1">A201</f>
        <v>43564</v>
      </c>
      <c r="C201" s="97" t="str">
        <f>IF(AND(G201&lt;16,G201&gt;=8),"白",IF(AND(G201&lt;8,G201&gt;=0),"夜",IF(G201&gt;=16,"中")))</f>
        <v>夜</v>
      </c>
      <c r="D201" s="97">
        <f ca="1">DAY(A201)</f>
        <v>9</v>
      </c>
      <c r="E201" s="97">
        <f>E200</f>
        <v>4</v>
      </c>
      <c r="F201" s="98" t="str">
        <f>IF(AND(E201=1),"甲班",IF(AND(E201=2),"乙班",IF(AND(E201=3),"丙班",IF(AND(E201=4),"丁班",))))</f>
        <v>丁班</v>
      </c>
      <c r="G201" s="97">
        <f>IF(I201=0,0,HOUR(I201-0))</f>
        <v>2</v>
      </c>
      <c r="H201" s="99">
        <f>H200</f>
        <v>0.041666666666666699</v>
      </c>
      <c r="I201" s="100">
        <f>IF(HOUR(I200)=0,H201,I200+H201)</f>
        <v>0.083333333333333301</v>
      </c>
      <c r="J201" s="102" t="str">
        <f>IF(_penmei2_month_day!A196="","",_penmei2_month_day!A196)</f>
        <v/>
      </c>
      <c r="K201" s="102" t="str">
        <f>IF(_penmei2_month_day!B196="","",_penmei2_month_day!B196)</f>
        <v/>
      </c>
      <c r="L201" s="102" t="str">
        <f>IF(_penmei2_month_day!C196="","",_penmei2_month_day!C196)</f>
        <v/>
      </c>
      <c r="M201" s="102" t="str">
        <f>IF(_penmei2_month_day!D196="","",_penmei2_month_day!D196)</f>
        <v/>
      </c>
      <c r="N201" s="102" t="str">
        <f>IF(_penmei2_month_day!E196="","",_penmei2_month_day!E196)</f>
        <v/>
      </c>
      <c r="O201" s="204" t="str">
        <f>IFERROR(IF(L201&gt;0,O200+R201-P201,""),"")</f>
        <v/>
      </c>
      <c r="P201" s="205"/>
      <c r="Q201" s="206" t="str">
        <f>IFERROR(I200+O201*60/P201/1440,"")</f>
        <v/>
      </c>
      <c r="R201" s="204" t="str">
        <f>IF(_penmei2_month_day!I196="","",_penmei2_month_day!I196)</f>
        <v/>
      </c>
      <c r="S201" s="207" t="str">
        <f>IF(_penmei2_month_day!J196="","",_penmei2_month_day!J196)</f>
        <v/>
      </c>
      <c r="T201" s="208" t="str">
        <f>IF(_penmei2_month_day!K196="","",_penmei2_month_day!K196)</f>
        <v/>
      </c>
      <c r="U201" s="102" t="str">
        <f>IF(_penmei2_month_day!L196="","",_penmei2_month_day!L196)</f>
        <v/>
      </c>
      <c r="V201" s="102" t="str">
        <f>IF(_penmei2_month_day!M196="","",_penmei2_month_day!M196)</f>
        <v/>
      </c>
      <c r="W201" s="209" t="str">
        <f>IFERROR(IF(T201&gt;0,W200+Z201-X201,""),"")</f>
        <v/>
      </c>
      <c r="X201" s="205"/>
      <c r="Y201" s="206" t="str">
        <f>IFERROR(I200+W201*60/X201/1440,"")</f>
        <v/>
      </c>
      <c r="Z201" s="204" t="str">
        <f>IF(_penmei2_month_day!Q196="","",_penmei2_month_day!Q196)</f>
        <v/>
      </c>
      <c r="AA201" s="101" t="str">
        <f>IF(_penmei2_month_day!R196="","",_penmei2_month_day!R196)</f>
        <v/>
      </c>
      <c r="AB201" s="210">
        <f>IF(J201&gt;0,P201+X201,"")</f>
        <v>0</v>
      </c>
      <c r="AC201" s="211"/>
      <c r="AD201" s="212"/>
      <c r="AE201" s="214"/>
      <c r="AF201" s="212"/>
      <c r="AG201" s="214"/>
      <c r="AH201" s="215"/>
      <c r="AI201" s="216"/>
      <c r="AJ201" s="216"/>
    </row>
    <row r="202">
      <c r="A202" s="95">
        <f ca="1">IF(HOUR(I202)=0,A201+1,A201)</f>
        <v>43564</v>
      </c>
      <c r="B202" s="96">
        <f ca="1">A202</f>
        <v>43564</v>
      </c>
      <c r="C202" s="97" t="str">
        <f>IF(AND(G202&lt;16,G202&gt;=8),"白",IF(AND(G202&lt;8,G202&gt;=0),"夜",IF(G202&gt;=16,"中")))</f>
        <v>夜</v>
      </c>
      <c r="D202" s="97">
        <f ca="1">DAY(A202)</f>
        <v>9</v>
      </c>
      <c r="E202" s="97">
        <f>E201</f>
        <v>4</v>
      </c>
      <c r="F202" s="98" t="str">
        <f>IF(AND(E202=1),"甲班",IF(AND(E202=2),"乙班",IF(AND(E202=3),"丙班",IF(AND(E202=4),"丁班",))))</f>
        <v>丁班</v>
      </c>
      <c r="G202" s="97">
        <f>IF(I202=0,0,HOUR(I202-0))</f>
        <v>3</v>
      </c>
      <c r="H202" s="99">
        <f>H201</f>
        <v>0.041666666666666699</v>
      </c>
      <c r="I202" s="100">
        <f>IF(HOUR(I201)=0,H202,I201+H202)</f>
        <v>0.125</v>
      </c>
      <c r="J202" s="102" t="str">
        <f>IF(_penmei2_month_day!A197="","",_penmei2_month_day!A197)</f>
        <v/>
      </c>
      <c r="K202" s="102" t="str">
        <f>IF(_penmei2_month_day!B197="","",_penmei2_month_day!B197)</f>
        <v/>
      </c>
      <c r="L202" s="102" t="str">
        <f>IF(_penmei2_month_day!C197="","",_penmei2_month_day!C197)</f>
        <v/>
      </c>
      <c r="M202" s="102" t="str">
        <f>IF(_penmei2_month_day!D197="","",_penmei2_month_day!D197)</f>
        <v/>
      </c>
      <c r="N202" s="102" t="str">
        <f>IF(_penmei2_month_day!E197="","",_penmei2_month_day!E197)</f>
        <v/>
      </c>
      <c r="O202" s="204" t="str">
        <f>IFERROR(IF(L202&gt;0,O201+R202-P202,""),"")</f>
        <v/>
      </c>
      <c r="P202" s="205"/>
      <c r="Q202" s="206" t="str">
        <f>IFERROR(I201+O202*60/P202/1440,"")</f>
        <v/>
      </c>
      <c r="R202" s="204" t="str">
        <f>IF(_penmei2_month_day!I197="","",_penmei2_month_day!I197)</f>
        <v/>
      </c>
      <c r="S202" s="207" t="str">
        <f>IF(_penmei2_month_day!J197="","",_penmei2_month_day!J197)</f>
        <v/>
      </c>
      <c r="T202" s="208" t="str">
        <f>IF(_penmei2_month_day!K197="","",_penmei2_month_day!K197)</f>
        <v/>
      </c>
      <c r="U202" s="102" t="str">
        <f>IF(_penmei2_month_day!L197="","",_penmei2_month_day!L197)</f>
        <v/>
      </c>
      <c r="V202" s="102" t="str">
        <f>IF(_penmei2_month_day!M197="","",_penmei2_month_day!M197)</f>
        <v/>
      </c>
      <c r="W202" s="209" t="str">
        <f>IFERROR(IF(T202&gt;0,W201+Z202-X202,""),"")</f>
        <v/>
      </c>
      <c r="X202" s="205"/>
      <c r="Y202" s="206" t="str">
        <f>IFERROR(I201+W202*60/X202/1440,"")</f>
        <v/>
      </c>
      <c r="Z202" s="204" t="str">
        <f>IF(_penmei2_month_day!Q197="","",_penmei2_month_day!Q197)</f>
        <v/>
      </c>
      <c r="AA202" s="101" t="str">
        <f>IF(_penmei2_month_day!R197="","",_penmei2_month_day!R197)</f>
        <v/>
      </c>
      <c r="AB202" s="210">
        <f>IF(J202&gt;0,P202+X202,"")</f>
        <v>0</v>
      </c>
      <c r="AC202" s="211"/>
      <c r="AD202" s="212"/>
      <c r="AE202" s="214"/>
      <c r="AF202" s="212"/>
      <c r="AG202" s="214"/>
      <c r="AH202" s="215"/>
      <c r="AI202" s="216"/>
      <c r="AJ202" s="216"/>
    </row>
    <row r="203">
      <c r="A203" s="95">
        <f ca="1">IF(HOUR(I203)=0,A202+1,A202)</f>
        <v>43564</v>
      </c>
      <c r="B203" s="96">
        <f ca="1">A203</f>
        <v>43564</v>
      </c>
      <c r="C203" s="97" t="str">
        <f>IF(AND(G203&lt;16,G203&gt;=8),"白",IF(AND(G203&lt;8,G203&gt;=0),"夜",IF(G203&gt;=16,"中")))</f>
        <v>夜</v>
      </c>
      <c r="D203" s="97">
        <f ca="1">DAY(A203)</f>
        <v>9</v>
      </c>
      <c r="E203" s="97">
        <f>E202</f>
        <v>4</v>
      </c>
      <c r="F203" s="98" t="str">
        <f>IF(AND(E203=1),"甲班",IF(AND(E203=2),"乙班",IF(AND(E203=3),"丙班",IF(AND(E203=4),"丁班",))))</f>
        <v>丁班</v>
      </c>
      <c r="G203" s="97">
        <f>IF(I203=0,0,HOUR(I203-0))</f>
        <v>4</v>
      </c>
      <c r="H203" s="99">
        <f>H202</f>
        <v>0.041666666666666699</v>
      </c>
      <c r="I203" s="100">
        <f>IF(HOUR(I202)=0,H203,I202+H203)</f>
        <v>0.16666666666666699</v>
      </c>
      <c r="J203" s="102" t="str">
        <f>IF(_penmei2_month_day!A198="","",_penmei2_month_day!A198)</f>
        <v/>
      </c>
      <c r="K203" s="102" t="str">
        <f>IF(_penmei2_month_day!B198="","",_penmei2_month_day!B198)</f>
        <v/>
      </c>
      <c r="L203" s="102" t="str">
        <f>IF(_penmei2_month_day!C198="","",_penmei2_month_day!C198)</f>
        <v/>
      </c>
      <c r="M203" s="102" t="str">
        <f>IF(_penmei2_month_day!D198="","",_penmei2_month_day!D198)</f>
        <v/>
      </c>
      <c r="N203" s="102" t="str">
        <f>IF(_penmei2_month_day!E198="","",_penmei2_month_day!E198)</f>
        <v/>
      </c>
      <c r="O203" s="204" t="str">
        <f>IFERROR(IF(L203&gt;0,O202+R203-P203,""),"")</f>
        <v/>
      </c>
      <c r="P203" s="205"/>
      <c r="Q203" s="206" t="str">
        <f>IFERROR(I202+O203*60/P203/1440,"")</f>
        <v/>
      </c>
      <c r="R203" s="204" t="str">
        <f>IF(_penmei2_month_day!I198="","",_penmei2_month_day!I198)</f>
        <v/>
      </c>
      <c r="S203" s="207" t="str">
        <f>IF(_penmei2_month_day!J198="","",_penmei2_month_day!J198)</f>
        <v/>
      </c>
      <c r="T203" s="208" t="str">
        <f>IF(_penmei2_month_day!K198="","",_penmei2_month_day!K198)</f>
        <v/>
      </c>
      <c r="U203" s="102" t="str">
        <f>IF(_penmei2_month_day!L198="","",_penmei2_month_day!L198)</f>
        <v/>
      </c>
      <c r="V203" s="102" t="str">
        <f>IF(_penmei2_month_day!M198="","",_penmei2_month_day!M198)</f>
        <v/>
      </c>
      <c r="W203" s="209" t="str">
        <f>IFERROR(IF(T203&gt;0,W202+Z203-X203,""),"")</f>
        <v/>
      </c>
      <c r="X203" s="205"/>
      <c r="Y203" s="206" t="str">
        <f>IFERROR(I202+W203*60/X203/1440,"")</f>
        <v/>
      </c>
      <c r="Z203" s="204" t="str">
        <f>IF(_penmei2_month_day!Q198="","",_penmei2_month_day!Q198)</f>
        <v/>
      </c>
      <c r="AA203" s="101" t="str">
        <f>IF(_penmei2_month_day!R198="","",_penmei2_month_day!R198)</f>
        <v/>
      </c>
      <c r="AB203" s="210">
        <f>IF(J203&gt;0,P203+X203,"")</f>
        <v>0</v>
      </c>
      <c r="AC203" s="211"/>
      <c r="AD203" s="212"/>
      <c r="AE203" s="214"/>
      <c r="AF203" s="212"/>
      <c r="AG203" s="214"/>
      <c r="AH203" s="215"/>
      <c r="AI203" s="216"/>
      <c r="AJ203" s="216"/>
    </row>
    <row r="204">
      <c r="A204" s="95">
        <f ca="1">IF(HOUR(I204)=0,A203+1,A203)</f>
        <v>43564</v>
      </c>
      <c r="B204" s="96">
        <f ca="1">A204</f>
        <v>43564</v>
      </c>
      <c r="C204" s="97" t="str">
        <f>IF(AND(G204&lt;16,G204&gt;=8),"白",IF(AND(G204&lt;8,G204&gt;=0),"夜",IF(G204&gt;=16,"中")))</f>
        <v>夜</v>
      </c>
      <c r="D204" s="97">
        <f ca="1">DAY(A204)</f>
        <v>9</v>
      </c>
      <c r="E204" s="97">
        <f>E203</f>
        <v>4</v>
      </c>
      <c r="F204" s="98" t="str">
        <f>IF(AND(E204=1),"甲班",IF(AND(E204=2),"乙班",IF(AND(E204=3),"丙班",IF(AND(E204=4),"丁班",))))</f>
        <v>丁班</v>
      </c>
      <c r="G204" s="97">
        <f>IF(I204=0,0,HOUR(I204-0))</f>
        <v>5</v>
      </c>
      <c r="H204" s="99">
        <f>H203</f>
        <v>0.041666666666666699</v>
      </c>
      <c r="I204" s="100">
        <f>IF(HOUR(I203)=0,H204,I203+H204)</f>
        <v>0.20833333333333301</v>
      </c>
      <c r="J204" s="102" t="str">
        <f>IF(_penmei2_month_day!A199="","",_penmei2_month_day!A199)</f>
        <v/>
      </c>
      <c r="K204" s="102" t="str">
        <f>IF(_penmei2_month_day!B199="","",_penmei2_month_day!B199)</f>
        <v/>
      </c>
      <c r="L204" s="102" t="str">
        <f>IF(_penmei2_month_day!C199="","",_penmei2_month_day!C199)</f>
        <v/>
      </c>
      <c r="M204" s="102" t="str">
        <f>IF(_penmei2_month_day!D199="","",_penmei2_month_day!D199)</f>
        <v/>
      </c>
      <c r="N204" s="102" t="str">
        <f>IF(_penmei2_month_day!E199="","",_penmei2_month_day!E199)</f>
        <v/>
      </c>
      <c r="O204" s="204" t="str">
        <f>IFERROR(IF(L204&gt;0,O203+R204-P204,""),"")</f>
        <v/>
      </c>
      <c r="P204" s="205"/>
      <c r="Q204" s="206" t="str">
        <f>IFERROR(I203+O204*60/P204/1440,"")</f>
        <v/>
      </c>
      <c r="R204" s="204" t="str">
        <f>IF(_penmei2_month_day!I199="","",_penmei2_month_day!I199)</f>
        <v/>
      </c>
      <c r="S204" s="207" t="str">
        <f>IF(_penmei2_month_day!J199="","",_penmei2_month_day!J199)</f>
        <v/>
      </c>
      <c r="T204" s="208" t="str">
        <f>IF(_penmei2_month_day!K199="","",_penmei2_month_day!K199)</f>
        <v/>
      </c>
      <c r="U204" s="102" t="str">
        <f>IF(_penmei2_month_day!L199="","",_penmei2_month_day!L199)</f>
        <v/>
      </c>
      <c r="V204" s="102" t="str">
        <f>IF(_penmei2_month_day!M199="","",_penmei2_month_day!M199)</f>
        <v/>
      </c>
      <c r="W204" s="209" t="str">
        <f>IFERROR(IF(T204&gt;0,W203+Z204-X204,""),"")</f>
        <v/>
      </c>
      <c r="X204" s="205"/>
      <c r="Y204" s="206" t="str">
        <f>IFERROR(I203+W204*60/X204/1440,"")</f>
        <v/>
      </c>
      <c r="Z204" s="204" t="str">
        <f>IF(_penmei2_month_day!Q199="","",_penmei2_month_day!Q199)</f>
        <v/>
      </c>
      <c r="AA204" s="101" t="str">
        <f>IF(_penmei2_month_day!R199="","",_penmei2_month_day!R199)</f>
        <v/>
      </c>
      <c r="AB204" s="210">
        <f>IF(J204&gt;0,P204+X204,"")</f>
        <v>0</v>
      </c>
      <c r="AC204" s="211"/>
      <c r="AD204" s="212"/>
      <c r="AE204" s="214"/>
      <c r="AF204" s="212"/>
      <c r="AG204" s="214"/>
      <c r="AH204" s="215"/>
      <c r="AI204" s="216"/>
      <c r="AJ204" s="216"/>
    </row>
    <row r="205">
      <c r="A205" s="95">
        <f ca="1">IF(HOUR(I205)=0,A204+1,A204)</f>
        <v>43564</v>
      </c>
      <c r="B205" s="96">
        <f ca="1">A205</f>
        <v>43564</v>
      </c>
      <c r="C205" s="97" t="str">
        <f>IF(AND(G205&lt;16,G205&gt;=8),"白",IF(AND(G205&lt;8,G205&gt;=0),"夜",IF(G205&gt;=16,"中")))</f>
        <v>夜</v>
      </c>
      <c r="D205" s="97">
        <f ca="1">DAY(A205)</f>
        <v>9</v>
      </c>
      <c r="E205" s="97">
        <f>E204</f>
        <v>4</v>
      </c>
      <c r="F205" s="98" t="str">
        <f>IF(AND(E205=1),"甲班",IF(AND(E205=2),"乙班",IF(AND(E205=3),"丙班",IF(AND(E205=4),"丁班",))))</f>
        <v>丁班</v>
      </c>
      <c r="G205" s="97">
        <f>IF(I205=0,0,HOUR(I205-0))</f>
        <v>6</v>
      </c>
      <c r="H205" s="99">
        <f>H204</f>
        <v>0.041666666666666699</v>
      </c>
      <c r="I205" s="100">
        <f>IF(HOUR(I204)=0,H205,I204+H205)</f>
        <v>0.25</v>
      </c>
      <c r="J205" s="102" t="str">
        <f>IF(_penmei2_month_day!A200="","",_penmei2_month_day!A200)</f>
        <v/>
      </c>
      <c r="K205" s="102" t="str">
        <f>IF(_penmei2_month_day!B200="","",_penmei2_month_day!B200)</f>
        <v/>
      </c>
      <c r="L205" s="102" t="str">
        <f>IF(_penmei2_month_day!C200="","",_penmei2_month_day!C200)</f>
        <v/>
      </c>
      <c r="M205" s="102" t="str">
        <f>IF(_penmei2_month_day!D200="","",_penmei2_month_day!D200)</f>
        <v/>
      </c>
      <c r="N205" s="102" t="str">
        <f>IF(_penmei2_month_day!E200="","",_penmei2_month_day!E200)</f>
        <v/>
      </c>
      <c r="O205" s="204" t="str">
        <f>IFERROR(IF(L205&gt;0,O204+R205-P205,""),"")</f>
        <v/>
      </c>
      <c r="P205" s="205"/>
      <c r="Q205" s="206" t="str">
        <f>IFERROR(I204+O205*60/P205/1440,"")</f>
        <v/>
      </c>
      <c r="R205" s="204" t="str">
        <f>IF(_penmei2_month_day!I200="","",_penmei2_month_day!I200)</f>
        <v/>
      </c>
      <c r="S205" s="207" t="str">
        <f>IF(_penmei2_month_day!J200="","",_penmei2_month_day!J200)</f>
        <v/>
      </c>
      <c r="T205" s="208" t="str">
        <f>IF(_penmei2_month_day!K200="","",_penmei2_month_day!K200)</f>
        <v/>
      </c>
      <c r="U205" s="102" t="str">
        <f>IF(_penmei2_month_day!L200="","",_penmei2_month_day!L200)</f>
        <v/>
      </c>
      <c r="V205" s="102" t="str">
        <f>IF(_penmei2_month_day!M200="","",_penmei2_month_day!M200)</f>
        <v/>
      </c>
      <c r="W205" s="209" t="str">
        <f>IFERROR(IF(T205&gt;0,W204+Z205-X205,""),"")</f>
        <v/>
      </c>
      <c r="X205" s="205"/>
      <c r="Y205" s="206" t="str">
        <f>IFERROR(I204+W205*60/X205/1440,"")</f>
        <v/>
      </c>
      <c r="Z205" s="204" t="str">
        <f>IF(_penmei2_month_day!Q200="","",_penmei2_month_day!Q200)</f>
        <v/>
      </c>
      <c r="AA205" s="101" t="str">
        <f>IF(_penmei2_month_day!R200="","",_penmei2_month_day!R200)</f>
        <v/>
      </c>
      <c r="AB205" s="210">
        <f>IF(J205&gt;0,P205+X205,"")</f>
        <v>0</v>
      </c>
      <c r="AC205" s="211"/>
      <c r="AD205" s="212"/>
      <c r="AE205" s="214"/>
      <c r="AF205" s="212"/>
      <c r="AG205" s="214"/>
      <c r="AH205" s="215"/>
      <c r="AI205" s="216"/>
      <c r="AJ205" s="216"/>
    </row>
    <row r="206">
      <c r="A206" s="105">
        <f ca="1">IF(HOUR(I206)=0,A205+1,A205)</f>
        <v>43564</v>
      </c>
      <c r="B206" s="106">
        <f ca="1">A206</f>
        <v>43564</v>
      </c>
      <c r="C206" s="107" t="str">
        <f>IF(AND(G206&lt;16,G206&gt;=8),"白",IF(AND(G206&lt;8,G206&gt;=0),"夜",IF(G206&gt;=16,"中")))</f>
        <v>夜</v>
      </c>
      <c r="D206" s="107">
        <f ca="1">DAY(A206)</f>
        <v>9</v>
      </c>
      <c r="E206" s="107">
        <f>E205</f>
        <v>4</v>
      </c>
      <c r="F206" s="108" t="str">
        <f>IF(AND(E206=1),"甲班",IF(AND(E206=2),"乙班",IF(AND(E206=3),"丙班",IF(AND(E206=4),"丁班",))))</f>
        <v>丁班</v>
      </c>
      <c r="G206" s="107">
        <f>IF(I206=0,0,HOUR(I206-0))</f>
        <v>7</v>
      </c>
      <c r="H206" s="109">
        <f>H205</f>
        <v>0.041666666666666699</v>
      </c>
      <c r="I206" s="110">
        <f>IF(HOUR(I205)=0,H206,I205+H206)</f>
        <v>0.29166666666666702</v>
      </c>
      <c r="J206" s="112" t="str">
        <f>IF(_penmei2_month_day!A201="","",_penmei2_month_day!A201)</f>
        <v/>
      </c>
      <c r="K206" s="112" t="str">
        <f>IF(_penmei2_month_day!B201="","",_penmei2_month_day!B201)</f>
        <v/>
      </c>
      <c r="L206" s="112" t="str">
        <f>IF(_penmei2_month_day!C201="","",_penmei2_month_day!C201)</f>
        <v/>
      </c>
      <c r="M206" s="112" t="str">
        <f>IF(_penmei2_month_day!D201="","",_penmei2_month_day!D201)</f>
        <v/>
      </c>
      <c r="N206" s="112" t="str">
        <f>IF(_penmei2_month_day!E201="","",_penmei2_month_day!E201)</f>
        <v/>
      </c>
      <c r="O206" s="217" t="str">
        <f>IFERROR(IF(L206&gt;0,O205+R206-P206,""),"")</f>
        <v/>
      </c>
      <c r="P206" s="218"/>
      <c r="Q206" s="219" t="str">
        <f>IFERROR(I205+O206*60/P206/1440,"")</f>
        <v/>
      </c>
      <c r="R206" s="217" t="str">
        <f>IF(_penmei2_month_day!I201="","",_penmei2_month_day!I201)</f>
        <v/>
      </c>
      <c r="S206" s="220" t="str">
        <f>IF(_penmei2_month_day!J201="","",_penmei2_month_day!J201)</f>
        <v/>
      </c>
      <c r="T206" s="221" t="str">
        <f>IF(_penmei2_month_day!K201="","",_penmei2_month_day!K201)</f>
        <v/>
      </c>
      <c r="U206" s="112" t="str">
        <f>IF(_penmei2_month_day!L201="","",_penmei2_month_day!L201)</f>
        <v/>
      </c>
      <c r="V206" s="112" t="str">
        <f>IF(_penmei2_month_day!M201="","",_penmei2_month_day!M201)</f>
        <v/>
      </c>
      <c r="W206" s="222" t="str">
        <f>IFERROR(IF(T206&gt;0,W205+Z206-X206,""),"")</f>
        <v/>
      </c>
      <c r="X206" s="218"/>
      <c r="Y206" s="219" t="str">
        <f>IFERROR(I205+W206*60/X206/1440,"")</f>
        <v/>
      </c>
      <c r="Z206" s="217" t="str">
        <f>IF(_penmei2_month_day!Q201="","",_penmei2_month_day!Q201)</f>
        <v/>
      </c>
      <c r="AA206" s="111" t="str">
        <f>IF(_penmei2_month_day!R201="","",_penmei2_month_day!R201)</f>
        <v/>
      </c>
      <c r="AB206" s="210">
        <f>IF(J206&gt;0,P206+X206,"")</f>
        <v>0</v>
      </c>
      <c r="AC206" s="223"/>
      <c r="AD206" s="224"/>
      <c r="AE206" s="225"/>
      <c r="AF206" s="224"/>
      <c r="AG206" s="225"/>
      <c r="AH206" s="226"/>
      <c r="AI206" s="227" t="s">
        <v>113</v>
      </c>
      <c r="AJ206" s="115" t="s">
        <v>114</v>
      </c>
    </row>
    <row r="207">
      <c r="A207" s="85">
        <f ca="1">IF(HOUR(I207)=0,A206+1,A206)</f>
        <v>43564</v>
      </c>
      <c r="B207" s="86">
        <f ca="1">A207</f>
        <v>43564</v>
      </c>
      <c r="C207" s="87" t="str">
        <f>IF(AND(G207&lt;16,G207&gt;=8),"白",IF(AND(G207&lt;8,G207&gt;=0),"夜",IF(G207&gt;=16,"中")))</f>
        <v>白</v>
      </c>
      <c r="D207" s="87">
        <f ca="1">DAY(A207)</f>
        <v>9</v>
      </c>
      <c r="E207" s="87">
        <f>IF(AND(E199=4),1,IF(AND(E199&lt;4),(E199+1),))</f>
        <v>1</v>
      </c>
      <c r="F207" s="88" t="str">
        <f>IF(AND(E207=1),"甲班",IF(AND(E207=2),"乙班",IF(AND(E207=3),"丙班",IF(AND(E207=4),"丁班",))))</f>
        <v>甲班</v>
      </c>
      <c r="G207" s="87">
        <f>IF(I207=0,0,HOUR(I207-0))</f>
        <v>8</v>
      </c>
      <c r="H207" s="89">
        <f>H206</f>
        <v>0.041666666666666699</v>
      </c>
      <c r="I207" s="90">
        <f>IF(HOUR(I206)=0,H207,I206+H207)</f>
        <v>0.33333333333333298</v>
      </c>
      <c r="J207" s="228" t="str">
        <f>IF(_penmei2_month_day!A202="","",_penmei2_month_day!A202)</f>
        <v/>
      </c>
      <c r="K207" s="92" t="str">
        <f>IF(_penmei2_month_day!B202="","",_penmei2_month_day!B202)</f>
        <v/>
      </c>
      <c r="L207" s="92" t="str">
        <f>IF(_penmei2_month_day!C202="","",_penmei2_month_day!C202)</f>
        <v/>
      </c>
      <c r="M207" s="190" t="str">
        <f>IF(_penmei2_month_day!D202="","",_penmei2_month_day!D202)</f>
        <v/>
      </c>
      <c r="N207" s="190" t="str">
        <f>IF(_penmei2_month_day!E202="","",_penmei2_month_day!E202)</f>
        <v/>
      </c>
      <c r="O207" s="191" t="str">
        <f>IFERROR(IF(L207&gt;0,O206+R207-P207,""),"")</f>
        <v/>
      </c>
      <c r="P207" s="192"/>
      <c r="Q207" s="193" t="str">
        <f>IFERROR(I206+O207*60/P207/1440,"")</f>
        <v/>
      </c>
      <c r="R207" s="191" t="str">
        <f>IF(_penmei2_month_day!I202="","",_penmei2_month_day!I202)</f>
        <v/>
      </c>
      <c r="S207" s="194" t="str">
        <f>IF(_penmei2_month_day!J202="","",_penmei2_month_day!J202)</f>
        <v/>
      </c>
      <c r="T207" s="195" t="str">
        <f>IF(_penmei2_month_day!K202="","",_penmei2_month_day!K202)</f>
        <v/>
      </c>
      <c r="U207" s="190" t="str">
        <f>IF(_penmei2_month_day!L202="","",_penmei2_month_day!L202)</f>
        <v/>
      </c>
      <c r="V207" s="190" t="str">
        <f>IF(_penmei2_month_day!M202="","",_penmei2_month_day!M202)</f>
        <v/>
      </c>
      <c r="W207" s="196" t="str">
        <f>IFERROR(IF(T207&gt;0,W206+Z207-X207,""),"")</f>
        <v/>
      </c>
      <c r="X207" s="192"/>
      <c r="Y207" s="230" t="str">
        <f>IFERROR(I206+W207*60/X207/1440,"")</f>
        <v/>
      </c>
      <c r="Z207" s="231" t="str">
        <f>IF(_penmei2_month_day!Q202="","",_penmei2_month_day!Q202)</f>
        <v/>
      </c>
      <c r="AA207" s="91" t="str">
        <f>IF(_penmei2_month_day!R202="","",_penmei2_month_day!R202)</f>
        <v/>
      </c>
      <c r="AB207" s="210">
        <f>IF(J207&gt;0,P207+X207,"")</f>
        <v>0</v>
      </c>
      <c r="AC207" s="233"/>
      <c r="AD207" s="234"/>
      <c r="AE207" s="235"/>
      <c r="AF207" s="234"/>
      <c r="AG207" s="235"/>
      <c r="AH207" s="236"/>
      <c r="AI207" s="237"/>
      <c r="AJ207" s="237"/>
    </row>
    <row r="208">
      <c r="A208" s="95">
        <f ca="1">IF(HOUR(I208)=0,A207+1,A207)</f>
        <v>43564</v>
      </c>
      <c r="B208" s="96">
        <f ca="1">A208</f>
        <v>43564</v>
      </c>
      <c r="C208" s="97" t="str">
        <f>IF(AND(G208&lt;16,G208&gt;=8),"白",IF(AND(G208&lt;8,G208&gt;=0),"夜",IF(G208&gt;=16,"中")))</f>
        <v>白</v>
      </c>
      <c r="D208" s="97">
        <f ca="1">DAY(A208)</f>
        <v>9</v>
      </c>
      <c r="E208" s="97">
        <f>E207</f>
        <v>1</v>
      </c>
      <c r="F208" s="98" t="str">
        <f>IF(AND(E208=1),"甲班",IF(AND(E208=2),"乙班",IF(AND(E208=3),"丙班",IF(AND(E208=4),"丁班",))))</f>
        <v>甲班</v>
      </c>
      <c r="G208" s="97">
        <f>IF(I208=0,0,HOUR(I208-0))</f>
        <v>9</v>
      </c>
      <c r="H208" s="99">
        <f>H207</f>
        <v>0.041666666666666699</v>
      </c>
      <c r="I208" s="100">
        <f>IF(HOUR(I207)=0,H208,I207+H208)</f>
        <v>0.375</v>
      </c>
      <c r="J208" s="102" t="str">
        <f>IF(_penmei2_month_day!A203="","",_penmei2_month_day!A203)</f>
        <v/>
      </c>
      <c r="K208" s="102" t="str">
        <f>IF(_penmei2_month_day!B203="","",_penmei2_month_day!B203)</f>
        <v/>
      </c>
      <c r="L208" s="102" t="str">
        <f>IF(_penmei2_month_day!C203="","",_penmei2_month_day!C203)</f>
        <v/>
      </c>
      <c r="M208" s="102" t="str">
        <f>IF(_penmei2_month_day!D203="","",_penmei2_month_day!D203)</f>
        <v/>
      </c>
      <c r="N208" s="102" t="str">
        <f>IF(_penmei2_month_day!E203="","",_penmei2_month_day!E203)</f>
        <v/>
      </c>
      <c r="O208" s="204" t="str">
        <f>IFERROR(IF(L208&gt;0,O207+R208-P208,""),"")</f>
        <v/>
      </c>
      <c r="P208" s="205"/>
      <c r="Q208" s="206" t="str">
        <f>IFERROR(I207+O208*60/P208/1440,"")</f>
        <v/>
      </c>
      <c r="R208" s="204" t="str">
        <f>IF(_penmei2_month_day!I203="","",_penmei2_month_day!I203)</f>
        <v/>
      </c>
      <c r="S208" s="207" t="str">
        <f>IF(_penmei2_month_day!J203="","",_penmei2_month_day!J203)</f>
        <v/>
      </c>
      <c r="T208" s="208" t="str">
        <f>IF(_penmei2_month_day!K203="","",_penmei2_month_day!K203)</f>
        <v/>
      </c>
      <c r="U208" s="102" t="str">
        <f>IF(_penmei2_month_day!L203="","",_penmei2_month_day!L203)</f>
        <v/>
      </c>
      <c r="V208" s="102" t="str">
        <f>IF(_penmei2_month_day!M203="","",_penmei2_month_day!M203)</f>
        <v/>
      </c>
      <c r="W208" s="209" t="str">
        <f>IFERROR(IF(T208&gt;0,W207+Z208-X208,""),"")</f>
        <v/>
      </c>
      <c r="X208" s="205"/>
      <c r="Y208" s="206" t="str">
        <f>IFERROR(I207+W208*60/X208/1440,"")</f>
        <v/>
      </c>
      <c r="Z208" s="204" t="str">
        <f>IF(_penmei2_month_day!Q203="","",_penmei2_month_day!Q203)</f>
        <v/>
      </c>
      <c r="AA208" s="101" t="str">
        <f>IF(_penmei2_month_day!R203="","",_penmei2_month_day!R203)</f>
        <v/>
      </c>
      <c r="AB208" s="210">
        <f>IF(J208&gt;0,P208+X208,"")</f>
        <v>0</v>
      </c>
      <c r="AC208" s="211"/>
      <c r="AD208" s="212"/>
      <c r="AE208" s="214"/>
      <c r="AF208" s="212"/>
      <c r="AG208" s="214"/>
      <c r="AH208" s="215"/>
      <c r="AI208" s="216"/>
      <c r="AJ208" s="216"/>
    </row>
    <row r="209">
      <c r="A209" s="95">
        <f ca="1">IF(HOUR(I209)=0,A208+1,A208)</f>
        <v>43564</v>
      </c>
      <c r="B209" s="96">
        <f ca="1">A209</f>
        <v>43564</v>
      </c>
      <c r="C209" s="97" t="str">
        <f>IF(AND(G209&lt;16,G209&gt;=8),"白",IF(AND(G209&lt;8,G209&gt;=0),"夜",IF(G209&gt;=16,"中")))</f>
        <v>白</v>
      </c>
      <c r="D209" s="97">
        <f ca="1">DAY(A209)</f>
        <v>9</v>
      </c>
      <c r="E209" s="97">
        <f>E208</f>
        <v>1</v>
      </c>
      <c r="F209" s="98" t="str">
        <f>IF(AND(E209=1),"甲班",IF(AND(E209=2),"乙班",IF(AND(E209=3),"丙班",IF(AND(E209=4),"丁班",))))</f>
        <v>甲班</v>
      </c>
      <c r="G209" s="97">
        <f>IF(I209=0,0,HOUR(I209-0))</f>
        <v>10</v>
      </c>
      <c r="H209" s="99">
        <f>H208</f>
        <v>0.041666666666666699</v>
      </c>
      <c r="I209" s="100">
        <f>IF(HOUR(I208)=0,H209,I208+H209)</f>
        <v>0.41666666666666702</v>
      </c>
      <c r="J209" s="102" t="str">
        <f>IF(_penmei2_month_day!A204="","",_penmei2_month_day!A204)</f>
        <v/>
      </c>
      <c r="K209" s="102" t="str">
        <f>IF(_penmei2_month_day!B204="","",_penmei2_month_day!B204)</f>
        <v/>
      </c>
      <c r="L209" s="102" t="str">
        <f>IF(_penmei2_month_day!C204="","",_penmei2_month_day!C204)</f>
        <v/>
      </c>
      <c r="M209" s="102" t="str">
        <f>IF(_penmei2_month_day!D204="","",_penmei2_month_day!D204)</f>
        <v/>
      </c>
      <c r="N209" s="102" t="str">
        <f>IF(_penmei2_month_day!E204="","",_penmei2_month_day!E204)</f>
        <v/>
      </c>
      <c r="O209" s="204" t="str">
        <f>IFERROR(IF(L209&gt;0,O208+R209-P209,""),"")</f>
        <v/>
      </c>
      <c r="P209" s="205"/>
      <c r="Q209" s="206" t="str">
        <f>IFERROR(I208+O209*60/P209/1440,"")</f>
        <v/>
      </c>
      <c r="R209" s="204" t="str">
        <f>IF(_penmei2_month_day!I204="","",_penmei2_month_day!I204)</f>
        <v/>
      </c>
      <c r="S209" s="207" t="str">
        <f>IF(_penmei2_month_day!J204="","",_penmei2_month_day!J204)</f>
        <v/>
      </c>
      <c r="T209" s="208" t="str">
        <f>IF(_penmei2_month_day!K204="","",_penmei2_month_day!K204)</f>
        <v/>
      </c>
      <c r="U209" s="102" t="str">
        <f>IF(_penmei2_month_day!L204="","",_penmei2_month_day!L204)</f>
        <v/>
      </c>
      <c r="V209" s="102" t="str">
        <f>IF(_penmei2_month_day!M204="","",_penmei2_month_day!M204)</f>
        <v/>
      </c>
      <c r="W209" s="209" t="str">
        <f>IFERROR(IF(T209&gt;0,W208+Z209-X209,""),"")</f>
        <v/>
      </c>
      <c r="X209" s="205"/>
      <c r="Y209" s="206" t="str">
        <f>IFERROR(I208+W209*60/X209/1440,"")</f>
        <v/>
      </c>
      <c r="Z209" s="204" t="str">
        <f>IF(_penmei2_month_day!Q204="","",_penmei2_month_day!Q204)</f>
        <v/>
      </c>
      <c r="AA209" s="101" t="str">
        <f>IF(_penmei2_month_day!R204="","",_penmei2_month_day!R204)</f>
        <v/>
      </c>
      <c r="AB209" s="210">
        <f>IF(J209&gt;0,P209+X209,"")</f>
        <v>0</v>
      </c>
      <c r="AC209" s="211"/>
      <c r="AD209" s="212"/>
      <c r="AE209" s="214"/>
      <c r="AF209" s="212"/>
      <c r="AG209" s="214"/>
      <c r="AH209" s="215"/>
      <c r="AI209" s="216"/>
      <c r="AJ209" s="216"/>
    </row>
    <row r="210">
      <c r="A210" s="95">
        <f ca="1">IF(HOUR(I210)=0,A209+1,A209)</f>
        <v>43564</v>
      </c>
      <c r="B210" s="96">
        <f ca="1">A210</f>
        <v>43564</v>
      </c>
      <c r="C210" s="97" t="str">
        <f>IF(AND(G210&lt;16,G210&gt;=8),"白",IF(AND(G210&lt;8,G210&gt;=0),"夜",IF(G210&gt;=16,"中")))</f>
        <v>白</v>
      </c>
      <c r="D210" s="97">
        <f ca="1">DAY(A210)</f>
        <v>9</v>
      </c>
      <c r="E210" s="97">
        <f>E209</f>
        <v>1</v>
      </c>
      <c r="F210" s="98" t="str">
        <f>IF(AND(E210=1),"甲班",IF(AND(E210=2),"乙班",IF(AND(E210=3),"丙班",IF(AND(E210=4),"丁班",))))</f>
        <v>甲班</v>
      </c>
      <c r="G210" s="97">
        <f>IF(I210=0,0,HOUR(I210-0))</f>
        <v>11</v>
      </c>
      <c r="H210" s="99">
        <f>H209</f>
        <v>0.041666666666666699</v>
      </c>
      <c r="I210" s="100">
        <f>IF(HOUR(I209)=0,H210,I209+H210)</f>
        <v>0.45833333333333298</v>
      </c>
      <c r="J210" s="102" t="str">
        <f>IF(_penmei2_month_day!A205="","",_penmei2_month_day!A205)</f>
        <v/>
      </c>
      <c r="K210" s="102" t="str">
        <f>IF(_penmei2_month_day!B205="","",_penmei2_month_day!B205)</f>
        <v/>
      </c>
      <c r="L210" s="102" t="str">
        <f>IF(_penmei2_month_day!C205="","",_penmei2_month_day!C205)</f>
        <v/>
      </c>
      <c r="M210" s="102" t="str">
        <f>IF(_penmei2_month_day!D205="","",_penmei2_month_day!D205)</f>
        <v/>
      </c>
      <c r="N210" s="102" t="str">
        <f>IF(_penmei2_month_day!E205="","",_penmei2_month_day!E205)</f>
        <v/>
      </c>
      <c r="O210" s="204" t="str">
        <f>IFERROR(IF(L210&gt;0,O209+R210-P210,""),"")</f>
        <v/>
      </c>
      <c r="P210" s="205"/>
      <c r="Q210" s="206" t="str">
        <f>IFERROR(I209+O210*60/P210/1440,"")</f>
        <v/>
      </c>
      <c r="R210" s="204" t="str">
        <f>IF(_penmei2_month_day!I205="","",_penmei2_month_day!I205)</f>
        <v/>
      </c>
      <c r="S210" s="207" t="str">
        <f>IF(_penmei2_month_day!J205="","",_penmei2_month_day!J205)</f>
        <v/>
      </c>
      <c r="T210" s="208" t="str">
        <f>IF(_penmei2_month_day!K205="","",_penmei2_month_day!K205)</f>
        <v/>
      </c>
      <c r="U210" s="102" t="str">
        <f>IF(_penmei2_month_day!L205="","",_penmei2_month_day!L205)</f>
        <v/>
      </c>
      <c r="V210" s="102" t="str">
        <f>IF(_penmei2_month_day!M205="","",_penmei2_month_day!M205)</f>
        <v/>
      </c>
      <c r="W210" s="209" t="str">
        <f>IFERROR(IF(T210&gt;0,W209+Z210-X210,""),"")</f>
        <v/>
      </c>
      <c r="X210" s="205"/>
      <c r="Y210" s="206" t="str">
        <f>IFERROR(I209+W210*60/X210/1440,"")</f>
        <v/>
      </c>
      <c r="Z210" s="204" t="str">
        <f>IF(_penmei2_month_day!Q205="","",_penmei2_month_day!Q205)</f>
        <v/>
      </c>
      <c r="AA210" s="101" t="str">
        <f>IF(_penmei2_month_day!R205="","",_penmei2_month_day!R205)</f>
        <v/>
      </c>
      <c r="AB210" s="210">
        <f>IF(J210&gt;0,P210+X210,"")</f>
        <v>0</v>
      </c>
      <c r="AC210" s="211"/>
      <c r="AD210" s="212"/>
      <c r="AE210" s="214"/>
      <c r="AF210" s="212"/>
      <c r="AG210" s="214"/>
      <c r="AH210" s="215"/>
      <c r="AI210" s="216"/>
      <c r="AJ210" s="216"/>
    </row>
    <row r="211">
      <c r="A211" s="95">
        <f ca="1">IF(HOUR(I211)=0,A210+1,A210)</f>
        <v>43564</v>
      </c>
      <c r="B211" s="96">
        <f ca="1">A211</f>
        <v>43564</v>
      </c>
      <c r="C211" s="97" t="str">
        <f>IF(AND(G211&lt;16,G211&gt;=8),"白",IF(AND(G211&lt;8,G211&gt;=0),"夜",IF(G211&gt;=16,"中")))</f>
        <v>白</v>
      </c>
      <c r="D211" s="97">
        <f ca="1">DAY(A211)</f>
        <v>9</v>
      </c>
      <c r="E211" s="97">
        <f>E210</f>
        <v>1</v>
      </c>
      <c r="F211" s="98" t="str">
        <f>IF(AND(E211=1),"甲班",IF(AND(E211=2),"乙班",IF(AND(E211=3),"丙班",IF(AND(E211=4),"丁班",))))</f>
        <v>甲班</v>
      </c>
      <c r="G211" s="97">
        <f>IF(I211=0,0,HOUR(I211-0))</f>
        <v>12</v>
      </c>
      <c r="H211" s="99">
        <f>H210</f>
        <v>0.041666666666666699</v>
      </c>
      <c r="I211" s="100">
        <f>IF(HOUR(I210)=0,H211,I210+H211)</f>
        <v>0.5</v>
      </c>
      <c r="J211" s="102" t="str">
        <f>IF(_penmei2_month_day!A206="","",_penmei2_month_day!A206)</f>
        <v/>
      </c>
      <c r="K211" s="102" t="str">
        <f>IF(_penmei2_month_day!B206="","",_penmei2_month_day!B206)</f>
        <v/>
      </c>
      <c r="L211" s="102" t="str">
        <f>IF(_penmei2_month_day!C206="","",_penmei2_month_day!C206)</f>
        <v/>
      </c>
      <c r="M211" s="102" t="str">
        <f>IF(_penmei2_month_day!D206="","",_penmei2_month_day!D206)</f>
        <v/>
      </c>
      <c r="N211" s="102" t="str">
        <f>IF(_penmei2_month_day!E206="","",_penmei2_month_day!E206)</f>
        <v/>
      </c>
      <c r="O211" s="204" t="str">
        <f>IFERROR(IF(L211&gt;0,O210+R211-P211,""),"")</f>
        <v/>
      </c>
      <c r="P211" s="205"/>
      <c r="Q211" s="206" t="str">
        <f>IFERROR(I210+O211*60/P211/1440,"")</f>
        <v/>
      </c>
      <c r="R211" s="204" t="str">
        <f>IF(_penmei2_month_day!I206="","",_penmei2_month_day!I206)</f>
        <v/>
      </c>
      <c r="S211" s="207" t="str">
        <f>IF(_penmei2_month_day!J206="","",_penmei2_month_day!J206)</f>
        <v/>
      </c>
      <c r="T211" s="208" t="str">
        <f>IF(_penmei2_month_day!K206="","",_penmei2_month_day!K206)</f>
        <v/>
      </c>
      <c r="U211" s="102" t="str">
        <f>IF(_penmei2_month_day!L206="","",_penmei2_month_day!L206)</f>
        <v/>
      </c>
      <c r="V211" s="102" t="str">
        <f>IF(_penmei2_month_day!M206="","",_penmei2_month_day!M206)</f>
        <v/>
      </c>
      <c r="W211" s="209" t="str">
        <f>IFERROR(IF(T211&gt;0,W210+Z211-X211,""),"")</f>
        <v/>
      </c>
      <c r="X211" s="205"/>
      <c r="Y211" s="206" t="str">
        <f>IFERROR(I210+W211*60/X211/1440,"")</f>
        <v/>
      </c>
      <c r="Z211" s="204" t="str">
        <f>IF(_penmei2_month_day!Q206="","",_penmei2_month_day!Q206)</f>
        <v/>
      </c>
      <c r="AA211" s="101" t="str">
        <f>IF(_penmei2_month_day!R206="","",_penmei2_month_day!R206)</f>
        <v/>
      </c>
      <c r="AB211" s="210">
        <f>IF(J211&gt;0,P211+X211,"")</f>
        <v>0</v>
      </c>
      <c r="AC211" s="211"/>
      <c r="AD211" s="212"/>
      <c r="AE211" s="214"/>
      <c r="AF211" s="212"/>
      <c r="AG211" s="214"/>
      <c r="AH211" s="215"/>
      <c r="AI211" s="216"/>
      <c r="AJ211" s="216"/>
    </row>
    <row r="212">
      <c r="A212" s="95">
        <f ca="1">IF(HOUR(I212)=0,A211+1,A211)</f>
        <v>43564</v>
      </c>
      <c r="B212" s="96">
        <f ca="1">A212</f>
        <v>43564</v>
      </c>
      <c r="C212" s="97" t="str">
        <f>IF(AND(G212&lt;16,G212&gt;=8),"白",IF(AND(G212&lt;8,G212&gt;=0),"夜",IF(G212&gt;=16,"中")))</f>
        <v>白</v>
      </c>
      <c r="D212" s="97">
        <f ca="1">DAY(A212)</f>
        <v>9</v>
      </c>
      <c r="E212" s="97">
        <f>E211</f>
        <v>1</v>
      </c>
      <c r="F212" s="98" t="str">
        <f>IF(AND(E212=1),"甲班",IF(AND(E212=2),"乙班",IF(AND(E212=3),"丙班",IF(AND(E212=4),"丁班",))))</f>
        <v>甲班</v>
      </c>
      <c r="G212" s="97">
        <f>IF(I212=0,0,HOUR(I212-0))</f>
        <v>13</v>
      </c>
      <c r="H212" s="99">
        <f>H211</f>
        <v>0.041666666666666699</v>
      </c>
      <c r="I212" s="100">
        <f>IF(HOUR(I211)=0,H212,I211+H212)</f>
        <v>0.54166666666666696</v>
      </c>
      <c r="J212" s="102" t="str">
        <f>IF(_penmei2_month_day!A207="","",_penmei2_month_day!A207)</f>
        <v/>
      </c>
      <c r="K212" s="102" t="str">
        <f>IF(_penmei2_month_day!B207="","",_penmei2_month_day!B207)</f>
        <v/>
      </c>
      <c r="L212" s="102" t="str">
        <f>IF(_penmei2_month_day!C207="","",_penmei2_month_day!C207)</f>
        <v/>
      </c>
      <c r="M212" s="102" t="str">
        <f>IF(_penmei2_month_day!D207="","",_penmei2_month_day!D207)</f>
        <v/>
      </c>
      <c r="N212" s="102" t="str">
        <f>IF(_penmei2_month_day!E207="","",_penmei2_month_day!E207)</f>
        <v/>
      </c>
      <c r="O212" s="204" t="str">
        <f>IFERROR(IF(L212&gt;0,O211+R212-P212,""),"")</f>
        <v/>
      </c>
      <c r="P212" s="205"/>
      <c r="Q212" s="206" t="str">
        <f>IFERROR(I211+O212*60/P212/1440,"")</f>
        <v/>
      </c>
      <c r="R212" s="204" t="str">
        <f>IF(_penmei2_month_day!I207="","",_penmei2_month_day!I207)</f>
        <v/>
      </c>
      <c r="S212" s="207" t="str">
        <f>IF(_penmei2_month_day!J207="","",_penmei2_month_day!J207)</f>
        <v/>
      </c>
      <c r="T212" s="208" t="str">
        <f>IF(_penmei2_month_day!K207="","",_penmei2_month_day!K207)</f>
        <v/>
      </c>
      <c r="U212" s="102" t="str">
        <f>IF(_penmei2_month_day!L207="","",_penmei2_month_day!L207)</f>
        <v/>
      </c>
      <c r="V212" s="102" t="str">
        <f>IF(_penmei2_month_day!M207="","",_penmei2_month_day!M207)</f>
        <v/>
      </c>
      <c r="W212" s="209" t="str">
        <f>IFERROR(IF(T212&gt;0,W211+Z212-X212,""),"")</f>
        <v/>
      </c>
      <c r="X212" s="205"/>
      <c r="Y212" s="206" t="str">
        <f>IFERROR(I211+W212*60/X212/1440,"")</f>
        <v/>
      </c>
      <c r="Z212" s="204" t="str">
        <f>IF(_penmei2_month_day!Q207="","",_penmei2_month_day!Q207)</f>
        <v/>
      </c>
      <c r="AA212" s="101" t="str">
        <f>IF(_penmei2_month_day!R207="","",_penmei2_month_day!R207)</f>
        <v/>
      </c>
      <c r="AB212" s="210">
        <f>IF(J212&gt;0,P212+X212,"")</f>
        <v>0</v>
      </c>
      <c r="AC212" s="211"/>
      <c r="AD212" s="212"/>
      <c r="AE212" s="214"/>
      <c r="AF212" s="212"/>
      <c r="AG212" s="214"/>
      <c r="AH212" s="215"/>
      <c r="AI212" s="216"/>
      <c r="AJ212" s="216"/>
    </row>
    <row r="213">
      <c r="A213" s="95">
        <f ca="1">IF(HOUR(I213)=0,A212+1,A212)</f>
        <v>43564</v>
      </c>
      <c r="B213" s="96">
        <f ca="1">A213</f>
        <v>43564</v>
      </c>
      <c r="C213" s="97" t="str">
        <f>IF(AND(G213&lt;16,G213&gt;=8),"白",IF(AND(G213&lt;8,G213&gt;=0),"夜",IF(G213&gt;=16,"中")))</f>
        <v>白</v>
      </c>
      <c r="D213" s="97">
        <f ca="1">DAY(A213)</f>
        <v>9</v>
      </c>
      <c r="E213" s="97">
        <f>E212</f>
        <v>1</v>
      </c>
      <c r="F213" s="98" t="str">
        <f>IF(AND(E213=1),"甲班",IF(AND(E213=2),"乙班",IF(AND(E213=3),"丙班",IF(AND(E213=4),"丁班",))))</f>
        <v>甲班</v>
      </c>
      <c r="G213" s="97">
        <f>IF(I213=0,0,HOUR(I213-0))</f>
        <v>14</v>
      </c>
      <c r="H213" s="99">
        <f>H212</f>
        <v>0.041666666666666699</v>
      </c>
      <c r="I213" s="100">
        <f>IF(HOUR(I212)=0,H213,I212+H213)</f>
        <v>0.58333333333333304</v>
      </c>
      <c r="J213" s="102" t="str">
        <f>IF(_penmei2_month_day!A208="","",_penmei2_month_day!A208)</f>
        <v/>
      </c>
      <c r="K213" s="102" t="str">
        <f>IF(_penmei2_month_day!B208="","",_penmei2_month_day!B208)</f>
        <v/>
      </c>
      <c r="L213" s="102" t="str">
        <f>IF(_penmei2_month_day!C208="","",_penmei2_month_day!C208)</f>
        <v/>
      </c>
      <c r="M213" s="102" t="str">
        <f>IF(_penmei2_month_day!D208="","",_penmei2_month_day!D208)</f>
        <v/>
      </c>
      <c r="N213" s="102" t="str">
        <f>IF(_penmei2_month_day!E208="","",_penmei2_month_day!E208)</f>
        <v/>
      </c>
      <c r="O213" s="204" t="str">
        <f>IFERROR(IF(L213&gt;0,O212+R213-P213,""),"")</f>
        <v/>
      </c>
      <c r="P213" s="205"/>
      <c r="Q213" s="206" t="str">
        <f>IFERROR(I212+O213*60/P213/1440,"")</f>
        <v/>
      </c>
      <c r="R213" s="204" t="str">
        <f>IF(_penmei2_month_day!I208="","",_penmei2_month_day!I208)</f>
        <v/>
      </c>
      <c r="S213" s="207" t="str">
        <f>IF(_penmei2_month_day!J208="","",_penmei2_month_day!J208)</f>
        <v/>
      </c>
      <c r="T213" s="208" t="str">
        <f>IF(_penmei2_month_day!K208="","",_penmei2_month_day!K208)</f>
        <v/>
      </c>
      <c r="U213" s="102" t="str">
        <f>IF(_penmei2_month_day!L208="","",_penmei2_month_day!L208)</f>
        <v/>
      </c>
      <c r="V213" s="102" t="str">
        <f>IF(_penmei2_month_day!M208="","",_penmei2_month_day!M208)</f>
        <v/>
      </c>
      <c r="W213" s="209" t="str">
        <f>IFERROR(IF(T213&gt;0,W212+Z213-X213,""),"")</f>
        <v/>
      </c>
      <c r="X213" s="205"/>
      <c r="Y213" s="206" t="str">
        <f>IFERROR(I212+W213*60/X213/1440,"")</f>
        <v/>
      </c>
      <c r="Z213" s="204" t="str">
        <f>IF(_penmei2_month_day!Q208="","",_penmei2_month_day!Q208)</f>
        <v/>
      </c>
      <c r="AA213" s="101" t="str">
        <f>IF(_penmei2_month_day!R208="","",_penmei2_month_day!R208)</f>
        <v/>
      </c>
      <c r="AB213" s="210">
        <f>IF(J213&gt;0,P213+X213,"")</f>
        <v>0</v>
      </c>
      <c r="AC213" s="211"/>
      <c r="AD213" s="212"/>
      <c r="AE213" s="214"/>
      <c r="AF213" s="212"/>
      <c r="AG213" s="214"/>
      <c r="AH213" s="215"/>
      <c r="AI213" s="216"/>
      <c r="AJ213" s="216"/>
    </row>
    <row r="214">
      <c r="A214" s="105">
        <f ca="1">IF(HOUR(I214)=0,A213+1,A213)</f>
        <v>43564</v>
      </c>
      <c r="B214" s="106">
        <f ca="1">A214</f>
        <v>43564</v>
      </c>
      <c r="C214" s="107" t="str">
        <f>IF(AND(G214&lt;16,G214&gt;=8),"白",IF(AND(G214&lt;8,G214&gt;=0),"夜",IF(G214&gt;=16,"中")))</f>
        <v>白</v>
      </c>
      <c r="D214" s="107">
        <f ca="1">DAY(A214)</f>
        <v>9</v>
      </c>
      <c r="E214" s="107">
        <f>E213</f>
        <v>1</v>
      </c>
      <c r="F214" s="108" t="str">
        <f>IF(AND(E214=1),"甲班",IF(AND(E214=2),"乙班",IF(AND(E214=3),"丙班",IF(AND(E214=4),"丁班",))))</f>
        <v>甲班</v>
      </c>
      <c r="G214" s="107">
        <f>IF(I214=0,0,HOUR(I214-0))</f>
        <v>15</v>
      </c>
      <c r="H214" s="109">
        <f>H213</f>
        <v>0.041666666666666699</v>
      </c>
      <c r="I214" s="110">
        <f>IF(HOUR(I213)=0,H214,I213+H214)</f>
        <v>0.625</v>
      </c>
      <c r="J214" s="112" t="str">
        <f>IF(_penmei2_month_day!A209="","",_penmei2_month_day!A209)</f>
        <v/>
      </c>
      <c r="K214" s="112" t="str">
        <f>IF(_penmei2_month_day!B209="","",_penmei2_month_day!B209)</f>
        <v/>
      </c>
      <c r="L214" s="112" t="str">
        <f>IF(_penmei2_month_day!C209="","",_penmei2_month_day!C209)</f>
        <v/>
      </c>
      <c r="M214" s="112" t="str">
        <f>IF(_penmei2_month_day!D209="","",_penmei2_month_day!D209)</f>
        <v/>
      </c>
      <c r="N214" s="112" t="str">
        <f>IF(_penmei2_month_day!E209="","",_penmei2_month_day!E209)</f>
        <v/>
      </c>
      <c r="O214" s="217" t="str">
        <f>IFERROR(IF(L214&gt;0,O213+R214-P214,""),"")</f>
        <v/>
      </c>
      <c r="P214" s="218"/>
      <c r="Q214" s="219" t="str">
        <f>IFERROR(I213+O214*60/P214/1440,"")</f>
        <v/>
      </c>
      <c r="R214" s="217" t="str">
        <f>IF(_penmei2_month_day!I209="","",_penmei2_month_day!I209)</f>
        <v/>
      </c>
      <c r="S214" s="220" t="str">
        <f>IF(_penmei2_month_day!J209="","",_penmei2_month_day!J209)</f>
        <v/>
      </c>
      <c r="T214" s="221" t="str">
        <f>IF(_penmei2_month_day!K209="","",_penmei2_month_day!K209)</f>
        <v/>
      </c>
      <c r="U214" s="112" t="str">
        <f>IF(_penmei2_month_day!L209="","",_penmei2_month_day!L209)</f>
        <v/>
      </c>
      <c r="V214" s="112" t="str">
        <f>IF(_penmei2_month_day!M209="","",_penmei2_month_day!M209)</f>
        <v/>
      </c>
      <c r="W214" s="222" t="str">
        <f>IFERROR(IF(T214&gt;0,W213+Z214-X214,""),"")</f>
        <v/>
      </c>
      <c r="X214" s="218"/>
      <c r="Y214" s="219" t="str">
        <f>IFERROR(I213+W214*60/X214/1440,"")</f>
        <v/>
      </c>
      <c r="Z214" s="217" t="str">
        <f>IF(_penmei2_month_day!Q209="","",_penmei2_month_day!Q209)</f>
        <v/>
      </c>
      <c r="AA214" s="111" t="str">
        <f>IF(_penmei2_month_day!R209="","",_penmei2_month_day!R209)</f>
        <v/>
      </c>
      <c r="AB214" s="210">
        <f>IF(J214&gt;0,P214+X214,"")</f>
        <v>0</v>
      </c>
      <c r="AC214" s="223"/>
      <c r="AD214" s="224"/>
      <c r="AE214" s="225"/>
      <c r="AF214" s="224"/>
      <c r="AG214" s="225"/>
      <c r="AH214" s="226"/>
      <c r="AI214" s="227" t="s">
        <v>113</v>
      </c>
      <c r="AJ214" s="115" t="s">
        <v>70</v>
      </c>
    </row>
    <row r="215">
      <c r="A215" s="85">
        <f ca="1">IF(HOUR(I215)=0,A214+1,A214)</f>
        <v>43564</v>
      </c>
      <c r="B215" s="86">
        <f ca="1">A215</f>
        <v>43564</v>
      </c>
      <c r="C215" s="87" t="str">
        <f>IF(AND(G215&lt;16,G215&gt;=8),"白",IF(AND(G215&lt;8,G215&gt;=0),"夜",IF(G215&gt;=16,"中")))</f>
        <v>中</v>
      </c>
      <c r="D215" s="87">
        <f ca="1">DAY(A215)</f>
        <v>9</v>
      </c>
      <c r="E215" s="87">
        <f>IF(AND(E207=4),1,IF(AND(E207&lt;4),(E207+1),))</f>
        <v>2</v>
      </c>
      <c r="F215" s="88" t="str">
        <f>IF(AND(E215=1),"甲班",IF(AND(E215=2),"乙班",IF(AND(E215=3),"丙班",IF(AND(E215=4),"丁班",))))</f>
        <v>乙班</v>
      </c>
      <c r="G215" s="87">
        <f>IF(I215=0,0,HOUR(I215-0))</f>
        <v>16</v>
      </c>
      <c r="H215" s="89">
        <f>H214</f>
        <v>0.041666666666666699</v>
      </c>
      <c r="I215" s="90">
        <f>IF(HOUR(I214)=0,H215,I214+H215)</f>
        <v>0.66666666666666696</v>
      </c>
      <c r="J215" s="228" t="str">
        <f>IF(_penmei2_month_day!A210="","",_penmei2_month_day!A210)</f>
        <v/>
      </c>
      <c r="K215" s="92" t="str">
        <f>IF(_penmei2_month_day!B210="","",_penmei2_month_day!B210)</f>
        <v/>
      </c>
      <c r="L215" s="92" t="str">
        <f>IF(_penmei2_month_day!C210="","",_penmei2_month_day!C210)</f>
        <v/>
      </c>
      <c r="M215" s="92" t="str">
        <f>IF(_penmei2_month_day!D210="","",_penmei2_month_day!D210)</f>
        <v/>
      </c>
      <c r="N215" s="190" t="str">
        <f>IF(_penmei2_month_day!E210="","",_penmei2_month_day!E210)</f>
        <v/>
      </c>
      <c r="O215" s="204" t="str">
        <f>IFERROR(IF(L215&gt;0,O214+R215-P215,""),"")</f>
        <v/>
      </c>
      <c r="P215" s="229"/>
      <c r="Q215" s="230" t="str">
        <f>IFERROR(I214+O215*60/P215/1440,"")</f>
        <v/>
      </c>
      <c r="R215" s="231" t="str">
        <f>IF(_penmei2_month_day!I210="","",_penmei2_month_day!I210)</f>
        <v/>
      </c>
      <c r="S215" s="238" t="str">
        <f>IF(_penmei2_month_day!J210="","",_penmei2_month_day!J210)</f>
        <v/>
      </c>
      <c r="T215" s="232" t="str">
        <f>IF(_penmei2_month_day!K210="","",_penmei2_month_day!K210)</f>
        <v/>
      </c>
      <c r="U215" s="92" t="str">
        <f>IF(_penmei2_month_day!L210="","",_penmei2_month_day!L210)</f>
        <v/>
      </c>
      <c r="V215" s="190" t="str">
        <f>IF(_penmei2_month_day!M210="","",_penmei2_month_day!M210)</f>
        <v/>
      </c>
      <c r="W215" s="209" t="str">
        <f>IFERROR(IF(T215&gt;0,W214+Z215-X215,""),"")</f>
        <v/>
      </c>
      <c r="X215" s="229"/>
      <c r="Y215" s="230" t="str">
        <f>IFERROR(I214+W215*60/X215/1440,"")</f>
        <v/>
      </c>
      <c r="Z215" s="231" t="str">
        <f>IF(_penmei2_month_day!Q210="","",_penmei2_month_day!Q210)</f>
        <v/>
      </c>
      <c r="AA215" s="91" t="str">
        <f>IF(_penmei2_month_day!R210="","",_penmei2_month_day!R210)</f>
        <v/>
      </c>
      <c r="AB215" s="210">
        <f>IF(J215&gt;0,P215+X215,"")</f>
        <v>0</v>
      </c>
      <c r="AC215" s="233"/>
      <c r="AD215" s="234"/>
      <c r="AE215" s="235"/>
      <c r="AF215" s="234"/>
      <c r="AG215" s="235"/>
      <c r="AH215" s="236"/>
      <c r="AI215" s="237"/>
      <c r="AJ215" s="237"/>
    </row>
    <row r="216">
      <c r="A216" s="95">
        <f ca="1">IF(HOUR(I216)=0,A215+1,A215)</f>
        <v>43564</v>
      </c>
      <c r="B216" s="96">
        <f ca="1">A216</f>
        <v>43564</v>
      </c>
      <c r="C216" s="97" t="str">
        <f>IF(AND(G216&lt;16,G216&gt;=8),"白",IF(AND(G216&lt;8,G216&gt;=0),"夜",IF(G216&gt;=16,"中")))</f>
        <v>中</v>
      </c>
      <c r="D216" s="97">
        <f ca="1">DAY(A216)</f>
        <v>9</v>
      </c>
      <c r="E216" s="97">
        <f>E215</f>
        <v>2</v>
      </c>
      <c r="F216" s="98" t="str">
        <f>IF(AND(E216=1),"甲班",IF(AND(E216=2),"乙班",IF(AND(E216=3),"丙班",IF(AND(E216=4),"丁班",))))</f>
        <v>乙班</v>
      </c>
      <c r="G216" s="97">
        <f>IF(I216=0,0,HOUR(I216-0))</f>
        <v>17</v>
      </c>
      <c r="H216" s="99">
        <f>H215</f>
        <v>0.041666666666666699</v>
      </c>
      <c r="I216" s="100">
        <f>IF(HOUR(I215)=0,H216,I215+H216)</f>
        <v>0.70833333333333304</v>
      </c>
      <c r="J216" s="102" t="str">
        <f>IF(_penmei2_month_day!A211="","",_penmei2_month_day!A211)</f>
        <v/>
      </c>
      <c r="K216" s="102" t="str">
        <f>IF(_penmei2_month_day!B211="","",_penmei2_month_day!B211)</f>
        <v/>
      </c>
      <c r="L216" s="102" t="str">
        <f>IF(_penmei2_month_day!C211="","",_penmei2_month_day!C211)</f>
        <v/>
      </c>
      <c r="M216" s="102" t="str">
        <f>IF(_penmei2_month_day!D211="","",_penmei2_month_day!D211)</f>
        <v/>
      </c>
      <c r="N216" s="102" t="str">
        <f>IF(_penmei2_month_day!E211="","",_penmei2_month_day!E211)</f>
        <v/>
      </c>
      <c r="O216" s="204" t="str">
        <f>IFERROR(IF(L216&gt;0,O215+R216-P216,""),"")</f>
        <v/>
      </c>
      <c r="P216" s="205"/>
      <c r="Q216" s="206" t="str">
        <f>IFERROR(I215+O216*60/P216/1440,"")</f>
        <v/>
      </c>
      <c r="R216" s="204" t="str">
        <f>IF(_penmei2_month_day!I211="","",_penmei2_month_day!I211)</f>
        <v/>
      </c>
      <c r="S216" s="207" t="str">
        <f>IF(_penmei2_month_day!J211="","",_penmei2_month_day!J211)</f>
        <v/>
      </c>
      <c r="T216" s="208" t="str">
        <f>IF(_penmei2_month_day!K211="","",_penmei2_month_day!K211)</f>
        <v/>
      </c>
      <c r="U216" s="102" t="str">
        <f>IF(_penmei2_month_day!L211="","",_penmei2_month_day!L211)</f>
        <v/>
      </c>
      <c r="V216" s="102" t="str">
        <f>IF(_penmei2_month_day!M211="","",_penmei2_month_day!M211)</f>
        <v/>
      </c>
      <c r="W216" s="209" t="str">
        <f>IFERROR(IF(T216&gt;0,W215+Z216-X216,""),"")</f>
        <v/>
      </c>
      <c r="X216" s="205"/>
      <c r="Y216" s="206" t="str">
        <f>IFERROR(I215+W216*60/X216/1440,"")</f>
        <v/>
      </c>
      <c r="Z216" s="204" t="str">
        <f>IF(_penmei2_month_day!Q211="","",_penmei2_month_day!Q211)</f>
        <v/>
      </c>
      <c r="AA216" s="101" t="str">
        <f>IF(_penmei2_month_day!R211="","",_penmei2_month_day!R211)</f>
        <v/>
      </c>
      <c r="AB216" s="210">
        <f>IF(J216&gt;0,P216+X216,"")</f>
        <v>0</v>
      </c>
      <c r="AC216" s="211"/>
      <c r="AD216" s="212"/>
      <c r="AE216" s="214"/>
      <c r="AF216" s="212"/>
      <c r="AG216" s="214"/>
      <c r="AH216" s="215"/>
      <c r="AI216" s="216"/>
      <c r="AJ216" s="216"/>
    </row>
    <row r="217">
      <c r="A217" s="95">
        <f ca="1">IF(HOUR(I217)=0,A216+1,A216)</f>
        <v>43564</v>
      </c>
      <c r="B217" s="96">
        <f ca="1">A217</f>
        <v>43564</v>
      </c>
      <c r="C217" s="97" t="str">
        <f>IF(AND(G217&lt;16,G217&gt;=8),"白",IF(AND(G217&lt;8,G217&gt;=0),"夜",IF(G217&gt;=16,"中")))</f>
        <v>中</v>
      </c>
      <c r="D217" s="97">
        <f ca="1">DAY(A217)</f>
        <v>9</v>
      </c>
      <c r="E217" s="97">
        <f>E216</f>
        <v>2</v>
      </c>
      <c r="F217" s="98" t="str">
        <f>IF(AND(E217=1),"甲班",IF(AND(E217=2),"乙班",IF(AND(E217=3),"丙班",IF(AND(E217=4),"丁班",))))</f>
        <v>乙班</v>
      </c>
      <c r="G217" s="97">
        <f>IF(I217=0,0,HOUR(I217-0))</f>
        <v>18</v>
      </c>
      <c r="H217" s="99">
        <f>H216</f>
        <v>0.041666666666666699</v>
      </c>
      <c r="I217" s="100">
        <f>IF(HOUR(I216)=0,H217,I216+H217)</f>
        <v>0.75</v>
      </c>
      <c r="J217" s="102" t="str">
        <f>IF(_penmei2_month_day!A212="","",_penmei2_month_day!A212)</f>
        <v/>
      </c>
      <c r="K217" s="102" t="str">
        <f>IF(_penmei2_month_day!B212="","",_penmei2_month_day!B212)</f>
        <v/>
      </c>
      <c r="L217" s="102" t="str">
        <f>IF(_penmei2_month_day!C212="","",_penmei2_month_day!C212)</f>
        <v/>
      </c>
      <c r="M217" s="102" t="str">
        <f>IF(_penmei2_month_day!D212="","",_penmei2_month_day!D212)</f>
        <v/>
      </c>
      <c r="N217" s="102" t="str">
        <f>IF(_penmei2_month_day!E212="","",_penmei2_month_day!E212)</f>
        <v/>
      </c>
      <c r="O217" s="204" t="str">
        <f>IFERROR(IF(L217&gt;0,O216+R217-P217,""),"")</f>
        <v/>
      </c>
      <c r="P217" s="205"/>
      <c r="Q217" s="206" t="str">
        <f>IFERROR(I216+O217*60/P217/1440,"")</f>
        <v/>
      </c>
      <c r="R217" s="204" t="str">
        <f>IF(_penmei2_month_day!I212="","",_penmei2_month_day!I212)</f>
        <v/>
      </c>
      <c r="S217" s="207" t="str">
        <f>IF(_penmei2_month_day!J212="","",_penmei2_month_day!J212)</f>
        <v/>
      </c>
      <c r="T217" s="208" t="str">
        <f>IF(_penmei2_month_day!K212="","",_penmei2_month_day!K212)</f>
        <v/>
      </c>
      <c r="U217" s="102" t="str">
        <f>IF(_penmei2_month_day!L212="","",_penmei2_month_day!L212)</f>
        <v/>
      </c>
      <c r="V217" s="102" t="str">
        <f>IF(_penmei2_month_day!M212="","",_penmei2_month_day!M212)</f>
        <v/>
      </c>
      <c r="W217" s="209" t="str">
        <f>IFERROR(IF(T217&gt;0,W216+Z217-X217,""),"")</f>
        <v/>
      </c>
      <c r="X217" s="205"/>
      <c r="Y217" s="206" t="str">
        <f>IFERROR(I216+W217*60/X217/1440,"")</f>
        <v/>
      </c>
      <c r="Z217" s="204" t="str">
        <f>IF(_penmei2_month_day!Q212="","",_penmei2_month_day!Q212)</f>
        <v/>
      </c>
      <c r="AA217" s="101" t="str">
        <f>IF(_penmei2_month_day!R212="","",_penmei2_month_day!R212)</f>
        <v/>
      </c>
      <c r="AB217" s="210">
        <f>IF(J217&gt;0,P217+X217,"")</f>
        <v>0</v>
      </c>
      <c r="AC217" s="211"/>
      <c r="AD217" s="212"/>
      <c r="AE217" s="214"/>
      <c r="AF217" s="212"/>
      <c r="AG217" s="214"/>
      <c r="AH217" s="215"/>
      <c r="AI217" s="216"/>
      <c r="AJ217" s="216"/>
    </row>
    <row r="218">
      <c r="A218" s="95">
        <f ca="1">IF(HOUR(I218)=0,A217+1,A217)</f>
        <v>43564</v>
      </c>
      <c r="B218" s="96">
        <f ca="1">A218</f>
        <v>43564</v>
      </c>
      <c r="C218" s="97" t="str">
        <f>IF(AND(G218&lt;16,G218&gt;=8),"白",IF(AND(G218&lt;8,G218&gt;=0),"夜",IF(G218&gt;=16,"中")))</f>
        <v>中</v>
      </c>
      <c r="D218" s="97">
        <f ca="1">DAY(A218)</f>
        <v>9</v>
      </c>
      <c r="E218" s="97">
        <f>E217</f>
        <v>2</v>
      </c>
      <c r="F218" s="98" t="str">
        <f>IF(AND(E218=1),"甲班",IF(AND(E218=2),"乙班",IF(AND(E218=3),"丙班",IF(AND(E218=4),"丁班",))))</f>
        <v>乙班</v>
      </c>
      <c r="G218" s="97">
        <f>IF(I218=0,0,HOUR(I218-0))</f>
        <v>19</v>
      </c>
      <c r="H218" s="99">
        <f>H217</f>
        <v>0.041666666666666699</v>
      </c>
      <c r="I218" s="100">
        <f>IF(HOUR(I217)=0,H218,I217+H218)</f>
        <v>0.79166666666666596</v>
      </c>
      <c r="J218" s="102" t="str">
        <f>IF(_penmei2_month_day!A213="","",_penmei2_month_day!A213)</f>
        <v/>
      </c>
      <c r="K218" s="102" t="str">
        <f>IF(_penmei2_month_day!B213="","",_penmei2_month_day!B213)</f>
        <v/>
      </c>
      <c r="L218" s="102" t="str">
        <f>IF(_penmei2_month_day!C213="","",_penmei2_month_day!C213)</f>
        <v/>
      </c>
      <c r="M218" s="102" t="str">
        <f>IF(_penmei2_month_day!D213="","",_penmei2_month_day!D213)</f>
        <v/>
      </c>
      <c r="N218" s="102" t="str">
        <f>IF(_penmei2_month_day!E213="","",_penmei2_month_day!E213)</f>
        <v/>
      </c>
      <c r="O218" s="204" t="str">
        <f>IFERROR(IF(L218&gt;0,O217+R218-P218,""),"")</f>
        <v/>
      </c>
      <c r="P218" s="205"/>
      <c r="Q218" s="206" t="str">
        <f>IFERROR(I217+O218*60/P218/1440,"")</f>
        <v/>
      </c>
      <c r="R218" s="204" t="str">
        <f>IF(_penmei2_month_day!I213="","",_penmei2_month_day!I213)</f>
        <v/>
      </c>
      <c r="S218" s="207" t="str">
        <f>IF(_penmei2_month_day!J213="","",_penmei2_month_day!J213)</f>
        <v/>
      </c>
      <c r="T218" s="208" t="str">
        <f>IF(_penmei2_month_day!K213="","",_penmei2_month_day!K213)</f>
        <v/>
      </c>
      <c r="U218" s="102" t="str">
        <f>IF(_penmei2_month_day!L213="","",_penmei2_month_day!L213)</f>
        <v/>
      </c>
      <c r="V218" s="102" t="str">
        <f>IF(_penmei2_month_day!M213="","",_penmei2_month_day!M213)</f>
        <v/>
      </c>
      <c r="W218" s="209" t="str">
        <f>IFERROR(IF(T218&gt;0,W217+Z218-X218,""),"")</f>
        <v/>
      </c>
      <c r="X218" s="205"/>
      <c r="Y218" s="206" t="str">
        <f>IFERROR(I217+W218*60/X218/1440,"")</f>
        <v/>
      </c>
      <c r="Z218" s="204" t="str">
        <f>IF(_penmei2_month_day!Q213="","",_penmei2_month_day!Q213)</f>
        <v/>
      </c>
      <c r="AA218" s="101" t="str">
        <f>IF(_penmei2_month_day!R213="","",_penmei2_month_day!R213)</f>
        <v/>
      </c>
      <c r="AB218" s="210">
        <f>IF(J218&gt;0,P218+X218,"")</f>
        <v>0</v>
      </c>
      <c r="AC218" s="211"/>
      <c r="AD218" s="212"/>
      <c r="AE218" s="214"/>
      <c r="AF218" s="212"/>
      <c r="AG218" s="214"/>
      <c r="AH218" s="215"/>
      <c r="AI218" s="216"/>
      <c r="AJ218" s="216"/>
    </row>
    <row r="219">
      <c r="A219" s="95">
        <f ca="1">IF(HOUR(I219)=0,A218+1,A218)</f>
        <v>43564</v>
      </c>
      <c r="B219" s="96">
        <f ca="1">A219</f>
        <v>43564</v>
      </c>
      <c r="C219" s="97" t="str">
        <f>IF(AND(G219&lt;16,G219&gt;=8),"白",IF(AND(G219&lt;8,G219&gt;=0),"夜",IF(G219&gt;=16,"中")))</f>
        <v>中</v>
      </c>
      <c r="D219" s="97">
        <f ca="1">DAY(A219)</f>
        <v>9</v>
      </c>
      <c r="E219" s="97">
        <f>E218</f>
        <v>2</v>
      </c>
      <c r="F219" s="98" t="str">
        <f>IF(AND(E219=1),"甲班",IF(AND(E219=2),"乙班",IF(AND(E219=3),"丙班",IF(AND(E219=4),"丁班",))))</f>
        <v>乙班</v>
      </c>
      <c r="G219" s="97">
        <f>IF(I219=0,0,HOUR(I219-0))</f>
        <v>20</v>
      </c>
      <c r="H219" s="99">
        <f>H218</f>
        <v>0.041666666666666699</v>
      </c>
      <c r="I219" s="100">
        <f>IF(HOUR(I218)=0,H219,I218+H219)</f>
        <v>0.83333333333333304</v>
      </c>
      <c r="J219" s="102" t="str">
        <f>IF(_penmei2_month_day!A214="","",_penmei2_month_day!A214)</f>
        <v/>
      </c>
      <c r="K219" s="102" t="str">
        <f>IF(_penmei2_month_day!B214="","",_penmei2_month_day!B214)</f>
        <v/>
      </c>
      <c r="L219" s="102" t="str">
        <f>IF(_penmei2_month_day!C214="","",_penmei2_month_day!C214)</f>
        <v/>
      </c>
      <c r="M219" s="102" t="str">
        <f>IF(_penmei2_month_day!D214="","",_penmei2_month_day!D214)</f>
        <v/>
      </c>
      <c r="N219" s="102" t="str">
        <f>IF(_penmei2_month_day!E214="","",_penmei2_month_day!E214)</f>
        <v/>
      </c>
      <c r="O219" s="204" t="str">
        <f>IFERROR(IF(L219&gt;0,O218+R219-P219,""),"")</f>
        <v/>
      </c>
      <c r="P219" s="205"/>
      <c r="Q219" s="206" t="str">
        <f>IFERROR(I218+O219*60/P219/1440,"")</f>
        <v/>
      </c>
      <c r="R219" s="204" t="str">
        <f>IF(_penmei2_month_day!I214="","",_penmei2_month_day!I214)</f>
        <v/>
      </c>
      <c r="S219" s="207" t="str">
        <f>IF(_penmei2_month_day!J214="","",_penmei2_month_day!J214)</f>
        <v/>
      </c>
      <c r="T219" s="208" t="str">
        <f>IF(_penmei2_month_day!K214="","",_penmei2_month_day!K214)</f>
        <v/>
      </c>
      <c r="U219" s="102" t="str">
        <f>IF(_penmei2_month_day!L214="","",_penmei2_month_day!L214)</f>
        <v/>
      </c>
      <c r="V219" s="102" t="str">
        <f>IF(_penmei2_month_day!M214="","",_penmei2_month_day!M214)</f>
        <v/>
      </c>
      <c r="W219" s="209" t="str">
        <f>IFERROR(IF(T219&gt;0,W218+Z219-X219,""),"")</f>
        <v/>
      </c>
      <c r="X219" s="205"/>
      <c r="Y219" s="206" t="str">
        <f>IFERROR(I218+W219*60/X219/1440,"")</f>
        <v/>
      </c>
      <c r="Z219" s="204" t="str">
        <f>IF(_penmei2_month_day!Q214="","",_penmei2_month_day!Q214)</f>
        <v/>
      </c>
      <c r="AA219" s="101" t="str">
        <f>IF(_penmei2_month_day!R214="","",_penmei2_month_day!R214)</f>
        <v/>
      </c>
      <c r="AB219" s="210">
        <f>IF(J219&gt;0,P219+X219,"")</f>
        <v>0</v>
      </c>
      <c r="AC219" s="211"/>
      <c r="AD219" s="212"/>
      <c r="AE219" s="214"/>
      <c r="AF219" s="212"/>
      <c r="AG219" s="214"/>
      <c r="AH219" s="215"/>
      <c r="AI219" s="216"/>
      <c r="AJ219" s="216"/>
    </row>
    <row r="220">
      <c r="A220" s="95">
        <f ca="1">IF(HOUR(I220)=0,A219+1,A219)</f>
        <v>43564</v>
      </c>
      <c r="B220" s="96">
        <f ca="1">A220</f>
        <v>43564</v>
      </c>
      <c r="C220" s="97" t="str">
        <f>IF(AND(G220&lt;16,G220&gt;=8),"白",IF(AND(G220&lt;8,G220&gt;=0),"夜",IF(G220&gt;=16,"中")))</f>
        <v>中</v>
      </c>
      <c r="D220" s="97">
        <f ca="1">DAY(A220)</f>
        <v>9</v>
      </c>
      <c r="E220" s="97">
        <f>E219</f>
        <v>2</v>
      </c>
      <c r="F220" s="98" t="str">
        <f>IF(AND(E220=1),"甲班",IF(AND(E220=2),"乙班",IF(AND(E220=3),"丙班",IF(AND(E220=4),"丁班",))))</f>
        <v>乙班</v>
      </c>
      <c r="G220" s="97">
        <f>IF(I220=0,0,HOUR(I220-0))</f>
        <v>21</v>
      </c>
      <c r="H220" s="99">
        <f>H219</f>
        <v>0.041666666666666699</v>
      </c>
      <c r="I220" s="100">
        <f>IF(HOUR(I219)=0,H220,I219+H220)</f>
        <v>0.875</v>
      </c>
      <c r="J220" s="102" t="str">
        <f>IF(_penmei2_month_day!A215="","",_penmei2_month_day!A215)</f>
        <v/>
      </c>
      <c r="K220" s="102" t="str">
        <f>IF(_penmei2_month_day!B215="","",_penmei2_month_day!B215)</f>
        <v/>
      </c>
      <c r="L220" s="102" t="str">
        <f>IF(_penmei2_month_day!C215="","",_penmei2_month_day!C215)</f>
        <v/>
      </c>
      <c r="M220" s="102" t="str">
        <f>IF(_penmei2_month_day!D215="","",_penmei2_month_day!D215)</f>
        <v/>
      </c>
      <c r="N220" s="102" t="str">
        <f>IF(_penmei2_month_day!E215="","",_penmei2_month_day!E215)</f>
        <v/>
      </c>
      <c r="O220" s="204" t="str">
        <f>IFERROR(IF(L220&gt;0,O219+R220-P220,""),"")</f>
        <v/>
      </c>
      <c r="P220" s="205"/>
      <c r="Q220" s="206" t="str">
        <f>IFERROR(I219+O220*60/P220/1440,"")</f>
        <v/>
      </c>
      <c r="R220" s="204" t="str">
        <f>IF(_penmei2_month_day!I215="","",_penmei2_month_day!I215)</f>
        <v/>
      </c>
      <c r="S220" s="207" t="str">
        <f>IF(_penmei2_month_day!J215="","",_penmei2_month_day!J215)</f>
        <v/>
      </c>
      <c r="T220" s="208" t="str">
        <f>IF(_penmei2_month_day!K215="","",_penmei2_month_day!K215)</f>
        <v/>
      </c>
      <c r="U220" s="102" t="str">
        <f>IF(_penmei2_month_day!L215="","",_penmei2_month_day!L215)</f>
        <v/>
      </c>
      <c r="V220" s="102" t="str">
        <f>IF(_penmei2_month_day!M215="","",_penmei2_month_day!M215)</f>
        <v/>
      </c>
      <c r="W220" s="209" t="str">
        <f>IFERROR(IF(T220&gt;0,W219+Z220-X220,""),"")</f>
        <v/>
      </c>
      <c r="X220" s="205"/>
      <c r="Y220" s="206" t="str">
        <f>IFERROR(I219+W220*60/X220/1440,"")</f>
        <v/>
      </c>
      <c r="Z220" s="204" t="str">
        <f>IF(_penmei2_month_day!Q215="","",_penmei2_month_day!Q215)</f>
        <v/>
      </c>
      <c r="AA220" s="101" t="str">
        <f>IF(_penmei2_month_day!R215="","",_penmei2_month_day!R215)</f>
        <v/>
      </c>
      <c r="AB220" s="210">
        <f>IF(J220&gt;0,P220+X220,"")</f>
        <v>0</v>
      </c>
      <c r="AC220" s="211"/>
      <c r="AD220" s="212"/>
      <c r="AE220" s="214"/>
      <c r="AF220" s="212"/>
      <c r="AG220" s="214"/>
      <c r="AH220" s="215"/>
      <c r="AI220" s="216"/>
      <c r="AJ220" s="216"/>
    </row>
    <row r="221">
      <c r="A221" s="95">
        <f ca="1">IF(HOUR(I221)=0,A220+1,A220)</f>
        <v>43564</v>
      </c>
      <c r="B221" s="96">
        <f ca="1">A221</f>
        <v>43564</v>
      </c>
      <c r="C221" s="97" t="str">
        <f>IF(AND(G221&lt;16,G221&gt;=8),"白",IF(AND(G221&lt;8,G221&gt;=0),"夜",IF(G221&gt;=16,"中")))</f>
        <v>中</v>
      </c>
      <c r="D221" s="97">
        <f ca="1">DAY(A221)</f>
        <v>9</v>
      </c>
      <c r="E221" s="97">
        <f>E220</f>
        <v>2</v>
      </c>
      <c r="F221" s="98" t="str">
        <f>IF(AND(E221=1),"甲班",IF(AND(E221=2),"乙班",IF(AND(E221=3),"丙班",IF(AND(E221=4),"丁班",))))</f>
        <v>乙班</v>
      </c>
      <c r="G221" s="97">
        <f>IF(I221=0,0,HOUR(I221-0))</f>
        <v>22</v>
      </c>
      <c r="H221" s="99">
        <f>H220</f>
        <v>0.041666666666666699</v>
      </c>
      <c r="I221" s="100">
        <f>IF(HOUR(I220)=0,H221,I220+H221)</f>
        <v>0.91666666666666596</v>
      </c>
      <c r="J221" s="102" t="str">
        <f>IF(_penmei2_month_day!A216="","",_penmei2_month_day!A216)</f>
        <v/>
      </c>
      <c r="K221" s="102" t="str">
        <f>IF(_penmei2_month_day!B216="","",_penmei2_month_day!B216)</f>
        <v/>
      </c>
      <c r="L221" s="102" t="str">
        <f>IF(_penmei2_month_day!C216="","",_penmei2_month_day!C216)</f>
        <v/>
      </c>
      <c r="M221" s="102" t="str">
        <f>IF(_penmei2_month_day!D216="","",_penmei2_month_day!D216)</f>
        <v/>
      </c>
      <c r="N221" s="102" t="str">
        <f>IF(_penmei2_month_day!E216="","",_penmei2_month_day!E216)</f>
        <v/>
      </c>
      <c r="O221" s="204" t="str">
        <f>IFERROR(IF(L221&gt;0,O220+R221-P221,""),"")</f>
        <v/>
      </c>
      <c r="P221" s="205"/>
      <c r="Q221" s="206" t="str">
        <f>IFERROR(I220+O221*60/P221/1440,"")</f>
        <v/>
      </c>
      <c r="R221" s="204" t="str">
        <f>IF(_penmei2_month_day!I216="","",_penmei2_month_day!I216)</f>
        <v/>
      </c>
      <c r="S221" s="207" t="str">
        <f>IF(_penmei2_month_day!J216="","",_penmei2_month_day!J216)</f>
        <v/>
      </c>
      <c r="T221" s="208" t="str">
        <f>IF(_penmei2_month_day!K216="","",_penmei2_month_day!K216)</f>
        <v/>
      </c>
      <c r="U221" s="102" t="str">
        <f>IF(_penmei2_month_day!L216="","",_penmei2_month_day!L216)</f>
        <v/>
      </c>
      <c r="V221" s="102" t="str">
        <f>IF(_penmei2_month_day!M216="","",_penmei2_month_day!M216)</f>
        <v/>
      </c>
      <c r="W221" s="209" t="str">
        <f>IFERROR(IF(T221&gt;0,W220+Z221-X221,""),"")</f>
        <v/>
      </c>
      <c r="X221" s="205"/>
      <c r="Y221" s="206" t="str">
        <f>IFERROR(I220+W221*60/X221/1440,"")</f>
        <v/>
      </c>
      <c r="Z221" s="204" t="str">
        <f>IF(_penmei2_month_day!Q216="","",_penmei2_month_day!Q216)</f>
        <v/>
      </c>
      <c r="AA221" s="101" t="str">
        <f>IF(_penmei2_month_day!R216="","",_penmei2_month_day!R216)</f>
        <v/>
      </c>
      <c r="AB221" s="210">
        <f>IF(J221&gt;0,P221+X221,"")</f>
        <v>0</v>
      </c>
      <c r="AC221" s="211"/>
      <c r="AD221" s="212"/>
      <c r="AE221" s="214"/>
      <c r="AF221" s="212"/>
      <c r="AG221" s="214"/>
      <c r="AH221" s="215"/>
      <c r="AI221" s="216"/>
      <c r="AJ221" s="216"/>
    </row>
    <row r="222">
      <c r="A222" s="105">
        <f ca="1">IF(HOUR(I222)=0,A221+1,A221)</f>
        <v>43564</v>
      </c>
      <c r="B222" s="106">
        <f ca="1">A222</f>
        <v>43564</v>
      </c>
      <c r="C222" s="107" t="str">
        <f>IF(AND(G222&lt;16,G222&gt;=8),"白",IF(AND(G222&lt;8,G222&gt;=0),"夜",IF(G222&gt;=16,"中")))</f>
        <v>中</v>
      </c>
      <c r="D222" s="107">
        <f ca="1">DAY(A222)</f>
        <v>9</v>
      </c>
      <c r="E222" s="107">
        <f>E221</f>
        <v>2</v>
      </c>
      <c r="F222" s="108" t="str">
        <f>IF(AND(E222=1),"甲班",IF(AND(E222=2),"乙班",IF(AND(E222=3),"丙班",IF(AND(E222=4),"丁班",))))</f>
        <v>乙班</v>
      </c>
      <c r="G222" s="107">
        <f>IF(I222=0,0,HOUR(I222-0))</f>
        <v>23</v>
      </c>
      <c r="H222" s="109">
        <f>H221</f>
        <v>0.041666666666666699</v>
      </c>
      <c r="I222" s="110">
        <f>IF(HOUR(I221)=0,H222,I221+H222)</f>
        <v>0.95833333333333304</v>
      </c>
      <c r="J222" s="112" t="str">
        <f>IF(_penmei2_month_day!A217="","",_penmei2_month_day!A217)</f>
        <v/>
      </c>
      <c r="K222" s="112" t="str">
        <f>IF(_penmei2_month_day!B217="","",_penmei2_month_day!B217)</f>
        <v/>
      </c>
      <c r="L222" s="112" t="str">
        <f>IF(_penmei2_month_day!C217="","",_penmei2_month_day!C217)</f>
        <v/>
      </c>
      <c r="M222" s="112" t="str">
        <f>IF(_penmei2_month_day!D217="","",_penmei2_month_day!D217)</f>
        <v/>
      </c>
      <c r="N222" s="112" t="str">
        <f>IF(_penmei2_month_day!E217="","",_penmei2_month_day!E217)</f>
        <v/>
      </c>
      <c r="O222" s="217" t="str">
        <f>IFERROR(IF(L222&gt;0,O221+R222-P222,""),"")</f>
        <v/>
      </c>
      <c r="P222" s="218"/>
      <c r="Q222" s="219" t="str">
        <f>IFERROR(I221+O222*60/P222/1440,"")</f>
        <v/>
      </c>
      <c r="R222" s="217" t="str">
        <f>IF(_penmei2_month_day!I217="","",_penmei2_month_day!I217)</f>
        <v/>
      </c>
      <c r="S222" s="220" t="str">
        <f>IF(_penmei2_month_day!J217="","",_penmei2_month_day!J217)</f>
        <v/>
      </c>
      <c r="T222" s="221" t="str">
        <f>IF(_penmei2_month_day!K217="","",_penmei2_month_day!K217)</f>
        <v/>
      </c>
      <c r="U222" s="112" t="str">
        <f>IF(_penmei2_month_day!L217="","",_penmei2_month_day!L217)</f>
        <v/>
      </c>
      <c r="V222" s="112" t="str">
        <f>IF(_penmei2_month_day!M217="","",_penmei2_month_day!M217)</f>
        <v/>
      </c>
      <c r="W222" s="222" t="str">
        <f>IFERROR(IF(T222&gt;0,W221+Z222-X222,""),"")</f>
        <v/>
      </c>
      <c r="X222" s="218"/>
      <c r="Y222" s="219" t="str">
        <f>IFERROR(I221+W222*60/X222/1440,"")</f>
        <v/>
      </c>
      <c r="Z222" s="217" t="str">
        <f>IF(_penmei2_month_day!Q217="","",_penmei2_month_day!Q217)</f>
        <v/>
      </c>
      <c r="AA222" s="111" t="str">
        <f>IF(_penmei2_month_day!R217="","",_penmei2_month_day!R217)</f>
        <v/>
      </c>
      <c r="AB222" s="210">
        <f>IF(J222&gt;0,P222+X222,"")</f>
        <v>0</v>
      </c>
      <c r="AC222" s="223"/>
      <c r="AD222" s="224"/>
      <c r="AE222" s="225"/>
      <c r="AF222" s="224"/>
      <c r="AG222" s="225"/>
      <c r="AH222" s="226"/>
      <c r="AI222" s="227" t="s">
        <v>113</v>
      </c>
      <c r="AJ222" s="115" t="s">
        <v>74</v>
      </c>
    </row>
    <row r="223">
      <c r="A223" s="85">
        <f ca="1">IF(HOUR(I223)=0,A222+1,A222)</f>
        <v>43565</v>
      </c>
      <c r="B223" s="86">
        <f ca="1">A223</f>
        <v>43565</v>
      </c>
      <c r="C223" s="87" t="str">
        <f>IF(AND(G223&lt;16,G223&gt;=8),"白",IF(AND(G223&lt;8,G223&gt;=0),"夜",IF(G223&gt;=16,"中")))</f>
        <v>夜</v>
      </c>
      <c r="D223" s="87">
        <f ca="1">DAY(A223)</f>
        <v>10</v>
      </c>
      <c r="E223" s="87">
        <f>E31</f>
        <v>4</v>
      </c>
      <c r="F223" s="88" t="str">
        <f>IF(AND(E223=1),"甲班",IF(AND(E223=2),"乙班",IF(AND(E223=3),"丙班",IF(AND(E223=4),"丁班",))))</f>
        <v>丁班</v>
      </c>
      <c r="G223" s="87">
        <f>IF(I223=0,0,HOUR(I223-0))</f>
        <v>0</v>
      </c>
      <c r="H223" s="89">
        <f>H222</f>
        <v>0.041666666666666699</v>
      </c>
      <c r="I223" s="90">
        <f>IF(HOUR(I222)=0,H223,I222+H223)</f>
        <v>1</v>
      </c>
      <c r="J223" s="228" t="str">
        <f>IF(_penmei2_month_day!A218="","",_penmei2_month_day!A218)</f>
        <v/>
      </c>
      <c r="K223" s="92" t="str">
        <f>IF(_penmei2_month_day!B218="","",_penmei2_month_day!B218)</f>
        <v/>
      </c>
      <c r="L223" s="92" t="str">
        <f>IF(_penmei2_month_day!C218="","",_penmei2_month_day!C218)</f>
        <v/>
      </c>
      <c r="M223" s="190" t="str">
        <f>IF(_penmei2_month_day!D218="","",_penmei2_month_day!D218)</f>
        <v/>
      </c>
      <c r="N223" s="190" t="str">
        <f>IF(_penmei2_month_day!E218="","",_penmei2_month_day!E218)</f>
        <v/>
      </c>
      <c r="O223" s="191" t="str">
        <f>IFERROR(IF(L223&gt;0,O222+R223-P223,""),"")</f>
        <v/>
      </c>
      <c r="P223" s="192"/>
      <c r="Q223" s="193" t="str">
        <f>IFERROR(I222+O223*60/P223/1440,"")</f>
        <v/>
      </c>
      <c r="R223" s="191" t="str">
        <f>IF(_penmei2_month_day!I218="","",_penmei2_month_day!I218)</f>
        <v/>
      </c>
      <c r="S223" s="194" t="str">
        <f>IF(_penmei2_month_day!J218="","",_penmei2_month_day!J218)</f>
        <v/>
      </c>
      <c r="T223" s="195" t="str">
        <f>IF(_penmei2_month_day!K218="","",_penmei2_month_day!K218)</f>
        <v/>
      </c>
      <c r="U223" s="190" t="str">
        <f>IF(_penmei2_month_day!L218="","",_penmei2_month_day!L218)</f>
        <v/>
      </c>
      <c r="V223" s="190" t="str">
        <f>IF(_penmei2_month_day!M218="","",_penmei2_month_day!M218)</f>
        <v/>
      </c>
      <c r="W223" s="196" t="str">
        <f>IFERROR(IF(T223&gt;0,W222+Z223-X223,""),"")</f>
        <v/>
      </c>
      <c r="X223" s="192"/>
      <c r="Y223" s="193" t="str">
        <f>IFERROR(I222+W223*60/X223/1440,"")</f>
        <v/>
      </c>
      <c r="Z223" s="231" t="str">
        <f>IF(_penmei2_month_day!Q218="","",_penmei2_month_day!Q218)</f>
        <v/>
      </c>
      <c r="AA223" s="91" t="str">
        <f>IF(_penmei2_month_day!R218="","",_penmei2_month_day!R218)</f>
        <v/>
      </c>
      <c r="AB223" s="210">
        <f>IF(J223&gt;0,P223+X223,"")</f>
        <v>0</v>
      </c>
      <c r="AC223" s="233"/>
      <c r="AD223" s="234"/>
      <c r="AE223" s="235"/>
      <c r="AF223" s="234"/>
      <c r="AG223" s="235"/>
      <c r="AH223" s="236"/>
      <c r="AI223" s="237"/>
      <c r="AJ223" s="237"/>
    </row>
    <row r="224">
      <c r="A224" s="95">
        <f ca="1">IF(HOUR(I224)=0,A223+1,A223)</f>
        <v>43565</v>
      </c>
      <c r="B224" s="96">
        <f ca="1">A224</f>
        <v>43565</v>
      </c>
      <c r="C224" s="97" t="str">
        <f>IF(AND(G224&lt;16,G224&gt;=8),"白",IF(AND(G224&lt;8,G224&gt;=0),"夜",IF(G224&gt;=16,"中")))</f>
        <v>夜</v>
      </c>
      <c r="D224" s="97">
        <f ca="1">DAY(A224)</f>
        <v>10</v>
      </c>
      <c r="E224" s="97">
        <f>E223</f>
        <v>4</v>
      </c>
      <c r="F224" s="98" t="str">
        <f>IF(AND(E224=1),"甲班",IF(AND(E224=2),"乙班",IF(AND(E224=3),"丙班",IF(AND(E224=4),"丁班",))))</f>
        <v>丁班</v>
      </c>
      <c r="G224" s="97">
        <f>IF(I224=0,0,HOUR(I224-0))</f>
        <v>1</v>
      </c>
      <c r="H224" s="99">
        <f>H223</f>
        <v>0.041666666666666699</v>
      </c>
      <c r="I224" s="100">
        <f>IF(HOUR(I223)=0,H224,I223+H224)</f>
        <v>0.041666666666666699</v>
      </c>
      <c r="J224" s="102" t="str">
        <f>IF(_penmei2_month_day!A219="","",_penmei2_month_day!A219)</f>
        <v/>
      </c>
      <c r="K224" s="102" t="str">
        <f>IF(_penmei2_month_day!B219="","",_penmei2_month_day!B219)</f>
        <v/>
      </c>
      <c r="L224" s="102" t="str">
        <f>IF(_penmei2_month_day!C219="","",_penmei2_month_day!C219)</f>
        <v/>
      </c>
      <c r="M224" s="102" t="str">
        <f>IF(_penmei2_month_day!D219="","",_penmei2_month_day!D219)</f>
        <v/>
      </c>
      <c r="N224" s="102" t="str">
        <f>IF(_penmei2_month_day!E219="","",_penmei2_month_day!E219)</f>
        <v/>
      </c>
      <c r="O224" s="204" t="str">
        <f>IFERROR(IF(L224&gt;0,O223+R224-P224,""),"")</f>
        <v/>
      </c>
      <c r="P224" s="205"/>
      <c r="Q224" s="206" t="str">
        <f>IFERROR(I223+O224*60/P224/1440,"")</f>
        <v/>
      </c>
      <c r="R224" s="204" t="str">
        <f>IF(_penmei2_month_day!I219="","",_penmei2_month_day!I219)</f>
        <v/>
      </c>
      <c r="S224" s="207" t="str">
        <f>IF(_penmei2_month_day!J219="","",_penmei2_month_day!J219)</f>
        <v/>
      </c>
      <c r="T224" s="208" t="str">
        <f>IF(_penmei2_month_day!K219="","",_penmei2_month_day!K219)</f>
        <v/>
      </c>
      <c r="U224" s="102" t="str">
        <f>IF(_penmei2_month_day!L219="","",_penmei2_month_day!L219)</f>
        <v/>
      </c>
      <c r="V224" s="102" t="str">
        <f>IF(_penmei2_month_day!M219="","",_penmei2_month_day!M219)</f>
        <v/>
      </c>
      <c r="W224" s="209" t="str">
        <f>IFERROR(IF(T224&gt;0,W223+Z224-X224,""),"")</f>
        <v/>
      </c>
      <c r="X224" s="205"/>
      <c r="Y224" s="206" t="str">
        <f>IFERROR(I223+W224*60/X224/1440,"")</f>
        <v/>
      </c>
      <c r="Z224" s="204" t="str">
        <f>IF(_penmei2_month_day!Q219="","",_penmei2_month_day!Q219)</f>
        <v/>
      </c>
      <c r="AA224" s="101" t="str">
        <f>IF(_penmei2_month_day!R219="","",_penmei2_month_day!R219)</f>
        <v/>
      </c>
      <c r="AB224" s="210">
        <f>IF(J224&gt;0,P224+X224,"")</f>
        <v>0</v>
      </c>
      <c r="AC224" s="211"/>
      <c r="AD224" s="212"/>
      <c r="AE224" s="214"/>
      <c r="AF224" s="212"/>
      <c r="AG224" s="214"/>
      <c r="AH224" s="215"/>
      <c r="AI224" s="216"/>
      <c r="AJ224" s="216"/>
    </row>
    <row r="225">
      <c r="A225" s="95">
        <f ca="1">IF(HOUR(I225)=0,A224+1,A224)</f>
        <v>43565</v>
      </c>
      <c r="B225" s="96">
        <f ca="1">A225</f>
        <v>43565</v>
      </c>
      <c r="C225" s="97" t="str">
        <f>IF(AND(G225&lt;16,G225&gt;=8),"白",IF(AND(G225&lt;8,G225&gt;=0),"夜",IF(G225&gt;=16,"中")))</f>
        <v>夜</v>
      </c>
      <c r="D225" s="97">
        <f ca="1">DAY(A225)</f>
        <v>10</v>
      </c>
      <c r="E225" s="97">
        <f>E224</f>
        <v>4</v>
      </c>
      <c r="F225" s="98" t="str">
        <f>IF(AND(E225=1),"甲班",IF(AND(E225=2),"乙班",IF(AND(E225=3),"丙班",IF(AND(E225=4),"丁班",))))</f>
        <v>丁班</v>
      </c>
      <c r="G225" s="97">
        <f>IF(I225=0,0,HOUR(I225-0))</f>
        <v>2</v>
      </c>
      <c r="H225" s="99">
        <f>H224</f>
        <v>0.041666666666666699</v>
      </c>
      <c r="I225" s="100">
        <f>IF(HOUR(I224)=0,H225,I224+H225)</f>
        <v>0.083333333333333301</v>
      </c>
      <c r="J225" s="102" t="str">
        <f>IF(_penmei2_month_day!A220="","",_penmei2_month_day!A220)</f>
        <v/>
      </c>
      <c r="K225" s="102" t="str">
        <f>IF(_penmei2_month_day!B220="","",_penmei2_month_day!B220)</f>
        <v/>
      </c>
      <c r="L225" s="102" t="str">
        <f>IF(_penmei2_month_day!C220="","",_penmei2_month_day!C220)</f>
        <v/>
      </c>
      <c r="M225" s="102" t="str">
        <f>IF(_penmei2_month_day!D220="","",_penmei2_month_day!D220)</f>
        <v/>
      </c>
      <c r="N225" s="102" t="str">
        <f>IF(_penmei2_month_day!E220="","",_penmei2_month_day!E220)</f>
        <v/>
      </c>
      <c r="O225" s="204" t="str">
        <f>IFERROR(IF(L225&gt;0,O224+R225-P225,""),"")</f>
        <v/>
      </c>
      <c r="P225" s="205"/>
      <c r="Q225" s="206" t="str">
        <f>IFERROR(I224+O225*60/P225/1440,"")</f>
        <v/>
      </c>
      <c r="R225" s="204" t="str">
        <f>IF(_penmei2_month_day!I220="","",_penmei2_month_day!I220)</f>
        <v/>
      </c>
      <c r="S225" s="207" t="str">
        <f>IF(_penmei2_month_day!J220="","",_penmei2_month_day!J220)</f>
        <v/>
      </c>
      <c r="T225" s="208" t="str">
        <f>IF(_penmei2_month_day!K220="","",_penmei2_month_day!K220)</f>
        <v/>
      </c>
      <c r="U225" s="102" t="str">
        <f>IF(_penmei2_month_day!L220="","",_penmei2_month_day!L220)</f>
        <v/>
      </c>
      <c r="V225" s="102" t="str">
        <f>IF(_penmei2_month_day!M220="","",_penmei2_month_day!M220)</f>
        <v/>
      </c>
      <c r="W225" s="209" t="str">
        <f>IFERROR(IF(T225&gt;0,W224+Z225-X225,""),"")</f>
        <v/>
      </c>
      <c r="X225" s="205"/>
      <c r="Y225" s="206" t="str">
        <f>IFERROR(I224+W225*60/X225/1440,"")</f>
        <v/>
      </c>
      <c r="Z225" s="204" t="str">
        <f>IF(_penmei2_month_day!Q220="","",_penmei2_month_day!Q220)</f>
        <v/>
      </c>
      <c r="AA225" s="101" t="str">
        <f>IF(_penmei2_month_day!R220="","",_penmei2_month_day!R220)</f>
        <v/>
      </c>
      <c r="AB225" s="210">
        <f>IF(J225&gt;0,P225+X225,"")</f>
        <v>0</v>
      </c>
      <c r="AC225" s="211"/>
      <c r="AD225" s="212"/>
      <c r="AE225" s="214"/>
      <c r="AF225" s="212"/>
      <c r="AG225" s="214"/>
      <c r="AH225" s="215"/>
      <c r="AI225" s="216"/>
      <c r="AJ225" s="216"/>
    </row>
    <row r="226">
      <c r="A226" s="95">
        <f ca="1">IF(HOUR(I226)=0,A225+1,A225)</f>
        <v>43565</v>
      </c>
      <c r="B226" s="96">
        <f ca="1">A226</f>
        <v>43565</v>
      </c>
      <c r="C226" s="97" t="str">
        <f>IF(AND(G226&lt;16,G226&gt;=8),"白",IF(AND(G226&lt;8,G226&gt;=0),"夜",IF(G226&gt;=16,"中")))</f>
        <v>夜</v>
      </c>
      <c r="D226" s="97">
        <f ca="1">DAY(A226)</f>
        <v>10</v>
      </c>
      <c r="E226" s="97">
        <f>E225</f>
        <v>4</v>
      </c>
      <c r="F226" s="98" t="str">
        <f>IF(AND(E226=1),"甲班",IF(AND(E226=2),"乙班",IF(AND(E226=3),"丙班",IF(AND(E226=4),"丁班",))))</f>
        <v>丁班</v>
      </c>
      <c r="G226" s="97">
        <f>IF(I226=0,0,HOUR(I226-0))</f>
        <v>3</v>
      </c>
      <c r="H226" s="99">
        <f>H225</f>
        <v>0.041666666666666699</v>
      </c>
      <c r="I226" s="100">
        <f>IF(HOUR(I225)=0,H226,I225+H226)</f>
        <v>0.125</v>
      </c>
      <c r="J226" s="102" t="str">
        <f>IF(_penmei2_month_day!A221="","",_penmei2_month_day!A221)</f>
        <v/>
      </c>
      <c r="K226" s="102" t="str">
        <f>IF(_penmei2_month_day!B221="","",_penmei2_month_day!B221)</f>
        <v/>
      </c>
      <c r="L226" s="102" t="str">
        <f>IF(_penmei2_month_day!C221="","",_penmei2_month_day!C221)</f>
        <v/>
      </c>
      <c r="M226" s="102" t="str">
        <f>IF(_penmei2_month_day!D221="","",_penmei2_month_day!D221)</f>
        <v/>
      </c>
      <c r="N226" s="102" t="str">
        <f>IF(_penmei2_month_day!E221="","",_penmei2_month_day!E221)</f>
        <v/>
      </c>
      <c r="O226" s="204" t="str">
        <f>IFERROR(IF(L226&gt;0,O225+R226-P226,""),"")</f>
        <v/>
      </c>
      <c r="P226" s="205"/>
      <c r="Q226" s="206" t="str">
        <f>IFERROR(I225+O226*60/P226/1440,"")</f>
        <v/>
      </c>
      <c r="R226" s="204" t="str">
        <f>IF(_penmei2_month_day!I221="","",_penmei2_month_day!I221)</f>
        <v/>
      </c>
      <c r="S226" s="207" t="str">
        <f>IF(_penmei2_month_day!J221="","",_penmei2_month_day!J221)</f>
        <v/>
      </c>
      <c r="T226" s="208" t="str">
        <f>IF(_penmei2_month_day!K221="","",_penmei2_month_day!K221)</f>
        <v/>
      </c>
      <c r="U226" s="102" t="str">
        <f>IF(_penmei2_month_day!L221="","",_penmei2_month_day!L221)</f>
        <v/>
      </c>
      <c r="V226" s="102" t="str">
        <f>IF(_penmei2_month_day!M221="","",_penmei2_month_day!M221)</f>
        <v/>
      </c>
      <c r="W226" s="209" t="str">
        <f>IFERROR(IF(T226&gt;0,W225+Z226-X226,""),"")</f>
        <v/>
      </c>
      <c r="X226" s="205"/>
      <c r="Y226" s="206" t="str">
        <f>IFERROR(I225+W226*60/X226/1440,"")</f>
        <v/>
      </c>
      <c r="Z226" s="204" t="str">
        <f>IF(_penmei2_month_day!Q221="","",_penmei2_month_day!Q221)</f>
        <v/>
      </c>
      <c r="AA226" s="101" t="str">
        <f>IF(_penmei2_month_day!R221="","",_penmei2_month_day!R221)</f>
        <v/>
      </c>
      <c r="AB226" s="210">
        <f>IF(J226&gt;0,P226+X226,"")</f>
        <v>0</v>
      </c>
      <c r="AC226" s="211"/>
      <c r="AD226" s="212"/>
      <c r="AE226" s="214"/>
      <c r="AF226" s="212"/>
      <c r="AG226" s="214"/>
      <c r="AH226" s="215"/>
      <c r="AI226" s="216"/>
      <c r="AJ226" s="216"/>
    </row>
    <row r="227">
      <c r="A227" s="95">
        <f ca="1">IF(HOUR(I227)=0,A226+1,A226)</f>
        <v>43565</v>
      </c>
      <c r="B227" s="96">
        <f ca="1">A227</f>
        <v>43565</v>
      </c>
      <c r="C227" s="97" t="str">
        <f>IF(AND(G227&lt;16,G227&gt;=8),"白",IF(AND(G227&lt;8,G227&gt;=0),"夜",IF(G227&gt;=16,"中")))</f>
        <v>夜</v>
      </c>
      <c r="D227" s="97">
        <f ca="1">DAY(A227)</f>
        <v>10</v>
      </c>
      <c r="E227" s="97">
        <f>E226</f>
        <v>4</v>
      </c>
      <c r="F227" s="98" t="str">
        <f>IF(AND(E227=1),"甲班",IF(AND(E227=2),"乙班",IF(AND(E227=3),"丙班",IF(AND(E227=4),"丁班",))))</f>
        <v>丁班</v>
      </c>
      <c r="G227" s="97">
        <f>IF(I227=0,0,HOUR(I227-0))</f>
        <v>4</v>
      </c>
      <c r="H227" s="99">
        <f>H226</f>
        <v>0.041666666666666699</v>
      </c>
      <c r="I227" s="100">
        <f>IF(HOUR(I226)=0,H227,I226+H227)</f>
        <v>0.16666666666666699</v>
      </c>
      <c r="J227" s="102" t="str">
        <f>IF(_penmei2_month_day!A222="","",_penmei2_month_day!A222)</f>
        <v/>
      </c>
      <c r="K227" s="102" t="str">
        <f>IF(_penmei2_month_day!B222="","",_penmei2_month_day!B222)</f>
        <v/>
      </c>
      <c r="L227" s="102" t="str">
        <f>IF(_penmei2_month_day!C222="","",_penmei2_month_day!C222)</f>
        <v/>
      </c>
      <c r="M227" s="102" t="str">
        <f>IF(_penmei2_month_day!D222="","",_penmei2_month_day!D222)</f>
        <v/>
      </c>
      <c r="N227" s="102" t="str">
        <f>IF(_penmei2_month_day!E222="","",_penmei2_month_day!E222)</f>
        <v/>
      </c>
      <c r="O227" s="204" t="str">
        <f>IFERROR(IF(L227&gt;0,O226+R227-P227,""),"")</f>
        <v/>
      </c>
      <c r="P227" s="205"/>
      <c r="Q227" s="206" t="str">
        <f>IFERROR(I226+O227*60/P227/1440,"")</f>
        <v/>
      </c>
      <c r="R227" s="204" t="str">
        <f>IF(_penmei2_month_day!I222="","",_penmei2_month_day!I222)</f>
        <v/>
      </c>
      <c r="S227" s="207" t="str">
        <f>IF(_penmei2_month_day!J222="","",_penmei2_month_day!J222)</f>
        <v/>
      </c>
      <c r="T227" s="208" t="str">
        <f>IF(_penmei2_month_day!K222="","",_penmei2_month_day!K222)</f>
        <v/>
      </c>
      <c r="U227" s="102" t="str">
        <f>IF(_penmei2_month_day!L222="","",_penmei2_month_day!L222)</f>
        <v/>
      </c>
      <c r="V227" s="102" t="str">
        <f>IF(_penmei2_month_day!M222="","",_penmei2_month_day!M222)</f>
        <v/>
      </c>
      <c r="W227" s="209" t="str">
        <f>IFERROR(IF(T227&gt;0,W226+Z227-X227,""),"")</f>
        <v/>
      </c>
      <c r="X227" s="205"/>
      <c r="Y227" s="206" t="str">
        <f>IFERROR(I226+W227*60/X227/1440,"")</f>
        <v/>
      </c>
      <c r="Z227" s="204" t="str">
        <f>IF(_penmei2_month_day!Q222="","",_penmei2_month_day!Q222)</f>
        <v/>
      </c>
      <c r="AA227" s="101" t="str">
        <f>IF(_penmei2_month_day!R222="","",_penmei2_month_day!R222)</f>
        <v/>
      </c>
      <c r="AB227" s="210">
        <f>IF(J227&gt;0,P227+X227,"")</f>
        <v>0</v>
      </c>
      <c r="AC227" s="211"/>
      <c r="AD227" s="212"/>
      <c r="AE227" s="214"/>
      <c r="AF227" s="212"/>
      <c r="AG227" s="214"/>
      <c r="AH227" s="215"/>
      <c r="AI227" s="216"/>
      <c r="AJ227" s="216"/>
    </row>
    <row r="228">
      <c r="A228" s="95">
        <f ca="1">IF(HOUR(I228)=0,A227+1,A227)</f>
        <v>43565</v>
      </c>
      <c r="B228" s="96">
        <f ca="1">A228</f>
        <v>43565</v>
      </c>
      <c r="C228" s="97" t="str">
        <f>IF(AND(G228&lt;16,G228&gt;=8),"白",IF(AND(G228&lt;8,G228&gt;=0),"夜",IF(G228&gt;=16,"中")))</f>
        <v>夜</v>
      </c>
      <c r="D228" s="97">
        <f ca="1">DAY(A228)</f>
        <v>10</v>
      </c>
      <c r="E228" s="97">
        <f>E227</f>
        <v>4</v>
      </c>
      <c r="F228" s="98" t="str">
        <f>IF(AND(E228=1),"甲班",IF(AND(E228=2),"乙班",IF(AND(E228=3),"丙班",IF(AND(E228=4),"丁班",))))</f>
        <v>丁班</v>
      </c>
      <c r="G228" s="97">
        <f>IF(I228=0,0,HOUR(I228-0))</f>
        <v>5</v>
      </c>
      <c r="H228" s="99">
        <f>H227</f>
        <v>0.041666666666666699</v>
      </c>
      <c r="I228" s="100">
        <f>IF(HOUR(I227)=0,H228,I227+H228)</f>
        <v>0.20833333333333301</v>
      </c>
      <c r="J228" s="102" t="str">
        <f>IF(_penmei2_month_day!A223="","",_penmei2_month_day!A223)</f>
        <v/>
      </c>
      <c r="K228" s="102" t="str">
        <f>IF(_penmei2_month_day!B223="","",_penmei2_month_day!B223)</f>
        <v/>
      </c>
      <c r="L228" s="102" t="str">
        <f>IF(_penmei2_month_day!C223="","",_penmei2_month_day!C223)</f>
        <v/>
      </c>
      <c r="M228" s="102" t="str">
        <f>IF(_penmei2_month_day!D223="","",_penmei2_month_day!D223)</f>
        <v/>
      </c>
      <c r="N228" s="102" t="str">
        <f>IF(_penmei2_month_day!E223="","",_penmei2_month_day!E223)</f>
        <v/>
      </c>
      <c r="O228" s="204" t="str">
        <f>IFERROR(IF(L228&gt;0,O227+R228-P228,""),"")</f>
        <v/>
      </c>
      <c r="P228" s="205"/>
      <c r="Q228" s="206" t="str">
        <f>IFERROR(I227+O228*60/P228/1440,"")</f>
        <v/>
      </c>
      <c r="R228" s="204" t="str">
        <f>IF(_penmei2_month_day!I223="","",_penmei2_month_day!I223)</f>
        <v/>
      </c>
      <c r="S228" s="207" t="str">
        <f>IF(_penmei2_month_day!J223="","",_penmei2_month_day!J223)</f>
        <v/>
      </c>
      <c r="T228" s="208" t="str">
        <f>IF(_penmei2_month_day!K223="","",_penmei2_month_day!K223)</f>
        <v/>
      </c>
      <c r="U228" s="102" t="str">
        <f>IF(_penmei2_month_day!L223="","",_penmei2_month_day!L223)</f>
        <v/>
      </c>
      <c r="V228" s="102" t="str">
        <f>IF(_penmei2_month_day!M223="","",_penmei2_month_day!M223)</f>
        <v/>
      </c>
      <c r="W228" s="209" t="str">
        <f>IFERROR(IF(T228&gt;0,W227+Z228-X228,""),"")</f>
        <v/>
      </c>
      <c r="X228" s="205"/>
      <c r="Y228" s="206" t="str">
        <f>IFERROR(I227+W228*60/X228/1440,"")</f>
        <v/>
      </c>
      <c r="Z228" s="204" t="str">
        <f>IF(_penmei2_month_day!Q223="","",_penmei2_month_day!Q223)</f>
        <v/>
      </c>
      <c r="AA228" s="101" t="str">
        <f>IF(_penmei2_month_day!R223="","",_penmei2_month_day!R223)</f>
        <v/>
      </c>
      <c r="AB228" s="210">
        <f>IF(J228&gt;0,P228+X228,"")</f>
        <v>0</v>
      </c>
      <c r="AC228" s="211"/>
      <c r="AD228" s="212"/>
      <c r="AE228" s="214"/>
      <c r="AF228" s="212"/>
      <c r="AG228" s="214"/>
      <c r="AH228" s="215"/>
      <c r="AI228" s="216"/>
      <c r="AJ228" s="216"/>
    </row>
    <row r="229">
      <c r="A229" s="95">
        <f ca="1">IF(HOUR(I229)=0,A228+1,A228)</f>
        <v>43565</v>
      </c>
      <c r="B229" s="96">
        <f ca="1">A229</f>
        <v>43565</v>
      </c>
      <c r="C229" s="97" t="str">
        <f>IF(AND(G229&lt;16,G229&gt;=8),"白",IF(AND(G229&lt;8,G229&gt;=0),"夜",IF(G229&gt;=16,"中")))</f>
        <v>夜</v>
      </c>
      <c r="D229" s="97">
        <f ca="1">DAY(A229)</f>
        <v>10</v>
      </c>
      <c r="E229" s="97">
        <f>E228</f>
        <v>4</v>
      </c>
      <c r="F229" s="98" t="str">
        <f>IF(AND(E229=1),"甲班",IF(AND(E229=2),"乙班",IF(AND(E229=3),"丙班",IF(AND(E229=4),"丁班",))))</f>
        <v>丁班</v>
      </c>
      <c r="G229" s="97">
        <f>IF(I229=0,0,HOUR(I229-0))</f>
        <v>6</v>
      </c>
      <c r="H229" s="99">
        <f>H228</f>
        <v>0.041666666666666699</v>
      </c>
      <c r="I229" s="100">
        <f>IF(HOUR(I228)=0,H229,I228+H229)</f>
        <v>0.25</v>
      </c>
      <c r="J229" s="102" t="str">
        <f>IF(_penmei2_month_day!A224="","",_penmei2_month_day!A224)</f>
        <v/>
      </c>
      <c r="K229" s="102" t="str">
        <f>IF(_penmei2_month_day!B224="","",_penmei2_month_day!B224)</f>
        <v/>
      </c>
      <c r="L229" s="102" t="str">
        <f>IF(_penmei2_month_day!C224="","",_penmei2_month_day!C224)</f>
        <v/>
      </c>
      <c r="M229" s="102" t="str">
        <f>IF(_penmei2_month_day!D224="","",_penmei2_month_day!D224)</f>
        <v/>
      </c>
      <c r="N229" s="102" t="str">
        <f>IF(_penmei2_month_day!E224="","",_penmei2_month_day!E224)</f>
        <v/>
      </c>
      <c r="O229" s="204" t="str">
        <f>IFERROR(IF(L229&gt;0,O228+R229-P229,""),"")</f>
        <v/>
      </c>
      <c r="P229" s="205"/>
      <c r="Q229" s="206" t="str">
        <f>IFERROR(I228+O229*60/P229/1440,"")</f>
        <v/>
      </c>
      <c r="R229" s="204" t="str">
        <f>IF(_penmei2_month_day!I224="","",_penmei2_month_day!I224)</f>
        <v/>
      </c>
      <c r="S229" s="207" t="str">
        <f>IF(_penmei2_month_day!J224="","",_penmei2_month_day!J224)</f>
        <v/>
      </c>
      <c r="T229" s="208" t="str">
        <f>IF(_penmei2_month_day!K224="","",_penmei2_month_day!K224)</f>
        <v/>
      </c>
      <c r="U229" s="102" t="str">
        <f>IF(_penmei2_month_day!L224="","",_penmei2_month_day!L224)</f>
        <v/>
      </c>
      <c r="V229" s="102" t="str">
        <f>IF(_penmei2_month_day!M224="","",_penmei2_month_day!M224)</f>
        <v/>
      </c>
      <c r="W229" s="209" t="str">
        <f>IFERROR(IF(T229&gt;0,W228+Z229-X229,""),"")</f>
        <v/>
      </c>
      <c r="X229" s="205"/>
      <c r="Y229" s="206" t="str">
        <f>IFERROR(I228+W229*60/X229/1440,"")</f>
        <v/>
      </c>
      <c r="Z229" s="204" t="str">
        <f>IF(_penmei2_month_day!Q224="","",_penmei2_month_day!Q224)</f>
        <v/>
      </c>
      <c r="AA229" s="101" t="str">
        <f>IF(_penmei2_month_day!R224="","",_penmei2_month_day!R224)</f>
        <v/>
      </c>
      <c r="AB229" s="210">
        <f>IF(J229&gt;0,P229+X229,"")</f>
        <v>0</v>
      </c>
      <c r="AC229" s="211"/>
      <c r="AD229" s="212"/>
      <c r="AE229" s="214"/>
      <c r="AF229" s="212"/>
      <c r="AG229" s="214"/>
      <c r="AH229" s="215"/>
      <c r="AI229" s="216"/>
      <c r="AJ229" s="216"/>
    </row>
    <row r="230">
      <c r="A230" s="105">
        <f ca="1">IF(HOUR(I230)=0,A229+1,A229)</f>
        <v>43565</v>
      </c>
      <c r="B230" s="106">
        <f ca="1">A230</f>
        <v>43565</v>
      </c>
      <c r="C230" s="107" t="str">
        <f>IF(AND(G230&lt;16,G230&gt;=8),"白",IF(AND(G230&lt;8,G230&gt;=0),"夜",IF(G230&gt;=16,"中")))</f>
        <v>夜</v>
      </c>
      <c r="D230" s="107">
        <f ca="1">DAY(A230)</f>
        <v>10</v>
      </c>
      <c r="E230" s="107">
        <f>E229</f>
        <v>4</v>
      </c>
      <c r="F230" s="108" t="str">
        <f>IF(AND(E230=1),"甲班",IF(AND(E230=2),"乙班",IF(AND(E230=3),"丙班",IF(AND(E230=4),"丁班",))))</f>
        <v>丁班</v>
      </c>
      <c r="G230" s="107">
        <f>IF(I230=0,0,HOUR(I230-0))</f>
        <v>7</v>
      </c>
      <c r="H230" s="109">
        <f>H229</f>
        <v>0.041666666666666699</v>
      </c>
      <c r="I230" s="110">
        <f>IF(HOUR(I229)=0,H230,I229+H230)</f>
        <v>0.29166666666666702</v>
      </c>
      <c r="J230" s="112" t="str">
        <f>IF(_penmei2_month_day!A225="","",_penmei2_month_day!A225)</f>
        <v/>
      </c>
      <c r="K230" s="112" t="str">
        <f>IF(_penmei2_month_day!B225="","",_penmei2_month_day!B225)</f>
        <v/>
      </c>
      <c r="L230" s="112" t="str">
        <f>IF(_penmei2_month_day!C225="","",_penmei2_month_day!C225)</f>
        <v/>
      </c>
      <c r="M230" s="112" t="str">
        <f>IF(_penmei2_month_day!D225="","",_penmei2_month_day!D225)</f>
        <v/>
      </c>
      <c r="N230" s="112" t="str">
        <f>IF(_penmei2_month_day!E225="","",_penmei2_month_day!E225)</f>
        <v/>
      </c>
      <c r="O230" s="217" t="str">
        <f>IFERROR(IF(L230&gt;0,O229+R230-P230,""),"")</f>
        <v/>
      </c>
      <c r="P230" s="218"/>
      <c r="Q230" s="219" t="str">
        <f>IFERROR(I229+O230*60/P230/1440,"")</f>
        <v/>
      </c>
      <c r="R230" s="217" t="str">
        <f>IF(_penmei2_month_day!I225="","",_penmei2_month_day!I225)</f>
        <v/>
      </c>
      <c r="S230" s="220" t="str">
        <f>IF(_penmei2_month_day!J225="","",_penmei2_month_day!J225)</f>
        <v/>
      </c>
      <c r="T230" s="221" t="str">
        <f>IF(_penmei2_month_day!K225="","",_penmei2_month_day!K225)</f>
        <v/>
      </c>
      <c r="U230" s="112" t="str">
        <f>IF(_penmei2_month_day!L225="","",_penmei2_month_day!L225)</f>
        <v/>
      </c>
      <c r="V230" s="112" t="str">
        <f>IF(_penmei2_month_day!M225="","",_penmei2_month_day!M225)</f>
        <v/>
      </c>
      <c r="W230" s="222" t="str">
        <f>IFERROR(IF(T230&gt;0,W229+Z230-X230,""),"")</f>
        <v/>
      </c>
      <c r="X230" s="218"/>
      <c r="Y230" s="219" t="str">
        <f>IFERROR(I229+W230*60/X230/1440,"")</f>
        <v/>
      </c>
      <c r="Z230" s="217" t="str">
        <f>IF(_penmei2_month_day!Q225="","",_penmei2_month_day!Q225)</f>
        <v/>
      </c>
      <c r="AA230" s="111" t="str">
        <f>IF(_penmei2_month_day!R225="","",_penmei2_month_day!R225)</f>
        <v/>
      </c>
      <c r="AB230" s="210">
        <f>IF(J230&gt;0,P230+X230,"")</f>
        <v>0</v>
      </c>
      <c r="AC230" s="223"/>
      <c r="AD230" s="224"/>
      <c r="AE230" s="225"/>
      <c r="AF230" s="224"/>
      <c r="AG230" s="225"/>
      <c r="AH230" s="226"/>
      <c r="AI230" s="227" t="s">
        <v>113</v>
      </c>
      <c r="AJ230" s="115" t="s">
        <v>114</v>
      </c>
    </row>
    <row r="231">
      <c r="A231" s="85">
        <f ca="1">IF(HOUR(I231)=0,A230+1,A230)</f>
        <v>43565</v>
      </c>
      <c r="B231" s="86">
        <f ca="1">A231</f>
        <v>43565</v>
      </c>
      <c r="C231" s="87" t="str">
        <f>IF(AND(G231&lt;16,G231&gt;=8),"白",IF(AND(G231&lt;8,G231&gt;=0),"夜",IF(G231&gt;=16,"中")))</f>
        <v>白</v>
      </c>
      <c r="D231" s="87">
        <f ca="1">DAY(A231)</f>
        <v>10</v>
      </c>
      <c r="E231" s="87">
        <f>IF(AND(E223=4),1,IF(AND(E223&lt;4),(E223+1),))</f>
        <v>1</v>
      </c>
      <c r="F231" s="88" t="str">
        <f>IF(AND(E231=1),"甲班",IF(AND(E231=2),"乙班",IF(AND(E231=3),"丙班",IF(AND(E231=4),"丁班",))))</f>
        <v>甲班</v>
      </c>
      <c r="G231" s="87">
        <f>IF(I231=0,0,HOUR(I231-0))</f>
        <v>8</v>
      </c>
      <c r="H231" s="89">
        <f>H230</f>
        <v>0.041666666666666699</v>
      </c>
      <c r="I231" s="90">
        <f>IF(HOUR(I230)=0,H231,I230+H231)</f>
        <v>0.33333333333333298</v>
      </c>
      <c r="J231" s="228" t="str">
        <f>IF(_penmei2_month_day!A226="","",_penmei2_month_day!A226)</f>
        <v/>
      </c>
      <c r="K231" s="92" t="str">
        <f>IF(_penmei2_month_day!B226="","",_penmei2_month_day!B226)</f>
        <v/>
      </c>
      <c r="L231" s="92" t="str">
        <f>IF(_penmei2_month_day!C226="","",_penmei2_month_day!C226)</f>
        <v/>
      </c>
      <c r="M231" s="190" t="str">
        <f>IF(_penmei2_month_day!D226="","",_penmei2_month_day!D226)</f>
        <v/>
      </c>
      <c r="N231" s="190" t="str">
        <f>IF(_penmei2_month_day!E226="","",_penmei2_month_day!E226)</f>
        <v/>
      </c>
      <c r="O231" s="191" t="str">
        <f>IFERROR(IF(L231&gt;0,O230+R231-P231,""),"")</f>
        <v/>
      </c>
      <c r="P231" s="192"/>
      <c r="Q231" s="193" t="str">
        <f>IFERROR(I230+O231*60/P231/1440,"")</f>
        <v/>
      </c>
      <c r="R231" s="191" t="str">
        <f>IF(_penmei2_month_day!I226="","",_penmei2_month_day!I226)</f>
        <v/>
      </c>
      <c r="S231" s="194" t="str">
        <f>IF(_penmei2_month_day!J226="","",_penmei2_month_day!J226)</f>
        <v/>
      </c>
      <c r="T231" s="195" t="str">
        <f>IF(_penmei2_month_day!K226="","",_penmei2_month_day!K226)</f>
        <v/>
      </c>
      <c r="U231" s="190" t="str">
        <f>IF(_penmei2_month_day!L226="","",_penmei2_month_day!L226)</f>
        <v/>
      </c>
      <c r="V231" s="190" t="str">
        <f>IF(_penmei2_month_day!M226="","",_penmei2_month_day!M226)</f>
        <v/>
      </c>
      <c r="W231" s="196" t="str">
        <f>IFERROR(IF(T231&gt;0,W230+Z231-X231,""),"")</f>
        <v/>
      </c>
      <c r="X231" s="192"/>
      <c r="Y231" s="193" t="str">
        <f>IFERROR(I230+W231*60/X231/1440,"")</f>
        <v/>
      </c>
      <c r="Z231" s="191" t="str">
        <f>IF(_penmei2_month_day!Q226="","",_penmei2_month_day!Q226)</f>
        <v/>
      </c>
      <c r="AA231" s="91" t="str">
        <f>IF(_penmei2_month_day!R226="","",_penmei2_month_day!R226)</f>
        <v/>
      </c>
      <c r="AB231" s="210">
        <f>IF(J231&gt;0,P231+X231,"")</f>
        <v>0</v>
      </c>
      <c r="AC231" s="233"/>
      <c r="AD231" s="234"/>
      <c r="AE231" s="235"/>
      <c r="AF231" s="234"/>
      <c r="AG231" s="235"/>
      <c r="AH231" s="236"/>
      <c r="AI231" s="237"/>
      <c r="AJ231" s="237"/>
    </row>
    <row r="232">
      <c r="A232" s="95">
        <f ca="1">IF(HOUR(I232)=0,A231+1,A231)</f>
        <v>43565</v>
      </c>
      <c r="B232" s="96">
        <f ca="1">A232</f>
        <v>43565</v>
      </c>
      <c r="C232" s="97" t="str">
        <f>IF(AND(G232&lt;16,G232&gt;=8),"白",IF(AND(G232&lt;8,G232&gt;=0),"夜",IF(G232&gt;=16,"中")))</f>
        <v>白</v>
      </c>
      <c r="D232" s="97">
        <f ca="1">DAY(A232)</f>
        <v>10</v>
      </c>
      <c r="E232" s="97">
        <f>E231</f>
        <v>1</v>
      </c>
      <c r="F232" s="98" t="str">
        <f>IF(AND(E232=1),"甲班",IF(AND(E232=2),"乙班",IF(AND(E232=3),"丙班",IF(AND(E232=4),"丁班",))))</f>
        <v>甲班</v>
      </c>
      <c r="G232" s="97">
        <f>IF(I232=0,0,HOUR(I232-0))</f>
        <v>9</v>
      </c>
      <c r="H232" s="99">
        <f>H231</f>
        <v>0.041666666666666699</v>
      </c>
      <c r="I232" s="100">
        <f>IF(HOUR(I231)=0,H232,I231+H232)</f>
        <v>0.375</v>
      </c>
      <c r="J232" s="102" t="str">
        <f>IF(_penmei2_month_day!A227="","",_penmei2_month_day!A227)</f>
        <v/>
      </c>
      <c r="K232" s="102" t="str">
        <f>IF(_penmei2_month_day!B227="","",_penmei2_month_day!B227)</f>
        <v/>
      </c>
      <c r="L232" s="102" t="str">
        <f>IF(_penmei2_month_day!C227="","",_penmei2_month_day!C227)</f>
        <v/>
      </c>
      <c r="M232" s="102" t="str">
        <f>IF(_penmei2_month_day!D227="","",_penmei2_month_day!D227)</f>
        <v/>
      </c>
      <c r="N232" s="102" t="str">
        <f>IF(_penmei2_month_day!E227="","",_penmei2_month_day!E227)</f>
        <v/>
      </c>
      <c r="O232" s="204" t="str">
        <f>IFERROR(IF(L232&gt;0,O231+R232-P232,""),"")</f>
        <v/>
      </c>
      <c r="P232" s="205"/>
      <c r="Q232" s="206" t="str">
        <f>IFERROR(I231+O232*60/P232/1440,"")</f>
        <v/>
      </c>
      <c r="R232" s="204" t="str">
        <f>IF(_penmei2_month_day!I227="","",_penmei2_month_day!I227)</f>
        <v/>
      </c>
      <c r="S232" s="207" t="str">
        <f>IF(_penmei2_month_day!J227="","",_penmei2_month_day!J227)</f>
        <v/>
      </c>
      <c r="T232" s="208" t="str">
        <f>IF(_penmei2_month_day!K227="","",_penmei2_month_day!K227)</f>
        <v/>
      </c>
      <c r="U232" s="102" t="str">
        <f>IF(_penmei2_month_day!L227="","",_penmei2_month_day!L227)</f>
        <v/>
      </c>
      <c r="V232" s="102" t="str">
        <f>IF(_penmei2_month_day!M227="","",_penmei2_month_day!M227)</f>
        <v/>
      </c>
      <c r="W232" s="209" t="str">
        <f>IFERROR(IF(T232&gt;0,W231+Z232-X232,""),"")</f>
        <v/>
      </c>
      <c r="X232" s="205"/>
      <c r="Y232" s="206" t="str">
        <f>IFERROR(I231+W232*60/X232/1440,"")</f>
        <v/>
      </c>
      <c r="Z232" s="204" t="str">
        <f>IF(_penmei2_month_day!Q227="","",_penmei2_month_day!Q227)</f>
        <v/>
      </c>
      <c r="AA232" s="101" t="str">
        <f>IF(_penmei2_month_day!R227="","",_penmei2_month_day!R227)</f>
        <v/>
      </c>
      <c r="AB232" s="210">
        <f>IF(J232&gt;0,P232+X232,"")</f>
        <v>0</v>
      </c>
      <c r="AC232" s="211"/>
      <c r="AD232" s="212"/>
      <c r="AE232" s="214"/>
      <c r="AF232" s="212"/>
      <c r="AG232" s="214"/>
      <c r="AH232" s="215"/>
      <c r="AI232" s="216"/>
      <c r="AJ232" s="216"/>
    </row>
    <row r="233">
      <c r="A233" s="95">
        <f ca="1">IF(HOUR(I233)=0,A232+1,A232)</f>
        <v>43565</v>
      </c>
      <c r="B233" s="96">
        <f ca="1">A233</f>
        <v>43565</v>
      </c>
      <c r="C233" s="97" t="str">
        <f>IF(AND(G233&lt;16,G233&gt;=8),"白",IF(AND(G233&lt;8,G233&gt;=0),"夜",IF(G233&gt;=16,"中")))</f>
        <v>白</v>
      </c>
      <c r="D233" s="97">
        <f ca="1">DAY(A233)</f>
        <v>10</v>
      </c>
      <c r="E233" s="97">
        <f>E232</f>
        <v>1</v>
      </c>
      <c r="F233" s="98" t="str">
        <f>IF(AND(E233=1),"甲班",IF(AND(E233=2),"乙班",IF(AND(E233=3),"丙班",IF(AND(E233=4),"丁班",))))</f>
        <v>甲班</v>
      </c>
      <c r="G233" s="97">
        <f>IF(I233=0,0,HOUR(I233-0))</f>
        <v>10</v>
      </c>
      <c r="H233" s="99">
        <f>H232</f>
        <v>0.041666666666666699</v>
      </c>
      <c r="I233" s="100">
        <f>IF(HOUR(I232)=0,H233,I232+H233)</f>
        <v>0.41666666666666702</v>
      </c>
      <c r="J233" s="102" t="str">
        <f>IF(_penmei2_month_day!A228="","",_penmei2_month_day!A228)</f>
        <v/>
      </c>
      <c r="K233" s="102" t="str">
        <f>IF(_penmei2_month_day!B228="","",_penmei2_month_day!B228)</f>
        <v/>
      </c>
      <c r="L233" s="102" t="str">
        <f>IF(_penmei2_month_day!C228="","",_penmei2_month_day!C228)</f>
        <v/>
      </c>
      <c r="M233" s="102" t="str">
        <f>IF(_penmei2_month_day!D228="","",_penmei2_month_day!D228)</f>
        <v/>
      </c>
      <c r="N233" s="102" t="str">
        <f>IF(_penmei2_month_day!E228="","",_penmei2_month_day!E228)</f>
        <v/>
      </c>
      <c r="O233" s="204" t="str">
        <f>IFERROR(IF(L233&gt;0,O232+R233-P233,""),"")</f>
        <v/>
      </c>
      <c r="P233" s="205"/>
      <c r="Q233" s="206" t="str">
        <f>IFERROR(I232+O233*60/P233/1440,"")</f>
        <v/>
      </c>
      <c r="R233" s="204" t="str">
        <f>IF(_penmei2_month_day!I228="","",_penmei2_month_day!I228)</f>
        <v/>
      </c>
      <c r="S233" s="207" t="str">
        <f>IF(_penmei2_month_day!J228="","",_penmei2_month_day!J228)</f>
        <v/>
      </c>
      <c r="T233" s="208" t="str">
        <f>IF(_penmei2_month_day!K228="","",_penmei2_month_day!K228)</f>
        <v/>
      </c>
      <c r="U233" s="102" t="str">
        <f>IF(_penmei2_month_day!L228="","",_penmei2_month_day!L228)</f>
        <v/>
      </c>
      <c r="V233" s="102" t="str">
        <f>IF(_penmei2_month_day!M228="","",_penmei2_month_day!M228)</f>
        <v/>
      </c>
      <c r="W233" s="209" t="str">
        <f>IFERROR(IF(T233&gt;0,W232+Z233-X233,""),"")</f>
        <v/>
      </c>
      <c r="X233" s="205"/>
      <c r="Y233" s="206" t="str">
        <f>IFERROR(I232+W233*60/X233/1440,"")</f>
        <v/>
      </c>
      <c r="Z233" s="204" t="str">
        <f>IF(_penmei2_month_day!Q228="","",_penmei2_month_day!Q228)</f>
        <v/>
      </c>
      <c r="AA233" s="101" t="str">
        <f>IF(_penmei2_month_day!R228="","",_penmei2_month_day!R228)</f>
        <v/>
      </c>
      <c r="AB233" s="210">
        <f>IF(J233&gt;0,P233+X233,"")</f>
        <v>0</v>
      </c>
      <c r="AC233" s="211"/>
      <c r="AD233" s="212"/>
      <c r="AE233" s="214"/>
      <c r="AF233" s="212"/>
      <c r="AG233" s="214"/>
      <c r="AH233" s="215"/>
      <c r="AI233" s="216"/>
      <c r="AJ233" s="216"/>
    </row>
    <row r="234">
      <c r="A234" s="95">
        <f ca="1">IF(HOUR(I234)=0,A233+1,A233)</f>
        <v>43565</v>
      </c>
      <c r="B234" s="96">
        <f ca="1">A234</f>
        <v>43565</v>
      </c>
      <c r="C234" s="97" t="str">
        <f>IF(AND(G234&lt;16,G234&gt;=8),"白",IF(AND(G234&lt;8,G234&gt;=0),"夜",IF(G234&gt;=16,"中")))</f>
        <v>白</v>
      </c>
      <c r="D234" s="97">
        <f ca="1">DAY(A234)</f>
        <v>10</v>
      </c>
      <c r="E234" s="97">
        <f>E233</f>
        <v>1</v>
      </c>
      <c r="F234" s="98" t="str">
        <f>IF(AND(E234=1),"甲班",IF(AND(E234=2),"乙班",IF(AND(E234=3),"丙班",IF(AND(E234=4),"丁班",))))</f>
        <v>甲班</v>
      </c>
      <c r="G234" s="97">
        <f>IF(I234=0,0,HOUR(I234-0))</f>
        <v>11</v>
      </c>
      <c r="H234" s="99">
        <f>H233</f>
        <v>0.041666666666666699</v>
      </c>
      <c r="I234" s="100">
        <f>IF(HOUR(I233)=0,H234,I233+H234)</f>
        <v>0.45833333333333298</v>
      </c>
      <c r="J234" s="102" t="str">
        <f>IF(_penmei2_month_day!A229="","",_penmei2_month_day!A229)</f>
        <v/>
      </c>
      <c r="K234" s="102" t="str">
        <f>IF(_penmei2_month_day!B229="","",_penmei2_month_day!B229)</f>
        <v/>
      </c>
      <c r="L234" s="102" t="str">
        <f>IF(_penmei2_month_day!C229="","",_penmei2_month_day!C229)</f>
        <v/>
      </c>
      <c r="M234" s="102" t="str">
        <f>IF(_penmei2_month_day!D229="","",_penmei2_month_day!D229)</f>
        <v/>
      </c>
      <c r="N234" s="102" t="str">
        <f>IF(_penmei2_month_day!E229="","",_penmei2_month_day!E229)</f>
        <v/>
      </c>
      <c r="O234" s="204" t="str">
        <f>IFERROR(IF(L234&gt;0,O233+R234-P234,""),"")</f>
        <v/>
      </c>
      <c r="P234" s="205"/>
      <c r="Q234" s="206" t="str">
        <f>IFERROR(I233+O234*60/P234/1440,"")</f>
        <v/>
      </c>
      <c r="R234" s="204" t="str">
        <f>IF(_penmei2_month_day!I229="","",_penmei2_month_day!I229)</f>
        <v/>
      </c>
      <c r="S234" s="207" t="str">
        <f>IF(_penmei2_month_day!J229="","",_penmei2_month_day!J229)</f>
        <v/>
      </c>
      <c r="T234" s="208" t="str">
        <f>IF(_penmei2_month_day!K229="","",_penmei2_month_day!K229)</f>
        <v/>
      </c>
      <c r="U234" s="102" t="str">
        <f>IF(_penmei2_month_day!L229="","",_penmei2_month_day!L229)</f>
        <v/>
      </c>
      <c r="V234" s="102" t="str">
        <f>IF(_penmei2_month_day!M229="","",_penmei2_month_day!M229)</f>
        <v/>
      </c>
      <c r="W234" s="209" t="str">
        <f>IFERROR(IF(T234&gt;0,W233+Z234-X234,""),"")</f>
        <v/>
      </c>
      <c r="X234" s="205"/>
      <c r="Y234" s="206" t="str">
        <f>IFERROR(I233+W234*60/X234/1440,"")</f>
        <v/>
      </c>
      <c r="Z234" s="204" t="str">
        <f>IF(_penmei2_month_day!Q229="","",_penmei2_month_day!Q229)</f>
        <v/>
      </c>
      <c r="AA234" s="101" t="str">
        <f>IF(_penmei2_month_day!R229="","",_penmei2_month_day!R229)</f>
        <v/>
      </c>
      <c r="AB234" s="210">
        <f>IF(J234&gt;0,P234+X234,"")</f>
        <v>0</v>
      </c>
      <c r="AC234" s="211"/>
      <c r="AD234" s="212"/>
      <c r="AE234" s="214"/>
      <c r="AF234" s="212"/>
      <c r="AG234" s="214"/>
      <c r="AH234" s="215"/>
      <c r="AI234" s="216"/>
      <c r="AJ234" s="216"/>
    </row>
    <row r="235">
      <c r="A235" s="95">
        <f ca="1">IF(HOUR(I235)=0,A234+1,A234)</f>
        <v>43565</v>
      </c>
      <c r="B235" s="96">
        <f ca="1">A235</f>
        <v>43565</v>
      </c>
      <c r="C235" s="97" t="str">
        <f>IF(AND(G235&lt;16,G235&gt;=8),"白",IF(AND(G235&lt;8,G235&gt;=0),"夜",IF(G235&gt;=16,"中")))</f>
        <v>白</v>
      </c>
      <c r="D235" s="97">
        <f ca="1">DAY(A235)</f>
        <v>10</v>
      </c>
      <c r="E235" s="97">
        <f>E234</f>
        <v>1</v>
      </c>
      <c r="F235" s="98" t="str">
        <f>IF(AND(E235=1),"甲班",IF(AND(E235=2),"乙班",IF(AND(E235=3),"丙班",IF(AND(E235=4),"丁班",))))</f>
        <v>甲班</v>
      </c>
      <c r="G235" s="97">
        <f>IF(I235=0,0,HOUR(I235-0))</f>
        <v>12</v>
      </c>
      <c r="H235" s="99">
        <f>H234</f>
        <v>0.041666666666666699</v>
      </c>
      <c r="I235" s="100">
        <f>IF(HOUR(I234)=0,H235,I234+H235)</f>
        <v>0.5</v>
      </c>
      <c r="J235" s="102" t="str">
        <f>IF(_penmei2_month_day!A230="","",_penmei2_month_day!A230)</f>
        <v/>
      </c>
      <c r="K235" s="102" t="str">
        <f>IF(_penmei2_month_day!B230="","",_penmei2_month_day!B230)</f>
        <v/>
      </c>
      <c r="L235" s="102" t="str">
        <f>IF(_penmei2_month_day!C230="","",_penmei2_month_day!C230)</f>
        <v/>
      </c>
      <c r="M235" s="102" t="str">
        <f>IF(_penmei2_month_day!D230="","",_penmei2_month_day!D230)</f>
        <v/>
      </c>
      <c r="N235" s="102" t="str">
        <f>IF(_penmei2_month_day!E230="","",_penmei2_month_day!E230)</f>
        <v/>
      </c>
      <c r="O235" s="204" t="str">
        <f>IFERROR(IF(L235&gt;0,O234+R235-P235,""),"")</f>
        <v/>
      </c>
      <c r="P235" s="205"/>
      <c r="Q235" s="206" t="str">
        <f>IFERROR(I234+O235*60/P235/1440,"")</f>
        <v/>
      </c>
      <c r="R235" s="204" t="str">
        <f>IF(_penmei2_month_day!I230="","",_penmei2_month_day!I230)</f>
        <v/>
      </c>
      <c r="S235" s="207" t="str">
        <f>IF(_penmei2_month_day!J230="","",_penmei2_month_day!J230)</f>
        <v/>
      </c>
      <c r="T235" s="208" t="str">
        <f>IF(_penmei2_month_day!K230="","",_penmei2_month_day!K230)</f>
        <v/>
      </c>
      <c r="U235" s="102" t="str">
        <f>IF(_penmei2_month_day!L230="","",_penmei2_month_day!L230)</f>
        <v/>
      </c>
      <c r="V235" s="102" t="str">
        <f>IF(_penmei2_month_day!M230="","",_penmei2_month_day!M230)</f>
        <v/>
      </c>
      <c r="W235" s="209" t="str">
        <f>IFERROR(IF(T235&gt;0,W234+Z235-X235,""),"")</f>
        <v/>
      </c>
      <c r="X235" s="205"/>
      <c r="Y235" s="206" t="str">
        <f>IFERROR(I234+W235*60/X235/1440,"")</f>
        <v/>
      </c>
      <c r="Z235" s="204" t="str">
        <f>IF(_penmei2_month_day!Q230="","",_penmei2_month_day!Q230)</f>
        <v/>
      </c>
      <c r="AA235" s="101" t="str">
        <f>IF(_penmei2_month_day!R230="","",_penmei2_month_day!R230)</f>
        <v/>
      </c>
      <c r="AB235" s="210">
        <f>IF(J235&gt;0,P235+X235,"")</f>
        <v>0</v>
      </c>
      <c r="AC235" s="211"/>
      <c r="AD235" s="212"/>
      <c r="AE235" s="214"/>
      <c r="AF235" s="212"/>
      <c r="AG235" s="214"/>
      <c r="AH235" s="215"/>
      <c r="AI235" s="216"/>
      <c r="AJ235" s="216"/>
    </row>
    <row r="236">
      <c r="A236" s="95">
        <f ca="1">IF(HOUR(I236)=0,A235+1,A235)</f>
        <v>43565</v>
      </c>
      <c r="B236" s="96">
        <f ca="1">A236</f>
        <v>43565</v>
      </c>
      <c r="C236" s="97" t="str">
        <f>IF(AND(G236&lt;16,G236&gt;=8),"白",IF(AND(G236&lt;8,G236&gt;=0),"夜",IF(G236&gt;=16,"中")))</f>
        <v>白</v>
      </c>
      <c r="D236" s="97">
        <f ca="1">DAY(A236)</f>
        <v>10</v>
      </c>
      <c r="E236" s="97">
        <f>E235</f>
        <v>1</v>
      </c>
      <c r="F236" s="98" t="str">
        <f>IF(AND(E236=1),"甲班",IF(AND(E236=2),"乙班",IF(AND(E236=3),"丙班",IF(AND(E236=4),"丁班",))))</f>
        <v>甲班</v>
      </c>
      <c r="G236" s="97">
        <f>IF(I236=0,0,HOUR(I236-0))</f>
        <v>13</v>
      </c>
      <c r="H236" s="99">
        <f>H235</f>
        <v>0.041666666666666699</v>
      </c>
      <c r="I236" s="100">
        <f>IF(HOUR(I235)=0,H236,I235+H236)</f>
        <v>0.54166666666666696</v>
      </c>
      <c r="J236" s="102" t="str">
        <f>IF(_penmei2_month_day!A231="","",_penmei2_month_day!A231)</f>
        <v/>
      </c>
      <c r="K236" s="102" t="str">
        <f>IF(_penmei2_month_day!B231="","",_penmei2_month_day!B231)</f>
        <v/>
      </c>
      <c r="L236" s="102" t="str">
        <f>IF(_penmei2_month_day!C231="","",_penmei2_month_day!C231)</f>
        <v/>
      </c>
      <c r="M236" s="102" t="str">
        <f>IF(_penmei2_month_day!D231="","",_penmei2_month_day!D231)</f>
        <v/>
      </c>
      <c r="N236" s="102" t="str">
        <f>IF(_penmei2_month_day!E231="","",_penmei2_month_day!E231)</f>
        <v/>
      </c>
      <c r="O236" s="204" t="str">
        <f>IFERROR(IF(L236&gt;0,O235+R236-P236,""),"")</f>
        <v/>
      </c>
      <c r="P236" s="205"/>
      <c r="Q236" s="206" t="str">
        <f>IFERROR(I235+O236*60/P236/1440,"")</f>
        <v/>
      </c>
      <c r="R236" s="204" t="str">
        <f>IF(_penmei2_month_day!I231="","",_penmei2_month_day!I231)</f>
        <v/>
      </c>
      <c r="S236" s="207" t="str">
        <f>IF(_penmei2_month_day!J231="","",_penmei2_month_day!J231)</f>
        <v/>
      </c>
      <c r="T236" s="208" t="str">
        <f>IF(_penmei2_month_day!K231="","",_penmei2_month_day!K231)</f>
        <v/>
      </c>
      <c r="U236" s="102" t="str">
        <f>IF(_penmei2_month_day!L231="","",_penmei2_month_day!L231)</f>
        <v/>
      </c>
      <c r="V236" s="102" t="str">
        <f>IF(_penmei2_month_day!M231="","",_penmei2_month_day!M231)</f>
        <v/>
      </c>
      <c r="W236" s="209" t="str">
        <f>IFERROR(IF(T236&gt;0,W235+Z236-X236,""),"")</f>
        <v/>
      </c>
      <c r="X236" s="205"/>
      <c r="Y236" s="206" t="str">
        <f>IFERROR(I235+W236*60/X236/1440,"")</f>
        <v/>
      </c>
      <c r="Z236" s="204" t="str">
        <f>IF(_penmei2_month_day!Q231="","",_penmei2_month_day!Q231)</f>
        <v/>
      </c>
      <c r="AA236" s="101" t="str">
        <f>IF(_penmei2_month_day!R231="","",_penmei2_month_day!R231)</f>
        <v/>
      </c>
      <c r="AB236" s="210">
        <f>IF(J236&gt;0,P236+X236,"")</f>
        <v>0</v>
      </c>
      <c r="AC236" s="211"/>
      <c r="AD236" s="212"/>
      <c r="AE236" s="214"/>
      <c r="AF236" s="212"/>
      <c r="AG236" s="214"/>
      <c r="AH236" s="215"/>
      <c r="AI236" s="216"/>
      <c r="AJ236" s="216"/>
    </row>
    <row r="237">
      <c r="A237" s="95">
        <f ca="1">IF(HOUR(I237)=0,A236+1,A236)</f>
        <v>43565</v>
      </c>
      <c r="B237" s="96">
        <f ca="1">A237</f>
        <v>43565</v>
      </c>
      <c r="C237" s="97" t="str">
        <f>IF(AND(G237&lt;16,G237&gt;=8),"白",IF(AND(G237&lt;8,G237&gt;=0),"夜",IF(G237&gt;=16,"中")))</f>
        <v>白</v>
      </c>
      <c r="D237" s="97">
        <f ca="1">DAY(A237)</f>
        <v>10</v>
      </c>
      <c r="E237" s="97">
        <f>E236</f>
        <v>1</v>
      </c>
      <c r="F237" s="98" t="str">
        <f>IF(AND(E237=1),"甲班",IF(AND(E237=2),"乙班",IF(AND(E237=3),"丙班",IF(AND(E237=4),"丁班",))))</f>
        <v>甲班</v>
      </c>
      <c r="G237" s="97">
        <f>IF(I237=0,0,HOUR(I237-0))</f>
        <v>14</v>
      </c>
      <c r="H237" s="99">
        <f>H236</f>
        <v>0.041666666666666699</v>
      </c>
      <c r="I237" s="100">
        <f>IF(HOUR(I236)=0,H237,I236+H237)</f>
        <v>0.58333333333333304</v>
      </c>
      <c r="J237" s="102" t="str">
        <f>IF(_penmei2_month_day!A232="","",_penmei2_month_day!A232)</f>
        <v/>
      </c>
      <c r="K237" s="102" t="str">
        <f>IF(_penmei2_month_day!B232="","",_penmei2_month_day!B232)</f>
        <v/>
      </c>
      <c r="L237" s="102" t="str">
        <f>IF(_penmei2_month_day!C232="","",_penmei2_month_day!C232)</f>
        <v/>
      </c>
      <c r="M237" s="102" t="str">
        <f>IF(_penmei2_month_day!D232="","",_penmei2_month_day!D232)</f>
        <v/>
      </c>
      <c r="N237" s="102" t="str">
        <f>IF(_penmei2_month_day!E232="","",_penmei2_month_day!E232)</f>
        <v/>
      </c>
      <c r="O237" s="204" t="str">
        <f>IFERROR(IF(L237&gt;0,O236+R237-P237,""),"")</f>
        <v/>
      </c>
      <c r="P237" s="205"/>
      <c r="Q237" s="206" t="str">
        <f>IFERROR(I236+O237*60/P237/1440,"")</f>
        <v/>
      </c>
      <c r="R237" s="204" t="str">
        <f>IF(_penmei2_month_day!I232="","",_penmei2_month_day!I232)</f>
        <v/>
      </c>
      <c r="S237" s="207" t="str">
        <f>IF(_penmei2_month_day!J232="","",_penmei2_month_day!J232)</f>
        <v/>
      </c>
      <c r="T237" s="208" t="str">
        <f>IF(_penmei2_month_day!K232="","",_penmei2_month_day!K232)</f>
        <v/>
      </c>
      <c r="U237" s="102" t="str">
        <f>IF(_penmei2_month_day!L232="","",_penmei2_month_day!L232)</f>
        <v/>
      </c>
      <c r="V237" s="102" t="str">
        <f>IF(_penmei2_month_day!M232="","",_penmei2_month_day!M232)</f>
        <v/>
      </c>
      <c r="W237" s="209" t="str">
        <f>IFERROR(IF(T237&gt;0,W236+Z237-X237,""),"")</f>
        <v/>
      </c>
      <c r="X237" s="205"/>
      <c r="Y237" s="206" t="str">
        <f>IFERROR(I236+W237*60/X237/1440,"")</f>
        <v/>
      </c>
      <c r="Z237" s="204" t="str">
        <f>IF(_penmei2_month_day!Q232="","",_penmei2_month_day!Q232)</f>
        <v/>
      </c>
      <c r="AA237" s="101" t="str">
        <f>IF(_penmei2_month_day!R232="","",_penmei2_month_day!R232)</f>
        <v/>
      </c>
      <c r="AB237" s="210">
        <f>IF(J237&gt;0,P237+X237,"")</f>
        <v>0</v>
      </c>
      <c r="AC237" s="211"/>
      <c r="AD237" s="212"/>
      <c r="AE237" s="214"/>
      <c r="AF237" s="212"/>
      <c r="AG237" s="214"/>
      <c r="AH237" s="215"/>
      <c r="AI237" s="216"/>
      <c r="AJ237" s="216"/>
    </row>
    <row r="238">
      <c r="A238" s="105">
        <f ca="1">IF(HOUR(I238)=0,A237+1,A237)</f>
        <v>43565</v>
      </c>
      <c r="B238" s="106">
        <f ca="1">A238</f>
        <v>43565</v>
      </c>
      <c r="C238" s="107" t="str">
        <f>IF(AND(G238&lt;16,G238&gt;=8),"白",IF(AND(G238&lt;8,G238&gt;=0),"夜",IF(G238&gt;=16,"中")))</f>
        <v>白</v>
      </c>
      <c r="D238" s="107">
        <f ca="1">DAY(A238)</f>
        <v>10</v>
      </c>
      <c r="E238" s="107">
        <f>E237</f>
        <v>1</v>
      </c>
      <c r="F238" s="108" t="str">
        <f>IF(AND(E238=1),"甲班",IF(AND(E238=2),"乙班",IF(AND(E238=3),"丙班",IF(AND(E238=4),"丁班",))))</f>
        <v>甲班</v>
      </c>
      <c r="G238" s="107">
        <f>IF(I238=0,0,HOUR(I238-0))</f>
        <v>15</v>
      </c>
      <c r="H238" s="109">
        <f>H237</f>
        <v>0.041666666666666699</v>
      </c>
      <c r="I238" s="110">
        <f>IF(HOUR(I237)=0,H238,I237+H238)</f>
        <v>0.625</v>
      </c>
      <c r="J238" s="112" t="str">
        <f>IF(_penmei2_month_day!A233="","",_penmei2_month_day!A233)</f>
        <v/>
      </c>
      <c r="K238" s="112" t="str">
        <f>IF(_penmei2_month_day!B233="","",_penmei2_month_day!B233)</f>
        <v/>
      </c>
      <c r="L238" s="112" t="str">
        <f>IF(_penmei2_month_day!C233="","",_penmei2_month_day!C233)</f>
        <v/>
      </c>
      <c r="M238" s="112" t="str">
        <f>IF(_penmei2_month_day!D233="","",_penmei2_month_day!D233)</f>
        <v/>
      </c>
      <c r="N238" s="112" t="str">
        <f>IF(_penmei2_month_day!E233="","",_penmei2_month_day!E233)</f>
        <v/>
      </c>
      <c r="O238" s="217" t="str">
        <f>IFERROR(IF(L238&gt;0,O237+R238-P238,""),"")</f>
        <v/>
      </c>
      <c r="P238" s="218"/>
      <c r="Q238" s="219" t="str">
        <f>IFERROR(I237+O238*60/P238/1440,"")</f>
        <v/>
      </c>
      <c r="R238" s="217" t="str">
        <f>IF(_penmei2_month_day!I233="","",_penmei2_month_day!I233)</f>
        <v/>
      </c>
      <c r="S238" s="220" t="str">
        <f>IF(_penmei2_month_day!J233="","",_penmei2_month_day!J233)</f>
        <v/>
      </c>
      <c r="T238" s="221" t="str">
        <f>IF(_penmei2_month_day!K233="","",_penmei2_month_day!K233)</f>
        <v/>
      </c>
      <c r="U238" s="112" t="str">
        <f>IF(_penmei2_month_day!L233="","",_penmei2_month_day!L233)</f>
        <v/>
      </c>
      <c r="V238" s="112" t="str">
        <f>IF(_penmei2_month_day!M233="","",_penmei2_month_day!M233)</f>
        <v/>
      </c>
      <c r="W238" s="222" t="str">
        <f>IFERROR(IF(T238&gt;0,W237+Z238-X238,""),"")</f>
        <v/>
      </c>
      <c r="X238" s="218"/>
      <c r="Y238" s="219" t="str">
        <f>IFERROR(I237+W238*60/X238/1440,"")</f>
        <v/>
      </c>
      <c r="Z238" s="217" t="str">
        <f>IF(_penmei2_month_day!Q233="","",_penmei2_month_day!Q233)</f>
        <v/>
      </c>
      <c r="AA238" s="111" t="str">
        <f>IF(_penmei2_month_day!R233="","",_penmei2_month_day!R233)</f>
        <v/>
      </c>
      <c r="AB238" s="210">
        <f>IF(J238&gt;0,P238+X238,"")</f>
        <v>0</v>
      </c>
      <c r="AC238" s="223"/>
      <c r="AD238" s="224"/>
      <c r="AE238" s="225"/>
      <c r="AF238" s="224"/>
      <c r="AG238" s="225"/>
      <c r="AH238" s="226"/>
      <c r="AI238" s="227" t="s">
        <v>113</v>
      </c>
      <c r="AJ238" s="115"/>
    </row>
    <row r="239">
      <c r="A239" s="85">
        <f ca="1">IF(HOUR(I239)=0,A238+1,A238)</f>
        <v>43565</v>
      </c>
      <c r="B239" s="86">
        <f ca="1">A239</f>
        <v>43565</v>
      </c>
      <c r="C239" s="87" t="str">
        <f>IF(AND(G239&lt;16,G239&gt;=8),"白",IF(AND(G239&lt;8,G239&gt;=0),"夜",IF(G239&gt;=16,"中")))</f>
        <v>中</v>
      </c>
      <c r="D239" s="87">
        <f ca="1">DAY(A239)</f>
        <v>10</v>
      </c>
      <c r="E239" s="87">
        <f>IF(AND(E231=4),1,IF(AND(E231&lt;4),(E231+1),))</f>
        <v>2</v>
      </c>
      <c r="F239" s="88" t="str">
        <f>IF(AND(E239=1),"甲班",IF(AND(E239=2),"乙班",IF(AND(E239=3),"丙班",IF(AND(E239=4),"丁班",))))</f>
        <v>乙班</v>
      </c>
      <c r="G239" s="87">
        <f>IF(I239=0,0,HOUR(I239-0))</f>
        <v>16</v>
      </c>
      <c r="H239" s="89">
        <f>H238</f>
        <v>0.041666666666666699</v>
      </c>
      <c r="I239" s="90">
        <f>IF(HOUR(I238)=0,H239,I238+H239)</f>
        <v>0.66666666666666696</v>
      </c>
      <c r="J239" s="228" t="str">
        <f>IF(_penmei2_month_day!A234="","",_penmei2_month_day!A234)</f>
        <v/>
      </c>
      <c r="K239" s="92" t="str">
        <f>IF(_penmei2_month_day!B234="","",_penmei2_month_day!B234)</f>
        <v/>
      </c>
      <c r="L239" s="92" t="str">
        <f>IF(_penmei2_month_day!C234="","",_penmei2_month_day!C234)</f>
        <v/>
      </c>
      <c r="M239" s="190" t="str">
        <f>IF(_penmei2_month_day!D234="","",_penmei2_month_day!D234)</f>
        <v/>
      </c>
      <c r="N239" s="190" t="str">
        <f>IF(_penmei2_month_day!E234="","",_penmei2_month_day!E234)</f>
        <v/>
      </c>
      <c r="O239" s="191" t="str">
        <f>IFERROR(IF(L239&gt;0,O238+R239-P239,""),"")</f>
        <v/>
      </c>
      <c r="P239" s="192"/>
      <c r="Q239" s="193" t="str">
        <f>IFERROR(I238+O239*60/P239/1440,"")</f>
        <v/>
      </c>
      <c r="R239" s="191" t="str">
        <f>IF(_penmei2_month_day!I234="","",_penmei2_month_day!I234)</f>
        <v/>
      </c>
      <c r="S239" s="194" t="str">
        <f>IF(_penmei2_month_day!J234="","",_penmei2_month_day!J234)</f>
        <v/>
      </c>
      <c r="T239" s="195" t="str">
        <f>IF(_penmei2_month_day!K234="","",_penmei2_month_day!K234)</f>
        <v/>
      </c>
      <c r="U239" s="190" t="str">
        <f>IF(_penmei2_month_day!L234="","",_penmei2_month_day!L234)</f>
        <v/>
      </c>
      <c r="V239" s="190" t="str">
        <f>IF(_penmei2_month_day!M234="","",_penmei2_month_day!M234)</f>
        <v/>
      </c>
      <c r="W239" s="196" t="str">
        <f>IFERROR(IF(T239&gt;0,W238+Z239-X239,""),"")</f>
        <v/>
      </c>
      <c r="X239" s="192"/>
      <c r="Y239" s="193" t="str">
        <f>IFERROR(I238+W239*60/X239/1440,"")</f>
        <v/>
      </c>
      <c r="Z239" s="231" t="str">
        <f>IF(_penmei2_month_day!Q234="","",_penmei2_month_day!Q234)</f>
        <v/>
      </c>
      <c r="AA239" s="91" t="str">
        <f>IF(_penmei2_month_day!R234="","",_penmei2_month_day!R234)</f>
        <v/>
      </c>
      <c r="AB239" s="210">
        <f>IF(J239&gt;0,P239+X239,"")</f>
        <v>0</v>
      </c>
      <c r="AC239" s="233"/>
      <c r="AD239" s="234"/>
      <c r="AE239" s="235"/>
      <c r="AF239" s="234"/>
      <c r="AG239" s="235"/>
      <c r="AH239" s="236"/>
      <c r="AI239" s="237"/>
      <c r="AJ239" s="237"/>
    </row>
    <row r="240">
      <c r="A240" s="95">
        <f ca="1">IF(HOUR(I240)=0,A239+1,A239)</f>
        <v>43565</v>
      </c>
      <c r="B240" s="96">
        <f ca="1">A240</f>
        <v>43565</v>
      </c>
      <c r="C240" s="97" t="str">
        <f>IF(AND(G240&lt;16,G240&gt;=8),"白",IF(AND(G240&lt;8,G240&gt;=0),"夜",IF(G240&gt;=16,"中")))</f>
        <v>中</v>
      </c>
      <c r="D240" s="97">
        <f ca="1">DAY(A240)</f>
        <v>10</v>
      </c>
      <c r="E240" s="97">
        <f>E239</f>
        <v>2</v>
      </c>
      <c r="F240" s="98" t="str">
        <f>IF(AND(E240=1),"甲班",IF(AND(E240=2),"乙班",IF(AND(E240=3),"丙班",IF(AND(E240=4),"丁班",))))</f>
        <v>乙班</v>
      </c>
      <c r="G240" s="97">
        <f>IF(I240=0,0,HOUR(I240-0))</f>
        <v>17</v>
      </c>
      <c r="H240" s="99">
        <f>H239</f>
        <v>0.041666666666666699</v>
      </c>
      <c r="I240" s="100">
        <f>IF(HOUR(I239)=0,H240,I239+H240)</f>
        <v>0.70833333333333304</v>
      </c>
      <c r="J240" s="102" t="str">
        <f>IF(_penmei2_month_day!A235="","",_penmei2_month_day!A235)</f>
        <v/>
      </c>
      <c r="K240" s="102" t="str">
        <f>IF(_penmei2_month_day!B235="","",_penmei2_month_day!B235)</f>
        <v/>
      </c>
      <c r="L240" s="102" t="str">
        <f>IF(_penmei2_month_day!C235="","",_penmei2_month_day!C235)</f>
        <v/>
      </c>
      <c r="M240" s="102" t="str">
        <f>IF(_penmei2_month_day!D235="","",_penmei2_month_day!D235)</f>
        <v/>
      </c>
      <c r="N240" s="102" t="str">
        <f>IF(_penmei2_month_day!E235="","",_penmei2_month_day!E235)</f>
        <v/>
      </c>
      <c r="O240" s="204" t="str">
        <f>IFERROR(IF(L240&gt;0,O239+R240-P240,""),"")</f>
        <v/>
      </c>
      <c r="P240" s="205"/>
      <c r="Q240" s="206" t="str">
        <f>IFERROR(I239+O240*60/P240/1440,"")</f>
        <v/>
      </c>
      <c r="R240" s="204" t="str">
        <f>IF(_penmei2_month_day!I235="","",_penmei2_month_day!I235)</f>
        <v/>
      </c>
      <c r="S240" s="207" t="str">
        <f>IF(_penmei2_month_day!J235="","",_penmei2_month_day!J235)</f>
        <v/>
      </c>
      <c r="T240" s="208" t="str">
        <f>IF(_penmei2_month_day!K235="","",_penmei2_month_day!K235)</f>
        <v/>
      </c>
      <c r="U240" s="102" t="str">
        <f>IF(_penmei2_month_day!L235="","",_penmei2_month_day!L235)</f>
        <v/>
      </c>
      <c r="V240" s="102" t="str">
        <f>IF(_penmei2_month_day!M235="","",_penmei2_month_day!M235)</f>
        <v/>
      </c>
      <c r="W240" s="209" t="str">
        <f>IFERROR(IF(T240&gt;0,W239+Z240-X240,""),"")</f>
        <v/>
      </c>
      <c r="X240" s="205"/>
      <c r="Y240" s="206" t="str">
        <f>IFERROR(I239+W240*60/X240/1440,"")</f>
        <v/>
      </c>
      <c r="Z240" s="204" t="str">
        <f>IF(_penmei2_month_day!Q235="","",_penmei2_month_day!Q235)</f>
        <v/>
      </c>
      <c r="AA240" s="101" t="str">
        <f>IF(_penmei2_month_day!R235="","",_penmei2_month_day!R235)</f>
        <v/>
      </c>
      <c r="AB240" s="210">
        <v>20</v>
      </c>
      <c r="AC240" s="211"/>
      <c r="AD240" s="212"/>
      <c r="AE240" s="214"/>
      <c r="AF240" s="212"/>
      <c r="AG240" s="214"/>
      <c r="AH240" s="215"/>
      <c r="AI240" s="216"/>
      <c r="AJ240" s="216"/>
    </row>
    <row r="241">
      <c r="A241" s="95">
        <f ca="1">IF(HOUR(I241)=0,A240+1,A240)</f>
        <v>43565</v>
      </c>
      <c r="B241" s="96">
        <f ca="1">A241</f>
        <v>43565</v>
      </c>
      <c r="C241" s="97" t="str">
        <f>IF(AND(G241&lt;16,G241&gt;=8),"白",IF(AND(G241&lt;8,G241&gt;=0),"夜",IF(G241&gt;=16,"中")))</f>
        <v>中</v>
      </c>
      <c r="D241" s="97">
        <f ca="1">DAY(A241)</f>
        <v>10</v>
      </c>
      <c r="E241" s="97">
        <f>E240</f>
        <v>2</v>
      </c>
      <c r="F241" s="98" t="str">
        <f>IF(AND(E241=1),"甲班",IF(AND(E241=2),"乙班",IF(AND(E241=3),"丙班",IF(AND(E241=4),"丁班",))))</f>
        <v>乙班</v>
      </c>
      <c r="G241" s="97">
        <f>IF(I241=0,0,HOUR(I241-0))</f>
        <v>18</v>
      </c>
      <c r="H241" s="99">
        <f>H240</f>
        <v>0.041666666666666699</v>
      </c>
      <c r="I241" s="100">
        <f>IF(HOUR(I240)=0,H241,I240+H241)</f>
        <v>0.75</v>
      </c>
      <c r="J241" s="102" t="str">
        <f>IF(_penmei2_month_day!A236="","",_penmei2_month_day!A236)</f>
        <v/>
      </c>
      <c r="K241" s="102" t="str">
        <f>IF(_penmei2_month_day!B236="","",_penmei2_month_day!B236)</f>
        <v/>
      </c>
      <c r="L241" s="102" t="str">
        <f>IF(_penmei2_month_day!C236="","",_penmei2_month_day!C236)</f>
        <v/>
      </c>
      <c r="M241" s="102" t="str">
        <f>IF(_penmei2_month_day!D236="","",_penmei2_month_day!D236)</f>
        <v/>
      </c>
      <c r="N241" s="102" t="str">
        <f>IF(_penmei2_month_day!E236="","",_penmei2_month_day!E236)</f>
        <v/>
      </c>
      <c r="O241" s="204" t="str">
        <f>IFERROR(IF(L241&gt;0,O240+R241-P241,""),"")</f>
        <v/>
      </c>
      <c r="P241" s="205"/>
      <c r="Q241" s="206" t="str">
        <f>IFERROR(I240+O241*60/P241/1440,"")</f>
        <v/>
      </c>
      <c r="R241" s="204" t="str">
        <f>IF(_penmei2_month_day!I236="","",_penmei2_month_day!I236)</f>
        <v/>
      </c>
      <c r="S241" s="207" t="str">
        <f>IF(_penmei2_month_day!J236="","",_penmei2_month_day!J236)</f>
        <v/>
      </c>
      <c r="T241" s="208" t="str">
        <f>IF(_penmei2_month_day!K236="","",_penmei2_month_day!K236)</f>
        <v/>
      </c>
      <c r="U241" s="102" t="str">
        <f>IF(_penmei2_month_day!L236="","",_penmei2_month_day!L236)</f>
        <v/>
      </c>
      <c r="V241" s="102" t="str">
        <f>IF(_penmei2_month_day!M236="","",_penmei2_month_day!M236)</f>
        <v/>
      </c>
      <c r="W241" s="209" t="str">
        <f>IFERROR(IF(T241&gt;0,W240+Z241-X241,""),"")</f>
        <v/>
      </c>
      <c r="X241" s="205"/>
      <c r="Y241" s="206" t="str">
        <f>IFERROR(I240+W241*60/X241/1440,"")</f>
        <v/>
      </c>
      <c r="Z241" s="204" t="str">
        <f>IF(_penmei2_month_day!Q236="","",_penmei2_month_day!Q236)</f>
        <v/>
      </c>
      <c r="AA241" s="101" t="str">
        <f>IF(_penmei2_month_day!R236="","",_penmei2_month_day!R236)</f>
        <v/>
      </c>
      <c r="AB241" s="210">
        <f>IF(J241&gt;0,P241+X241,"")</f>
        <v>0</v>
      </c>
      <c r="AC241" s="211"/>
      <c r="AD241" s="212"/>
      <c r="AE241" s="214"/>
      <c r="AF241" s="212"/>
      <c r="AG241" s="214"/>
      <c r="AH241" s="215"/>
      <c r="AI241" s="216"/>
      <c r="AJ241" s="216"/>
    </row>
    <row r="242">
      <c r="A242" s="95">
        <f ca="1">IF(HOUR(I242)=0,A241+1,A241)</f>
        <v>43565</v>
      </c>
      <c r="B242" s="96">
        <f ca="1">A242</f>
        <v>43565</v>
      </c>
      <c r="C242" s="97" t="str">
        <f>IF(AND(G242&lt;16,G242&gt;=8),"白",IF(AND(G242&lt;8,G242&gt;=0),"夜",IF(G242&gt;=16,"中")))</f>
        <v>中</v>
      </c>
      <c r="D242" s="97">
        <f ca="1">DAY(A242)</f>
        <v>10</v>
      </c>
      <c r="E242" s="97">
        <f>E241</f>
        <v>2</v>
      </c>
      <c r="F242" s="98" t="str">
        <f>IF(AND(E242=1),"甲班",IF(AND(E242=2),"乙班",IF(AND(E242=3),"丙班",IF(AND(E242=4),"丁班",))))</f>
        <v>乙班</v>
      </c>
      <c r="G242" s="97">
        <f>IF(I242=0,0,HOUR(I242-0))</f>
        <v>19</v>
      </c>
      <c r="H242" s="99">
        <f>H241</f>
        <v>0.041666666666666699</v>
      </c>
      <c r="I242" s="100">
        <f>IF(HOUR(I241)=0,H242,I241+H242)</f>
        <v>0.79166666666666596</v>
      </c>
      <c r="J242" s="102" t="str">
        <f>IF(_penmei2_month_day!A237="","",_penmei2_month_day!A237)</f>
        <v/>
      </c>
      <c r="K242" s="102" t="str">
        <f>IF(_penmei2_month_day!B237="","",_penmei2_month_day!B237)</f>
        <v/>
      </c>
      <c r="L242" s="102" t="str">
        <f>IF(_penmei2_month_day!C237="","",_penmei2_month_day!C237)</f>
        <v/>
      </c>
      <c r="M242" s="102" t="str">
        <f>IF(_penmei2_month_day!D237="","",_penmei2_month_day!D237)</f>
        <v/>
      </c>
      <c r="N242" s="102" t="str">
        <f>IF(_penmei2_month_day!E237="","",_penmei2_month_day!E237)</f>
        <v/>
      </c>
      <c r="O242" s="204" t="str">
        <f>IFERROR(IF(L242&gt;0,O241+R242-P242,""),"")</f>
        <v/>
      </c>
      <c r="P242" s="205"/>
      <c r="Q242" s="206" t="str">
        <f>IFERROR(I241+O242*60/P242/1440,"")</f>
        <v/>
      </c>
      <c r="R242" s="204" t="str">
        <f>IF(_penmei2_month_day!I237="","",_penmei2_month_day!I237)</f>
        <v/>
      </c>
      <c r="S242" s="207" t="str">
        <f>IF(_penmei2_month_day!J237="","",_penmei2_month_day!J237)</f>
        <v/>
      </c>
      <c r="T242" s="208" t="str">
        <f>IF(_penmei2_month_day!K237="","",_penmei2_month_day!K237)</f>
        <v/>
      </c>
      <c r="U242" s="102" t="str">
        <f>IF(_penmei2_month_day!L237="","",_penmei2_month_day!L237)</f>
        <v/>
      </c>
      <c r="V242" s="102" t="str">
        <f>IF(_penmei2_month_day!M237="","",_penmei2_month_day!M237)</f>
        <v/>
      </c>
      <c r="W242" s="209" t="str">
        <f>IFERROR(IF(T242&gt;0,W241+Z242-X242,""),"")</f>
        <v/>
      </c>
      <c r="X242" s="205"/>
      <c r="Y242" s="206" t="str">
        <f>IFERROR(I241+W242*60/X242/1440,"")</f>
        <v/>
      </c>
      <c r="Z242" s="204" t="str">
        <f>IF(_penmei2_month_day!Q237="","",_penmei2_month_day!Q237)</f>
        <v/>
      </c>
      <c r="AA242" s="101" t="str">
        <f>IF(_penmei2_month_day!R237="","",_penmei2_month_day!R237)</f>
        <v/>
      </c>
      <c r="AB242" s="210">
        <v>17</v>
      </c>
      <c r="AC242" s="211"/>
      <c r="AD242" s="212"/>
      <c r="AE242" s="214"/>
      <c r="AF242" s="212"/>
      <c r="AG242" s="214"/>
      <c r="AH242" s="215"/>
      <c r="AI242" s="216"/>
      <c r="AJ242" s="216"/>
    </row>
    <row r="243">
      <c r="A243" s="95">
        <f ca="1">IF(HOUR(I243)=0,A242+1,A242)</f>
        <v>43565</v>
      </c>
      <c r="B243" s="96">
        <f ca="1">A243</f>
        <v>43565</v>
      </c>
      <c r="C243" s="97" t="str">
        <f>IF(AND(G243&lt;16,G243&gt;=8),"白",IF(AND(G243&lt;8,G243&gt;=0),"夜",IF(G243&gt;=16,"中")))</f>
        <v>中</v>
      </c>
      <c r="D243" s="97">
        <f ca="1">DAY(A243)</f>
        <v>10</v>
      </c>
      <c r="E243" s="97">
        <f>E242</f>
        <v>2</v>
      </c>
      <c r="F243" s="98" t="str">
        <f>IF(AND(E243=1),"甲班",IF(AND(E243=2),"乙班",IF(AND(E243=3),"丙班",IF(AND(E243=4),"丁班",))))</f>
        <v>乙班</v>
      </c>
      <c r="G243" s="97">
        <f>IF(I243=0,0,HOUR(I243-0))</f>
        <v>20</v>
      </c>
      <c r="H243" s="99">
        <f>H242</f>
        <v>0.041666666666666699</v>
      </c>
      <c r="I243" s="100">
        <f>IF(HOUR(I242)=0,H243,I242+H243)</f>
        <v>0.83333333333333304</v>
      </c>
      <c r="J243" s="102" t="str">
        <f>IF(_penmei2_month_day!A238="","",_penmei2_month_day!A238)</f>
        <v/>
      </c>
      <c r="K243" s="102" t="str">
        <f>IF(_penmei2_month_day!B238="","",_penmei2_month_day!B238)</f>
        <v/>
      </c>
      <c r="L243" s="102" t="str">
        <f>IF(_penmei2_month_day!C238="","",_penmei2_month_day!C238)</f>
        <v/>
      </c>
      <c r="M243" s="102" t="str">
        <f>IF(_penmei2_month_day!D238="","",_penmei2_month_day!D238)</f>
        <v/>
      </c>
      <c r="N243" s="102" t="str">
        <f>IF(_penmei2_month_day!E238="","",_penmei2_month_day!E238)</f>
        <v/>
      </c>
      <c r="O243" s="204" t="str">
        <f>IFERROR(IF(L243&gt;0,O242+R243-P243,""),"")</f>
        <v/>
      </c>
      <c r="P243" s="205"/>
      <c r="Q243" s="206" t="str">
        <f>IFERROR(I242+O243*60/P243/1440,"")</f>
        <v/>
      </c>
      <c r="R243" s="204" t="str">
        <f>IF(_penmei2_month_day!I238="","",_penmei2_month_day!I238)</f>
        <v/>
      </c>
      <c r="S243" s="207" t="str">
        <f>IF(_penmei2_month_day!J238="","",_penmei2_month_day!J238)</f>
        <v/>
      </c>
      <c r="T243" s="208" t="str">
        <f>IF(_penmei2_month_day!K238="","",_penmei2_month_day!K238)</f>
        <v/>
      </c>
      <c r="U243" s="102" t="str">
        <f>IF(_penmei2_month_day!L238="","",_penmei2_month_day!L238)</f>
        <v/>
      </c>
      <c r="V243" s="102" t="str">
        <f>IF(_penmei2_month_day!M238="","",_penmei2_month_day!M238)</f>
        <v/>
      </c>
      <c r="W243" s="209" t="str">
        <f>IFERROR(IF(T243&gt;0,W242+Z243-X243,""),"")</f>
        <v/>
      </c>
      <c r="X243" s="205"/>
      <c r="Y243" s="206" t="str">
        <f>IFERROR(I242+W243*60/X243/1440,"")</f>
        <v/>
      </c>
      <c r="Z243" s="204" t="str">
        <f>IF(_penmei2_month_day!Q238="","",_penmei2_month_day!Q238)</f>
        <v/>
      </c>
      <c r="AA243" s="101" t="str">
        <f>IF(_penmei2_month_day!R238="","",_penmei2_month_day!R238)</f>
        <v/>
      </c>
      <c r="AB243" s="210">
        <f>IF(J243&gt;0,P243+X243,"")</f>
        <v>0</v>
      </c>
      <c r="AC243" s="211"/>
      <c r="AD243" s="212"/>
      <c r="AE243" s="214"/>
      <c r="AF243" s="212"/>
      <c r="AG243" s="214"/>
      <c r="AH243" s="215"/>
      <c r="AI243" s="216"/>
      <c r="AJ243" s="216"/>
    </row>
    <row r="244">
      <c r="A244" s="95">
        <f ca="1">IF(HOUR(I244)=0,A243+1,A243)</f>
        <v>43565</v>
      </c>
      <c r="B244" s="96">
        <f ca="1">A244</f>
        <v>43565</v>
      </c>
      <c r="C244" s="97" t="str">
        <f>IF(AND(G244&lt;16,G244&gt;=8),"白",IF(AND(G244&lt;8,G244&gt;=0),"夜",IF(G244&gt;=16,"中")))</f>
        <v>中</v>
      </c>
      <c r="D244" s="97">
        <f ca="1">DAY(A244)</f>
        <v>10</v>
      </c>
      <c r="E244" s="97">
        <f>E243</f>
        <v>2</v>
      </c>
      <c r="F244" s="98" t="str">
        <f>IF(AND(E244=1),"甲班",IF(AND(E244=2),"乙班",IF(AND(E244=3),"丙班",IF(AND(E244=4),"丁班",))))</f>
        <v>乙班</v>
      </c>
      <c r="G244" s="97">
        <f>IF(I244=0,0,HOUR(I244-0))</f>
        <v>21</v>
      </c>
      <c r="H244" s="99">
        <f>H243</f>
        <v>0.041666666666666699</v>
      </c>
      <c r="I244" s="100">
        <f>IF(HOUR(I243)=0,H244,I243+H244)</f>
        <v>0.875</v>
      </c>
      <c r="J244" s="102" t="str">
        <f>IF(_penmei2_month_day!A239="","",_penmei2_month_day!A239)</f>
        <v/>
      </c>
      <c r="K244" s="102" t="str">
        <f>IF(_penmei2_month_day!B239="","",_penmei2_month_day!B239)</f>
        <v/>
      </c>
      <c r="L244" s="102" t="str">
        <f>IF(_penmei2_month_day!C239="","",_penmei2_month_day!C239)</f>
        <v/>
      </c>
      <c r="M244" s="102" t="str">
        <f>IF(_penmei2_month_day!D239="","",_penmei2_month_day!D239)</f>
        <v/>
      </c>
      <c r="N244" s="102" t="str">
        <f>IF(_penmei2_month_day!E239="","",_penmei2_month_day!E239)</f>
        <v/>
      </c>
      <c r="O244" s="204" t="str">
        <f>IFERROR(IF(L244&gt;0,O243+R244-P244,""),"")</f>
        <v/>
      </c>
      <c r="P244" s="205"/>
      <c r="Q244" s="206" t="str">
        <f>IFERROR(I243+O244*60/P244/1440,"")</f>
        <v/>
      </c>
      <c r="R244" s="204" t="str">
        <f>IF(_penmei2_month_day!I239="","",_penmei2_month_day!I239)</f>
        <v/>
      </c>
      <c r="S244" s="207" t="str">
        <f>IF(_penmei2_month_day!J239="","",_penmei2_month_day!J239)</f>
        <v/>
      </c>
      <c r="T244" s="208" t="str">
        <f>IF(_penmei2_month_day!K239="","",_penmei2_month_day!K239)</f>
        <v/>
      </c>
      <c r="U244" s="102" t="str">
        <f>IF(_penmei2_month_day!L239="","",_penmei2_month_day!L239)</f>
        <v/>
      </c>
      <c r="V244" s="102" t="str">
        <f>IF(_penmei2_month_day!M239="","",_penmei2_month_day!M239)</f>
        <v/>
      </c>
      <c r="W244" s="209" t="str">
        <f>IFERROR(IF(T244&gt;0,W243+Z244-X244,""),"")</f>
        <v/>
      </c>
      <c r="X244" s="205"/>
      <c r="Y244" s="206" t="str">
        <f>IFERROR(I243+W244*60/X244/1440,"")</f>
        <v/>
      </c>
      <c r="Z244" s="204" t="str">
        <f>IF(_penmei2_month_day!Q239="","",_penmei2_month_day!Q239)</f>
        <v/>
      </c>
      <c r="AA244" s="101" t="str">
        <f>IF(_penmei2_month_day!R239="","",_penmei2_month_day!R239)</f>
        <v/>
      </c>
      <c r="AB244" s="210">
        <f>IF(J244&gt;0,P244+X244,"")</f>
        <v>0</v>
      </c>
      <c r="AC244" s="211"/>
      <c r="AD244" s="212"/>
      <c r="AE244" s="214"/>
      <c r="AF244" s="212"/>
      <c r="AG244" s="214"/>
      <c r="AH244" s="215"/>
      <c r="AI244" s="216"/>
      <c r="AJ244" s="216"/>
    </row>
    <row r="245">
      <c r="A245" s="95">
        <f ca="1">IF(HOUR(I245)=0,A244+1,A244)</f>
        <v>43565</v>
      </c>
      <c r="B245" s="96">
        <f ca="1">A245</f>
        <v>43565</v>
      </c>
      <c r="C245" s="97" t="str">
        <f>IF(AND(G245&lt;16,G245&gt;=8),"白",IF(AND(G245&lt;8,G245&gt;=0),"夜",IF(G245&gt;=16,"中")))</f>
        <v>中</v>
      </c>
      <c r="D245" s="97">
        <f ca="1">DAY(A245)</f>
        <v>10</v>
      </c>
      <c r="E245" s="97">
        <f>E244</f>
        <v>2</v>
      </c>
      <c r="F245" s="98" t="str">
        <f>IF(AND(E245=1),"甲班",IF(AND(E245=2),"乙班",IF(AND(E245=3),"丙班",IF(AND(E245=4),"丁班",))))</f>
        <v>乙班</v>
      </c>
      <c r="G245" s="97">
        <f>IF(I245=0,0,HOUR(I245-0))</f>
        <v>22</v>
      </c>
      <c r="H245" s="99">
        <f>H244</f>
        <v>0.041666666666666699</v>
      </c>
      <c r="I245" s="100">
        <f>IF(HOUR(I244)=0,H245,I244+H245)</f>
        <v>0.91666666666666596</v>
      </c>
      <c r="J245" s="102" t="str">
        <f>IF(_penmei2_month_day!A240="","",_penmei2_month_day!A240)</f>
        <v/>
      </c>
      <c r="K245" s="102" t="str">
        <f>IF(_penmei2_month_day!B240="","",_penmei2_month_day!B240)</f>
        <v/>
      </c>
      <c r="L245" s="102" t="str">
        <f>IF(_penmei2_month_day!C240="","",_penmei2_month_day!C240)</f>
        <v/>
      </c>
      <c r="M245" s="102" t="str">
        <f>IF(_penmei2_month_day!D240="","",_penmei2_month_day!D240)</f>
        <v/>
      </c>
      <c r="N245" s="102" t="str">
        <f>IF(_penmei2_month_day!E240="","",_penmei2_month_day!E240)</f>
        <v/>
      </c>
      <c r="O245" s="204" t="str">
        <f>IFERROR(IF(L245&gt;0,O244+R245-P245,""),"")</f>
        <v/>
      </c>
      <c r="P245" s="205"/>
      <c r="Q245" s="206" t="str">
        <f>IFERROR(I244+O245*60/P245/1440,"")</f>
        <v/>
      </c>
      <c r="R245" s="204" t="str">
        <f>IF(_penmei2_month_day!I240="","",_penmei2_month_day!I240)</f>
        <v/>
      </c>
      <c r="S245" s="207" t="str">
        <f>IF(_penmei2_month_day!J240="","",_penmei2_month_day!J240)</f>
        <v/>
      </c>
      <c r="T245" s="208" t="str">
        <f>IF(_penmei2_month_day!K240="","",_penmei2_month_day!K240)</f>
        <v/>
      </c>
      <c r="U245" s="102" t="str">
        <f>IF(_penmei2_month_day!L240="","",_penmei2_month_day!L240)</f>
        <v/>
      </c>
      <c r="V245" s="102" t="str">
        <f>IF(_penmei2_month_day!M240="","",_penmei2_month_day!M240)</f>
        <v/>
      </c>
      <c r="W245" s="209" t="str">
        <f>IFERROR(IF(T245&gt;0,W244+Z245-X245,""),"")</f>
        <v/>
      </c>
      <c r="X245" s="205"/>
      <c r="Y245" s="206" t="str">
        <f>IFERROR(I244+W245*60/X245/1440,"")</f>
        <v/>
      </c>
      <c r="Z245" s="204" t="str">
        <f>IF(_penmei2_month_day!Q240="","",_penmei2_month_day!Q240)</f>
        <v/>
      </c>
      <c r="AA245" s="101" t="str">
        <f>IF(_penmei2_month_day!R240="","",_penmei2_month_day!R240)</f>
        <v/>
      </c>
      <c r="AB245" s="210">
        <f>IF(J245&gt;0,P245+X245,"")</f>
        <v>0</v>
      </c>
      <c r="AC245" s="211"/>
      <c r="AD245" s="212"/>
      <c r="AE245" s="214"/>
      <c r="AF245" s="212"/>
      <c r="AG245" s="214"/>
      <c r="AH245" s="215"/>
      <c r="AI245" s="216"/>
      <c r="AJ245" s="216"/>
    </row>
    <row r="246">
      <c r="A246" s="105">
        <f ca="1">IF(HOUR(I246)=0,A245+1,A245)</f>
        <v>43565</v>
      </c>
      <c r="B246" s="106">
        <f ca="1">A246</f>
        <v>43565</v>
      </c>
      <c r="C246" s="107" t="str">
        <f>IF(AND(G246&lt;16,G246&gt;=8),"白",IF(AND(G246&lt;8,G246&gt;=0),"夜",IF(G246&gt;=16,"中")))</f>
        <v>中</v>
      </c>
      <c r="D246" s="107">
        <f ca="1">DAY(A246)</f>
        <v>10</v>
      </c>
      <c r="E246" s="107">
        <f>E245</f>
        <v>2</v>
      </c>
      <c r="F246" s="108" t="str">
        <f>IF(AND(E246=1),"甲班",IF(AND(E246=2),"乙班",IF(AND(E246=3),"丙班",IF(AND(E246=4),"丁班",))))</f>
        <v>乙班</v>
      </c>
      <c r="G246" s="107">
        <f>IF(I246=0,0,HOUR(I246-0))</f>
        <v>23</v>
      </c>
      <c r="H246" s="109">
        <f>H245</f>
        <v>0.041666666666666699</v>
      </c>
      <c r="I246" s="110">
        <f>IF(HOUR(I245)=0,H246,I245+H246)</f>
        <v>0.95833333333333304</v>
      </c>
      <c r="J246" s="112" t="str">
        <f>IF(_penmei2_month_day!A241="","",_penmei2_month_day!A241)</f>
        <v/>
      </c>
      <c r="K246" s="112" t="str">
        <f>IF(_penmei2_month_day!B241="","",_penmei2_month_day!B241)</f>
        <v/>
      </c>
      <c r="L246" s="112" t="str">
        <f>IF(_penmei2_month_day!C241="","",_penmei2_month_day!C241)</f>
        <v/>
      </c>
      <c r="M246" s="112" t="str">
        <f>IF(_penmei2_month_day!D241="","",_penmei2_month_day!D241)</f>
        <v/>
      </c>
      <c r="N246" s="112" t="str">
        <f>IF(_penmei2_month_day!E241="","",_penmei2_month_day!E241)</f>
        <v/>
      </c>
      <c r="O246" s="217" t="str">
        <f>IFERROR(IF(L246&gt;0,O245+R246-P246,""),"")</f>
        <v/>
      </c>
      <c r="P246" s="218"/>
      <c r="Q246" s="219" t="str">
        <f>IFERROR(I245+O246*60/P246/1440,"")</f>
        <v/>
      </c>
      <c r="R246" s="217" t="str">
        <f>IF(_penmei2_month_day!I241="","",_penmei2_month_day!I241)</f>
        <v/>
      </c>
      <c r="S246" s="220" t="str">
        <f>IF(_penmei2_month_day!J241="","",_penmei2_month_day!J241)</f>
        <v/>
      </c>
      <c r="T246" s="221" t="str">
        <f>IF(_penmei2_month_day!K241="","",_penmei2_month_day!K241)</f>
        <v/>
      </c>
      <c r="U246" s="112" t="str">
        <f>IF(_penmei2_month_day!L241="","",_penmei2_month_day!L241)</f>
        <v/>
      </c>
      <c r="V246" s="112" t="str">
        <f>IF(_penmei2_month_day!M241="","",_penmei2_month_day!M241)</f>
        <v/>
      </c>
      <c r="W246" s="222" t="str">
        <f>IFERROR(IF(T246&gt;0,W245+Z246-X246,""),"")</f>
        <v/>
      </c>
      <c r="X246" s="218"/>
      <c r="Y246" s="219" t="str">
        <f>IFERROR(I245+W246*60/X246/1440,"")</f>
        <v/>
      </c>
      <c r="Z246" s="217" t="str">
        <f>IF(_penmei2_month_day!Q241="","",_penmei2_month_day!Q241)</f>
        <v/>
      </c>
      <c r="AA246" s="111" t="str">
        <f>IF(_penmei2_month_day!R241="","",_penmei2_month_day!R241)</f>
        <v/>
      </c>
      <c r="AB246" s="210">
        <f>IF(J246&gt;0,P246+X246,"")</f>
        <v>0</v>
      </c>
      <c r="AC246" s="223"/>
      <c r="AD246" s="224"/>
      <c r="AE246" s="225"/>
      <c r="AF246" s="224"/>
      <c r="AG246" s="225"/>
      <c r="AH246" s="226"/>
      <c r="AI246" s="227" t="s">
        <v>113</v>
      </c>
      <c r="AJ246" s="115" t="s">
        <v>74</v>
      </c>
    </row>
    <row r="247">
      <c r="A247" s="85">
        <f ca="1">IF(HOUR(I247)=0,A246+1,A246)</f>
        <v>43566</v>
      </c>
      <c r="B247" s="86">
        <f ca="1">A247</f>
        <v>43566</v>
      </c>
      <c r="C247" s="87" t="str">
        <f>IF(AND(G247&lt;16,G247&gt;=8),"白",IF(AND(G247&lt;8,G247&gt;=0),"夜",IF(G247&gt;=16,"中")))</f>
        <v>夜</v>
      </c>
      <c r="D247" s="87">
        <f ca="1">DAY(A247)</f>
        <v>11</v>
      </c>
      <c r="E247" s="87">
        <f>IF(AND(E199=1),4,IF(AND(E199&gt;1),(E199-1),))</f>
        <v>3</v>
      </c>
      <c r="F247" s="88" t="str">
        <f>IF(AND(E247=1),"甲班",IF(AND(E247=2),"乙班",IF(AND(E247=3),"丙班",IF(AND(E247=4),"丁班",))))</f>
        <v>丙班</v>
      </c>
      <c r="G247" s="87">
        <f>IF(I247=0,0,HOUR(I247-0))</f>
        <v>0</v>
      </c>
      <c r="H247" s="89">
        <f>H246</f>
        <v>0.041666666666666699</v>
      </c>
      <c r="I247" s="90">
        <f>IF(HOUR(I246)=0,H247,I246+H247)</f>
        <v>1</v>
      </c>
      <c r="J247" s="228" t="str">
        <f>IF(_penmei2_month_day!A242="","",_penmei2_month_day!A242)</f>
        <v/>
      </c>
      <c r="K247" s="92" t="str">
        <f>IF(_penmei2_month_day!B242="","",_penmei2_month_day!B242)</f>
        <v/>
      </c>
      <c r="L247" s="92" t="str">
        <f>IF(_penmei2_month_day!C242="","",_penmei2_month_day!C242)</f>
        <v/>
      </c>
      <c r="M247" s="190" t="str">
        <f>IF(_penmei2_month_day!D242="","",_penmei2_month_day!D242)</f>
        <v/>
      </c>
      <c r="N247" s="190" t="str">
        <f>IF(_penmei2_month_day!E242="","",_penmei2_month_day!E242)</f>
        <v/>
      </c>
      <c r="O247" s="191" t="str">
        <f>IFERROR(IF(L247&gt;0,O246+R247-P247,""),"")</f>
        <v/>
      </c>
      <c r="P247" s="192"/>
      <c r="Q247" s="193" t="str">
        <f>IFERROR(I246+O247*60/P247/1440,"")</f>
        <v/>
      </c>
      <c r="R247" s="191" t="str">
        <f>IF(_penmei2_month_day!I242="","",_penmei2_month_day!I242)</f>
        <v/>
      </c>
      <c r="S247" s="194" t="str">
        <f>IF(_penmei2_month_day!J242="","",_penmei2_month_day!J242)</f>
        <v/>
      </c>
      <c r="T247" s="195" t="str">
        <f>IF(_penmei2_month_day!K242="","",_penmei2_month_day!K242)</f>
        <v/>
      </c>
      <c r="U247" s="190" t="str">
        <f>IF(_penmei2_month_day!L242="","",_penmei2_month_day!L242)</f>
        <v/>
      </c>
      <c r="V247" s="190" t="str">
        <f>IF(_penmei2_month_day!M242="","",_penmei2_month_day!M242)</f>
        <v/>
      </c>
      <c r="W247" s="196" t="str">
        <f>IFERROR(IF(T247&gt;0,W246+Z247-X247,""),"")</f>
        <v/>
      </c>
      <c r="X247" s="192"/>
      <c r="Y247" s="193" t="str">
        <f>IFERROR(I246+W247*60/X247/1440,"")</f>
        <v/>
      </c>
      <c r="Z247" s="231" t="str">
        <f>IF(_penmei2_month_day!Q242="","",_penmei2_month_day!Q242)</f>
        <v/>
      </c>
      <c r="AA247" s="91" t="str">
        <f>IF(_penmei2_month_day!R242="","",_penmei2_month_day!R242)</f>
        <v/>
      </c>
      <c r="AB247" s="210">
        <f>IF(J247&gt;0,P247+X247,"")</f>
        <v>0</v>
      </c>
      <c r="AC247" s="233"/>
      <c r="AD247" s="234"/>
      <c r="AE247" s="235"/>
      <c r="AF247" s="234"/>
      <c r="AG247" s="235"/>
      <c r="AH247" s="236"/>
      <c r="AI247" s="237"/>
      <c r="AJ247" s="237"/>
    </row>
    <row r="248">
      <c r="A248" s="95">
        <f ca="1">IF(HOUR(I248)=0,A247+1,A247)</f>
        <v>43566</v>
      </c>
      <c r="B248" s="96">
        <f ca="1">A248</f>
        <v>43566</v>
      </c>
      <c r="C248" s="97" t="str">
        <f>IF(AND(G248&lt;16,G248&gt;=8),"白",IF(AND(G248&lt;8,G248&gt;=0),"夜",IF(G248&gt;=16,"中")))</f>
        <v>夜</v>
      </c>
      <c r="D248" s="97">
        <f ca="1">DAY(A248)</f>
        <v>11</v>
      </c>
      <c r="E248" s="97">
        <f>E247</f>
        <v>3</v>
      </c>
      <c r="F248" s="98" t="str">
        <f>IF(AND(E248=1),"甲班",IF(AND(E248=2),"乙班",IF(AND(E248=3),"丙班",IF(AND(E248=4),"丁班",))))</f>
        <v>丙班</v>
      </c>
      <c r="G248" s="97">
        <f>IF(I248=0,0,HOUR(I248-0))</f>
        <v>1</v>
      </c>
      <c r="H248" s="99">
        <f>H247</f>
        <v>0.041666666666666699</v>
      </c>
      <c r="I248" s="100">
        <f>IF(HOUR(I247)=0,H248,I247+H248)</f>
        <v>0.041666666666666699</v>
      </c>
      <c r="J248" s="102" t="str">
        <f>IF(_penmei2_month_day!A243="","",_penmei2_month_day!A243)</f>
        <v/>
      </c>
      <c r="K248" s="102" t="str">
        <f>IF(_penmei2_month_day!B243="","",_penmei2_month_day!B243)</f>
        <v/>
      </c>
      <c r="L248" s="102" t="str">
        <f>IF(_penmei2_month_day!C243="","",_penmei2_month_day!C243)</f>
        <v/>
      </c>
      <c r="M248" s="102" t="str">
        <f>IF(_penmei2_month_day!D243="","",_penmei2_month_day!D243)</f>
        <v/>
      </c>
      <c r="N248" s="102" t="str">
        <f>IF(_penmei2_month_day!E243="","",_penmei2_month_day!E243)</f>
        <v/>
      </c>
      <c r="O248" s="204" t="str">
        <f>IFERROR(IF(L248&gt;0,O247+R248-P248,""),"")</f>
        <v/>
      </c>
      <c r="P248" s="205"/>
      <c r="Q248" s="206" t="str">
        <f>IFERROR(I247+O248*60/P248/1440,"")</f>
        <v/>
      </c>
      <c r="R248" s="204" t="str">
        <f>IF(_penmei2_month_day!I243="","",_penmei2_month_day!I243)</f>
        <v/>
      </c>
      <c r="S248" s="207" t="str">
        <f>IF(_penmei2_month_day!J243="","",_penmei2_month_day!J243)</f>
        <v/>
      </c>
      <c r="T248" s="208" t="str">
        <f>IF(_penmei2_month_day!K243="","",_penmei2_month_day!K243)</f>
        <v/>
      </c>
      <c r="U248" s="102" t="str">
        <f>IF(_penmei2_month_day!L243="","",_penmei2_month_day!L243)</f>
        <v/>
      </c>
      <c r="V248" s="102" t="str">
        <f>IF(_penmei2_month_day!M243="","",_penmei2_month_day!M243)</f>
        <v/>
      </c>
      <c r="W248" s="209" t="str">
        <f>IFERROR(IF(T248&gt;0,W247+Z248-X248,""),"")</f>
        <v/>
      </c>
      <c r="X248" s="205"/>
      <c r="Y248" s="206" t="str">
        <f>IFERROR(I247+W248*60/X248/1440,"")</f>
        <v/>
      </c>
      <c r="Z248" s="204" t="str">
        <f>IF(_penmei2_month_day!Q243="","",_penmei2_month_day!Q243)</f>
        <v/>
      </c>
      <c r="AA248" s="101" t="str">
        <f>IF(_penmei2_month_day!R243="","",_penmei2_month_day!R243)</f>
        <v/>
      </c>
      <c r="AB248" s="210">
        <f>IF(J248&gt;0,P248+X248,"")</f>
        <v>0</v>
      </c>
      <c r="AC248" s="211"/>
      <c r="AD248" s="212"/>
      <c r="AE248" s="214"/>
      <c r="AF248" s="212"/>
      <c r="AG248" s="214"/>
      <c r="AH248" s="215"/>
      <c r="AI248" s="216"/>
      <c r="AJ248" s="216"/>
    </row>
    <row r="249">
      <c r="A249" s="95">
        <f ca="1">IF(HOUR(I249)=0,A248+1,A248)</f>
        <v>43566</v>
      </c>
      <c r="B249" s="96">
        <f ca="1">A249</f>
        <v>43566</v>
      </c>
      <c r="C249" s="97" t="str">
        <f>IF(AND(G249&lt;16,G249&gt;=8),"白",IF(AND(G249&lt;8,G249&gt;=0),"夜",IF(G249&gt;=16,"中")))</f>
        <v>夜</v>
      </c>
      <c r="D249" s="97">
        <f ca="1">DAY(A249)</f>
        <v>11</v>
      </c>
      <c r="E249" s="97">
        <f>E248</f>
        <v>3</v>
      </c>
      <c r="F249" s="98" t="str">
        <f>IF(AND(E249=1),"甲班",IF(AND(E249=2),"乙班",IF(AND(E249=3),"丙班",IF(AND(E249=4),"丁班",))))</f>
        <v>丙班</v>
      </c>
      <c r="G249" s="97">
        <f>IF(I249=0,0,HOUR(I249-0))</f>
        <v>2</v>
      </c>
      <c r="H249" s="99">
        <f>H248</f>
        <v>0.041666666666666699</v>
      </c>
      <c r="I249" s="100">
        <f>IF(HOUR(I248)=0,H249,I248+H249)</f>
        <v>0.083333333333333301</v>
      </c>
      <c r="J249" s="102" t="str">
        <f>IF(_penmei2_month_day!A244="","",_penmei2_month_day!A244)</f>
        <v/>
      </c>
      <c r="K249" s="102" t="str">
        <f>IF(_penmei2_month_day!B244="","",_penmei2_month_day!B244)</f>
        <v/>
      </c>
      <c r="L249" s="102" t="str">
        <f>IF(_penmei2_month_day!C244="","",_penmei2_month_day!C244)</f>
        <v/>
      </c>
      <c r="M249" s="102" t="str">
        <f>IF(_penmei2_month_day!D244="","",_penmei2_month_day!D244)</f>
        <v/>
      </c>
      <c r="N249" s="102" t="str">
        <f>IF(_penmei2_month_day!E244="","",_penmei2_month_day!E244)</f>
        <v/>
      </c>
      <c r="O249" s="204" t="str">
        <f>IFERROR(IF(L249&gt;0,O248+R249-P249,""),"")</f>
        <v/>
      </c>
      <c r="P249" s="205"/>
      <c r="Q249" s="206" t="str">
        <f>IFERROR(I248+O249*60/P249/1440,"")</f>
        <v/>
      </c>
      <c r="R249" s="204" t="str">
        <f>IF(_penmei2_month_day!I244="","",_penmei2_month_day!I244)</f>
        <v/>
      </c>
      <c r="S249" s="207" t="str">
        <f>IF(_penmei2_month_day!J244="","",_penmei2_month_day!J244)</f>
        <v/>
      </c>
      <c r="T249" s="208" t="str">
        <f>IF(_penmei2_month_day!K244="","",_penmei2_month_day!K244)</f>
        <v/>
      </c>
      <c r="U249" s="102" t="str">
        <f>IF(_penmei2_month_day!L244="","",_penmei2_month_day!L244)</f>
        <v/>
      </c>
      <c r="V249" s="102" t="str">
        <f>IF(_penmei2_month_day!M244="","",_penmei2_month_day!M244)</f>
        <v/>
      </c>
      <c r="W249" s="209" t="str">
        <f>IFERROR(IF(T249&gt;0,W248+Z249-X249,""),"")</f>
        <v/>
      </c>
      <c r="X249" s="205"/>
      <c r="Y249" s="206" t="str">
        <f>IFERROR(I248+W249*60/X249/1440,"")</f>
        <v/>
      </c>
      <c r="Z249" s="204" t="str">
        <f>IF(_penmei2_month_day!Q244="","",_penmei2_month_day!Q244)</f>
        <v/>
      </c>
      <c r="AA249" s="101" t="str">
        <f>IF(_penmei2_month_day!R244="","",_penmei2_month_day!R244)</f>
        <v/>
      </c>
      <c r="AB249" s="210">
        <f>IF(J249&gt;0,P249+X249,"")</f>
        <v>0</v>
      </c>
      <c r="AC249" s="211"/>
      <c r="AD249" s="212"/>
      <c r="AE249" s="214"/>
      <c r="AF249" s="212"/>
      <c r="AG249" s="214"/>
      <c r="AH249" s="215"/>
      <c r="AI249" s="216"/>
      <c r="AJ249" s="216"/>
    </row>
    <row r="250">
      <c r="A250" s="95">
        <f ca="1">IF(HOUR(I250)=0,A249+1,A249)</f>
        <v>43566</v>
      </c>
      <c r="B250" s="96">
        <f ca="1">A250</f>
        <v>43566</v>
      </c>
      <c r="C250" s="97" t="str">
        <f>IF(AND(G250&lt;16,G250&gt;=8),"白",IF(AND(G250&lt;8,G250&gt;=0),"夜",IF(G250&gt;=16,"中")))</f>
        <v>夜</v>
      </c>
      <c r="D250" s="97">
        <f ca="1">DAY(A250)</f>
        <v>11</v>
      </c>
      <c r="E250" s="97">
        <f>E249</f>
        <v>3</v>
      </c>
      <c r="F250" s="98" t="str">
        <f>IF(AND(E250=1),"甲班",IF(AND(E250=2),"乙班",IF(AND(E250=3),"丙班",IF(AND(E250=4),"丁班",))))</f>
        <v>丙班</v>
      </c>
      <c r="G250" s="97">
        <f>IF(I250=0,0,HOUR(I250-0))</f>
        <v>3</v>
      </c>
      <c r="H250" s="99">
        <f>H249</f>
        <v>0.041666666666666699</v>
      </c>
      <c r="I250" s="100">
        <f>IF(HOUR(I249)=0,H250,I249+H250)</f>
        <v>0.125</v>
      </c>
      <c r="J250" s="102" t="str">
        <f>IF(_penmei2_month_day!A245="","",_penmei2_month_day!A245)</f>
        <v/>
      </c>
      <c r="K250" s="102" t="str">
        <f>IF(_penmei2_month_day!B245="","",_penmei2_month_day!B245)</f>
        <v/>
      </c>
      <c r="L250" s="102" t="str">
        <f>IF(_penmei2_month_day!C245="","",_penmei2_month_day!C245)</f>
        <v/>
      </c>
      <c r="M250" s="102" t="str">
        <f>IF(_penmei2_month_day!D245="","",_penmei2_month_day!D245)</f>
        <v/>
      </c>
      <c r="N250" s="102" t="str">
        <f>IF(_penmei2_month_day!E245="","",_penmei2_month_day!E245)</f>
        <v/>
      </c>
      <c r="O250" s="204" t="str">
        <f>IFERROR(IF(L250&gt;0,O249+R250-P250,""),"")</f>
        <v/>
      </c>
      <c r="P250" s="205"/>
      <c r="Q250" s="206" t="str">
        <f>IFERROR(I249+O250*60/P250/1440,"")</f>
        <v/>
      </c>
      <c r="R250" s="204" t="str">
        <f>IF(_penmei2_month_day!I245="","",_penmei2_month_day!I245)</f>
        <v/>
      </c>
      <c r="S250" s="207" t="str">
        <f>IF(_penmei2_month_day!J245="","",_penmei2_month_day!J245)</f>
        <v/>
      </c>
      <c r="T250" s="208" t="str">
        <f>IF(_penmei2_month_day!K245="","",_penmei2_month_day!K245)</f>
        <v/>
      </c>
      <c r="U250" s="102" t="str">
        <f>IF(_penmei2_month_day!L245="","",_penmei2_month_day!L245)</f>
        <v/>
      </c>
      <c r="V250" s="102" t="str">
        <f>IF(_penmei2_month_day!M245="","",_penmei2_month_day!M245)</f>
        <v/>
      </c>
      <c r="W250" s="209" t="str">
        <f>IFERROR(IF(T250&gt;0,W249+Z250-X250,""),"")</f>
        <v/>
      </c>
      <c r="X250" s="205"/>
      <c r="Y250" s="206" t="str">
        <f>IFERROR(I249+W250*60/X250/1440,"")</f>
        <v/>
      </c>
      <c r="Z250" s="204" t="str">
        <f>IF(_penmei2_month_day!Q245="","",_penmei2_month_day!Q245)</f>
        <v/>
      </c>
      <c r="AA250" s="101" t="str">
        <f>IF(_penmei2_month_day!R245="","",_penmei2_month_day!R245)</f>
        <v/>
      </c>
      <c r="AB250" s="210">
        <f>IF(J250&gt;0,P250+X250,"")</f>
        <v>0</v>
      </c>
      <c r="AC250" s="211"/>
      <c r="AD250" s="212"/>
      <c r="AE250" s="214"/>
      <c r="AF250" s="212"/>
      <c r="AG250" s="214"/>
      <c r="AH250" s="215"/>
      <c r="AI250" s="216"/>
      <c r="AJ250" s="216"/>
    </row>
    <row r="251">
      <c r="A251" s="95">
        <f ca="1">IF(HOUR(I251)=0,A250+1,A250)</f>
        <v>43566</v>
      </c>
      <c r="B251" s="96">
        <f ca="1">A251</f>
        <v>43566</v>
      </c>
      <c r="C251" s="97" t="str">
        <f>IF(AND(G251&lt;16,G251&gt;=8),"白",IF(AND(G251&lt;8,G251&gt;=0),"夜",IF(G251&gt;=16,"中")))</f>
        <v>夜</v>
      </c>
      <c r="D251" s="97">
        <f ca="1">DAY(A251)</f>
        <v>11</v>
      </c>
      <c r="E251" s="97">
        <f>E250</f>
        <v>3</v>
      </c>
      <c r="F251" s="98" t="str">
        <f>IF(AND(E251=1),"甲班",IF(AND(E251=2),"乙班",IF(AND(E251=3),"丙班",IF(AND(E251=4),"丁班",))))</f>
        <v>丙班</v>
      </c>
      <c r="G251" s="97">
        <f>IF(I251=0,0,HOUR(I251-0))</f>
        <v>4</v>
      </c>
      <c r="H251" s="99">
        <f>H250</f>
        <v>0.041666666666666699</v>
      </c>
      <c r="I251" s="100">
        <f>IF(HOUR(I250)=0,H251,I250+H251)</f>
        <v>0.16666666666666699</v>
      </c>
      <c r="J251" s="102" t="str">
        <f>IF(_penmei2_month_day!A246="","",_penmei2_month_day!A246)</f>
        <v/>
      </c>
      <c r="K251" s="102" t="str">
        <f>IF(_penmei2_month_day!B246="","",_penmei2_month_day!B246)</f>
        <v/>
      </c>
      <c r="L251" s="102" t="str">
        <f>IF(_penmei2_month_day!C246="","",_penmei2_month_day!C246)</f>
        <v/>
      </c>
      <c r="M251" s="102" t="str">
        <f>IF(_penmei2_month_day!D246="","",_penmei2_month_day!D246)</f>
        <v/>
      </c>
      <c r="N251" s="102" t="str">
        <f>IF(_penmei2_month_day!E246="","",_penmei2_month_day!E246)</f>
        <v/>
      </c>
      <c r="O251" s="204" t="str">
        <f>IFERROR(IF(L251&gt;0,O250+R251-P251,""),"")</f>
        <v/>
      </c>
      <c r="P251" s="205"/>
      <c r="Q251" s="206" t="str">
        <f>IFERROR(I250+O251*60/P251/1440,"")</f>
        <v/>
      </c>
      <c r="R251" s="204" t="str">
        <f>IF(_penmei2_month_day!I246="","",_penmei2_month_day!I246)</f>
        <v/>
      </c>
      <c r="S251" s="207" t="str">
        <f>IF(_penmei2_month_day!J246="","",_penmei2_month_day!J246)</f>
        <v/>
      </c>
      <c r="T251" s="208" t="str">
        <f>IF(_penmei2_month_day!K246="","",_penmei2_month_day!K246)</f>
        <v/>
      </c>
      <c r="U251" s="102" t="str">
        <f>IF(_penmei2_month_day!L246="","",_penmei2_month_day!L246)</f>
        <v/>
      </c>
      <c r="V251" s="102" t="str">
        <f>IF(_penmei2_month_day!M246="","",_penmei2_month_day!M246)</f>
        <v/>
      </c>
      <c r="W251" s="209" t="str">
        <f>IFERROR(IF(T251&gt;0,W250+Z251-X251,""),"")</f>
        <v/>
      </c>
      <c r="X251" s="205"/>
      <c r="Y251" s="206" t="str">
        <f>IFERROR(I250+W251*60/X251/1440,"")</f>
        <v/>
      </c>
      <c r="Z251" s="204" t="str">
        <f>IF(_penmei2_month_day!Q246="","",_penmei2_month_day!Q246)</f>
        <v/>
      </c>
      <c r="AA251" s="101" t="str">
        <f>IF(_penmei2_month_day!R246="","",_penmei2_month_day!R246)</f>
        <v/>
      </c>
      <c r="AB251" s="210">
        <f>IF(J251&gt;0,P251+X251,"")</f>
        <v>0</v>
      </c>
      <c r="AC251" s="211"/>
      <c r="AD251" s="212"/>
      <c r="AE251" s="214"/>
      <c r="AF251" s="212"/>
      <c r="AG251" s="214"/>
      <c r="AH251" s="215"/>
      <c r="AI251" s="216"/>
      <c r="AJ251" s="216"/>
    </row>
    <row r="252">
      <c r="A252" s="95">
        <f ca="1">IF(HOUR(I252)=0,A251+1,A251)</f>
        <v>43566</v>
      </c>
      <c r="B252" s="96">
        <f ca="1">A252</f>
        <v>43566</v>
      </c>
      <c r="C252" s="97" t="str">
        <f>IF(AND(G252&lt;16,G252&gt;=8),"白",IF(AND(G252&lt;8,G252&gt;=0),"夜",IF(G252&gt;=16,"中")))</f>
        <v>夜</v>
      </c>
      <c r="D252" s="97">
        <f ca="1">DAY(A252)</f>
        <v>11</v>
      </c>
      <c r="E252" s="97">
        <f>E251</f>
        <v>3</v>
      </c>
      <c r="F252" s="98" t="str">
        <f>IF(AND(E252=1),"甲班",IF(AND(E252=2),"乙班",IF(AND(E252=3),"丙班",IF(AND(E252=4),"丁班",))))</f>
        <v>丙班</v>
      </c>
      <c r="G252" s="97">
        <f>IF(I252=0,0,HOUR(I252-0))</f>
        <v>5</v>
      </c>
      <c r="H252" s="99">
        <f>H251</f>
        <v>0.041666666666666699</v>
      </c>
      <c r="I252" s="100">
        <f>IF(HOUR(I251)=0,H252,I251+H252)</f>
        <v>0.20833333333333301</v>
      </c>
      <c r="J252" s="102" t="str">
        <f>IF(_penmei2_month_day!A247="","",_penmei2_month_day!A247)</f>
        <v/>
      </c>
      <c r="K252" s="102" t="str">
        <f>IF(_penmei2_month_day!B247="","",_penmei2_month_day!B247)</f>
        <v/>
      </c>
      <c r="L252" s="102" t="str">
        <f>IF(_penmei2_month_day!C247="","",_penmei2_month_day!C247)</f>
        <v/>
      </c>
      <c r="M252" s="102" t="str">
        <f>IF(_penmei2_month_day!D247="","",_penmei2_month_day!D247)</f>
        <v/>
      </c>
      <c r="N252" s="102" t="str">
        <f>IF(_penmei2_month_day!E247="","",_penmei2_month_day!E247)</f>
        <v/>
      </c>
      <c r="O252" s="204" t="str">
        <f>IFERROR(IF(L252&gt;0,O251+R252-P252,""),"")</f>
        <v/>
      </c>
      <c r="P252" s="205"/>
      <c r="Q252" s="206" t="str">
        <f>IFERROR(I251+O252*60/P252/1440,"")</f>
        <v/>
      </c>
      <c r="R252" s="204" t="str">
        <f>IF(_penmei2_month_day!I247="","",_penmei2_month_day!I247)</f>
        <v/>
      </c>
      <c r="S252" s="207" t="str">
        <f>IF(_penmei2_month_day!J247="","",_penmei2_month_day!J247)</f>
        <v/>
      </c>
      <c r="T252" s="208" t="str">
        <f>IF(_penmei2_month_day!K247="","",_penmei2_month_day!K247)</f>
        <v/>
      </c>
      <c r="U252" s="102" t="str">
        <f>IF(_penmei2_month_day!L247="","",_penmei2_month_day!L247)</f>
        <v/>
      </c>
      <c r="V252" s="102" t="str">
        <f>IF(_penmei2_month_day!M247="","",_penmei2_month_day!M247)</f>
        <v/>
      </c>
      <c r="W252" s="209" t="str">
        <f>IFERROR(IF(T252&gt;0,W251+Z252-X252,""),"")</f>
        <v/>
      </c>
      <c r="X252" s="205"/>
      <c r="Y252" s="206" t="str">
        <f>IFERROR(I251+W252*60/X252/1440,"")</f>
        <v/>
      </c>
      <c r="Z252" s="204" t="str">
        <f>IF(_penmei2_month_day!Q247="","",_penmei2_month_day!Q247)</f>
        <v/>
      </c>
      <c r="AA252" s="101" t="str">
        <f>IF(_penmei2_month_day!R247="","",_penmei2_month_day!R247)</f>
        <v/>
      </c>
      <c r="AB252" s="210">
        <f>IF(J252&gt;0,P252+X252,"")</f>
        <v>0</v>
      </c>
      <c r="AC252" s="211"/>
      <c r="AD252" s="212"/>
      <c r="AE252" s="214"/>
      <c r="AF252" s="212"/>
      <c r="AG252" s="214"/>
      <c r="AH252" s="215"/>
      <c r="AI252" s="216"/>
      <c r="AJ252" s="216"/>
    </row>
    <row r="253">
      <c r="A253" s="95">
        <f ca="1">IF(HOUR(I253)=0,A252+1,A252)</f>
        <v>43566</v>
      </c>
      <c r="B253" s="96">
        <f ca="1">A253</f>
        <v>43566</v>
      </c>
      <c r="C253" s="97" t="str">
        <f>IF(AND(G253&lt;16,G253&gt;=8),"白",IF(AND(G253&lt;8,G253&gt;=0),"夜",IF(G253&gt;=16,"中")))</f>
        <v>夜</v>
      </c>
      <c r="D253" s="97">
        <f ca="1">DAY(A253)</f>
        <v>11</v>
      </c>
      <c r="E253" s="97">
        <f>E252</f>
        <v>3</v>
      </c>
      <c r="F253" s="98" t="str">
        <f>IF(AND(E253=1),"甲班",IF(AND(E253=2),"乙班",IF(AND(E253=3),"丙班",IF(AND(E253=4),"丁班",))))</f>
        <v>丙班</v>
      </c>
      <c r="G253" s="97">
        <f>IF(I253=0,0,HOUR(I253-0))</f>
        <v>6</v>
      </c>
      <c r="H253" s="99">
        <f>H252</f>
        <v>0.041666666666666699</v>
      </c>
      <c r="I253" s="100">
        <f>IF(HOUR(I252)=0,H253,I252+H253)</f>
        <v>0.25</v>
      </c>
      <c r="J253" s="102" t="str">
        <f>IF(_penmei2_month_day!A248="","",_penmei2_month_day!A248)</f>
        <v/>
      </c>
      <c r="K253" s="102" t="str">
        <f>IF(_penmei2_month_day!B248="","",_penmei2_month_day!B248)</f>
        <v/>
      </c>
      <c r="L253" s="102" t="str">
        <f>IF(_penmei2_month_day!C248="","",_penmei2_month_day!C248)</f>
        <v/>
      </c>
      <c r="M253" s="102" t="str">
        <f>IF(_penmei2_month_day!D248="","",_penmei2_month_day!D248)</f>
        <v/>
      </c>
      <c r="N253" s="102" t="str">
        <f>IF(_penmei2_month_day!E248="","",_penmei2_month_day!E248)</f>
        <v/>
      </c>
      <c r="O253" s="204" t="str">
        <f>IFERROR(IF(L253&gt;0,O252+R253-P253,""),"")</f>
        <v/>
      </c>
      <c r="P253" s="205"/>
      <c r="Q253" s="206" t="str">
        <f>IFERROR(I252+O253*60/P253/1440,"")</f>
        <v/>
      </c>
      <c r="R253" s="204" t="str">
        <f>IF(_penmei2_month_day!I248="","",_penmei2_month_day!I248)</f>
        <v/>
      </c>
      <c r="S253" s="207" t="str">
        <f>IF(_penmei2_month_day!J248="","",_penmei2_month_day!J248)</f>
        <v/>
      </c>
      <c r="T253" s="208" t="str">
        <f>IF(_penmei2_month_day!K248="","",_penmei2_month_day!K248)</f>
        <v/>
      </c>
      <c r="U253" s="102" t="str">
        <f>IF(_penmei2_month_day!L248="","",_penmei2_month_day!L248)</f>
        <v/>
      </c>
      <c r="V253" s="102" t="str">
        <f>IF(_penmei2_month_day!M248="","",_penmei2_month_day!M248)</f>
        <v/>
      </c>
      <c r="W253" s="209" t="str">
        <f>IFERROR(IF(T253&gt;0,W252+Z253-X253,""),"")</f>
        <v/>
      </c>
      <c r="X253" s="205"/>
      <c r="Y253" s="206" t="str">
        <f>IFERROR(I252+W253*60/X253/1440,"")</f>
        <v/>
      </c>
      <c r="Z253" s="204" t="str">
        <f>IF(_penmei2_month_day!Q248="","",_penmei2_month_day!Q248)</f>
        <v/>
      </c>
      <c r="AA253" s="101" t="str">
        <f>IF(_penmei2_month_day!R248="","",_penmei2_month_day!R248)</f>
        <v/>
      </c>
      <c r="AB253" s="210">
        <f>IF(J253&gt;0,P253+X253,"")</f>
        <v>0</v>
      </c>
      <c r="AC253" s="211"/>
      <c r="AD253" s="212"/>
      <c r="AE253" s="214"/>
      <c r="AF253" s="212"/>
      <c r="AG253" s="214"/>
      <c r="AH253" s="215"/>
      <c r="AI253" s="216"/>
      <c r="AJ253" s="216"/>
    </row>
    <row r="254">
      <c r="A254" s="105">
        <f ca="1">IF(HOUR(I254)=0,A253+1,A253)</f>
        <v>43566</v>
      </c>
      <c r="B254" s="106">
        <f ca="1">A254</f>
        <v>43566</v>
      </c>
      <c r="C254" s="107" t="str">
        <f>IF(AND(G254&lt;16,G254&gt;=8),"白",IF(AND(G254&lt;8,G254&gt;=0),"夜",IF(G254&gt;=16,"中")))</f>
        <v>夜</v>
      </c>
      <c r="D254" s="107">
        <f ca="1">DAY(A254)</f>
        <v>11</v>
      </c>
      <c r="E254" s="107">
        <f>E253</f>
        <v>3</v>
      </c>
      <c r="F254" s="108" t="str">
        <f>IF(AND(E254=1),"甲班",IF(AND(E254=2),"乙班",IF(AND(E254=3),"丙班",IF(AND(E254=4),"丁班",))))</f>
        <v>丙班</v>
      </c>
      <c r="G254" s="107">
        <f>IF(I254=0,0,HOUR(I254-0))</f>
        <v>7</v>
      </c>
      <c r="H254" s="109">
        <f>H253</f>
        <v>0.041666666666666699</v>
      </c>
      <c r="I254" s="110">
        <f>IF(HOUR(I253)=0,H254,I253+H254)</f>
        <v>0.29166666666666702</v>
      </c>
      <c r="J254" s="112" t="str">
        <f>IF(_penmei2_month_day!A249="","",_penmei2_month_day!A249)</f>
        <v/>
      </c>
      <c r="K254" s="112" t="str">
        <f>IF(_penmei2_month_day!B249="","",_penmei2_month_day!B249)</f>
        <v/>
      </c>
      <c r="L254" s="112" t="str">
        <f>IF(_penmei2_month_day!C249="","",_penmei2_month_day!C249)</f>
        <v/>
      </c>
      <c r="M254" s="112" t="str">
        <f>IF(_penmei2_month_day!D249="","",_penmei2_month_day!D249)</f>
        <v/>
      </c>
      <c r="N254" s="112" t="str">
        <f>IF(_penmei2_month_day!E249="","",_penmei2_month_day!E249)</f>
        <v/>
      </c>
      <c r="O254" s="217" t="str">
        <f>IFERROR(IF(L254&gt;0,O253+R254-P254,""),"")</f>
        <v/>
      </c>
      <c r="P254" s="218"/>
      <c r="Q254" s="219" t="str">
        <f>IFERROR(I253+O254*60/P254/1440,"")</f>
        <v/>
      </c>
      <c r="R254" s="217" t="str">
        <f>IF(_penmei2_month_day!I249="","",_penmei2_month_day!I249)</f>
        <v/>
      </c>
      <c r="S254" s="220" t="str">
        <f>IF(_penmei2_month_day!J249="","",_penmei2_month_day!J249)</f>
        <v/>
      </c>
      <c r="T254" s="221" t="str">
        <f>IF(_penmei2_month_day!K249="","",_penmei2_month_day!K249)</f>
        <v/>
      </c>
      <c r="U254" s="112" t="str">
        <f>IF(_penmei2_month_day!L249="","",_penmei2_month_day!L249)</f>
        <v/>
      </c>
      <c r="V254" s="112" t="str">
        <f>IF(_penmei2_month_day!M249="","",_penmei2_month_day!M249)</f>
        <v/>
      </c>
      <c r="W254" s="222" t="str">
        <f>IFERROR(IF(T254&gt;0,W253+Z254-X254,""),"")</f>
        <v/>
      </c>
      <c r="X254" s="218"/>
      <c r="Y254" s="219" t="str">
        <f>IFERROR(I253+W254*60/X254/1440,"")</f>
        <v/>
      </c>
      <c r="Z254" s="217" t="str">
        <f>IF(_penmei2_month_day!Q249="","",_penmei2_month_day!Q249)</f>
        <v/>
      </c>
      <c r="AA254" s="111" t="str">
        <f>IF(_penmei2_month_day!R249="","",_penmei2_month_day!R249)</f>
        <v/>
      </c>
      <c r="AB254" s="210">
        <f>IF(J254&gt;0,P254+X254,"")</f>
        <v>0</v>
      </c>
      <c r="AC254" s="223"/>
      <c r="AD254" s="224"/>
      <c r="AE254" s="225"/>
      <c r="AF254" s="224"/>
      <c r="AG254" s="225"/>
      <c r="AH254" s="226"/>
      <c r="AI254" s="227" t="s">
        <v>113</v>
      </c>
      <c r="AJ254" s="115" t="s">
        <v>115</v>
      </c>
    </row>
    <row r="255">
      <c r="A255" s="85">
        <f ca="1">IF(HOUR(I255)=0,A254+1,A254)</f>
        <v>43566</v>
      </c>
      <c r="B255" s="86">
        <f ca="1">A255</f>
        <v>43566</v>
      </c>
      <c r="C255" s="87" t="str">
        <f>IF(AND(G255&lt;16,G255&gt;=8),"白",IF(AND(G255&lt;8,G255&gt;=0),"夜",IF(G255&gt;=16,"中")))</f>
        <v>白</v>
      </c>
      <c r="D255" s="87">
        <f ca="1">DAY(A255)</f>
        <v>11</v>
      </c>
      <c r="E255" s="87">
        <f>IF(AND(E247=4),1,IF(AND(E247&lt;4),(E247+1),))</f>
        <v>4</v>
      </c>
      <c r="F255" s="88" t="str">
        <f>IF(AND(E255=1),"甲班",IF(AND(E255=2),"乙班",IF(AND(E255=3),"丙班",IF(AND(E255=4),"丁班",))))</f>
        <v>丁班</v>
      </c>
      <c r="G255" s="87">
        <f>IF(I255=0,0,HOUR(I255-0))</f>
        <v>8</v>
      </c>
      <c r="H255" s="89">
        <f>H254</f>
        <v>0.041666666666666699</v>
      </c>
      <c r="I255" s="90">
        <f>IF(HOUR(I254)=0,H255,I254+H255)</f>
        <v>0.33333333333333298</v>
      </c>
      <c r="J255" s="228" t="str">
        <f>IF(_penmei2_month_day!A250="","",_penmei2_month_day!A250)</f>
        <v/>
      </c>
      <c r="K255" s="92" t="str">
        <f>IF(_penmei2_month_day!B250="","",_penmei2_month_day!B250)</f>
        <v/>
      </c>
      <c r="L255" s="92" t="str">
        <f>IF(_penmei2_month_day!C250="","",_penmei2_month_day!C250)</f>
        <v/>
      </c>
      <c r="M255" s="190" t="str">
        <f>IF(_penmei2_month_day!D250="","",_penmei2_month_day!D250)</f>
        <v/>
      </c>
      <c r="N255" s="190" t="str">
        <f>IF(_penmei2_month_day!E250="","",_penmei2_month_day!E250)</f>
        <v/>
      </c>
      <c r="O255" s="191" t="str">
        <f>IFERROR(IF(L255&gt;0,O254+R255-P255,""),"")</f>
        <v/>
      </c>
      <c r="P255" s="192"/>
      <c r="Q255" s="193" t="str">
        <f>IFERROR(I254+O255*60/P255/1440,"")</f>
        <v/>
      </c>
      <c r="R255" s="191" t="str">
        <f>IF(_penmei2_month_day!I250="","",_penmei2_month_day!I250)</f>
        <v/>
      </c>
      <c r="S255" s="194" t="str">
        <f>IF(_penmei2_month_day!J250="","",_penmei2_month_day!J250)</f>
        <v/>
      </c>
      <c r="T255" s="195" t="str">
        <f>IF(_penmei2_month_day!K250="","",_penmei2_month_day!K250)</f>
        <v/>
      </c>
      <c r="U255" s="190" t="str">
        <f>IF(_penmei2_month_day!L250="","",_penmei2_month_day!L250)</f>
        <v/>
      </c>
      <c r="V255" s="190" t="str">
        <f>IF(_penmei2_month_day!M250="","",_penmei2_month_day!M250)</f>
        <v/>
      </c>
      <c r="W255" s="196" t="str">
        <f>IFERROR(IF(T255&gt;0,W254+Z255-X255,""),"")</f>
        <v/>
      </c>
      <c r="X255" s="192"/>
      <c r="Y255" s="193" t="str">
        <f>IFERROR(I254+W255*60/X255/1440,"")</f>
        <v/>
      </c>
      <c r="Z255" s="191" t="str">
        <f>IF(_penmei2_month_day!Q250="","",_penmei2_month_day!Q250)</f>
        <v/>
      </c>
      <c r="AA255" s="91" t="str">
        <f>IF(_penmei2_month_day!R250="","",_penmei2_month_day!R250)</f>
        <v/>
      </c>
      <c r="AB255" s="210">
        <f>IF(J255&gt;0,P255+X255,"")</f>
        <v>0</v>
      </c>
      <c r="AC255" s="233"/>
      <c r="AD255" s="234"/>
      <c r="AE255" s="235"/>
      <c r="AF255" s="234"/>
      <c r="AG255" s="235"/>
      <c r="AH255" s="236"/>
      <c r="AI255" s="237"/>
      <c r="AJ255" s="237"/>
    </row>
    <row r="256">
      <c r="A256" s="95">
        <f ca="1">IF(HOUR(I256)=0,A255+1,A255)</f>
        <v>43566</v>
      </c>
      <c r="B256" s="96">
        <f ca="1">A256</f>
        <v>43566</v>
      </c>
      <c r="C256" s="97" t="str">
        <f>IF(AND(G256&lt;16,G256&gt;=8),"白",IF(AND(G256&lt;8,G256&gt;=0),"夜",IF(G256&gt;=16,"中")))</f>
        <v>白</v>
      </c>
      <c r="D256" s="97">
        <f ca="1">DAY(A256)</f>
        <v>11</v>
      </c>
      <c r="E256" s="97">
        <f>E255</f>
        <v>4</v>
      </c>
      <c r="F256" s="98" t="str">
        <f>IF(AND(E256=1),"甲班",IF(AND(E256=2),"乙班",IF(AND(E256=3),"丙班",IF(AND(E256=4),"丁班",))))</f>
        <v>丁班</v>
      </c>
      <c r="G256" s="97">
        <f>IF(I256=0,0,HOUR(I256-0))</f>
        <v>9</v>
      </c>
      <c r="H256" s="99">
        <f>H255</f>
        <v>0.041666666666666699</v>
      </c>
      <c r="I256" s="100">
        <f>IF(HOUR(I255)=0,H256,I255+H256)</f>
        <v>0.375</v>
      </c>
      <c r="J256" s="102" t="str">
        <f>IF(_penmei2_month_day!A251="","",_penmei2_month_day!A251)</f>
        <v/>
      </c>
      <c r="K256" s="102" t="str">
        <f>IF(_penmei2_month_day!B251="","",_penmei2_month_day!B251)</f>
        <v/>
      </c>
      <c r="L256" s="102" t="str">
        <f>IF(_penmei2_month_day!C251="","",_penmei2_month_day!C251)</f>
        <v/>
      </c>
      <c r="M256" s="102" t="str">
        <f>IF(_penmei2_month_day!D251="","",_penmei2_month_day!D251)</f>
        <v/>
      </c>
      <c r="N256" s="102" t="str">
        <f>IF(_penmei2_month_day!E251="","",_penmei2_month_day!E251)</f>
        <v/>
      </c>
      <c r="O256" s="204" t="str">
        <f>IFERROR(IF(L256&gt;0,O255+R256-P256,""),"")</f>
        <v/>
      </c>
      <c r="P256" s="205"/>
      <c r="Q256" s="206" t="str">
        <f>IFERROR(I255+O256*60/P256/1440,"")</f>
        <v/>
      </c>
      <c r="R256" s="204" t="str">
        <f>IF(_penmei2_month_day!I251="","",_penmei2_month_day!I251)</f>
        <v/>
      </c>
      <c r="S256" s="207" t="str">
        <f>IF(_penmei2_month_day!J251="","",_penmei2_month_day!J251)</f>
        <v/>
      </c>
      <c r="T256" s="208" t="str">
        <f>IF(_penmei2_month_day!K251="","",_penmei2_month_day!K251)</f>
        <v/>
      </c>
      <c r="U256" s="102" t="str">
        <f>IF(_penmei2_month_day!L251="","",_penmei2_month_day!L251)</f>
        <v/>
      </c>
      <c r="V256" s="102" t="str">
        <f>IF(_penmei2_month_day!M251="","",_penmei2_month_day!M251)</f>
        <v/>
      </c>
      <c r="W256" s="209" t="str">
        <f>IFERROR(IF(T256&gt;0,W255+Z256-X256,""),"")</f>
        <v/>
      </c>
      <c r="X256" s="205"/>
      <c r="Y256" s="206" t="str">
        <f>IFERROR(I255+W256*60/X256/1440,"")</f>
        <v/>
      </c>
      <c r="Z256" s="204" t="str">
        <f>IF(_penmei2_month_day!Q251="","",_penmei2_month_day!Q251)</f>
        <v/>
      </c>
      <c r="AA256" s="101" t="str">
        <f>IF(_penmei2_month_day!R251="","",_penmei2_month_day!R251)</f>
        <v/>
      </c>
      <c r="AB256" s="210">
        <f>IF(J256&gt;0,P256+X256,"")</f>
        <v>0</v>
      </c>
      <c r="AC256" s="211"/>
      <c r="AD256" s="212"/>
      <c r="AE256" s="214"/>
      <c r="AF256" s="212"/>
      <c r="AG256" s="214"/>
      <c r="AH256" s="215"/>
      <c r="AI256" s="216"/>
      <c r="AJ256" s="216"/>
    </row>
    <row r="257">
      <c r="A257" s="95">
        <f ca="1">IF(HOUR(I257)=0,A256+1,A256)</f>
        <v>43566</v>
      </c>
      <c r="B257" s="96">
        <f ca="1">A257</f>
        <v>43566</v>
      </c>
      <c r="C257" s="97" t="str">
        <f>IF(AND(G257&lt;16,G257&gt;=8),"白",IF(AND(G257&lt;8,G257&gt;=0),"夜",IF(G257&gt;=16,"中")))</f>
        <v>白</v>
      </c>
      <c r="D257" s="97">
        <f ca="1">DAY(A257)</f>
        <v>11</v>
      </c>
      <c r="E257" s="97">
        <f>E256</f>
        <v>4</v>
      </c>
      <c r="F257" s="98" t="str">
        <f>IF(AND(E257=1),"甲班",IF(AND(E257=2),"乙班",IF(AND(E257=3),"丙班",IF(AND(E257=4),"丁班",))))</f>
        <v>丁班</v>
      </c>
      <c r="G257" s="97">
        <f>IF(I257=0,0,HOUR(I257-0))</f>
        <v>10</v>
      </c>
      <c r="H257" s="99">
        <f>H256</f>
        <v>0.041666666666666699</v>
      </c>
      <c r="I257" s="100">
        <f>IF(HOUR(I256)=0,H257,I256+H257)</f>
        <v>0.41666666666666702</v>
      </c>
      <c r="J257" s="102" t="str">
        <f>IF(_penmei2_month_day!A252="","",_penmei2_month_day!A252)</f>
        <v/>
      </c>
      <c r="K257" s="102" t="str">
        <f>IF(_penmei2_month_day!B252="","",_penmei2_month_day!B252)</f>
        <v/>
      </c>
      <c r="L257" s="102" t="str">
        <f>IF(_penmei2_month_day!C252="","",_penmei2_month_day!C252)</f>
        <v/>
      </c>
      <c r="M257" s="102" t="str">
        <f>IF(_penmei2_month_day!D252="","",_penmei2_month_day!D252)</f>
        <v/>
      </c>
      <c r="N257" s="102" t="str">
        <f>IF(_penmei2_month_day!E252="","",_penmei2_month_day!E252)</f>
        <v/>
      </c>
      <c r="O257" s="204" t="str">
        <f>IFERROR(IF(L257&gt;0,O256+R257-P257,""),"")</f>
        <v/>
      </c>
      <c r="P257" s="205"/>
      <c r="Q257" s="206" t="str">
        <f>IFERROR(I256+O257*60/P257/1440,"")</f>
        <v/>
      </c>
      <c r="R257" s="204" t="str">
        <f>IF(_penmei2_month_day!I252="","",_penmei2_month_day!I252)</f>
        <v/>
      </c>
      <c r="S257" s="207" t="str">
        <f>IF(_penmei2_month_day!J252="","",_penmei2_month_day!J252)</f>
        <v/>
      </c>
      <c r="T257" s="208" t="str">
        <f>IF(_penmei2_month_day!K252="","",_penmei2_month_day!K252)</f>
        <v/>
      </c>
      <c r="U257" s="102" t="str">
        <f>IF(_penmei2_month_day!L252="","",_penmei2_month_day!L252)</f>
        <v/>
      </c>
      <c r="V257" s="102" t="str">
        <f>IF(_penmei2_month_day!M252="","",_penmei2_month_day!M252)</f>
        <v/>
      </c>
      <c r="W257" s="209" t="str">
        <f>IFERROR(IF(T257&gt;0,W256+Z257-X257,""),"")</f>
        <v/>
      </c>
      <c r="X257" s="205"/>
      <c r="Y257" s="206" t="str">
        <f>IFERROR(I256+W257*60/X257/1440,"")</f>
        <v/>
      </c>
      <c r="Z257" s="204" t="str">
        <f>IF(_penmei2_month_day!Q252="","",_penmei2_month_day!Q252)</f>
        <v/>
      </c>
      <c r="AA257" s="101" t="str">
        <f>IF(_penmei2_month_day!R252="","",_penmei2_month_day!R252)</f>
        <v/>
      </c>
      <c r="AB257" s="210">
        <f>IF(J257&gt;0,P257+X257,"")</f>
        <v>0</v>
      </c>
      <c r="AC257" s="211"/>
      <c r="AD257" s="212"/>
      <c r="AE257" s="214"/>
      <c r="AF257" s="212"/>
      <c r="AG257" s="214"/>
      <c r="AH257" s="215"/>
      <c r="AI257" s="216"/>
      <c r="AJ257" s="216"/>
    </row>
    <row r="258">
      <c r="A258" s="95">
        <f ca="1">IF(HOUR(I258)=0,A257+1,A257)</f>
        <v>43566</v>
      </c>
      <c r="B258" s="96">
        <f ca="1">A258</f>
        <v>43566</v>
      </c>
      <c r="C258" s="97" t="str">
        <f>IF(AND(G258&lt;16,G258&gt;=8),"白",IF(AND(G258&lt;8,G258&gt;=0),"夜",IF(G258&gt;=16,"中")))</f>
        <v>白</v>
      </c>
      <c r="D258" s="97">
        <f ca="1">DAY(A258)</f>
        <v>11</v>
      </c>
      <c r="E258" s="97">
        <f>E257</f>
        <v>4</v>
      </c>
      <c r="F258" s="98" t="str">
        <f>IF(AND(E258=1),"甲班",IF(AND(E258=2),"乙班",IF(AND(E258=3),"丙班",IF(AND(E258=4),"丁班",))))</f>
        <v>丁班</v>
      </c>
      <c r="G258" s="97">
        <f>IF(I258=0,0,HOUR(I258-0))</f>
        <v>11</v>
      </c>
      <c r="H258" s="99">
        <f>H257</f>
        <v>0.041666666666666699</v>
      </c>
      <c r="I258" s="100">
        <f>IF(HOUR(I257)=0,H258,I257+H258)</f>
        <v>0.45833333333333298</v>
      </c>
      <c r="J258" s="102" t="str">
        <f>IF(_penmei2_month_day!A253="","",_penmei2_month_day!A253)</f>
        <v/>
      </c>
      <c r="K258" s="102" t="str">
        <f>IF(_penmei2_month_day!B253="","",_penmei2_month_day!B253)</f>
        <v/>
      </c>
      <c r="L258" s="102" t="str">
        <f>IF(_penmei2_month_day!C253="","",_penmei2_month_day!C253)</f>
        <v/>
      </c>
      <c r="M258" s="102" t="str">
        <f>IF(_penmei2_month_day!D253="","",_penmei2_month_day!D253)</f>
        <v/>
      </c>
      <c r="N258" s="102" t="str">
        <f>IF(_penmei2_month_day!E253="","",_penmei2_month_day!E253)</f>
        <v/>
      </c>
      <c r="O258" s="204" t="str">
        <f>IFERROR(IF(L258&gt;0,O257+R258-P258,""),"")</f>
        <v/>
      </c>
      <c r="P258" s="205"/>
      <c r="Q258" s="206" t="str">
        <f>IFERROR(I257+O258*60/P258/1440,"")</f>
        <v/>
      </c>
      <c r="R258" s="204" t="str">
        <f>IF(_penmei2_month_day!I253="","",_penmei2_month_day!I253)</f>
        <v/>
      </c>
      <c r="S258" s="207" t="str">
        <f>IF(_penmei2_month_day!J253="","",_penmei2_month_day!J253)</f>
        <v/>
      </c>
      <c r="T258" s="208" t="str">
        <f>IF(_penmei2_month_day!K253="","",_penmei2_month_day!K253)</f>
        <v/>
      </c>
      <c r="U258" s="102" t="str">
        <f>IF(_penmei2_month_day!L253="","",_penmei2_month_day!L253)</f>
        <v/>
      </c>
      <c r="V258" s="102" t="str">
        <f>IF(_penmei2_month_day!M253="","",_penmei2_month_day!M253)</f>
        <v/>
      </c>
      <c r="W258" s="209" t="str">
        <f>IFERROR(IF(T258&gt;0,W257+Z258-X258,""),"")</f>
        <v/>
      </c>
      <c r="X258" s="205"/>
      <c r="Y258" s="206" t="str">
        <f>IFERROR(I257+W258*60/X258/1440,"")</f>
        <v/>
      </c>
      <c r="Z258" s="204" t="str">
        <f>IF(_penmei2_month_day!Q253="","",_penmei2_month_day!Q253)</f>
        <v/>
      </c>
      <c r="AA258" s="101" t="str">
        <f>IF(_penmei2_month_day!R253="","",_penmei2_month_day!R253)</f>
        <v/>
      </c>
      <c r="AB258" s="210">
        <f>IF(J258&gt;0,P258+X258,"")</f>
        <v>0</v>
      </c>
      <c r="AC258" s="211"/>
      <c r="AD258" s="212"/>
      <c r="AE258" s="214"/>
      <c r="AF258" s="212"/>
      <c r="AG258" s="214"/>
      <c r="AH258" s="215"/>
      <c r="AI258" s="216"/>
      <c r="AJ258" s="216"/>
    </row>
    <row r="259">
      <c r="A259" s="95">
        <f ca="1">IF(HOUR(I259)=0,A258+1,A258)</f>
        <v>43566</v>
      </c>
      <c r="B259" s="96">
        <f ca="1">A259</f>
        <v>43566</v>
      </c>
      <c r="C259" s="97" t="str">
        <f>IF(AND(G259&lt;16,G259&gt;=8),"白",IF(AND(G259&lt;8,G259&gt;=0),"夜",IF(G259&gt;=16,"中")))</f>
        <v>白</v>
      </c>
      <c r="D259" s="97">
        <f ca="1">DAY(A259)</f>
        <v>11</v>
      </c>
      <c r="E259" s="97">
        <f>E258</f>
        <v>4</v>
      </c>
      <c r="F259" s="98" t="str">
        <f>IF(AND(E259=1),"甲班",IF(AND(E259=2),"乙班",IF(AND(E259=3),"丙班",IF(AND(E259=4),"丁班",))))</f>
        <v>丁班</v>
      </c>
      <c r="G259" s="97">
        <f>IF(I259=0,0,HOUR(I259-0))</f>
        <v>12</v>
      </c>
      <c r="H259" s="99">
        <f>H258</f>
        <v>0.041666666666666699</v>
      </c>
      <c r="I259" s="100">
        <f>IF(HOUR(I258)=0,H259,I258+H259)</f>
        <v>0.5</v>
      </c>
      <c r="J259" s="102" t="str">
        <f>IF(_penmei2_month_day!A254="","",_penmei2_month_day!A254)</f>
        <v/>
      </c>
      <c r="K259" s="102" t="str">
        <f>IF(_penmei2_month_day!B254="","",_penmei2_month_day!B254)</f>
        <v/>
      </c>
      <c r="L259" s="102" t="str">
        <f>IF(_penmei2_month_day!C254="","",_penmei2_month_day!C254)</f>
        <v/>
      </c>
      <c r="M259" s="102" t="str">
        <f>IF(_penmei2_month_day!D254="","",_penmei2_month_day!D254)</f>
        <v/>
      </c>
      <c r="N259" s="102" t="str">
        <f>IF(_penmei2_month_day!E254="","",_penmei2_month_day!E254)</f>
        <v/>
      </c>
      <c r="O259" s="204" t="str">
        <f>IFERROR(IF(L259&gt;0,O258+R259-P259,""),"")</f>
        <v/>
      </c>
      <c r="P259" s="205"/>
      <c r="Q259" s="206" t="str">
        <f>IFERROR(I258+O259*60/P259/1440,"")</f>
        <v/>
      </c>
      <c r="R259" s="204" t="str">
        <f>IF(_penmei2_month_day!I254="","",_penmei2_month_day!I254)</f>
        <v/>
      </c>
      <c r="S259" s="207" t="str">
        <f>IF(_penmei2_month_day!J254="","",_penmei2_month_day!J254)</f>
        <v/>
      </c>
      <c r="T259" s="208" t="str">
        <f>IF(_penmei2_month_day!K254="","",_penmei2_month_day!K254)</f>
        <v/>
      </c>
      <c r="U259" s="102" t="str">
        <f>IF(_penmei2_month_day!L254="","",_penmei2_month_day!L254)</f>
        <v/>
      </c>
      <c r="V259" s="102" t="str">
        <f>IF(_penmei2_month_day!M254="","",_penmei2_month_day!M254)</f>
        <v/>
      </c>
      <c r="W259" s="209" t="str">
        <f>IFERROR(IF(T259&gt;0,W258+Z259-X259,""),"")</f>
        <v/>
      </c>
      <c r="X259" s="205"/>
      <c r="Y259" s="206" t="str">
        <f>IFERROR(I258+W259*60/X259/1440,"")</f>
        <v/>
      </c>
      <c r="Z259" s="204" t="str">
        <f>IF(_penmei2_month_day!Q254="","",_penmei2_month_day!Q254)</f>
        <v/>
      </c>
      <c r="AA259" s="101" t="str">
        <f>IF(_penmei2_month_day!R254="","",_penmei2_month_day!R254)</f>
        <v/>
      </c>
      <c r="AB259" s="210">
        <f>IF(J259&gt;0,P259+X259,"")</f>
        <v>0</v>
      </c>
      <c r="AC259" s="211"/>
      <c r="AD259" s="212"/>
      <c r="AE259" s="214"/>
      <c r="AF259" s="212"/>
      <c r="AG259" s="214"/>
      <c r="AH259" s="215"/>
      <c r="AI259" s="216"/>
      <c r="AJ259" s="216"/>
    </row>
    <row r="260">
      <c r="A260" s="95">
        <f ca="1">IF(HOUR(I260)=0,A259+1,A259)</f>
        <v>43566</v>
      </c>
      <c r="B260" s="96">
        <f ca="1">A260</f>
        <v>43566</v>
      </c>
      <c r="C260" s="97" t="str">
        <f>IF(AND(G260&lt;16,G260&gt;=8),"白",IF(AND(G260&lt;8,G260&gt;=0),"夜",IF(G260&gt;=16,"中")))</f>
        <v>白</v>
      </c>
      <c r="D260" s="97">
        <f ca="1">DAY(A260)</f>
        <v>11</v>
      </c>
      <c r="E260" s="97">
        <f>E259</f>
        <v>4</v>
      </c>
      <c r="F260" s="98" t="str">
        <f>IF(AND(E260=1),"甲班",IF(AND(E260=2),"乙班",IF(AND(E260=3),"丙班",IF(AND(E260=4),"丁班",))))</f>
        <v>丁班</v>
      </c>
      <c r="G260" s="97">
        <f>IF(I260=0,0,HOUR(I260-0))</f>
        <v>13</v>
      </c>
      <c r="H260" s="99">
        <f>H259</f>
        <v>0.041666666666666699</v>
      </c>
      <c r="I260" s="100">
        <f>IF(HOUR(I259)=0,H260,I259+H260)</f>
        <v>0.54166666666666696</v>
      </c>
      <c r="J260" s="102" t="str">
        <f>IF(_penmei2_month_day!A255="","",_penmei2_month_day!A255)</f>
        <v/>
      </c>
      <c r="K260" s="102" t="str">
        <f>IF(_penmei2_month_day!B255="","",_penmei2_month_day!B255)</f>
        <v/>
      </c>
      <c r="L260" s="102" t="str">
        <f>IF(_penmei2_month_day!C255="","",_penmei2_month_day!C255)</f>
        <v/>
      </c>
      <c r="M260" s="102" t="str">
        <f>IF(_penmei2_month_day!D255="","",_penmei2_month_day!D255)</f>
        <v/>
      </c>
      <c r="N260" s="102" t="str">
        <f>IF(_penmei2_month_day!E255="","",_penmei2_month_day!E255)</f>
        <v/>
      </c>
      <c r="O260" s="204" t="str">
        <f>IFERROR(IF(L260&gt;0,O259+R260-P260,""),"")</f>
        <v/>
      </c>
      <c r="P260" s="205"/>
      <c r="Q260" s="206" t="str">
        <f>IFERROR(I259+O260*60/P260/1440,"")</f>
        <v/>
      </c>
      <c r="R260" s="204" t="str">
        <f>IF(_penmei2_month_day!I255="","",_penmei2_month_day!I255)</f>
        <v/>
      </c>
      <c r="S260" s="207" t="str">
        <f>IF(_penmei2_month_day!J255="","",_penmei2_month_day!J255)</f>
        <v/>
      </c>
      <c r="T260" s="208" t="str">
        <f>IF(_penmei2_month_day!K255="","",_penmei2_month_day!K255)</f>
        <v/>
      </c>
      <c r="U260" s="102" t="str">
        <f>IF(_penmei2_month_day!L255="","",_penmei2_month_day!L255)</f>
        <v/>
      </c>
      <c r="V260" s="102" t="str">
        <f>IF(_penmei2_month_day!M255="","",_penmei2_month_day!M255)</f>
        <v/>
      </c>
      <c r="W260" s="209" t="str">
        <f>IFERROR(IF(T260&gt;0,W259+Z260-X260,""),"")</f>
        <v/>
      </c>
      <c r="X260" s="205"/>
      <c r="Y260" s="206" t="str">
        <f>IFERROR(I259+W260*60/X260/1440,"")</f>
        <v/>
      </c>
      <c r="Z260" s="204" t="str">
        <f>IF(_penmei2_month_day!Q255="","",_penmei2_month_day!Q255)</f>
        <v/>
      </c>
      <c r="AA260" s="101" t="str">
        <f>IF(_penmei2_month_day!R255="","",_penmei2_month_day!R255)</f>
        <v/>
      </c>
      <c r="AB260" s="210">
        <f>IF(J260&gt;0,P260+X260,"")</f>
        <v>0</v>
      </c>
      <c r="AC260" s="211"/>
      <c r="AD260" s="212"/>
      <c r="AE260" s="214"/>
      <c r="AF260" s="212"/>
      <c r="AG260" s="214"/>
      <c r="AH260" s="215"/>
      <c r="AI260" s="216"/>
      <c r="AJ260" s="216"/>
    </row>
    <row r="261">
      <c r="A261" s="95">
        <f ca="1">IF(HOUR(I261)=0,A260+1,A260)</f>
        <v>43566</v>
      </c>
      <c r="B261" s="96">
        <f ca="1">A261</f>
        <v>43566</v>
      </c>
      <c r="C261" s="97" t="str">
        <f>IF(AND(G261&lt;16,G261&gt;=8),"白",IF(AND(G261&lt;8,G261&gt;=0),"夜",IF(G261&gt;=16,"中")))</f>
        <v>白</v>
      </c>
      <c r="D261" s="97">
        <f ca="1">DAY(A261)</f>
        <v>11</v>
      </c>
      <c r="E261" s="97">
        <f>E260</f>
        <v>4</v>
      </c>
      <c r="F261" s="98" t="str">
        <f>IF(AND(E261=1),"甲班",IF(AND(E261=2),"乙班",IF(AND(E261=3),"丙班",IF(AND(E261=4),"丁班",))))</f>
        <v>丁班</v>
      </c>
      <c r="G261" s="97">
        <f>IF(I261=0,0,HOUR(I261-0))</f>
        <v>14</v>
      </c>
      <c r="H261" s="99">
        <f>H260</f>
        <v>0.041666666666666699</v>
      </c>
      <c r="I261" s="100">
        <f>IF(HOUR(I260)=0,H261,I260+H261)</f>
        <v>0.58333333333333304</v>
      </c>
      <c r="J261" s="102" t="str">
        <f>IF(_penmei2_month_day!A256="","",_penmei2_month_day!A256)</f>
        <v/>
      </c>
      <c r="K261" s="102" t="str">
        <f>IF(_penmei2_month_day!B256="","",_penmei2_month_day!B256)</f>
        <v/>
      </c>
      <c r="L261" s="102" t="str">
        <f>IF(_penmei2_month_day!C256="","",_penmei2_month_day!C256)</f>
        <v/>
      </c>
      <c r="M261" s="102" t="str">
        <f>IF(_penmei2_month_day!D256="","",_penmei2_month_day!D256)</f>
        <v/>
      </c>
      <c r="N261" s="102" t="str">
        <f>IF(_penmei2_month_day!E256="","",_penmei2_month_day!E256)</f>
        <v/>
      </c>
      <c r="O261" s="204" t="str">
        <f>IFERROR(IF(L261&gt;0,O260+R261-P261,""),"")</f>
        <v/>
      </c>
      <c r="P261" s="205"/>
      <c r="Q261" s="206" t="str">
        <f>IFERROR(I260+O261*60/P261/1440,"")</f>
        <v/>
      </c>
      <c r="R261" s="204" t="str">
        <f>IF(_penmei2_month_day!I256="","",_penmei2_month_day!I256)</f>
        <v/>
      </c>
      <c r="S261" s="207" t="str">
        <f>IF(_penmei2_month_day!J256="","",_penmei2_month_day!J256)</f>
        <v/>
      </c>
      <c r="T261" s="208" t="str">
        <f>IF(_penmei2_month_day!K256="","",_penmei2_month_day!K256)</f>
        <v/>
      </c>
      <c r="U261" s="102" t="str">
        <f>IF(_penmei2_month_day!L256="","",_penmei2_month_day!L256)</f>
        <v/>
      </c>
      <c r="V261" s="102" t="str">
        <f>IF(_penmei2_month_day!M256="","",_penmei2_month_day!M256)</f>
        <v/>
      </c>
      <c r="W261" s="209" t="str">
        <f>IFERROR(IF(T261&gt;0,W260+Z261-X261,""),"")</f>
        <v/>
      </c>
      <c r="X261" s="205"/>
      <c r="Y261" s="206" t="str">
        <f>IFERROR(I260+W261*60/X261/1440,"")</f>
        <v/>
      </c>
      <c r="Z261" s="204" t="str">
        <f>IF(_penmei2_month_day!Q256="","",_penmei2_month_day!Q256)</f>
        <v/>
      </c>
      <c r="AA261" s="101" t="str">
        <f>IF(_penmei2_month_day!R256="","",_penmei2_month_day!R256)</f>
        <v/>
      </c>
      <c r="AB261" s="210">
        <f>IF(J261&gt;0,P261+X261,"")</f>
        <v>0</v>
      </c>
      <c r="AC261" s="211"/>
      <c r="AD261" s="212"/>
      <c r="AE261" s="214"/>
      <c r="AF261" s="212"/>
      <c r="AG261" s="214"/>
      <c r="AH261" s="215"/>
      <c r="AI261" s="216"/>
      <c r="AJ261" s="216"/>
    </row>
    <row r="262">
      <c r="A262" s="105">
        <f ca="1">IF(HOUR(I262)=0,A261+1,A261)</f>
        <v>43566</v>
      </c>
      <c r="B262" s="106">
        <f ca="1">A262</f>
        <v>43566</v>
      </c>
      <c r="C262" s="107" t="str">
        <f>IF(AND(G262&lt;16,G262&gt;=8),"白",IF(AND(G262&lt;8,G262&gt;=0),"夜",IF(G262&gt;=16,"中")))</f>
        <v>白</v>
      </c>
      <c r="D262" s="107">
        <f ca="1">DAY(A262)</f>
        <v>11</v>
      </c>
      <c r="E262" s="107">
        <f>E261</f>
        <v>4</v>
      </c>
      <c r="F262" s="108" t="str">
        <f>IF(AND(E262=1),"甲班",IF(AND(E262=2),"乙班",IF(AND(E262=3),"丙班",IF(AND(E262=4),"丁班",))))</f>
        <v>丁班</v>
      </c>
      <c r="G262" s="107">
        <f>IF(I262=0,0,HOUR(I262-0))</f>
        <v>15</v>
      </c>
      <c r="H262" s="109">
        <f>H261</f>
        <v>0.041666666666666699</v>
      </c>
      <c r="I262" s="110">
        <f>IF(HOUR(I261)=0,H262,I261+H262)</f>
        <v>0.625</v>
      </c>
      <c r="J262" s="112" t="str">
        <f>IF(_penmei2_month_day!A257="","",_penmei2_month_day!A257)</f>
        <v/>
      </c>
      <c r="K262" s="112" t="str">
        <f>IF(_penmei2_month_day!B257="","",_penmei2_month_day!B257)</f>
        <v/>
      </c>
      <c r="L262" s="112" t="str">
        <f>IF(_penmei2_month_day!C257="","",_penmei2_month_day!C257)</f>
        <v/>
      </c>
      <c r="M262" s="112" t="str">
        <f>IF(_penmei2_month_day!D257="","",_penmei2_month_day!D257)</f>
        <v/>
      </c>
      <c r="N262" s="112" t="str">
        <f>IF(_penmei2_month_day!E257="","",_penmei2_month_day!E257)</f>
        <v/>
      </c>
      <c r="O262" s="217" t="str">
        <f>IFERROR(IF(L262&gt;0,O261+R262-P262,""),"")</f>
        <v/>
      </c>
      <c r="P262" s="218"/>
      <c r="Q262" s="219" t="str">
        <f>IFERROR(I261+O262*60/P262/1440,"")</f>
        <v/>
      </c>
      <c r="R262" s="217" t="str">
        <f>IF(_penmei2_month_day!I257="","",_penmei2_month_day!I257)</f>
        <v/>
      </c>
      <c r="S262" s="220" t="str">
        <f>IF(_penmei2_month_day!J257="","",_penmei2_month_day!J257)</f>
        <v/>
      </c>
      <c r="T262" s="221" t="str">
        <f>IF(_penmei2_month_day!K257="","",_penmei2_month_day!K257)</f>
        <v/>
      </c>
      <c r="U262" s="112" t="str">
        <f>IF(_penmei2_month_day!L257="","",_penmei2_month_day!L257)</f>
        <v/>
      </c>
      <c r="V262" s="112" t="str">
        <f>IF(_penmei2_month_day!M257="","",_penmei2_month_day!M257)</f>
        <v/>
      </c>
      <c r="W262" s="222" t="str">
        <f>IFERROR(IF(T262&gt;0,W261+Z262-X262,""),"")</f>
        <v/>
      </c>
      <c r="X262" s="218"/>
      <c r="Y262" s="219" t="str">
        <f>IFERROR(I261+W262*60/X262/1440,"")</f>
        <v/>
      </c>
      <c r="Z262" s="217" t="str">
        <f>IF(_penmei2_month_day!Q257="","",_penmei2_month_day!Q257)</f>
        <v/>
      </c>
      <c r="AA262" s="111" t="str">
        <f>IF(_penmei2_month_day!R257="","",_penmei2_month_day!R257)</f>
        <v/>
      </c>
      <c r="AB262" s="210">
        <f>IF(J262&gt;0,P262+X262,"")</f>
        <v>0</v>
      </c>
      <c r="AC262" s="223"/>
      <c r="AD262" s="224"/>
      <c r="AE262" s="225"/>
      <c r="AF262" s="224"/>
      <c r="AG262" s="225"/>
      <c r="AH262" s="226"/>
      <c r="AI262" s="227" t="s">
        <v>113</v>
      </c>
      <c r="AJ262" s="115" t="s">
        <v>114</v>
      </c>
    </row>
    <row r="263">
      <c r="A263" s="85">
        <f ca="1">IF(HOUR(I263)=0,A262+1,A262)</f>
        <v>43566</v>
      </c>
      <c r="B263" s="86">
        <f ca="1">A263</f>
        <v>43566</v>
      </c>
      <c r="C263" s="87" t="str">
        <f>IF(AND(G263&lt;16,G263&gt;=8),"白",IF(AND(G263&lt;8,G263&gt;=0),"夜",IF(G263&gt;=16,"中")))</f>
        <v>中</v>
      </c>
      <c r="D263" s="87">
        <f ca="1">DAY(A263)</f>
        <v>11</v>
      </c>
      <c r="E263" s="87">
        <f>IF(AND(E255=4),1,IF(AND(E255&lt;4),(E255+1),))</f>
        <v>1</v>
      </c>
      <c r="F263" s="88" t="str">
        <f>IF(AND(E263=1),"甲班",IF(AND(E263=2),"乙班",IF(AND(E263=3),"丙班",IF(AND(E263=4),"丁班",))))</f>
        <v>甲班</v>
      </c>
      <c r="G263" s="87">
        <f>IF(I263=0,0,HOUR(I263-0))</f>
        <v>16</v>
      </c>
      <c r="H263" s="89">
        <f>H262</f>
        <v>0.041666666666666699</v>
      </c>
      <c r="I263" s="90">
        <f>IF(HOUR(I262)=0,H263,I262+H263)</f>
        <v>0.66666666666666696</v>
      </c>
      <c r="J263" s="228" t="str">
        <f>IF(_penmei2_month_day!A258="","",_penmei2_month_day!A258)</f>
        <v/>
      </c>
      <c r="K263" s="92" t="str">
        <f>IF(_penmei2_month_day!B258="","",_penmei2_month_day!B258)</f>
        <v/>
      </c>
      <c r="L263" s="92" t="str">
        <f>IF(_penmei2_month_day!C258="","",_penmei2_month_day!C258)</f>
        <v/>
      </c>
      <c r="M263" s="190" t="str">
        <f>IF(_penmei2_month_day!D258="","",_penmei2_month_day!D258)</f>
        <v/>
      </c>
      <c r="N263" s="190" t="str">
        <f>IF(_penmei2_month_day!E258="","",_penmei2_month_day!E258)</f>
        <v/>
      </c>
      <c r="O263" s="191" t="str">
        <f>IFERROR(IF(L263&gt;0,O262+R263-P263,""),"")</f>
        <v/>
      </c>
      <c r="P263" s="192"/>
      <c r="Q263" s="193" t="str">
        <f>IFERROR(I262+O263*60/P263/1440,"")</f>
        <v/>
      </c>
      <c r="R263" s="191" t="str">
        <f>IF(_penmei2_month_day!I258="","",_penmei2_month_day!I258)</f>
        <v/>
      </c>
      <c r="S263" s="194" t="str">
        <f>IF(_penmei2_month_day!J258="","",_penmei2_month_day!J258)</f>
        <v/>
      </c>
      <c r="T263" s="195" t="str">
        <f>IF(_penmei2_month_day!K258="","",_penmei2_month_day!K258)</f>
        <v/>
      </c>
      <c r="U263" s="190" t="str">
        <f>IF(_penmei2_month_day!L258="","",_penmei2_month_day!L258)</f>
        <v/>
      </c>
      <c r="V263" s="190" t="str">
        <f>IF(_penmei2_month_day!M258="","",_penmei2_month_day!M258)</f>
        <v/>
      </c>
      <c r="W263" s="196" t="str">
        <f>IFERROR(IF(T263&gt;0,W262+Z263-X263,""),"")</f>
        <v/>
      </c>
      <c r="X263" s="192"/>
      <c r="Y263" s="193" t="str">
        <f>IFERROR(I262+W263*60/X263/1440,"")</f>
        <v/>
      </c>
      <c r="Z263" s="191" t="str">
        <f>IF(_penmei2_month_day!Q258="","",_penmei2_month_day!Q258)</f>
        <v/>
      </c>
      <c r="AA263" s="91" t="str">
        <f>IF(_penmei2_month_day!R258="","",_penmei2_month_day!R258)</f>
        <v/>
      </c>
      <c r="AB263" s="210">
        <f>IF(J263&gt;0,P263+X263,"")</f>
        <v>0</v>
      </c>
      <c r="AC263" s="233"/>
      <c r="AD263" s="234"/>
      <c r="AE263" s="235"/>
      <c r="AF263" s="234"/>
      <c r="AG263" s="235"/>
      <c r="AH263" s="236"/>
      <c r="AI263" s="237"/>
      <c r="AJ263" s="237"/>
    </row>
    <row r="264">
      <c r="A264" s="95">
        <f ca="1">IF(HOUR(I264)=0,A263+1,A263)</f>
        <v>43566</v>
      </c>
      <c r="B264" s="96">
        <f ca="1">A264</f>
        <v>43566</v>
      </c>
      <c r="C264" s="97" t="str">
        <f>IF(AND(G264&lt;16,G264&gt;=8),"白",IF(AND(G264&lt;8,G264&gt;=0),"夜",IF(G264&gt;=16,"中")))</f>
        <v>中</v>
      </c>
      <c r="D264" s="97">
        <f ca="1">DAY(A264)</f>
        <v>11</v>
      </c>
      <c r="E264" s="97">
        <f>E263</f>
        <v>1</v>
      </c>
      <c r="F264" s="98" t="str">
        <f>IF(AND(E264=1),"甲班",IF(AND(E264=2),"乙班",IF(AND(E264=3),"丙班",IF(AND(E264=4),"丁班",))))</f>
        <v>甲班</v>
      </c>
      <c r="G264" s="97">
        <f>IF(I264=0,0,HOUR(I264-0))</f>
        <v>17</v>
      </c>
      <c r="H264" s="99">
        <f>H263</f>
        <v>0.041666666666666699</v>
      </c>
      <c r="I264" s="100">
        <f>IF(HOUR(I263)=0,H264,I263+H264)</f>
        <v>0.70833333333333304</v>
      </c>
      <c r="J264" s="102" t="str">
        <f>IF(_penmei2_month_day!A259="","",_penmei2_month_day!A259)</f>
        <v/>
      </c>
      <c r="K264" s="102" t="str">
        <f>IF(_penmei2_month_day!B259="","",_penmei2_month_day!B259)</f>
        <v/>
      </c>
      <c r="L264" s="102" t="str">
        <f>IF(_penmei2_month_day!C259="","",_penmei2_month_day!C259)</f>
        <v/>
      </c>
      <c r="M264" s="102" t="str">
        <f>IF(_penmei2_month_day!D259="","",_penmei2_month_day!D259)</f>
        <v/>
      </c>
      <c r="N264" s="102" t="str">
        <f>IF(_penmei2_month_day!E259="","",_penmei2_month_day!E259)</f>
        <v/>
      </c>
      <c r="O264" s="204" t="str">
        <f>IFERROR(IF(L264&gt;0,O263+R264-P264,""),"")</f>
        <v/>
      </c>
      <c r="P264" s="205"/>
      <c r="Q264" s="206" t="str">
        <f>IFERROR(I263+O264*60/P264/1440,"")</f>
        <v/>
      </c>
      <c r="R264" s="204" t="str">
        <f>IF(_penmei2_month_day!I259="","",_penmei2_month_day!I259)</f>
        <v/>
      </c>
      <c r="S264" s="207" t="str">
        <f>IF(_penmei2_month_day!J259="","",_penmei2_month_day!J259)</f>
        <v/>
      </c>
      <c r="T264" s="208" t="str">
        <f>IF(_penmei2_month_day!K259="","",_penmei2_month_day!K259)</f>
        <v/>
      </c>
      <c r="U264" s="102" t="str">
        <f>IF(_penmei2_month_day!L259="","",_penmei2_month_day!L259)</f>
        <v/>
      </c>
      <c r="V264" s="102" t="str">
        <f>IF(_penmei2_month_day!M259="","",_penmei2_month_day!M259)</f>
        <v/>
      </c>
      <c r="W264" s="209" t="str">
        <f>IFERROR(IF(T264&gt;0,W263+Z264-X264,""),"")</f>
        <v/>
      </c>
      <c r="X264" s="205"/>
      <c r="Y264" s="206" t="str">
        <f>IFERROR(I263+W264*60/X264/1440,"")</f>
        <v/>
      </c>
      <c r="Z264" s="204" t="str">
        <f>IF(_penmei2_month_day!Q259="","",_penmei2_month_day!Q259)</f>
        <v/>
      </c>
      <c r="AA264" s="101" t="str">
        <f>IF(_penmei2_month_day!R259="","",_penmei2_month_day!R259)</f>
        <v/>
      </c>
      <c r="AB264" s="210">
        <f>IF(J264&gt;0,P264+X264,"")</f>
        <v>0</v>
      </c>
      <c r="AC264" s="211"/>
      <c r="AD264" s="212"/>
      <c r="AE264" s="214"/>
      <c r="AF264" s="212"/>
      <c r="AG264" s="214"/>
      <c r="AH264" s="215"/>
      <c r="AI264" s="216"/>
      <c r="AJ264" s="216"/>
    </row>
    <row r="265">
      <c r="A265" s="95">
        <f ca="1">IF(HOUR(I265)=0,A264+1,A264)</f>
        <v>43566</v>
      </c>
      <c r="B265" s="96">
        <f ca="1">A265</f>
        <v>43566</v>
      </c>
      <c r="C265" s="97" t="str">
        <f>IF(AND(G265&lt;16,G265&gt;=8),"白",IF(AND(G265&lt;8,G265&gt;=0),"夜",IF(G265&gt;=16,"中")))</f>
        <v>中</v>
      </c>
      <c r="D265" s="97">
        <f ca="1">DAY(A265)</f>
        <v>11</v>
      </c>
      <c r="E265" s="97">
        <f>E264</f>
        <v>1</v>
      </c>
      <c r="F265" s="98" t="str">
        <f>IF(AND(E265=1),"甲班",IF(AND(E265=2),"乙班",IF(AND(E265=3),"丙班",IF(AND(E265=4),"丁班",))))</f>
        <v>甲班</v>
      </c>
      <c r="G265" s="97">
        <f>IF(I265=0,0,HOUR(I265-0))</f>
        <v>18</v>
      </c>
      <c r="H265" s="99">
        <f>H264</f>
        <v>0.041666666666666699</v>
      </c>
      <c r="I265" s="100">
        <f>IF(HOUR(I264)=0,H265,I264+H265)</f>
        <v>0.75</v>
      </c>
      <c r="J265" s="102" t="str">
        <f>IF(_penmei2_month_day!A260="","",_penmei2_month_day!A260)</f>
        <v/>
      </c>
      <c r="K265" s="102" t="str">
        <f>IF(_penmei2_month_day!B260="","",_penmei2_month_day!B260)</f>
        <v/>
      </c>
      <c r="L265" s="102" t="str">
        <f>IF(_penmei2_month_day!C260="","",_penmei2_month_day!C260)</f>
        <v/>
      </c>
      <c r="M265" s="102" t="str">
        <f>IF(_penmei2_month_day!D260="","",_penmei2_month_day!D260)</f>
        <v/>
      </c>
      <c r="N265" s="102" t="str">
        <f>IF(_penmei2_month_day!E260="","",_penmei2_month_day!E260)</f>
        <v/>
      </c>
      <c r="O265" s="204" t="str">
        <f>IFERROR(IF(L265&gt;0,O264+R265-P265,""),"")</f>
        <v/>
      </c>
      <c r="P265" s="205"/>
      <c r="Q265" s="206" t="str">
        <f>IFERROR(I264+O265*60/P265/1440,"")</f>
        <v/>
      </c>
      <c r="R265" s="204" t="str">
        <f>IF(_penmei2_month_day!I260="","",_penmei2_month_day!I260)</f>
        <v/>
      </c>
      <c r="S265" s="207" t="str">
        <f>IF(_penmei2_month_day!J260="","",_penmei2_month_day!J260)</f>
        <v/>
      </c>
      <c r="T265" s="208" t="str">
        <f>IF(_penmei2_month_day!K260="","",_penmei2_month_day!K260)</f>
        <v/>
      </c>
      <c r="U265" s="102" t="str">
        <f>IF(_penmei2_month_day!L260="","",_penmei2_month_day!L260)</f>
        <v/>
      </c>
      <c r="V265" s="102" t="str">
        <f>IF(_penmei2_month_day!M260="","",_penmei2_month_day!M260)</f>
        <v/>
      </c>
      <c r="W265" s="209" t="str">
        <f>IFERROR(IF(T265&gt;0,W264+Z265-X265,""),"")</f>
        <v/>
      </c>
      <c r="X265" s="205"/>
      <c r="Y265" s="206" t="str">
        <f>IFERROR(I264+W265*60/X265/1440,"")</f>
        <v/>
      </c>
      <c r="Z265" s="204" t="str">
        <f>IF(_penmei2_month_day!Q260="","",_penmei2_month_day!Q260)</f>
        <v/>
      </c>
      <c r="AA265" s="101" t="str">
        <f>IF(_penmei2_month_day!R260="","",_penmei2_month_day!R260)</f>
        <v/>
      </c>
      <c r="AB265" s="210">
        <f>IF(J265&gt;0,P265+X265,"")</f>
        <v>0</v>
      </c>
      <c r="AC265" s="211"/>
      <c r="AD265" s="212"/>
      <c r="AE265" s="214"/>
      <c r="AF265" s="212"/>
      <c r="AG265" s="214"/>
      <c r="AH265" s="215"/>
      <c r="AI265" s="216"/>
      <c r="AJ265" s="216"/>
    </row>
    <row r="266">
      <c r="A266" s="95">
        <f ca="1">IF(HOUR(I266)=0,A265+1,A265)</f>
        <v>43566</v>
      </c>
      <c r="B266" s="96">
        <f ca="1">A266</f>
        <v>43566</v>
      </c>
      <c r="C266" s="97" t="str">
        <f>IF(AND(G266&lt;16,G266&gt;=8),"白",IF(AND(G266&lt;8,G266&gt;=0),"夜",IF(G266&gt;=16,"中")))</f>
        <v>中</v>
      </c>
      <c r="D266" s="97">
        <f ca="1">DAY(A266)</f>
        <v>11</v>
      </c>
      <c r="E266" s="97">
        <f>E265</f>
        <v>1</v>
      </c>
      <c r="F266" s="98" t="str">
        <f>IF(AND(E266=1),"甲班",IF(AND(E266=2),"乙班",IF(AND(E266=3),"丙班",IF(AND(E266=4),"丁班",))))</f>
        <v>甲班</v>
      </c>
      <c r="G266" s="97">
        <f>IF(I266=0,0,HOUR(I266-0))</f>
        <v>19</v>
      </c>
      <c r="H266" s="99">
        <f>H265</f>
        <v>0.041666666666666699</v>
      </c>
      <c r="I266" s="100">
        <f>IF(HOUR(I265)=0,H266,I265+H266)</f>
        <v>0.79166666666666596</v>
      </c>
      <c r="J266" s="102" t="str">
        <f>IF(_penmei2_month_day!A261="","",_penmei2_month_day!A261)</f>
        <v/>
      </c>
      <c r="K266" s="102" t="str">
        <f>IF(_penmei2_month_day!B261="","",_penmei2_month_day!B261)</f>
        <v/>
      </c>
      <c r="L266" s="102" t="str">
        <f>IF(_penmei2_month_day!C261="","",_penmei2_month_day!C261)</f>
        <v/>
      </c>
      <c r="M266" s="102" t="str">
        <f>IF(_penmei2_month_day!D261="","",_penmei2_month_day!D261)</f>
        <v/>
      </c>
      <c r="N266" s="102" t="str">
        <f>IF(_penmei2_month_day!E261="","",_penmei2_month_day!E261)</f>
        <v/>
      </c>
      <c r="O266" s="204" t="str">
        <f>IFERROR(IF(L266&gt;0,O265+R266-P266,""),"")</f>
        <v/>
      </c>
      <c r="P266" s="205"/>
      <c r="Q266" s="206" t="str">
        <f>IFERROR(I265+O266*60/P266/1440,"")</f>
        <v/>
      </c>
      <c r="R266" s="204" t="str">
        <f>IF(_penmei2_month_day!I261="","",_penmei2_month_day!I261)</f>
        <v/>
      </c>
      <c r="S266" s="207" t="str">
        <f>IF(_penmei2_month_day!J261="","",_penmei2_month_day!J261)</f>
        <v/>
      </c>
      <c r="T266" s="208" t="str">
        <f>IF(_penmei2_month_day!K261="","",_penmei2_month_day!K261)</f>
        <v/>
      </c>
      <c r="U266" s="102" t="str">
        <f>IF(_penmei2_month_day!L261="","",_penmei2_month_day!L261)</f>
        <v/>
      </c>
      <c r="V266" s="102" t="str">
        <f>IF(_penmei2_month_day!M261="","",_penmei2_month_day!M261)</f>
        <v/>
      </c>
      <c r="W266" s="209" t="str">
        <f>IFERROR(IF(T266&gt;0,W265+Z266-X266,""),"")</f>
        <v/>
      </c>
      <c r="X266" s="205"/>
      <c r="Y266" s="206" t="str">
        <f>IFERROR(I265+W266*60/X266/1440,"")</f>
        <v/>
      </c>
      <c r="Z266" s="204" t="str">
        <f>IF(_penmei2_month_day!Q261="","",_penmei2_month_day!Q261)</f>
        <v/>
      </c>
      <c r="AA266" s="101" t="str">
        <f>IF(_penmei2_month_day!R261="","",_penmei2_month_day!R261)</f>
        <v/>
      </c>
      <c r="AB266" s="210">
        <f>IF(J266&gt;0,P266+X266,"")</f>
        <v>0</v>
      </c>
      <c r="AC266" s="211"/>
      <c r="AD266" s="212"/>
      <c r="AE266" s="214"/>
      <c r="AF266" s="212"/>
      <c r="AG266" s="214"/>
      <c r="AH266" s="215"/>
      <c r="AI266" s="216"/>
      <c r="AJ266" s="216"/>
    </row>
    <row r="267">
      <c r="A267" s="95">
        <f ca="1">IF(HOUR(I267)=0,A266+1,A266)</f>
        <v>43566</v>
      </c>
      <c r="B267" s="96">
        <f ca="1">A267</f>
        <v>43566</v>
      </c>
      <c r="C267" s="97" t="str">
        <f>IF(AND(G267&lt;16,G267&gt;=8),"白",IF(AND(G267&lt;8,G267&gt;=0),"夜",IF(G267&gt;=16,"中")))</f>
        <v>中</v>
      </c>
      <c r="D267" s="97">
        <f ca="1">DAY(A267)</f>
        <v>11</v>
      </c>
      <c r="E267" s="97">
        <f>E266</f>
        <v>1</v>
      </c>
      <c r="F267" s="98" t="str">
        <f>IF(AND(E267=1),"甲班",IF(AND(E267=2),"乙班",IF(AND(E267=3),"丙班",IF(AND(E267=4),"丁班",))))</f>
        <v>甲班</v>
      </c>
      <c r="G267" s="97">
        <f>IF(I267=0,0,HOUR(I267-0))</f>
        <v>20</v>
      </c>
      <c r="H267" s="99">
        <f>H266</f>
        <v>0.041666666666666699</v>
      </c>
      <c r="I267" s="100">
        <f>IF(HOUR(I266)=0,H267,I266+H267)</f>
        <v>0.83333333333333304</v>
      </c>
      <c r="J267" s="102" t="str">
        <f>IF(_penmei2_month_day!A262="","",_penmei2_month_day!A262)</f>
        <v/>
      </c>
      <c r="K267" s="102" t="str">
        <f>IF(_penmei2_month_day!B262="","",_penmei2_month_day!B262)</f>
        <v/>
      </c>
      <c r="L267" s="102" t="str">
        <f>IF(_penmei2_month_day!C262="","",_penmei2_month_day!C262)</f>
        <v/>
      </c>
      <c r="M267" s="102" t="str">
        <f>IF(_penmei2_month_day!D262="","",_penmei2_month_day!D262)</f>
        <v/>
      </c>
      <c r="N267" s="102" t="str">
        <f>IF(_penmei2_month_day!E262="","",_penmei2_month_day!E262)</f>
        <v/>
      </c>
      <c r="O267" s="204" t="str">
        <f>IFERROR(IF(L267&gt;0,O266+R267-P267,""),"")</f>
        <v/>
      </c>
      <c r="P267" s="205"/>
      <c r="Q267" s="206" t="str">
        <f>IFERROR(I266+O267*60/P267/1440,"")</f>
        <v/>
      </c>
      <c r="R267" s="204" t="str">
        <f>IF(_penmei2_month_day!I262="","",_penmei2_month_day!I262)</f>
        <v/>
      </c>
      <c r="S267" s="207" t="str">
        <f>IF(_penmei2_month_day!J262="","",_penmei2_month_day!J262)</f>
        <v/>
      </c>
      <c r="T267" s="208" t="str">
        <f>IF(_penmei2_month_day!K262="","",_penmei2_month_day!K262)</f>
        <v/>
      </c>
      <c r="U267" s="102" t="str">
        <f>IF(_penmei2_month_day!L262="","",_penmei2_month_day!L262)</f>
        <v/>
      </c>
      <c r="V267" s="102" t="str">
        <f>IF(_penmei2_month_day!M262="","",_penmei2_month_day!M262)</f>
        <v/>
      </c>
      <c r="W267" s="209" t="str">
        <f>IFERROR(IF(T267&gt;0,W266+Z267-X267,""),"")</f>
        <v/>
      </c>
      <c r="X267" s="205"/>
      <c r="Y267" s="206" t="str">
        <f>IFERROR(I266+W267*60/X267/1440,"")</f>
        <v/>
      </c>
      <c r="Z267" s="204" t="str">
        <f>IF(_penmei2_month_day!Q262="","",_penmei2_month_day!Q262)</f>
        <v/>
      </c>
      <c r="AA267" s="101" t="str">
        <f>IF(_penmei2_month_day!R262="","",_penmei2_month_day!R262)</f>
        <v/>
      </c>
      <c r="AB267" s="210">
        <f>IF(J267&gt;0,P267+X267,"")</f>
        <v>0</v>
      </c>
      <c r="AC267" s="211"/>
      <c r="AD267" s="212"/>
      <c r="AE267" s="214"/>
      <c r="AF267" s="212"/>
      <c r="AG267" s="214"/>
      <c r="AH267" s="215"/>
      <c r="AI267" s="216"/>
      <c r="AJ267" s="216"/>
    </row>
    <row r="268">
      <c r="A268" s="95">
        <f ca="1">IF(HOUR(I268)=0,A267+1,A267)</f>
        <v>43566</v>
      </c>
      <c r="B268" s="96">
        <f ca="1">A268</f>
        <v>43566</v>
      </c>
      <c r="C268" s="97" t="str">
        <f>IF(AND(G268&lt;16,G268&gt;=8),"白",IF(AND(G268&lt;8,G268&gt;=0),"夜",IF(G268&gt;=16,"中")))</f>
        <v>中</v>
      </c>
      <c r="D268" s="97">
        <f ca="1">DAY(A268)</f>
        <v>11</v>
      </c>
      <c r="E268" s="97">
        <f>E267</f>
        <v>1</v>
      </c>
      <c r="F268" s="98" t="str">
        <f>IF(AND(E268=1),"甲班",IF(AND(E268=2),"乙班",IF(AND(E268=3),"丙班",IF(AND(E268=4),"丁班",))))</f>
        <v>甲班</v>
      </c>
      <c r="G268" s="97">
        <f>IF(I268=0,0,HOUR(I268-0))</f>
        <v>21</v>
      </c>
      <c r="H268" s="99">
        <f>H267</f>
        <v>0.041666666666666699</v>
      </c>
      <c r="I268" s="100">
        <f>IF(HOUR(I267)=0,H268,I267+H268)</f>
        <v>0.875</v>
      </c>
      <c r="J268" s="102" t="str">
        <f>IF(_penmei2_month_day!A263="","",_penmei2_month_day!A263)</f>
        <v/>
      </c>
      <c r="K268" s="102" t="str">
        <f>IF(_penmei2_month_day!B263="","",_penmei2_month_day!B263)</f>
        <v/>
      </c>
      <c r="L268" s="102" t="str">
        <f>IF(_penmei2_month_day!C263="","",_penmei2_month_day!C263)</f>
        <v/>
      </c>
      <c r="M268" s="102" t="str">
        <f>IF(_penmei2_month_day!D263="","",_penmei2_month_day!D263)</f>
        <v/>
      </c>
      <c r="N268" s="102" t="str">
        <f>IF(_penmei2_month_day!E263="","",_penmei2_month_day!E263)</f>
        <v/>
      </c>
      <c r="O268" s="204" t="str">
        <f>IFERROR(IF(L268&gt;0,O267+R268-P268,""),"")</f>
        <v/>
      </c>
      <c r="P268" s="205"/>
      <c r="Q268" s="206" t="str">
        <f>IFERROR(I267+O268*60/P268/1440,"")</f>
        <v/>
      </c>
      <c r="R268" s="204" t="str">
        <f>IF(_penmei2_month_day!I263="","",_penmei2_month_day!I263)</f>
        <v/>
      </c>
      <c r="S268" s="207" t="str">
        <f>IF(_penmei2_month_day!J263="","",_penmei2_month_day!J263)</f>
        <v/>
      </c>
      <c r="T268" s="208" t="str">
        <f>IF(_penmei2_month_day!K263="","",_penmei2_month_day!K263)</f>
        <v/>
      </c>
      <c r="U268" s="102" t="str">
        <f>IF(_penmei2_month_day!L263="","",_penmei2_month_day!L263)</f>
        <v/>
      </c>
      <c r="V268" s="102" t="str">
        <f>IF(_penmei2_month_day!M263="","",_penmei2_month_day!M263)</f>
        <v/>
      </c>
      <c r="W268" s="209" t="str">
        <f>IFERROR(IF(T268&gt;0,W267+Z268-X268,""),"")</f>
        <v/>
      </c>
      <c r="X268" s="205"/>
      <c r="Y268" s="206" t="str">
        <f>IFERROR(I267+W268*60/X268/1440,"")</f>
        <v/>
      </c>
      <c r="Z268" s="204" t="str">
        <f>IF(_penmei2_month_day!Q263="","",_penmei2_month_day!Q263)</f>
        <v/>
      </c>
      <c r="AA268" s="101" t="str">
        <f>IF(_penmei2_month_day!R263="","",_penmei2_month_day!R263)</f>
        <v/>
      </c>
      <c r="AB268" s="210">
        <f>IF(J268&gt;0,P268+X268,"")</f>
        <v>0</v>
      </c>
      <c r="AC268" s="211"/>
      <c r="AD268" s="212"/>
      <c r="AE268" s="214"/>
      <c r="AF268" s="212"/>
      <c r="AG268" s="214"/>
      <c r="AH268" s="215"/>
      <c r="AI268" s="216"/>
      <c r="AJ268" s="216"/>
    </row>
    <row r="269">
      <c r="A269" s="95">
        <f ca="1">IF(HOUR(I269)=0,A268+1,A268)</f>
        <v>43566</v>
      </c>
      <c r="B269" s="96">
        <f ca="1">A269</f>
        <v>43566</v>
      </c>
      <c r="C269" s="97" t="str">
        <f>IF(AND(G269&lt;16,G269&gt;=8),"白",IF(AND(G269&lt;8,G269&gt;=0),"夜",IF(G269&gt;=16,"中")))</f>
        <v>中</v>
      </c>
      <c r="D269" s="97">
        <f ca="1">DAY(A269)</f>
        <v>11</v>
      </c>
      <c r="E269" s="97">
        <f>E268</f>
        <v>1</v>
      </c>
      <c r="F269" s="98" t="str">
        <f>IF(AND(E269=1),"甲班",IF(AND(E269=2),"乙班",IF(AND(E269=3),"丙班",IF(AND(E269=4),"丁班",))))</f>
        <v>甲班</v>
      </c>
      <c r="G269" s="97">
        <f>IF(I269=0,0,HOUR(I269-0))</f>
        <v>22</v>
      </c>
      <c r="H269" s="99">
        <f>H268</f>
        <v>0.041666666666666699</v>
      </c>
      <c r="I269" s="100">
        <f>IF(HOUR(I268)=0,H269,I268+H269)</f>
        <v>0.91666666666666596</v>
      </c>
      <c r="J269" s="102" t="str">
        <f>IF(_penmei2_month_day!A264="","",_penmei2_month_day!A264)</f>
        <v/>
      </c>
      <c r="K269" s="102" t="str">
        <f>IF(_penmei2_month_day!B264="","",_penmei2_month_day!B264)</f>
        <v/>
      </c>
      <c r="L269" s="102" t="str">
        <f>IF(_penmei2_month_day!C264="","",_penmei2_month_day!C264)</f>
        <v/>
      </c>
      <c r="M269" s="102" t="str">
        <f>IF(_penmei2_month_day!D264="","",_penmei2_month_day!D264)</f>
        <v/>
      </c>
      <c r="N269" s="102" t="str">
        <f>IF(_penmei2_month_day!E264="","",_penmei2_month_day!E264)</f>
        <v/>
      </c>
      <c r="O269" s="204" t="str">
        <f>IFERROR(IF(L269&gt;0,O268+R269-P269,""),"")</f>
        <v/>
      </c>
      <c r="P269" s="205"/>
      <c r="Q269" s="206" t="str">
        <f>IFERROR(I268+O269*60/P269/1440,"")</f>
        <v/>
      </c>
      <c r="R269" s="204" t="str">
        <f>IF(_penmei2_month_day!I264="","",_penmei2_month_day!I264)</f>
        <v/>
      </c>
      <c r="S269" s="207" t="str">
        <f>IF(_penmei2_month_day!J264="","",_penmei2_month_day!J264)</f>
        <v/>
      </c>
      <c r="T269" s="208" t="str">
        <f>IF(_penmei2_month_day!K264="","",_penmei2_month_day!K264)</f>
        <v/>
      </c>
      <c r="U269" s="102" t="str">
        <f>IF(_penmei2_month_day!L264="","",_penmei2_month_day!L264)</f>
        <v/>
      </c>
      <c r="V269" s="102" t="str">
        <f>IF(_penmei2_month_day!M264="","",_penmei2_month_day!M264)</f>
        <v/>
      </c>
      <c r="W269" s="209" t="str">
        <f>IFERROR(IF(T269&gt;0,W268+Z269-X269,""),"")</f>
        <v/>
      </c>
      <c r="X269" s="205"/>
      <c r="Y269" s="206" t="str">
        <f>IFERROR(I268+W269*60/X269/1440,"")</f>
        <v/>
      </c>
      <c r="Z269" s="204" t="str">
        <f>IF(_penmei2_month_day!Q264="","",_penmei2_month_day!Q264)</f>
        <v/>
      </c>
      <c r="AA269" s="101" t="str">
        <f>IF(_penmei2_month_day!R264="","",_penmei2_month_day!R264)</f>
        <v/>
      </c>
      <c r="AB269" s="210">
        <f>IF(J269&gt;0,P269+X269,"")</f>
        <v>0</v>
      </c>
      <c r="AC269" s="211"/>
      <c r="AD269" s="212"/>
      <c r="AE269" s="214"/>
      <c r="AF269" s="212"/>
      <c r="AG269" s="214"/>
      <c r="AH269" s="215"/>
      <c r="AI269" s="216"/>
      <c r="AJ269" s="216"/>
    </row>
    <row r="270">
      <c r="A270" s="105">
        <f ca="1">IF(HOUR(I270)=0,A269+1,A269)</f>
        <v>43566</v>
      </c>
      <c r="B270" s="106">
        <f ca="1">A270</f>
        <v>43566</v>
      </c>
      <c r="C270" s="107" t="str">
        <f>IF(AND(G270&lt;16,G270&gt;=8),"白",IF(AND(G270&lt;8,G270&gt;=0),"夜",IF(G270&gt;=16,"中")))</f>
        <v>中</v>
      </c>
      <c r="D270" s="107">
        <f ca="1">DAY(A270)</f>
        <v>11</v>
      </c>
      <c r="E270" s="107">
        <f>E269</f>
        <v>1</v>
      </c>
      <c r="F270" s="108" t="str">
        <f>IF(AND(E270=1),"甲班",IF(AND(E270=2),"乙班",IF(AND(E270=3),"丙班",IF(AND(E270=4),"丁班",))))</f>
        <v>甲班</v>
      </c>
      <c r="G270" s="107">
        <f>IF(I270=0,0,HOUR(I270-0))</f>
        <v>23</v>
      </c>
      <c r="H270" s="109">
        <f>H269</f>
        <v>0.041666666666666699</v>
      </c>
      <c r="I270" s="110">
        <f>IF(HOUR(I269)=0,H270,I269+H270)</f>
        <v>0.95833333333333304</v>
      </c>
      <c r="J270" s="112" t="str">
        <f>IF(_penmei2_month_day!A265="","",_penmei2_month_day!A265)</f>
        <v/>
      </c>
      <c r="K270" s="112" t="str">
        <f>IF(_penmei2_month_day!B265="","",_penmei2_month_day!B265)</f>
        <v/>
      </c>
      <c r="L270" s="112" t="str">
        <f>IF(_penmei2_month_day!C265="","",_penmei2_month_day!C265)</f>
        <v/>
      </c>
      <c r="M270" s="112" t="str">
        <f>IF(_penmei2_month_day!D265="","",_penmei2_month_day!D265)</f>
        <v/>
      </c>
      <c r="N270" s="112" t="str">
        <f>IF(_penmei2_month_day!E265="","",_penmei2_month_day!E265)</f>
        <v/>
      </c>
      <c r="O270" s="217" t="str">
        <f>IFERROR(IF(L270&gt;0,O269+R270-P270,""),"")</f>
        <v/>
      </c>
      <c r="P270" s="218"/>
      <c r="Q270" s="219" t="str">
        <f>IFERROR(I269+O270*60/P270/1440,"")</f>
        <v/>
      </c>
      <c r="R270" s="217" t="str">
        <f>IF(_penmei2_month_day!I265="","",_penmei2_month_day!I265)</f>
        <v/>
      </c>
      <c r="S270" s="220" t="str">
        <f>IF(_penmei2_month_day!J265="","",_penmei2_month_day!J265)</f>
        <v/>
      </c>
      <c r="T270" s="221" t="str">
        <f>IF(_penmei2_month_day!K265="","",_penmei2_month_day!K265)</f>
        <v/>
      </c>
      <c r="U270" s="112" t="str">
        <f>IF(_penmei2_month_day!L265="","",_penmei2_month_day!L265)</f>
        <v/>
      </c>
      <c r="V270" s="112" t="str">
        <f>IF(_penmei2_month_day!M265="","",_penmei2_month_day!M265)</f>
        <v/>
      </c>
      <c r="W270" s="222" t="str">
        <f>IFERROR(IF(T270&gt;0,W269+Z270-X270,""),"")</f>
        <v/>
      </c>
      <c r="X270" s="218"/>
      <c r="Y270" s="219" t="str">
        <f>IFERROR(I269+W270*60/X270/1440,"")</f>
        <v/>
      </c>
      <c r="Z270" s="217" t="str">
        <f>IF(_penmei2_month_day!Q265="","",_penmei2_month_day!Q265)</f>
        <v/>
      </c>
      <c r="AA270" s="111" t="str">
        <f>IF(_penmei2_month_day!R265="","",_penmei2_month_day!R265)</f>
        <v/>
      </c>
      <c r="AB270" s="210">
        <f>IF(J270&gt;0,P270+X270,"")</f>
        <v>0</v>
      </c>
      <c r="AC270" s="223"/>
      <c r="AD270" s="224"/>
      <c r="AE270" s="225"/>
      <c r="AF270" s="224"/>
      <c r="AG270" s="225"/>
      <c r="AH270" s="226"/>
      <c r="AI270" s="227" t="s">
        <v>113</v>
      </c>
      <c r="AJ270" s="115" t="s">
        <v>70</v>
      </c>
    </row>
    <row r="271">
      <c r="A271" s="85">
        <f ca="1">IF(HOUR(I271)=0,A270+1,A270)</f>
        <v>43567</v>
      </c>
      <c r="B271" s="86">
        <f ca="1">A271</f>
        <v>43567</v>
      </c>
      <c r="C271" s="87" t="str">
        <f>IF(AND(G271&lt;16,G271&gt;=8),"白",IF(AND(G271&lt;8,G271&gt;=0),"夜",IF(G271&gt;=16,"中")))</f>
        <v>夜</v>
      </c>
      <c r="D271" s="87">
        <f ca="1">DAY(A271)</f>
        <v>12</v>
      </c>
      <c r="E271" s="87">
        <f>IF(AND(E223=1),4,IF(AND(E223&gt;1),(E223-1),))</f>
        <v>3</v>
      </c>
      <c r="F271" s="88" t="str">
        <f>IF(AND(E271=1),"甲班",IF(AND(E271=2),"乙班",IF(AND(E271=3),"丙班",IF(AND(E271=4),"丁班",))))</f>
        <v>丙班</v>
      </c>
      <c r="G271" s="87">
        <f>IF(I271=0,0,HOUR(I271-0))</f>
        <v>0</v>
      </c>
      <c r="H271" s="89">
        <f>H270</f>
        <v>0.041666666666666699</v>
      </c>
      <c r="I271" s="90">
        <f>IF(HOUR(I270)=0,H271,I270+H271)</f>
        <v>1</v>
      </c>
      <c r="J271" s="228" t="str">
        <f>IF(_penmei2_month_day!A266="","",_penmei2_month_day!A266)</f>
        <v/>
      </c>
      <c r="K271" s="92" t="str">
        <f>IF(_penmei2_month_day!B266="","",_penmei2_month_day!B266)</f>
        <v/>
      </c>
      <c r="L271" s="92" t="str">
        <f>IF(_penmei2_month_day!C266="","",_penmei2_month_day!C266)</f>
        <v/>
      </c>
      <c r="M271" s="190" t="str">
        <f>IF(_penmei2_month_day!D266="","",_penmei2_month_day!D266)</f>
        <v/>
      </c>
      <c r="N271" s="190" t="str">
        <f>IF(_penmei2_month_day!E266="","",_penmei2_month_day!E266)</f>
        <v/>
      </c>
      <c r="O271" s="191" t="str">
        <f>IFERROR(IF(L271&gt;0,O270+R271-P271,""),"")</f>
        <v/>
      </c>
      <c r="P271" s="192"/>
      <c r="Q271" s="193" t="str">
        <f>IFERROR(I270+O271*60/P271/1440,"")</f>
        <v/>
      </c>
      <c r="R271" s="191" t="str">
        <f>IF(_penmei2_month_day!I266="","",_penmei2_month_day!I266)</f>
        <v/>
      </c>
      <c r="S271" s="194" t="str">
        <f>IF(_penmei2_month_day!J266="","",_penmei2_month_day!J266)</f>
        <v/>
      </c>
      <c r="T271" s="195" t="str">
        <f>IF(_penmei2_month_day!K266="","",_penmei2_month_day!K266)</f>
        <v/>
      </c>
      <c r="U271" s="190" t="str">
        <f>IF(_penmei2_month_day!L266="","",_penmei2_month_day!L266)</f>
        <v/>
      </c>
      <c r="V271" s="190" t="str">
        <f>IF(_penmei2_month_day!M266="","",_penmei2_month_day!M266)</f>
        <v/>
      </c>
      <c r="W271" s="196" t="str">
        <f>IFERROR(IF(T271&gt;0,W270+Z271-X271,""),"")</f>
        <v/>
      </c>
      <c r="X271" s="192"/>
      <c r="Y271" s="193" t="str">
        <f>IFERROR(I270+W271*60/X271/1440,"")</f>
        <v/>
      </c>
      <c r="Z271" s="231" t="str">
        <f>IF(_penmei2_month_day!Q266="","",_penmei2_month_day!Q266)</f>
        <v/>
      </c>
      <c r="AA271" s="91" t="str">
        <f>IF(_penmei2_month_day!R266="","",_penmei2_month_day!R266)</f>
        <v/>
      </c>
      <c r="AB271" s="210">
        <f>IF(J271&gt;0,P271+X271,"")</f>
        <v>0</v>
      </c>
      <c r="AC271" s="233"/>
      <c r="AD271" s="234"/>
      <c r="AE271" s="235"/>
      <c r="AF271" s="234"/>
      <c r="AG271" s="235"/>
      <c r="AH271" s="236"/>
      <c r="AI271" s="237"/>
      <c r="AJ271" s="237"/>
    </row>
    <row r="272">
      <c r="A272" s="95">
        <f ca="1">IF(HOUR(I272)=0,A271+1,A271)</f>
        <v>43567</v>
      </c>
      <c r="B272" s="96">
        <f ca="1">A272</f>
        <v>43567</v>
      </c>
      <c r="C272" s="97" t="str">
        <f>IF(AND(G272&lt;16,G272&gt;=8),"白",IF(AND(G272&lt;8,G272&gt;=0),"夜",IF(G272&gt;=16,"中")))</f>
        <v>夜</v>
      </c>
      <c r="D272" s="97">
        <f ca="1">DAY(A272)</f>
        <v>12</v>
      </c>
      <c r="E272" s="97">
        <f>E271</f>
        <v>3</v>
      </c>
      <c r="F272" s="98" t="str">
        <f>IF(AND(E272=1),"甲班",IF(AND(E272=2),"乙班",IF(AND(E272=3),"丙班",IF(AND(E272=4),"丁班",))))</f>
        <v>丙班</v>
      </c>
      <c r="G272" s="97">
        <f>IF(I272=0,0,HOUR(I272-0))</f>
        <v>1</v>
      </c>
      <c r="H272" s="99">
        <f>H271</f>
        <v>0.041666666666666699</v>
      </c>
      <c r="I272" s="100">
        <f>IF(HOUR(I271)=0,H272,I271+H272)</f>
        <v>0.041666666666666699</v>
      </c>
      <c r="J272" s="102" t="str">
        <f>IF(_penmei2_month_day!A267="","",_penmei2_month_day!A267)</f>
        <v/>
      </c>
      <c r="K272" s="102" t="str">
        <f>IF(_penmei2_month_day!B267="","",_penmei2_month_day!B267)</f>
        <v/>
      </c>
      <c r="L272" s="102" t="str">
        <f>IF(_penmei2_month_day!C267="","",_penmei2_month_day!C267)</f>
        <v/>
      </c>
      <c r="M272" s="102" t="str">
        <f>IF(_penmei2_month_day!D267="","",_penmei2_month_day!D267)</f>
        <v/>
      </c>
      <c r="N272" s="102" t="str">
        <f>IF(_penmei2_month_day!E267="","",_penmei2_month_day!E267)</f>
        <v/>
      </c>
      <c r="O272" s="204" t="str">
        <f>IFERROR(IF(L272&gt;0,O271+R272-P272,""),"")</f>
        <v/>
      </c>
      <c r="P272" s="205"/>
      <c r="Q272" s="206" t="str">
        <f>IFERROR(I271+O272*60/P272/1440,"")</f>
        <v/>
      </c>
      <c r="R272" s="204" t="str">
        <f>IF(_penmei2_month_day!I267="","",_penmei2_month_day!I267)</f>
        <v/>
      </c>
      <c r="S272" s="207" t="str">
        <f>IF(_penmei2_month_day!J267="","",_penmei2_month_day!J267)</f>
        <v/>
      </c>
      <c r="T272" s="208" t="str">
        <f>IF(_penmei2_month_day!K267="","",_penmei2_month_day!K267)</f>
        <v/>
      </c>
      <c r="U272" s="102" t="str">
        <f>IF(_penmei2_month_day!L267="","",_penmei2_month_day!L267)</f>
        <v/>
      </c>
      <c r="V272" s="102" t="str">
        <f>IF(_penmei2_month_day!M267="","",_penmei2_month_day!M267)</f>
        <v/>
      </c>
      <c r="W272" s="209" t="str">
        <f>IFERROR(IF(T272&gt;0,W271+Z272-X272,""),"")</f>
        <v/>
      </c>
      <c r="X272" s="205"/>
      <c r="Y272" s="206" t="str">
        <f>IFERROR(I271+W272*60/X272/1440,"")</f>
        <v/>
      </c>
      <c r="Z272" s="204" t="str">
        <f>IF(_penmei2_month_day!Q267="","",_penmei2_month_day!Q267)</f>
        <v/>
      </c>
      <c r="AA272" s="101" t="str">
        <f>IF(_penmei2_month_day!R267="","",_penmei2_month_day!R267)</f>
        <v/>
      </c>
      <c r="AB272" s="210">
        <f>IF(J272&gt;0,P272+X272,"")</f>
        <v>0</v>
      </c>
      <c r="AC272" s="211"/>
      <c r="AD272" s="212"/>
      <c r="AE272" s="214"/>
      <c r="AF272" s="212"/>
      <c r="AG272" s="214"/>
      <c r="AH272" s="215"/>
      <c r="AI272" s="216"/>
      <c r="AJ272" s="216"/>
    </row>
    <row r="273">
      <c r="A273" s="95">
        <f ca="1">IF(HOUR(I273)=0,A272+1,A272)</f>
        <v>43567</v>
      </c>
      <c r="B273" s="96">
        <f ca="1">A273</f>
        <v>43567</v>
      </c>
      <c r="C273" s="97" t="str">
        <f>IF(AND(G273&lt;16,G273&gt;=8),"白",IF(AND(G273&lt;8,G273&gt;=0),"夜",IF(G273&gt;=16,"中")))</f>
        <v>夜</v>
      </c>
      <c r="D273" s="97">
        <f ca="1">DAY(A273)</f>
        <v>12</v>
      </c>
      <c r="E273" s="97">
        <f>E272</f>
        <v>3</v>
      </c>
      <c r="F273" s="98" t="str">
        <f>IF(AND(E273=1),"甲班",IF(AND(E273=2),"乙班",IF(AND(E273=3),"丙班",IF(AND(E273=4),"丁班",))))</f>
        <v>丙班</v>
      </c>
      <c r="G273" s="97">
        <f>IF(I273=0,0,HOUR(I273-0))</f>
        <v>2</v>
      </c>
      <c r="H273" s="99">
        <f>H272</f>
        <v>0.041666666666666699</v>
      </c>
      <c r="I273" s="100">
        <f>IF(HOUR(I272)=0,H273,I272+H273)</f>
        <v>0.083333333333333301</v>
      </c>
      <c r="J273" s="102" t="str">
        <f>IF(_penmei2_month_day!A268="","",_penmei2_month_day!A268)</f>
        <v/>
      </c>
      <c r="K273" s="102" t="str">
        <f>IF(_penmei2_month_day!B268="","",_penmei2_month_day!B268)</f>
        <v/>
      </c>
      <c r="L273" s="102" t="str">
        <f>IF(_penmei2_month_day!C268="","",_penmei2_month_day!C268)</f>
        <v/>
      </c>
      <c r="M273" s="102" t="str">
        <f>IF(_penmei2_month_day!D268="","",_penmei2_month_day!D268)</f>
        <v/>
      </c>
      <c r="N273" s="102" t="str">
        <f>IF(_penmei2_month_day!E268="","",_penmei2_month_day!E268)</f>
        <v/>
      </c>
      <c r="O273" s="204" t="str">
        <f>IFERROR(IF(L273&gt;0,O272+R273-P273,""),"")</f>
        <v/>
      </c>
      <c r="P273" s="205"/>
      <c r="Q273" s="206" t="str">
        <f>IFERROR(I272+O273*60/P273/1440,"")</f>
        <v/>
      </c>
      <c r="R273" s="204" t="str">
        <f>IF(_penmei2_month_day!I268="","",_penmei2_month_day!I268)</f>
        <v/>
      </c>
      <c r="S273" s="207" t="str">
        <f>IF(_penmei2_month_day!J268="","",_penmei2_month_day!J268)</f>
        <v/>
      </c>
      <c r="T273" s="208" t="str">
        <f>IF(_penmei2_month_day!K268="","",_penmei2_month_day!K268)</f>
        <v/>
      </c>
      <c r="U273" s="102" t="str">
        <f>IF(_penmei2_month_day!L268="","",_penmei2_month_day!L268)</f>
        <v/>
      </c>
      <c r="V273" s="102" t="str">
        <f>IF(_penmei2_month_day!M268="","",_penmei2_month_day!M268)</f>
        <v/>
      </c>
      <c r="W273" s="209" t="str">
        <f>IFERROR(IF(T273&gt;0,W272+Z273-X273,""),"")</f>
        <v/>
      </c>
      <c r="X273" s="205"/>
      <c r="Y273" s="206" t="str">
        <f>IFERROR(I272+W273*60/X273/1440,"")</f>
        <v/>
      </c>
      <c r="Z273" s="204" t="str">
        <f>IF(_penmei2_month_day!Q268="","",_penmei2_month_day!Q268)</f>
        <v/>
      </c>
      <c r="AA273" s="101" t="str">
        <f>IF(_penmei2_month_day!R268="","",_penmei2_month_day!R268)</f>
        <v/>
      </c>
      <c r="AB273" s="210">
        <f>IF(J273&gt;0,P273+X273,"")</f>
        <v>0</v>
      </c>
      <c r="AC273" s="211"/>
      <c r="AD273" s="212"/>
      <c r="AE273" s="214"/>
      <c r="AF273" s="212"/>
      <c r="AG273" s="214"/>
      <c r="AH273" s="215"/>
      <c r="AI273" s="216"/>
      <c r="AJ273" s="216"/>
    </row>
    <row r="274">
      <c r="A274" s="95">
        <f ca="1">IF(HOUR(I274)=0,A273+1,A273)</f>
        <v>43567</v>
      </c>
      <c r="B274" s="96">
        <f ca="1">A274</f>
        <v>43567</v>
      </c>
      <c r="C274" s="97" t="str">
        <f>IF(AND(G274&lt;16,G274&gt;=8),"白",IF(AND(G274&lt;8,G274&gt;=0),"夜",IF(G274&gt;=16,"中")))</f>
        <v>夜</v>
      </c>
      <c r="D274" s="97">
        <f ca="1">DAY(A274)</f>
        <v>12</v>
      </c>
      <c r="E274" s="97">
        <f>E273</f>
        <v>3</v>
      </c>
      <c r="F274" s="98" t="str">
        <f>IF(AND(E274=1),"甲班",IF(AND(E274=2),"乙班",IF(AND(E274=3),"丙班",IF(AND(E274=4),"丁班",))))</f>
        <v>丙班</v>
      </c>
      <c r="G274" s="97">
        <f>IF(I274=0,0,HOUR(I274-0))</f>
        <v>3</v>
      </c>
      <c r="H274" s="99">
        <f>H273</f>
        <v>0.041666666666666699</v>
      </c>
      <c r="I274" s="100">
        <f>IF(HOUR(I273)=0,H274,I273+H274)</f>
        <v>0.125</v>
      </c>
      <c r="J274" s="102" t="str">
        <f>IF(_penmei2_month_day!A269="","",_penmei2_month_day!A269)</f>
        <v/>
      </c>
      <c r="K274" s="102" t="str">
        <f>IF(_penmei2_month_day!B269="","",_penmei2_month_day!B269)</f>
        <v/>
      </c>
      <c r="L274" s="102" t="str">
        <f>IF(_penmei2_month_day!C269="","",_penmei2_month_day!C269)</f>
        <v/>
      </c>
      <c r="M274" s="102" t="str">
        <f>IF(_penmei2_month_day!D269="","",_penmei2_month_day!D269)</f>
        <v/>
      </c>
      <c r="N274" s="102" t="str">
        <f>IF(_penmei2_month_day!E269="","",_penmei2_month_day!E269)</f>
        <v/>
      </c>
      <c r="O274" s="204" t="str">
        <f>IFERROR(IF(L274&gt;0,O273+R274-P274,""),"")</f>
        <v/>
      </c>
      <c r="P274" s="205"/>
      <c r="Q274" s="206" t="str">
        <f>IFERROR(I273+O274*60/P274/1440,"")</f>
        <v/>
      </c>
      <c r="R274" s="204" t="str">
        <f>IF(_penmei2_month_day!I269="","",_penmei2_month_day!I269)</f>
        <v/>
      </c>
      <c r="S274" s="207" t="str">
        <f>IF(_penmei2_month_day!J269="","",_penmei2_month_day!J269)</f>
        <v/>
      </c>
      <c r="T274" s="208" t="str">
        <f>IF(_penmei2_month_day!K269="","",_penmei2_month_day!K269)</f>
        <v/>
      </c>
      <c r="U274" s="102" t="str">
        <f>IF(_penmei2_month_day!L269="","",_penmei2_month_day!L269)</f>
        <v/>
      </c>
      <c r="V274" s="102" t="str">
        <f>IF(_penmei2_month_day!M269="","",_penmei2_month_day!M269)</f>
        <v/>
      </c>
      <c r="W274" s="209" t="str">
        <f>IFERROR(IF(T274&gt;0,W273+Z274-X274,""),"")</f>
        <v/>
      </c>
      <c r="X274" s="205"/>
      <c r="Y274" s="206" t="str">
        <f>IFERROR(I273+W274*60/X274/1440,"")</f>
        <v/>
      </c>
      <c r="Z274" s="204" t="str">
        <f>IF(_penmei2_month_day!Q269="","",_penmei2_month_day!Q269)</f>
        <v/>
      </c>
      <c r="AA274" s="101" t="str">
        <f>IF(_penmei2_month_day!R269="","",_penmei2_month_day!R269)</f>
        <v/>
      </c>
      <c r="AB274" s="210">
        <f>IF(J274&gt;0,P274+X274,"")</f>
        <v>0</v>
      </c>
      <c r="AC274" s="211"/>
      <c r="AD274" s="212"/>
      <c r="AE274" s="214"/>
      <c r="AF274" s="212"/>
      <c r="AG274" s="214"/>
      <c r="AH274" s="215"/>
      <c r="AI274" s="216"/>
      <c r="AJ274" s="216"/>
    </row>
    <row r="275">
      <c r="A275" s="95">
        <f ca="1">IF(HOUR(I275)=0,A274+1,A274)</f>
        <v>43567</v>
      </c>
      <c r="B275" s="96">
        <f ca="1">A275</f>
        <v>43567</v>
      </c>
      <c r="C275" s="97" t="str">
        <f>IF(AND(G275&lt;16,G275&gt;=8),"白",IF(AND(G275&lt;8,G275&gt;=0),"夜",IF(G275&gt;=16,"中")))</f>
        <v>夜</v>
      </c>
      <c r="D275" s="97">
        <f ca="1">DAY(A275)</f>
        <v>12</v>
      </c>
      <c r="E275" s="97">
        <f>E274</f>
        <v>3</v>
      </c>
      <c r="F275" s="98" t="str">
        <f>IF(AND(E275=1),"甲班",IF(AND(E275=2),"乙班",IF(AND(E275=3),"丙班",IF(AND(E275=4),"丁班",))))</f>
        <v>丙班</v>
      </c>
      <c r="G275" s="97">
        <f>IF(I275=0,0,HOUR(I275-0))</f>
        <v>4</v>
      </c>
      <c r="H275" s="99">
        <f>H274</f>
        <v>0.041666666666666699</v>
      </c>
      <c r="I275" s="100">
        <f>IF(HOUR(I274)=0,H275,I274+H275)</f>
        <v>0.16666666666666699</v>
      </c>
      <c r="J275" s="102" t="str">
        <f>IF(_penmei2_month_day!A270="","",_penmei2_month_day!A270)</f>
        <v/>
      </c>
      <c r="K275" s="102" t="str">
        <f>IF(_penmei2_month_day!B270="","",_penmei2_month_day!B270)</f>
        <v/>
      </c>
      <c r="L275" s="102" t="str">
        <f>IF(_penmei2_month_day!C270="","",_penmei2_month_day!C270)</f>
        <v/>
      </c>
      <c r="M275" s="102" t="str">
        <f>IF(_penmei2_month_day!D270="","",_penmei2_month_day!D270)</f>
        <v/>
      </c>
      <c r="N275" s="102" t="str">
        <f>IF(_penmei2_month_day!E270="","",_penmei2_month_day!E270)</f>
        <v/>
      </c>
      <c r="O275" s="204" t="str">
        <f>IFERROR(IF(L275&gt;0,O274+R275-P275,""),"")</f>
        <v/>
      </c>
      <c r="P275" s="205"/>
      <c r="Q275" s="206" t="str">
        <f>IFERROR(I274+O275*60/P275/1440,"")</f>
        <v/>
      </c>
      <c r="R275" s="204" t="str">
        <f>IF(_penmei2_month_day!I270="","",_penmei2_month_day!I270)</f>
        <v/>
      </c>
      <c r="S275" s="207" t="str">
        <f>IF(_penmei2_month_day!J270="","",_penmei2_month_day!J270)</f>
        <v/>
      </c>
      <c r="T275" s="208" t="str">
        <f>IF(_penmei2_month_day!K270="","",_penmei2_month_day!K270)</f>
        <v/>
      </c>
      <c r="U275" s="102" t="str">
        <f>IF(_penmei2_month_day!L270="","",_penmei2_month_day!L270)</f>
        <v/>
      </c>
      <c r="V275" s="102" t="str">
        <f>IF(_penmei2_month_day!M270="","",_penmei2_month_day!M270)</f>
        <v/>
      </c>
      <c r="W275" s="209" t="str">
        <f>IFERROR(IF(T275&gt;0,W274+Z275-X275,""),"")</f>
        <v/>
      </c>
      <c r="X275" s="205"/>
      <c r="Y275" s="206" t="str">
        <f>IFERROR(I274+W275*60/X275/1440,"")</f>
        <v/>
      </c>
      <c r="Z275" s="204" t="str">
        <f>IF(_penmei2_month_day!Q270="","",_penmei2_month_day!Q270)</f>
        <v/>
      </c>
      <c r="AA275" s="101" t="str">
        <f>IF(_penmei2_month_day!R270="","",_penmei2_month_day!R270)</f>
        <v/>
      </c>
      <c r="AB275" s="210">
        <f>IF(J275&gt;0,P275+X275,"")</f>
        <v>0</v>
      </c>
      <c r="AC275" s="211"/>
      <c r="AD275" s="212"/>
      <c r="AE275" s="214"/>
      <c r="AF275" s="212"/>
      <c r="AG275" s="214"/>
      <c r="AH275" s="215"/>
      <c r="AI275" s="216"/>
      <c r="AJ275" s="216"/>
    </row>
    <row r="276">
      <c r="A276" s="95">
        <f ca="1">IF(HOUR(I276)=0,A275+1,A275)</f>
        <v>43567</v>
      </c>
      <c r="B276" s="96">
        <f ca="1">A276</f>
        <v>43567</v>
      </c>
      <c r="C276" s="97" t="str">
        <f>IF(AND(G276&lt;16,G276&gt;=8),"白",IF(AND(G276&lt;8,G276&gt;=0),"夜",IF(G276&gt;=16,"中")))</f>
        <v>夜</v>
      </c>
      <c r="D276" s="97">
        <f ca="1">DAY(A276)</f>
        <v>12</v>
      </c>
      <c r="E276" s="97">
        <f>E275</f>
        <v>3</v>
      </c>
      <c r="F276" s="98" t="str">
        <f>IF(AND(E276=1),"甲班",IF(AND(E276=2),"乙班",IF(AND(E276=3),"丙班",IF(AND(E276=4),"丁班",))))</f>
        <v>丙班</v>
      </c>
      <c r="G276" s="97">
        <f>IF(I276=0,0,HOUR(I276-0))</f>
        <v>5</v>
      </c>
      <c r="H276" s="99">
        <f>H275</f>
        <v>0.041666666666666699</v>
      </c>
      <c r="I276" s="100">
        <f>IF(HOUR(I275)=0,H276,I275+H276)</f>
        <v>0.20833333333333301</v>
      </c>
      <c r="J276" s="102" t="str">
        <f>IF(_penmei2_month_day!A271="","",_penmei2_month_day!A271)</f>
        <v/>
      </c>
      <c r="K276" s="102" t="str">
        <f>IF(_penmei2_month_day!B271="","",_penmei2_month_day!B271)</f>
        <v/>
      </c>
      <c r="L276" s="102" t="str">
        <f>IF(_penmei2_month_day!C271="","",_penmei2_month_day!C271)</f>
        <v/>
      </c>
      <c r="M276" s="102" t="str">
        <f>IF(_penmei2_month_day!D271="","",_penmei2_month_day!D271)</f>
        <v/>
      </c>
      <c r="N276" s="102" t="str">
        <f>IF(_penmei2_month_day!E271="","",_penmei2_month_day!E271)</f>
        <v/>
      </c>
      <c r="O276" s="204" t="str">
        <f>IFERROR(IF(L276&gt;0,O275+R276-P276,""),"")</f>
        <v/>
      </c>
      <c r="P276" s="205"/>
      <c r="Q276" s="206" t="str">
        <f>IFERROR(I275+O276*60/P276/1440,"")</f>
        <v/>
      </c>
      <c r="R276" s="204" t="str">
        <f>IF(_penmei2_month_day!I271="","",_penmei2_month_day!I271)</f>
        <v/>
      </c>
      <c r="S276" s="207" t="str">
        <f>IF(_penmei2_month_day!J271="","",_penmei2_month_day!J271)</f>
        <v/>
      </c>
      <c r="T276" s="208" t="str">
        <f>IF(_penmei2_month_day!K271="","",_penmei2_month_day!K271)</f>
        <v/>
      </c>
      <c r="U276" s="102" t="str">
        <f>IF(_penmei2_month_day!L271="","",_penmei2_month_day!L271)</f>
        <v/>
      </c>
      <c r="V276" s="102" t="str">
        <f>IF(_penmei2_month_day!M271="","",_penmei2_month_day!M271)</f>
        <v/>
      </c>
      <c r="W276" s="209" t="str">
        <f>IFERROR(IF(T276&gt;0,W275+Z276-X276,""),"")</f>
        <v/>
      </c>
      <c r="X276" s="205"/>
      <c r="Y276" s="206" t="str">
        <f>IFERROR(I275+W276*60/X276/1440,"")</f>
        <v/>
      </c>
      <c r="Z276" s="204" t="str">
        <f>IF(_penmei2_month_day!Q271="","",_penmei2_month_day!Q271)</f>
        <v/>
      </c>
      <c r="AA276" s="101" t="str">
        <f>IF(_penmei2_month_day!R271="","",_penmei2_month_day!R271)</f>
        <v/>
      </c>
      <c r="AB276" s="210">
        <f>IF(J276&gt;0,P276+X276,"")</f>
        <v>0</v>
      </c>
      <c r="AC276" s="211"/>
      <c r="AD276" s="212"/>
      <c r="AE276" s="214"/>
      <c r="AF276" s="212"/>
      <c r="AG276" s="214"/>
      <c r="AH276" s="215"/>
      <c r="AI276" s="216"/>
      <c r="AJ276" s="216"/>
    </row>
    <row r="277">
      <c r="A277" s="95">
        <f ca="1">IF(HOUR(I277)=0,A276+1,A276)</f>
        <v>43567</v>
      </c>
      <c r="B277" s="96">
        <f ca="1">A277</f>
        <v>43567</v>
      </c>
      <c r="C277" s="97" t="str">
        <f>IF(AND(G277&lt;16,G277&gt;=8),"白",IF(AND(G277&lt;8,G277&gt;=0),"夜",IF(G277&gt;=16,"中")))</f>
        <v>夜</v>
      </c>
      <c r="D277" s="97">
        <f ca="1">DAY(A277)</f>
        <v>12</v>
      </c>
      <c r="E277" s="97">
        <f>E276</f>
        <v>3</v>
      </c>
      <c r="F277" s="98" t="str">
        <f>IF(AND(E277=1),"甲班",IF(AND(E277=2),"乙班",IF(AND(E277=3),"丙班",IF(AND(E277=4),"丁班",))))</f>
        <v>丙班</v>
      </c>
      <c r="G277" s="97">
        <f>IF(I277=0,0,HOUR(I277-0))</f>
        <v>6</v>
      </c>
      <c r="H277" s="99">
        <f>H276</f>
        <v>0.041666666666666699</v>
      </c>
      <c r="I277" s="100">
        <f>IF(HOUR(I276)=0,H277,I276+H277)</f>
        <v>0.25</v>
      </c>
      <c r="J277" s="102" t="str">
        <f>IF(_penmei2_month_day!A272="","",_penmei2_month_day!A272)</f>
        <v/>
      </c>
      <c r="K277" s="102" t="str">
        <f>IF(_penmei2_month_day!B272="","",_penmei2_month_day!B272)</f>
        <v/>
      </c>
      <c r="L277" s="102" t="str">
        <f>IF(_penmei2_month_day!C272="","",_penmei2_month_day!C272)</f>
        <v/>
      </c>
      <c r="M277" s="102" t="str">
        <f>IF(_penmei2_month_day!D272="","",_penmei2_month_day!D272)</f>
        <v/>
      </c>
      <c r="N277" s="102" t="str">
        <f>IF(_penmei2_month_day!E272="","",_penmei2_month_day!E272)</f>
        <v/>
      </c>
      <c r="O277" s="204" t="str">
        <f>IFERROR(IF(L277&gt;0,O276+R277-P277,""),"")</f>
        <v/>
      </c>
      <c r="P277" s="205"/>
      <c r="Q277" s="206" t="str">
        <f>IFERROR(I276+O277*60/P277/1440,"")</f>
        <v/>
      </c>
      <c r="R277" s="204" t="str">
        <f>IF(_penmei2_month_day!I272="","",_penmei2_month_day!I272)</f>
        <v/>
      </c>
      <c r="S277" s="207" t="str">
        <f>IF(_penmei2_month_day!J272="","",_penmei2_month_day!J272)</f>
        <v/>
      </c>
      <c r="T277" s="208" t="str">
        <f>IF(_penmei2_month_day!K272="","",_penmei2_month_day!K272)</f>
        <v/>
      </c>
      <c r="U277" s="102" t="str">
        <f>IF(_penmei2_month_day!L272="","",_penmei2_month_day!L272)</f>
        <v/>
      </c>
      <c r="V277" s="102" t="str">
        <f>IF(_penmei2_month_day!M272="","",_penmei2_month_day!M272)</f>
        <v/>
      </c>
      <c r="W277" s="209" t="str">
        <f>IFERROR(IF(T277&gt;0,W276+Z277-X277,""),"")</f>
        <v/>
      </c>
      <c r="X277" s="205"/>
      <c r="Y277" s="206" t="str">
        <f>IFERROR(I276+W277*60/X277/1440,"")</f>
        <v/>
      </c>
      <c r="Z277" s="204" t="str">
        <f>IF(_penmei2_month_day!Q272="","",_penmei2_month_day!Q272)</f>
        <v/>
      </c>
      <c r="AA277" s="101" t="str">
        <f>IF(_penmei2_month_day!R272="","",_penmei2_month_day!R272)</f>
        <v/>
      </c>
      <c r="AB277" s="210">
        <f>IF(J277&gt;0,P277+X277,"")</f>
        <v>0</v>
      </c>
      <c r="AC277" s="211"/>
      <c r="AD277" s="212"/>
      <c r="AE277" s="214"/>
      <c r="AF277" s="212"/>
      <c r="AG277" s="214"/>
      <c r="AH277" s="215"/>
      <c r="AI277" s="216"/>
      <c r="AJ277" s="216"/>
    </row>
    <row r="278">
      <c r="A278" s="105">
        <f ca="1">IF(HOUR(I278)=0,A277+1,A277)</f>
        <v>43567</v>
      </c>
      <c r="B278" s="106">
        <f ca="1">A278</f>
        <v>43567</v>
      </c>
      <c r="C278" s="107" t="str">
        <f>IF(AND(G278&lt;16,G278&gt;=8),"白",IF(AND(G278&lt;8,G278&gt;=0),"夜",IF(G278&gt;=16,"中")))</f>
        <v>夜</v>
      </c>
      <c r="D278" s="107">
        <f ca="1">DAY(A278)</f>
        <v>12</v>
      </c>
      <c r="E278" s="107">
        <f>E277</f>
        <v>3</v>
      </c>
      <c r="F278" s="108" t="str">
        <f>IF(AND(E278=1),"甲班",IF(AND(E278=2),"乙班",IF(AND(E278=3),"丙班",IF(AND(E278=4),"丁班",))))</f>
        <v>丙班</v>
      </c>
      <c r="G278" s="107">
        <f>IF(I278=0,0,HOUR(I278-0))</f>
        <v>7</v>
      </c>
      <c r="H278" s="109">
        <f>H277</f>
        <v>0.041666666666666699</v>
      </c>
      <c r="I278" s="110">
        <f>IF(HOUR(I277)=0,H278,I277+H278)</f>
        <v>0.29166666666666702</v>
      </c>
      <c r="J278" s="112" t="str">
        <f>IF(_penmei2_month_day!A273="","",_penmei2_month_day!A273)</f>
        <v/>
      </c>
      <c r="K278" s="112" t="str">
        <f>IF(_penmei2_month_day!B273="","",_penmei2_month_day!B273)</f>
        <v/>
      </c>
      <c r="L278" s="112" t="str">
        <f>IF(_penmei2_month_day!C273="","",_penmei2_month_day!C273)</f>
        <v/>
      </c>
      <c r="M278" s="112" t="str">
        <f>IF(_penmei2_month_day!D273="","",_penmei2_month_day!D273)</f>
        <v/>
      </c>
      <c r="N278" s="112" t="str">
        <f>IF(_penmei2_month_day!E273="","",_penmei2_month_day!E273)</f>
        <v/>
      </c>
      <c r="O278" s="217" t="str">
        <f>IFERROR(IF(L278&gt;0,O277+R278-P278,""),"")</f>
        <v/>
      </c>
      <c r="P278" s="218"/>
      <c r="Q278" s="219" t="str">
        <f>IFERROR(I277+O278*60/P278/1440,"")</f>
        <v/>
      </c>
      <c r="R278" s="217" t="str">
        <f>IF(_penmei2_month_day!I273="","",_penmei2_month_day!I273)</f>
        <v/>
      </c>
      <c r="S278" s="220" t="str">
        <f>IF(_penmei2_month_day!J273="","",_penmei2_month_day!J273)</f>
        <v/>
      </c>
      <c r="T278" s="221" t="str">
        <f>IF(_penmei2_month_day!K273="","",_penmei2_month_day!K273)</f>
        <v/>
      </c>
      <c r="U278" s="112" t="str">
        <f>IF(_penmei2_month_day!L273="","",_penmei2_month_day!L273)</f>
        <v/>
      </c>
      <c r="V278" s="112" t="str">
        <f>IF(_penmei2_month_day!M273="","",_penmei2_month_day!M273)</f>
        <v/>
      </c>
      <c r="W278" s="222" t="str">
        <f>IFERROR(IF(T278&gt;0,W277+Z278-X278,""),"")</f>
        <v/>
      </c>
      <c r="X278" s="218"/>
      <c r="Y278" s="219" t="str">
        <f>IFERROR(I277+W278*60/X278/1440,"")</f>
        <v/>
      </c>
      <c r="Z278" s="217" t="str">
        <f>IF(_penmei2_month_day!Q273="","",_penmei2_month_day!Q273)</f>
        <v/>
      </c>
      <c r="AA278" s="111" t="str">
        <f>IF(_penmei2_month_day!R273="","",_penmei2_month_day!R273)</f>
        <v/>
      </c>
      <c r="AB278" s="210">
        <f>IF(J278&gt;0,P278+X278,"")</f>
        <v>0</v>
      </c>
      <c r="AC278" s="223"/>
      <c r="AD278" s="224"/>
      <c r="AE278" s="225"/>
      <c r="AF278" s="224"/>
      <c r="AG278" s="225"/>
      <c r="AH278" s="226"/>
      <c r="AI278" s="227" t="s">
        <v>113</v>
      </c>
      <c r="AJ278" s="115" t="s">
        <v>115</v>
      </c>
    </row>
    <row r="279">
      <c r="A279" s="85">
        <f ca="1">IF(HOUR(I279)=0,A278+1,A278)</f>
        <v>43567</v>
      </c>
      <c r="B279" s="86">
        <f ca="1">A279</f>
        <v>43567</v>
      </c>
      <c r="C279" s="87" t="str">
        <f>IF(AND(G279&lt;16,G279&gt;=8),"白",IF(AND(G279&lt;8,G279&gt;=0),"夜",IF(G279&gt;=16,"中")))</f>
        <v>白</v>
      </c>
      <c r="D279" s="87">
        <f ca="1">DAY(A279)</f>
        <v>12</v>
      </c>
      <c r="E279" s="87">
        <f>IF(AND(E271=4),1,IF(AND(E271&lt;4),(E271+1),))</f>
        <v>4</v>
      </c>
      <c r="F279" s="88" t="str">
        <f>IF(AND(E279=1),"甲班",IF(AND(E279=2),"乙班",IF(AND(E279=3),"丙班",IF(AND(E279=4),"丁班",))))</f>
        <v>丁班</v>
      </c>
      <c r="G279" s="87">
        <f>IF(I279=0,0,HOUR(I279-0))</f>
        <v>8</v>
      </c>
      <c r="H279" s="89">
        <f>H278</f>
        <v>0.041666666666666699</v>
      </c>
      <c r="I279" s="90">
        <f>IF(HOUR(I278)=0,H279,I278+H279)</f>
        <v>0.33333333333333298</v>
      </c>
      <c r="J279" s="228" t="str">
        <f>IF(_penmei2_month_day!A274="","",_penmei2_month_day!A274)</f>
        <v/>
      </c>
      <c r="K279" s="92" t="str">
        <f>IF(_penmei2_month_day!B274="","",_penmei2_month_day!B274)</f>
        <v/>
      </c>
      <c r="L279" s="92" t="str">
        <f>IF(_penmei2_month_day!C274="","",_penmei2_month_day!C274)</f>
        <v/>
      </c>
      <c r="M279" s="190" t="str">
        <f>IF(_penmei2_month_day!D274="","",_penmei2_month_day!D274)</f>
        <v/>
      </c>
      <c r="N279" s="190" t="str">
        <f>IF(_penmei2_month_day!E274="","",_penmei2_month_day!E274)</f>
        <v/>
      </c>
      <c r="O279" s="191" t="str">
        <f>IFERROR(IF(L279&gt;0,O278+R279-P279,""),"")</f>
        <v/>
      </c>
      <c r="P279" s="192"/>
      <c r="Q279" s="193" t="str">
        <f>IFERROR(I278+O279*60/P279/1440,"")</f>
        <v/>
      </c>
      <c r="R279" s="191" t="str">
        <f>IF(_penmei2_month_day!I274="","",_penmei2_month_day!I274)</f>
        <v/>
      </c>
      <c r="S279" s="194" t="str">
        <f>IF(_penmei2_month_day!J274="","",_penmei2_month_day!J274)</f>
        <v/>
      </c>
      <c r="T279" s="195" t="str">
        <f>IF(_penmei2_month_day!K274="","",_penmei2_month_day!K274)</f>
        <v/>
      </c>
      <c r="U279" s="190" t="str">
        <f>IF(_penmei2_month_day!L274="","",_penmei2_month_day!L274)</f>
        <v/>
      </c>
      <c r="V279" s="190" t="str">
        <f>IF(_penmei2_month_day!M274="","",_penmei2_month_day!M274)</f>
        <v/>
      </c>
      <c r="W279" s="196" t="str">
        <f>IFERROR(IF(T279&gt;0,W278+Z279-X279,""),"")</f>
        <v/>
      </c>
      <c r="X279" s="192"/>
      <c r="Y279" s="193" t="str">
        <f>IFERROR(I278+W279*60/X279/1440,"")</f>
        <v/>
      </c>
      <c r="Z279" s="231" t="str">
        <f>IF(_penmei2_month_day!Q274="","",_penmei2_month_day!Q274)</f>
        <v/>
      </c>
      <c r="AA279" s="91" t="str">
        <f>IF(_penmei2_month_day!R274="","",_penmei2_month_day!R274)</f>
        <v/>
      </c>
      <c r="AB279" s="210">
        <f>IF(J279&gt;0,P279+X279,"")</f>
        <v>0</v>
      </c>
      <c r="AC279" s="233"/>
      <c r="AD279" s="234"/>
      <c r="AE279" s="235"/>
      <c r="AF279" s="234"/>
      <c r="AG279" s="235"/>
      <c r="AH279" s="236"/>
      <c r="AI279" s="237"/>
      <c r="AJ279" s="237"/>
    </row>
    <row r="280">
      <c r="A280" s="95">
        <f ca="1">IF(HOUR(I280)=0,A279+1,A279)</f>
        <v>43567</v>
      </c>
      <c r="B280" s="96">
        <f ca="1">A280</f>
        <v>43567</v>
      </c>
      <c r="C280" s="97" t="str">
        <f>IF(AND(G280&lt;16,G280&gt;=8),"白",IF(AND(G280&lt;8,G280&gt;=0),"夜",IF(G280&gt;=16,"中")))</f>
        <v>白</v>
      </c>
      <c r="D280" s="97">
        <f ca="1">DAY(A280)</f>
        <v>12</v>
      </c>
      <c r="E280" s="97">
        <f>E279</f>
        <v>4</v>
      </c>
      <c r="F280" s="98" t="str">
        <f>IF(AND(E280=1),"甲班",IF(AND(E280=2),"乙班",IF(AND(E280=3),"丙班",IF(AND(E280=4),"丁班",))))</f>
        <v>丁班</v>
      </c>
      <c r="G280" s="97">
        <f>IF(I280=0,0,HOUR(I280-0))</f>
        <v>9</v>
      </c>
      <c r="H280" s="99">
        <f>H279</f>
        <v>0.041666666666666699</v>
      </c>
      <c r="I280" s="100">
        <f>IF(HOUR(I279)=0,H280,I279+H280)</f>
        <v>0.375</v>
      </c>
      <c r="J280" s="102" t="str">
        <f>IF(_penmei2_month_day!A275="","",_penmei2_month_day!A275)</f>
        <v/>
      </c>
      <c r="K280" s="102" t="str">
        <f>IF(_penmei2_month_day!B275="","",_penmei2_month_day!B275)</f>
        <v/>
      </c>
      <c r="L280" s="102" t="str">
        <f>IF(_penmei2_month_day!C275="","",_penmei2_month_day!C275)</f>
        <v/>
      </c>
      <c r="M280" s="102" t="str">
        <f>IF(_penmei2_month_day!D275="","",_penmei2_month_day!D275)</f>
        <v/>
      </c>
      <c r="N280" s="102" t="str">
        <f>IF(_penmei2_month_day!E275="","",_penmei2_month_day!E275)</f>
        <v/>
      </c>
      <c r="O280" s="204" t="str">
        <f>IFERROR(IF(L280&gt;0,O279+R280-P280,""),"")</f>
        <v/>
      </c>
      <c r="P280" s="205"/>
      <c r="Q280" s="206" t="str">
        <f>IFERROR(I279+O280*60/P280/1440,"")</f>
        <v/>
      </c>
      <c r="R280" s="204" t="str">
        <f>IF(_penmei2_month_day!I275="","",_penmei2_month_day!I275)</f>
        <v/>
      </c>
      <c r="S280" s="207" t="str">
        <f>IF(_penmei2_month_day!J275="","",_penmei2_month_day!J275)</f>
        <v/>
      </c>
      <c r="T280" s="208" t="str">
        <f>IF(_penmei2_month_day!K275="","",_penmei2_month_day!K275)</f>
        <v/>
      </c>
      <c r="U280" s="102" t="str">
        <f>IF(_penmei2_month_day!L275="","",_penmei2_month_day!L275)</f>
        <v/>
      </c>
      <c r="V280" s="102" t="str">
        <f>IF(_penmei2_month_day!M275="","",_penmei2_month_day!M275)</f>
        <v/>
      </c>
      <c r="W280" s="209" t="str">
        <f>IFERROR(IF(T280&gt;0,W279+Z280-X280,""),"")</f>
        <v/>
      </c>
      <c r="X280" s="205"/>
      <c r="Y280" s="206" t="str">
        <f>IFERROR(I279+W280*60/X280/1440,"")</f>
        <v/>
      </c>
      <c r="Z280" s="204" t="str">
        <f>IF(_penmei2_month_day!Q275="","",_penmei2_month_day!Q275)</f>
        <v/>
      </c>
      <c r="AA280" s="101" t="str">
        <f>IF(_penmei2_month_day!R275="","",_penmei2_month_day!R275)</f>
        <v/>
      </c>
      <c r="AB280" s="210">
        <f>IF(J280&gt;0,P280+X280,"")</f>
        <v>0</v>
      </c>
      <c r="AC280" s="211"/>
      <c r="AD280" s="212"/>
      <c r="AE280" s="214"/>
      <c r="AF280" s="212"/>
      <c r="AG280" s="214"/>
      <c r="AH280" s="215"/>
      <c r="AI280" s="216"/>
      <c r="AJ280" s="216"/>
    </row>
    <row r="281">
      <c r="A281" s="95">
        <f ca="1">IF(HOUR(I281)=0,A280+1,A280)</f>
        <v>43567</v>
      </c>
      <c r="B281" s="96">
        <f ca="1">A281</f>
        <v>43567</v>
      </c>
      <c r="C281" s="97" t="str">
        <f>IF(AND(G281&lt;16,G281&gt;=8),"白",IF(AND(G281&lt;8,G281&gt;=0),"夜",IF(G281&gt;=16,"中")))</f>
        <v>白</v>
      </c>
      <c r="D281" s="97">
        <f ca="1">DAY(A281)</f>
        <v>12</v>
      </c>
      <c r="E281" s="97">
        <f>E280</f>
        <v>4</v>
      </c>
      <c r="F281" s="98" t="str">
        <f>IF(AND(E281=1),"甲班",IF(AND(E281=2),"乙班",IF(AND(E281=3),"丙班",IF(AND(E281=4),"丁班",))))</f>
        <v>丁班</v>
      </c>
      <c r="G281" s="97">
        <f>IF(I281=0,0,HOUR(I281-0))</f>
        <v>10</v>
      </c>
      <c r="H281" s="99">
        <f>H280</f>
        <v>0.041666666666666699</v>
      </c>
      <c r="I281" s="100">
        <f>IF(HOUR(I280)=0,H281,I280+H281)</f>
        <v>0.41666666666666702</v>
      </c>
      <c r="J281" s="102" t="str">
        <f>IF(_penmei2_month_day!A276="","",_penmei2_month_day!A276)</f>
        <v/>
      </c>
      <c r="K281" s="102" t="str">
        <f>IF(_penmei2_month_day!B276="","",_penmei2_month_day!B276)</f>
        <v/>
      </c>
      <c r="L281" s="102" t="str">
        <f>IF(_penmei2_month_day!C276="","",_penmei2_month_day!C276)</f>
        <v/>
      </c>
      <c r="M281" s="102" t="str">
        <f>IF(_penmei2_month_day!D276="","",_penmei2_month_day!D276)</f>
        <v/>
      </c>
      <c r="N281" s="102" t="str">
        <f>IF(_penmei2_month_day!E276="","",_penmei2_month_day!E276)</f>
        <v/>
      </c>
      <c r="O281" s="204" t="str">
        <f>IFERROR(IF(L281&gt;0,O280+R281-P281,""),"")</f>
        <v/>
      </c>
      <c r="P281" s="205"/>
      <c r="Q281" s="206" t="str">
        <f>IFERROR(I280+O281*60/P281/1440,"")</f>
        <v/>
      </c>
      <c r="R281" s="204" t="str">
        <f>IF(_penmei2_month_day!I276="","",_penmei2_month_day!I276)</f>
        <v/>
      </c>
      <c r="S281" s="207" t="str">
        <f>IF(_penmei2_month_day!J276="","",_penmei2_month_day!J276)</f>
        <v/>
      </c>
      <c r="T281" s="208" t="str">
        <f>IF(_penmei2_month_day!K276="","",_penmei2_month_day!K276)</f>
        <v/>
      </c>
      <c r="U281" s="102" t="str">
        <f>IF(_penmei2_month_day!L276="","",_penmei2_month_day!L276)</f>
        <v/>
      </c>
      <c r="V281" s="102" t="str">
        <f>IF(_penmei2_month_day!M276="","",_penmei2_month_day!M276)</f>
        <v/>
      </c>
      <c r="W281" s="209" t="str">
        <f>IFERROR(IF(T281&gt;0,W280+Z281-X281,""),"")</f>
        <v/>
      </c>
      <c r="X281" s="205"/>
      <c r="Y281" s="206" t="str">
        <f>IFERROR(I280+W281*60/X281/1440,"")</f>
        <v/>
      </c>
      <c r="Z281" s="204" t="str">
        <f>IF(_penmei2_month_day!Q276="","",_penmei2_month_day!Q276)</f>
        <v/>
      </c>
      <c r="AA281" s="101" t="str">
        <f>IF(_penmei2_month_day!R276="","",_penmei2_month_day!R276)</f>
        <v/>
      </c>
      <c r="AB281" s="210">
        <f>IF(J281&gt;0,P281+X281,"")</f>
        <v>0</v>
      </c>
      <c r="AC281" s="211"/>
      <c r="AD281" s="212"/>
      <c r="AE281" s="214"/>
      <c r="AF281" s="212"/>
      <c r="AG281" s="214"/>
      <c r="AH281" s="215"/>
      <c r="AI281" s="216"/>
      <c r="AJ281" s="216"/>
    </row>
    <row r="282">
      <c r="A282" s="95">
        <f ca="1">IF(HOUR(I282)=0,A281+1,A281)</f>
        <v>43567</v>
      </c>
      <c r="B282" s="96">
        <f ca="1">A282</f>
        <v>43567</v>
      </c>
      <c r="C282" s="97" t="str">
        <f>IF(AND(G282&lt;16,G282&gt;=8),"白",IF(AND(G282&lt;8,G282&gt;=0),"夜",IF(G282&gt;=16,"中")))</f>
        <v>白</v>
      </c>
      <c r="D282" s="97">
        <f ca="1">DAY(A282)</f>
        <v>12</v>
      </c>
      <c r="E282" s="97">
        <f>E281</f>
        <v>4</v>
      </c>
      <c r="F282" s="98" t="str">
        <f>IF(AND(E282=1),"甲班",IF(AND(E282=2),"乙班",IF(AND(E282=3),"丙班",IF(AND(E282=4),"丁班",))))</f>
        <v>丁班</v>
      </c>
      <c r="G282" s="97">
        <f>IF(I282=0,0,HOUR(I282-0))</f>
        <v>11</v>
      </c>
      <c r="H282" s="99">
        <f>H281</f>
        <v>0.041666666666666699</v>
      </c>
      <c r="I282" s="100">
        <f>IF(HOUR(I281)=0,H282,I281+H282)</f>
        <v>0.45833333333333298</v>
      </c>
      <c r="J282" s="102" t="str">
        <f>IF(_penmei2_month_day!A277="","",_penmei2_month_day!A277)</f>
        <v/>
      </c>
      <c r="K282" s="102" t="str">
        <f>IF(_penmei2_month_day!B277="","",_penmei2_month_day!B277)</f>
        <v/>
      </c>
      <c r="L282" s="102" t="str">
        <f>IF(_penmei2_month_day!C277="","",_penmei2_month_day!C277)</f>
        <v/>
      </c>
      <c r="M282" s="102" t="str">
        <f>IF(_penmei2_month_day!D277="","",_penmei2_month_day!D277)</f>
        <v/>
      </c>
      <c r="N282" s="102" t="str">
        <f>IF(_penmei2_month_day!E277="","",_penmei2_month_day!E277)</f>
        <v/>
      </c>
      <c r="O282" s="204" t="str">
        <f>IFERROR(IF(L282&gt;0,O281+R282-P282,""),"")</f>
        <v/>
      </c>
      <c r="P282" s="205"/>
      <c r="Q282" s="206" t="str">
        <f>IFERROR(I281+O282*60/P282/1440,"")</f>
        <v/>
      </c>
      <c r="R282" s="204" t="str">
        <f>IF(_penmei2_month_day!I277="","",_penmei2_month_day!I277)</f>
        <v/>
      </c>
      <c r="S282" s="207" t="str">
        <f>IF(_penmei2_month_day!J277="","",_penmei2_month_day!J277)</f>
        <v/>
      </c>
      <c r="T282" s="208" t="str">
        <f>IF(_penmei2_month_day!K277="","",_penmei2_month_day!K277)</f>
        <v/>
      </c>
      <c r="U282" s="102" t="str">
        <f>IF(_penmei2_month_day!L277="","",_penmei2_month_day!L277)</f>
        <v/>
      </c>
      <c r="V282" s="102" t="str">
        <f>IF(_penmei2_month_day!M277="","",_penmei2_month_day!M277)</f>
        <v/>
      </c>
      <c r="W282" s="209" t="str">
        <f>IFERROR(IF(T282&gt;0,W281+Z282-X282,""),"")</f>
        <v/>
      </c>
      <c r="X282" s="205"/>
      <c r="Y282" s="206" t="str">
        <f>IFERROR(I281+W282*60/X282/1440,"")</f>
        <v/>
      </c>
      <c r="Z282" s="204" t="str">
        <f>IF(_penmei2_month_day!Q277="","",_penmei2_month_day!Q277)</f>
        <v/>
      </c>
      <c r="AA282" s="101" t="str">
        <f>IF(_penmei2_month_day!R277="","",_penmei2_month_day!R277)</f>
        <v/>
      </c>
      <c r="AB282" s="210">
        <f>IF(J282&gt;0,P282+X282,"")</f>
        <v>0</v>
      </c>
      <c r="AC282" s="211"/>
      <c r="AD282" s="212"/>
      <c r="AE282" s="214"/>
      <c r="AF282" s="212"/>
      <c r="AG282" s="214"/>
      <c r="AH282" s="215"/>
      <c r="AI282" s="216"/>
      <c r="AJ282" s="216"/>
    </row>
    <row r="283">
      <c r="A283" s="95">
        <f ca="1">IF(HOUR(I283)=0,A282+1,A282)</f>
        <v>43567</v>
      </c>
      <c r="B283" s="96">
        <f ca="1">A283</f>
        <v>43567</v>
      </c>
      <c r="C283" s="97" t="str">
        <f>IF(AND(G283&lt;16,G283&gt;=8),"白",IF(AND(G283&lt;8,G283&gt;=0),"夜",IF(G283&gt;=16,"中")))</f>
        <v>白</v>
      </c>
      <c r="D283" s="97">
        <f ca="1">DAY(A283)</f>
        <v>12</v>
      </c>
      <c r="E283" s="97">
        <f>E282</f>
        <v>4</v>
      </c>
      <c r="F283" s="98" t="str">
        <f>IF(AND(E283=1),"甲班",IF(AND(E283=2),"乙班",IF(AND(E283=3),"丙班",IF(AND(E283=4),"丁班",))))</f>
        <v>丁班</v>
      </c>
      <c r="G283" s="97">
        <f>IF(I283=0,0,HOUR(I283-0))</f>
        <v>12</v>
      </c>
      <c r="H283" s="99">
        <f>H282</f>
        <v>0.041666666666666699</v>
      </c>
      <c r="I283" s="100">
        <f>IF(HOUR(I282)=0,H283,I282+H283)</f>
        <v>0.5</v>
      </c>
      <c r="J283" s="102" t="str">
        <f>IF(_penmei2_month_day!A278="","",_penmei2_month_day!A278)</f>
        <v/>
      </c>
      <c r="K283" s="102" t="str">
        <f>IF(_penmei2_month_day!B278="","",_penmei2_month_day!B278)</f>
        <v/>
      </c>
      <c r="L283" s="102" t="str">
        <f>IF(_penmei2_month_day!C278="","",_penmei2_month_day!C278)</f>
        <v/>
      </c>
      <c r="M283" s="102" t="str">
        <f>IF(_penmei2_month_day!D278="","",_penmei2_month_day!D278)</f>
        <v/>
      </c>
      <c r="N283" s="102" t="str">
        <f>IF(_penmei2_month_day!E278="","",_penmei2_month_day!E278)</f>
        <v/>
      </c>
      <c r="O283" s="204" t="str">
        <f>IFERROR(IF(L283&gt;0,O282+R283-P283,""),"")</f>
        <v/>
      </c>
      <c r="P283" s="205"/>
      <c r="Q283" s="206" t="str">
        <f>IFERROR(I282+O283*60/P283/1440,"")</f>
        <v/>
      </c>
      <c r="R283" s="204" t="str">
        <f>IF(_penmei2_month_day!I278="","",_penmei2_month_day!I278)</f>
        <v/>
      </c>
      <c r="S283" s="207" t="str">
        <f>IF(_penmei2_month_day!J278="","",_penmei2_month_day!J278)</f>
        <v/>
      </c>
      <c r="T283" s="208" t="str">
        <f>IF(_penmei2_month_day!K278="","",_penmei2_month_day!K278)</f>
        <v/>
      </c>
      <c r="U283" s="102" t="str">
        <f>IF(_penmei2_month_day!L278="","",_penmei2_month_day!L278)</f>
        <v/>
      </c>
      <c r="V283" s="102" t="str">
        <f>IF(_penmei2_month_day!M278="","",_penmei2_month_day!M278)</f>
        <v/>
      </c>
      <c r="W283" s="209" t="str">
        <f>IFERROR(IF(T283&gt;0,W282+Z283-X283,""),"")</f>
        <v/>
      </c>
      <c r="X283" s="205"/>
      <c r="Y283" s="206" t="str">
        <f>IFERROR(I282+W283*60/X283/1440,"")</f>
        <v/>
      </c>
      <c r="Z283" s="204" t="str">
        <f>IF(_penmei2_month_day!Q278="","",_penmei2_month_day!Q278)</f>
        <v/>
      </c>
      <c r="AA283" s="101" t="str">
        <f>IF(_penmei2_month_day!R278="","",_penmei2_month_day!R278)</f>
        <v/>
      </c>
      <c r="AB283" s="210">
        <f>IF(J283&gt;0,P283+X283,"")</f>
        <v>0</v>
      </c>
      <c r="AC283" s="211"/>
      <c r="AD283" s="212"/>
      <c r="AE283" s="214"/>
      <c r="AF283" s="212"/>
      <c r="AG283" s="214"/>
      <c r="AH283" s="215"/>
      <c r="AI283" s="216"/>
      <c r="AJ283" s="216"/>
    </row>
    <row r="284">
      <c r="A284" s="95">
        <f ca="1">IF(HOUR(I284)=0,A283+1,A283)</f>
        <v>43567</v>
      </c>
      <c r="B284" s="96">
        <f ca="1">A284</f>
        <v>43567</v>
      </c>
      <c r="C284" s="97" t="str">
        <f>IF(AND(G284&lt;16,G284&gt;=8),"白",IF(AND(G284&lt;8,G284&gt;=0),"夜",IF(G284&gt;=16,"中")))</f>
        <v>白</v>
      </c>
      <c r="D284" s="97">
        <f ca="1">DAY(A284)</f>
        <v>12</v>
      </c>
      <c r="E284" s="97">
        <f>E283</f>
        <v>4</v>
      </c>
      <c r="F284" s="98" t="str">
        <f>IF(AND(E284=1),"甲班",IF(AND(E284=2),"乙班",IF(AND(E284=3),"丙班",IF(AND(E284=4),"丁班",))))</f>
        <v>丁班</v>
      </c>
      <c r="G284" s="97">
        <f>IF(I284=0,0,HOUR(I284-0))</f>
        <v>13</v>
      </c>
      <c r="H284" s="99">
        <f>H283</f>
        <v>0.041666666666666699</v>
      </c>
      <c r="I284" s="100">
        <f>IF(HOUR(I283)=0,H284,I283+H284)</f>
        <v>0.54166666666666696</v>
      </c>
      <c r="J284" s="102" t="str">
        <f>IF(_penmei2_month_day!A279="","",_penmei2_month_day!A279)</f>
        <v/>
      </c>
      <c r="K284" s="102" t="str">
        <f>IF(_penmei2_month_day!B279="","",_penmei2_month_day!B279)</f>
        <v/>
      </c>
      <c r="L284" s="102" t="str">
        <f>IF(_penmei2_month_day!C279="","",_penmei2_month_day!C279)</f>
        <v/>
      </c>
      <c r="M284" s="102" t="str">
        <f>IF(_penmei2_month_day!D279="","",_penmei2_month_day!D279)</f>
        <v/>
      </c>
      <c r="N284" s="102" t="str">
        <f>IF(_penmei2_month_day!E279="","",_penmei2_month_day!E279)</f>
        <v/>
      </c>
      <c r="O284" s="204" t="str">
        <f>IFERROR(IF(L284&gt;0,O283+R284-P284,""),"")</f>
        <v/>
      </c>
      <c r="P284" s="205"/>
      <c r="Q284" s="206" t="str">
        <f>IFERROR(I283+O284*60/P284/1440,"")</f>
        <v/>
      </c>
      <c r="R284" s="204" t="str">
        <f>IF(_penmei2_month_day!I279="","",_penmei2_month_day!I279)</f>
        <v/>
      </c>
      <c r="S284" s="207" t="str">
        <f>IF(_penmei2_month_day!J279="","",_penmei2_month_day!J279)</f>
        <v/>
      </c>
      <c r="T284" s="208" t="str">
        <f>IF(_penmei2_month_day!K279="","",_penmei2_month_day!K279)</f>
        <v/>
      </c>
      <c r="U284" s="102" t="str">
        <f>IF(_penmei2_month_day!L279="","",_penmei2_month_day!L279)</f>
        <v/>
      </c>
      <c r="V284" s="102" t="str">
        <f>IF(_penmei2_month_day!M279="","",_penmei2_month_day!M279)</f>
        <v/>
      </c>
      <c r="W284" s="209" t="str">
        <f>IFERROR(IF(T284&gt;0,W283+Z284-X284,""),"")</f>
        <v/>
      </c>
      <c r="X284" s="205"/>
      <c r="Y284" s="206" t="str">
        <f>IFERROR(I283+W284*60/X284/1440,"")</f>
        <v/>
      </c>
      <c r="Z284" s="204" t="str">
        <f>IF(_penmei2_month_day!Q279="","",_penmei2_month_day!Q279)</f>
        <v/>
      </c>
      <c r="AA284" s="101" t="str">
        <f>IF(_penmei2_month_day!R279="","",_penmei2_month_day!R279)</f>
        <v/>
      </c>
      <c r="AB284" s="210">
        <f>IF(J284&gt;0,P284+X284,"")</f>
        <v>0</v>
      </c>
      <c r="AC284" s="211"/>
      <c r="AD284" s="212"/>
      <c r="AE284" s="214"/>
      <c r="AF284" s="212"/>
      <c r="AG284" s="214"/>
      <c r="AH284" s="215"/>
      <c r="AI284" s="216"/>
      <c r="AJ284" s="216"/>
    </row>
    <row r="285">
      <c r="A285" s="95">
        <f ca="1">IF(HOUR(I285)=0,A284+1,A284)</f>
        <v>43567</v>
      </c>
      <c r="B285" s="96">
        <f ca="1">A285</f>
        <v>43567</v>
      </c>
      <c r="C285" s="97" t="str">
        <f>IF(AND(G285&lt;16,G285&gt;=8),"白",IF(AND(G285&lt;8,G285&gt;=0),"夜",IF(G285&gt;=16,"中")))</f>
        <v>白</v>
      </c>
      <c r="D285" s="97">
        <f ca="1">DAY(A285)</f>
        <v>12</v>
      </c>
      <c r="E285" s="97">
        <f>E284</f>
        <v>4</v>
      </c>
      <c r="F285" s="98" t="str">
        <f>IF(AND(E285=1),"甲班",IF(AND(E285=2),"乙班",IF(AND(E285=3),"丙班",IF(AND(E285=4),"丁班",))))</f>
        <v>丁班</v>
      </c>
      <c r="G285" s="97">
        <f>IF(I285=0,0,HOUR(I285-0))</f>
        <v>14</v>
      </c>
      <c r="H285" s="99">
        <f>H284</f>
        <v>0.041666666666666699</v>
      </c>
      <c r="I285" s="100">
        <f>IF(HOUR(I284)=0,H285,I284+H285)</f>
        <v>0.58333333333333304</v>
      </c>
      <c r="J285" s="102" t="str">
        <f>IF(_penmei2_month_day!A280="","",_penmei2_month_day!A280)</f>
        <v/>
      </c>
      <c r="K285" s="102" t="str">
        <f>IF(_penmei2_month_day!B280="","",_penmei2_month_day!B280)</f>
        <v/>
      </c>
      <c r="L285" s="102" t="str">
        <f>IF(_penmei2_month_day!C280="","",_penmei2_month_day!C280)</f>
        <v/>
      </c>
      <c r="M285" s="102" t="str">
        <f>IF(_penmei2_month_day!D280="","",_penmei2_month_day!D280)</f>
        <v/>
      </c>
      <c r="N285" s="102" t="str">
        <f>IF(_penmei2_month_day!E280="","",_penmei2_month_day!E280)</f>
        <v/>
      </c>
      <c r="O285" s="204" t="str">
        <f>IFERROR(IF(L285&gt;0,O284+R285-P285,""),"")</f>
        <v/>
      </c>
      <c r="P285" s="205"/>
      <c r="Q285" s="206" t="str">
        <f>IFERROR(I284+O285*60/P285/1440,"")</f>
        <v/>
      </c>
      <c r="R285" s="204" t="str">
        <f>IF(_penmei2_month_day!I280="","",_penmei2_month_day!I280)</f>
        <v/>
      </c>
      <c r="S285" s="207" t="str">
        <f>IF(_penmei2_month_day!J280="","",_penmei2_month_day!J280)</f>
        <v/>
      </c>
      <c r="T285" s="208" t="str">
        <f>IF(_penmei2_month_day!K280="","",_penmei2_month_day!K280)</f>
        <v/>
      </c>
      <c r="U285" s="102" t="str">
        <f>IF(_penmei2_month_day!L280="","",_penmei2_month_day!L280)</f>
        <v/>
      </c>
      <c r="V285" s="102" t="str">
        <f>IF(_penmei2_month_day!M280="","",_penmei2_month_day!M280)</f>
        <v/>
      </c>
      <c r="W285" s="209" t="str">
        <f>IFERROR(IF(T285&gt;0,W284+Z285-X285,""),"")</f>
        <v/>
      </c>
      <c r="X285" s="205"/>
      <c r="Y285" s="206" t="str">
        <f>IFERROR(I284+W285*60/X285/1440,"")</f>
        <v/>
      </c>
      <c r="Z285" s="204" t="str">
        <f>IF(_penmei2_month_day!Q280="","",_penmei2_month_day!Q280)</f>
        <v/>
      </c>
      <c r="AA285" s="101" t="str">
        <f>IF(_penmei2_month_day!R280="","",_penmei2_month_day!R280)</f>
        <v/>
      </c>
      <c r="AB285" s="210">
        <f>IF(J285&gt;0,P285+X285,"")</f>
        <v>0</v>
      </c>
      <c r="AC285" s="211"/>
      <c r="AD285" s="212"/>
      <c r="AE285" s="214"/>
      <c r="AF285" s="212"/>
      <c r="AG285" s="214"/>
      <c r="AH285" s="215"/>
      <c r="AI285" s="216"/>
      <c r="AJ285" s="216"/>
    </row>
    <row r="286">
      <c r="A286" s="105">
        <f ca="1">IF(HOUR(I286)=0,A285+1,A285)</f>
        <v>43567</v>
      </c>
      <c r="B286" s="106">
        <f ca="1">A286</f>
        <v>43567</v>
      </c>
      <c r="C286" s="107" t="str">
        <f>IF(AND(G286&lt;16,G286&gt;=8),"白",IF(AND(G286&lt;8,G286&gt;=0),"夜",IF(G286&gt;=16,"中")))</f>
        <v>白</v>
      </c>
      <c r="D286" s="107">
        <f ca="1">DAY(A286)</f>
        <v>12</v>
      </c>
      <c r="E286" s="107">
        <f>E285</f>
        <v>4</v>
      </c>
      <c r="F286" s="108" t="str">
        <f>IF(AND(E286=1),"甲班",IF(AND(E286=2),"乙班",IF(AND(E286=3),"丙班",IF(AND(E286=4),"丁班",))))</f>
        <v>丁班</v>
      </c>
      <c r="G286" s="107">
        <f>IF(I286=0,0,HOUR(I286-0))</f>
        <v>15</v>
      </c>
      <c r="H286" s="109">
        <f>H285</f>
        <v>0.041666666666666699</v>
      </c>
      <c r="I286" s="110">
        <f>IF(HOUR(I285)=0,H286,I285+H286)</f>
        <v>0.625</v>
      </c>
      <c r="J286" s="112" t="str">
        <f>IF(_penmei2_month_day!A281="","",_penmei2_month_day!A281)</f>
        <v/>
      </c>
      <c r="K286" s="112" t="str">
        <f>IF(_penmei2_month_day!B281="","",_penmei2_month_day!B281)</f>
        <v/>
      </c>
      <c r="L286" s="112" t="str">
        <f>IF(_penmei2_month_day!C281="","",_penmei2_month_day!C281)</f>
        <v/>
      </c>
      <c r="M286" s="112" t="str">
        <f>IF(_penmei2_month_day!D281="","",_penmei2_month_day!D281)</f>
        <v/>
      </c>
      <c r="N286" s="112" t="str">
        <f>IF(_penmei2_month_day!E281="","",_penmei2_month_day!E281)</f>
        <v/>
      </c>
      <c r="O286" s="217" t="str">
        <f>IFERROR(IF(L286&gt;0,O285+R286-P286,""),"")</f>
        <v/>
      </c>
      <c r="P286" s="218"/>
      <c r="Q286" s="219" t="str">
        <f>IFERROR(I285+O286*60/P286/1440,"")</f>
        <v/>
      </c>
      <c r="R286" s="217" t="str">
        <f>IF(_penmei2_month_day!I281="","",_penmei2_month_day!I281)</f>
        <v/>
      </c>
      <c r="S286" s="220" t="str">
        <f>IF(_penmei2_month_day!J281="","",_penmei2_month_day!J281)</f>
        <v/>
      </c>
      <c r="T286" s="221" t="str">
        <f>IF(_penmei2_month_day!K281="","",_penmei2_month_day!K281)</f>
        <v/>
      </c>
      <c r="U286" s="112" t="str">
        <f>IF(_penmei2_month_day!L281="","",_penmei2_month_day!L281)</f>
        <v/>
      </c>
      <c r="V286" s="112" t="str">
        <f>IF(_penmei2_month_day!M281="","",_penmei2_month_day!M281)</f>
        <v/>
      </c>
      <c r="W286" s="222" t="str">
        <f>IFERROR(IF(T286&gt;0,W285+Z286-X286,""),"")</f>
        <v/>
      </c>
      <c r="X286" s="218"/>
      <c r="Y286" s="219" t="str">
        <f>IFERROR(I285+W286*60/X286/1440,"")</f>
        <v/>
      </c>
      <c r="Z286" s="217" t="str">
        <f>IF(_penmei2_month_day!Q281="","",_penmei2_month_day!Q281)</f>
        <v/>
      </c>
      <c r="AA286" s="111" t="str">
        <f>IF(_penmei2_month_day!R281="","",_penmei2_month_day!R281)</f>
        <v/>
      </c>
      <c r="AB286" s="210">
        <f>IF(J286&gt;0,P286+X286,"")</f>
        <v>0</v>
      </c>
      <c r="AC286" s="223"/>
      <c r="AD286" s="224"/>
      <c r="AE286" s="225"/>
      <c r="AF286" s="224"/>
      <c r="AG286" s="225"/>
      <c r="AH286" s="226"/>
      <c r="AI286" s="227" t="s">
        <v>113</v>
      </c>
      <c r="AJ286" s="115"/>
    </row>
    <row r="287">
      <c r="A287" s="85">
        <f ca="1">IF(HOUR(I287)=0,A286+1,A286)</f>
        <v>43567</v>
      </c>
      <c r="B287" s="86">
        <f ca="1">A287</f>
        <v>43567</v>
      </c>
      <c r="C287" s="87" t="str">
        <f>IF(AND(G287&lt;16,G287&gt;=8),"白",IF(AND(G287&lt;8,G287&gt;=0),"夜",IF(G287&gt;=16,"中")))</f>
        <v>中</v>
      </c>
      <c r="D287" s="87">
        <f ca="1">DAY(A287)</f>
        <v>12</v>
      </c>
      <c r="E287" s="87">
        <f>IF(AND(E279=4),1,IF(AND(E279&lt;4),(E279+1),))</f>
        <v>1</v>
      </c>
      <c r="F287" s="88" t="str">
        <f>IF(AND(E287=1),"甲班",IF(AND(E287=2),"乙班",IF(AND(E287=3),"丙班",IF(AND(E287=4),"丁班",))))</f>
        <v>甲班</v>
      </c>
      <c r="G287" s="87">
        <f>IF(I287=0,0,HOUR(I287-0))</f>
        <v>16</v>
      </c>
      <c r="H287" s="89">
        <f>H286</f>
        <v>0.041666666666666699</v>
      </c>
      <c r="I287" s="90">
        <f>IF(HOUR(I286)=0,H287,I286+H287)</f>
        <v>0.66666666666666696</v>
      </c>
      <c r="J287" s="228" t="str">
        <f>IF(_penmei2_month_day!A282="","",_penmei2_month_day!A282)</f>
        <v/>
      </c>
      <c r="K287" s="92" t="str">
        <f>IF(_penmei2_month_day!B282="","",_penmei2_month_day!B282)</f>
        <v/>
      </c>
      <c r="L287" s="92" t="str">
        <f>IF(_penmei2_month_day!C282="","",_penmei2_month_day!C282)</f>
        <v/>
      </c>
      <c r="M287" s="190" t="str">
        <f>IF(_penmei2_month_day!D282="","",_penmei2_month_day!D282)</f>
        <v/>
      </c>
      <c r="N287" s="190" t="str">
        <f>IF(_penmei2_month_day!E282="","",_penmei2_month_day!E282)</f>
        <v/>
      </c>
      <c r="O287" s="191" t="str">
        <f>IFERROR(IF(L287&gt;0,O286+R287-P287,""),"")</f>
        <v/>
      </c>
      <c r="P287" s="192"/>
      <c r="Q287" s="193" t="str">
        <f>IFERROR(I286+O287*60/P287/1440,"")</f>
        <v/>
      </c>
      <c r="R287" s="191" t="str">
        <f>IF(_penmei2_month_day!I282="","",_penmei2_month_day!I282)</f>
        <v/>
      </c>
      <c r="S287" s="194" t="str">
        <f>IF(_penmei2_month_day!J282="","",_penmei2_month_day!J282)</f>
        <v/>
      </c>
      <c r="T287" s="195" t="str">
        <f>IF(_penmei2_month_day!K282="","",_penmei2_month_day!K282)</f>
        <v/>
      </c>
      <c r="U287" s="190" t="str">
        <f>IF(_penmei2_month_day!L282="","",_penmei2_month_day!L282)</f>
        <v/>
      </c>
      <c r="V287" s="190" t="str">
        <f>IF(_penmei2_month_day!M282="","",_penmei2_month_day!M282)</f>
        <v/>
      </c>
      <c r="W287" s="196" t="str">
        <f>IFERROR(IF(T287&gt;0,W286+Z287-X287,""),"")</f>
        <v/>
      </c>
      <c r="X287" s="192"/>
      <c r="Y287" s="230" t="str">
        <f>IFERROR(I286+W287*60/X287/1440,"")</f>
        <v/>
      </c>
      <c r="Z287" s="231" t="str">
        <f>IF(_penmei2_month_day!Q282="","",_penmei2_month_day!Q282)</f>
        <v/>
      </c>
      <c r="AA287" s="91" t="str">
        <f>IF(_penmei2_month_day!R282="","",_penmei2_month_day!R282)</f>
        <v/>
      </c>
      <c r="AB287" s="210">
        <f>IF(J287&gt;0,P287+X287,"")</f>
        <v>0</v>
      </c>
      <c r="AC287" s="233"/>
      <c r="AD287" s="234"/>
      <c r="AE287" s="235"/>
      <c r="AF287" s="234"/>
      <c r="AG287" s="235"/>
      <c r="AH287" s="236"/>
      <c r="AI287" s="237"/>
      <c r="AJ287" s="237"/>
    </row>
    <row r="288">
      <c r="A288" s="95">
        <f ca="1">IF(HOUR(I288)=0,A287+1,A287)</f>
        <v>43567</v>
      </c>
      <c r="B288" s="96">
        <f ca="1">A288</f>
        <v>43567</v>
      </c>
      <c r="C288" s="97" t="str">
        <f>IF(AND(G288&lt;16,G288&gt;=8),"白",IF(AND(G288&lt;8,G288&gt;=0),"夜",IF(G288&gt;=16,"中")))</f>
        <v>中</v>
      </c>
      <c r="D288" s="97">
        <f ca="1">DAY(A288)</f>
        <v>12</v>
      </c>
      <c r="E288" s="97">
        <f>E287</f>
        <v>1</v>
      </c>
      <c r="F288" s="98" t="str">
        <f>IF(AND(E288=1),"甲班",IF(AND(E288=2),"乙班",IF(AND(E288=3),"丙班",IF(AND(E288=4),"丁班",))))</f>
        <v>甲班</v>
      </c>
      <c r="G288" s="97">
        <f>IF(I288=0,0,HOUR(I288-0))</f>
        <v>17</v>
      </c>
      <c r="H288" s="99">
        <f>H287</f>
        <v>0.041666666666666699</v>
      </c>
      <c r="I288" s="100">
        <f>IF(HOUR(I287)=0,H288,I287+H288)</f>
        <v>0.70833333333333304</v>
      </c>
      <c r="J288" s="102" t="str">
        <f>IF(_penmei2_month_day!A283="","",_penmei2_month_day!A283)</f>
        <v/>
      </c>
      <c r="K288" s="102" t="str">
        <f>IF(_penmei2_month_day!B283="","",_penmei2_month_day!B283)</f>
        <v/>
      </c>
      <c r="L288" s="102" t="str">
        <f>IF(_penmei2_month_day!C283="","",_penmei2_month_day!C283)</f>
        <v/>
      </c>
      <c r="M288" s="102" t="str">
        <f>IF(_penmei2_month_day!D283="","",_penmei2_month_day!D283)</f>
        <v/>
      </c>
      <c r="N288" s="102" t="str">
        <f>IF(_penmei2_month_day!E283="","",_penmei2_month_day!E283)</f>
        <v/>
      </c>
      <c r="O288" s="204" t="str">
        <f>IFERROR(IF(L288&gt;0,O287+R288-P288,""),"")</f>
        <v/>
      </c>
      <c r="P288" s="205"/>
      <c r="Q288" s="206" t="str">
        <f>IFERROR(I287+O288*60/P288/1440,"")</f>
        <v/>
      </c>
      <c r="R288" s="204" t="str">
        <f>IF(_penmei2_month_day!I283="","",_penmei2_month_day!I283)</f>
        <v/>
      </c>
      <c r="S288" s="207" t="str">
        <f>IF(_penmei2_month_day!J283="","",_penmei2_month_day!J283)</f>
        <v/>
      </c>
      <c r="T288" s="208" t="str">
        <f>IF(_penmei2_month_day!K283="","",_penmei2_month_day!K283)</f>
        <v/>
      </c>
      <c r="U288" s="102" t="str">
        <f>IF(_penmei2_month_day!L283="","",_penmei2_month_day!L283)</f>
        <v/>
      </c>
      <c r="V288" s="102" t="str">
        <f>IF(_penmei2_month_day!M283="","",_penmei2_month_day!M283)</f>
        <v/>
      </c>
      <c r="W288" s="209" t="str">
        <f>IFERROR(IF(T288&gt;0,W287+Z288-X288,""),"")</f>
        <v/>
      </c>
      <c r="X288" s="205"/>
      <c r="Y288" s="206" t="str">
        <f>IFERROR(I287+W288*60/X288/1440,"")</f>
        <v/>
      </c>
      <c r="Z288" s="204" t="str">
        <f>IF(_penmei2_month_day!Q283="","",_penmei2_month_day!Q283)</f>
        <v/>
      </c>
      <c r="AA288" s="101" t="str">
        <f>IF(_penmei2_month_day!R283="","",_penmei2_month_day!R283)</f>
        <v/>
      </c>
      <c r="AB288" s="210">
        <f>IF(J288&gt;0,P288+X288,"")</f>
        <v>0</v>
      </c>
      <c r="AC288" s="211"/>
      <c r="AD288" s="212"/>
      <c r="AE288" s="214"/>
      <c r="AF288" s="212"/>
      <c r="AG288" s="214"/>
      <c r="AH288" s="215"/>
      <c r="AI288" s="216"/>
      <c r="AJ288" s="216"/>
    </row>
    <row r="289">
      <c r="A289" s="95">
        <f ca="1">IF(HOUR(I289)=0,A288+1,A288)</f>
        <v>43567</v>
      </c>
      <c r="B289" s="96">
        <f ca="1">A289</f>
        <v>43567</v>
      </c>
      <c r="C289" s="97" t="str">
        <f>IF(AND(G289&lt;16,G289&gt;=8),"白",IF(AND(G289&lt;8,G289&gt;=0),"夜",IF(G289&gt;=16,"中")))</f>
        <v>中</v>
      </c>
      <c r="D289" s="97">
        <f ca="1">DAY(A289)</f>
        <v>12</v>
      </c>
      <c r="E289" s="97">
        <f>E288</f>
        <v>1</v>
      </c>
      <c r="F289" s="98" t="str">
        <f>IF(AND(E289=1),"甲班",IF(AND(E289=2),"乙班",IF(AND(E289=3),"丙班",IF(AND(E289=4),"丁班",))))</f>
        <v>甲班</v>
      </c>
      <c r="G289" s="97">
        <f>IF(I289=0,0,HOUR(I289-0))</f>
        <v>18</v>
      </c>
      <c r="H289" s="99">
        <f>H288</f>
        <v>0.041666666666666699</v>
      </c>
      <c r="I289" s="100">
        <f>IF(HOUR(I288)=0,H289,I288+H289)</f>
        <v>0.75</v>
      </c>
      <c r="J289" s="102" t="str">
        <f>IF(_penmei2_month_day!A284="","",_penmei2_month_day!A284)</f>
        <v/>
      </c>
      <c r="K289" s="102" t="str">
        <f>IF(_penmei2_month_day!B284="","",_penmei2_month_day!B284)</f>
        <v/>
      </c>
      <c r="L289" s="102" t="str">
        <f>IF(_penmei2_month_day!C284="","",_penmei2_month_day!C284)</f>
        <v/>
      </c>
      <c r="M289" s="102" t="str">
        <f>IF(_penmei2_month_day!D284="","",_penmei2_month_day!D284)</f>
        <v/>
      </c>
      <c r="N289" s="102" t="str">
        <f>IF(_penmei2_month_day!E284="","",_penmei2_month_day!E284)</f>
        <v/>
      </c>
      <c r="O289" s="204" t="str">
        <f>IFERROR(IF(L289&gt;0,O288+R289-P289,""),"")</f>
        <v/>
      </c>
      <c r="P289" s="205"/>
      <c r="Q289" s="206" t="str">
        <f>IFERROR(I288+O289*60/P289/1440,"")</f>
        <v/>
      </c>
      <c r="R289" s="204" t="str">
        <f>IF(_penmei2_month_day!I284="","",_penmei2_month_day!I284)</f>
        <v/>
      </c>
      <c r="S289" s="207" t="str">
        <f>IF(_penmei2_month_day!J284="","",_penmei2_month_day!J284)</f>
        <v/>
      </c>
      <c r="T289" s="208" t="str">
        <f>IF(_penmei2_month_day!K284="","",_penmei2_month_day!K284)</f>
        <v/>
      </c>
      <c r="U289" s="102" t="str">
        <f>IF(_penmei2_month_day!L284="","",_penmei2_month_day!L284)</f>
        <v/>
      </c>
      <c r="V289" s="102" t="str">
        <f>IF(_penmei2_month_day!M284="","",_penmei2_month_day!M284)</f>
        <v/>
      </c>
      <c r="W289" s="209" t="str">
        <f>IFERROR(IF(T289&gt;0,W288+Z289-X289,""),"")</f>
        <v/>
      </c>
      <c r="X289" s="205"/>
      <c r="Y289" s="206" t="str">
        <f>IFERROR(I288+W289*60/X289/1440,"")</f>
        <v/>
      </c>
      <c r="Z289" s="204" t="str">
        <f>IF(_penmei2_month_day!Q284="","",_penmei2_month_day!Q284)</f>
        <v/>
      </c>
      <c r="AA289" s="101" t="str">
        <f>IF(_penmei2_month_day!R284="","",_penmei2_month_day!R284)</f>
        <v/>
      </c>
      <c r="AB289" s="210">
        <f>IF(J289&gt;0,P289+X289,"")</f>
        <v>0</v>
      </c>
      <c r="AC289" s="211"/>
      <c r="AD289" s="212"/>
      <c r="AE289" s="214"/>
      <c r="AF289" s="212"/>
      <c r="AG289" s="214"/>
      <c r="AH289" s="215"/>
      <c r="AI289" s="216"/>
      <c r="AJ289" s="216"/>
    </row>
    <row r="290">
      <c r="A290" s="95">
        <f ca="1">IF(HOUR(I290)=0,A289+1,A289)</f>
        <v>43567</v>
      </c>
      <c r="B290" s="96">
        <f ca="1">A290</f>
        <v>43567</v>
      </c>
      <c r="C290" s="97" t="str">
        <f>IF(AND(G290&lt;16,G290&gt;=8),"白",IF(AND(G290&lt;8,G290&gt;=0),"夜",IF(G290&gt;=16,"中")))</f>
        <v>中</v>
      </c>
      <c r="D290" s="97">
        <f ca="1">DAY(A290)</f>
        <v>12</v>
      </c>
      <c r="E290" s="97">
        <f>E289</f>
        <v>1</v>
      </c>
      <c r="F290" s="98" t="str">
        <f>IF(AND(E290=1),"甲班",IF(AND(E290=2),"乙班",IF(AND(E290=3),"丙班",IF(AND(E290=4),"丁班",))))</f>
        <v>甲班</v>
      </c>
      <c r="G290" s="97">
        <f>IF(I290=0,0,HOUR(I290-0))</f>
        <v>19</v>
      </c>
      <c r="H290" s="99">
        <f>H289</f>
        <v>0.041666666666666699</v>
      </c>
      <c r="I290" s="100">
        <f>IF(HOUR(I289)=0,H290,I289+H290)</f>
        <v>0.79166666666666596</v>
      </c>
      <c r="J290" s="102" t="str">
        <f>IF(_penmei2_month_day!A285="","",_penmei2_month_day!A285)</f>
        <v/>
      </c>
      <c r="K290" s="102" t="str">
        <f>IF(_penmei2_month_day!B285="","",_penmei2_month_day!B285)</f>
        <v/>
      </c>
      <c r="L290" s="102" t="str">
        <f>IF(_penmei2_month_day!C285="","",_penmei2_month_day!C285)</f>
        <v/>
      </c>
      <c r="M290" s="102" t="str">
        <f>IF(_penmei2_month_day!D285="","",_penmei2_month_day!D285)</f>
        <v/>
      </c>
      <c r="N290" s="102" t="str">
        <f>IF(_penmei2_month_day!E285="","",_penmei2_month_day!E285)</f>
        <v/>
      </c>
      <c r="O290" s="204" t="str">
        <f>IFERROR(IF(L290&gt;0,O289+R290-P290,""),"")</f>
        <v/>
      </c>
      <c r="P290" s="205"/>
      <c r="Q290" s="206" t="str">
        <f>IFERROR(I289+O290*60/P290/1440,"")</f>
        <v/>
      </c>
      <c r="R290" s="204" t="str">
        <f>IF(_penmei2_month_day!I285="","",_penmei2_month_day!I285)</f>
        <v/>
      </c>
      <c r="S290" s="207" t="str">
        <f>IF(_penmei2_month_day!J285="","",_penmei2_month_day!J285)</f>
        <v/>
      </c>
      <c r="T290" s="208" t="str">
        <f>IF(_penmei2_month_day!K285="","",_penmei2_month_day!K285)</f>
        <v/>
      </c>
      <c r="U290" s="102" t="str">
        <f>IF(_penmei2_month_day!L285="","",_penmei2_month_day!L285)</f>
        <v/>
      </c>
      <c r="V290" s="102" t="str">
        <f>IF(_penmei2_month_day!M285="","",_penmei2_month_day!M285)</f>
        <v/>
      </c>
      <c r="W290" s="209" t="str">
        <f>IFERROR(IF(T290&gt;0,W289+Z290-X290,""),"")</f>
        <v/>
      </c>
      <c r="X290" s="205"/>
      <c r="Y290" s="206" t="str">
        <f>IFERROR(I289+W290*60/X290/1440,"")</f>
        <v/>
      </c>
      <c r="Z290" s="204" t="str">
        <f>IF(_penmei2_month_day!Q285="","",_penmei2_month_day!Q285)</f>
        <v/>
      </c>
      <c r="AA290" s="101" t="str">
        <f>IF(_penmei2_month_day!R285="","",_penmei2_month_day!R285)</f>
        <v/>
      </c>
      <c r="AB290" s="210">
        <f>IF(J290&gt;0,P290+X290,"")</f>
        <v>0</v>
      </c>
      <c r="AC290" s="211"/>
      <c r="AD290" s="212"/>
      <c r="AE290" s="214"/>
      <c r="AF290" s="212"/>
      <c r="AG290" s="214"/>
      <c r="AH290" s="215"/>
      <c r="AI290" s="216"/>
      <c r="AJ290" s="216"/>
    </row>
    <row r="291">
      <c r="A291" s="95">
        <f ca="1">IF(HOUR(I291)=0,A290+1,A290)</f>
        <v>43567</v>
      </c>
      <c r="B291" s="96">
        <f ca="1">A291</f>
        <v>43567</v>
      </c>
      <c r="C291" s="97" t="str">
        <f>IF(AND(G291&lt;16,G291&gt;=8),"白",IF(AND(G291&lt;8,G291&gt;=0),"夜",IF(G291&gt;=16,"中")))</f>
        <v>中</v>
      </c>
      <c r="D291" s="97">
        <f ca="1">DAY(A291)</f>
        <v>12</v>
      </c>
      <c r="E291" s="97">
        <f>E290</f>
        <v>1</v>
      </c>
      <c r="F291" s="98" t="str">
        <f>IF(AND(E291=1),"甲班",IF(AND(E291=2),"乙班",IF(AND(E291=3),"丙班",IF(AND(E291=4),"丁班",))))</f>
        <v>甲班</v>
      </c>
      <c r="G291" s="97">
        <f>IF(I291=0,0,HOUR(I291-0))</f>
        <v>20</v>
      </c>
      <c r="H291" s="99">
        <f>H290</f>
        <v>0.041666666666666699</v>
      </c>
      <c r="I291" s="100">
        <f>IF(HOUR(I290)=0,H291,I290+H291)</f>
        <v>0.83333333333333304</v>
      </c>
      <c r="J291" s="102" t="str">
        <f>IF(_penmei2_month_day!A286="","",_penmei2_month_day!A286)</f>
        <v/>
      </c>
      <c r="K291" s="102" t="str">
        <f>IF(_penmei2_month_day!B286="","",_penmei2_month_day!B286)</f>
        <v/>
      </c>
      <c r="L291" s="102" t="str">
        <f>IF(_penmei2_month_day!C286="","",_penmei2_month_day!C286)</f>
        <v/>
      </c>
      <c r="M291" s="102" t="str">
        <f>IF(_penmei2_month_day!D286="","",_penmei2_month_day!D286)</f>
        <v/>
      </c>
      <c r="N291" s="102" t="str">
        <f>IF(_penmei2_month_day!E286="","",_penmei2_month_day!E286)</f>
        <v/>
      </c>
      <c r="O291" s="204" t="str">
        <f>IFERROR(IF(L291&gt;0,O290+R291-P291,""),"")</f>
        <v/>
      </c>
      <c r="P291" s="205"/>
      <c r="Q291" s="206" t="str">
        <f>IFERROR(I290+O291*60/P291/1440,"")</f>
        <v/>
      </c>
      <c r="R291" s="204" t="str">
        <f>IF(_penmei2_month_day!I286="","",_penmei2_month_day!I286)</f>
        <v/>
      </c>
      <c r="S291" s="207" t="str">
        <f>IF(_penmei2_month_day!J286="","",_penmei2_month_day!J286)</f>
        <v/>
      </c>
      <c r="T291" s="208" t="str">
        <f>IF(_penmei2_month_day!K286="","",_penmei2_month_day!K286)</f>
        <v/>
      </c>
      <c r="U291" s="102" t="str">
        <f>IF(_penmei2_month_day!L286="","",_penmei2_month_day!L286)</f>
        <v/>
      </c>
      <c r="V291" s="102" t="str">
        <f>IF(_penmei2_month_day!M286="","",_penmei2_month_day!M286)</f>
        <v/>
      </c>
      <c r="W291" s="209" t="str">
        <f>IFERROR(IF(T291&gt;0,W290+Z291-X291,""),"")</f>
        <v/>
      </c>
      <c r="X291" s="205"/>
      <c r="Y291" s="206" t="str">
        <f>IFERROR(I290+W291*60/X291/1440,"")</f>
        <v/>
      </c>
      <c r="Z291" s="204" t="str">
        <f>IF(_penmei2_month_day!Q286="","",_penmei2_month_day!Q286)</f>
        <v/>
      </c>
      <c r="AA291" s="101" t="str">
        <f>IF(_penmei2_month_day!R286="","",_penmei2_month_day!R286)</f>
        <v/>
      </c>
      <c r="AB291" s="210">
        <f>IF(J291&gt;0,P291+X291,"")</f>
        <v>0</v>
      </c>
      <c r="AC291" s="211"/>
      <c r="AD291" s="212"/>
      <c r="AE291" s="214"/>
      <c r="AF291" s="212"/>
      <c r="AG291" s="214"/>
      <c r="AH291" s="215"/>
      <c r="AI291" s="216"/>
      <c r="AJ291" s="216"/>
    </row>
    <row r="292">
      <c r="A292" s="95">
        <f ca="1">IF(HOUR(I292)=0,A291+1,A291)</f>
        <v>43567</v>
      </c>
      <c r="B292" s="96">
        <f ca="1">A292</f>
        <v>43567</v>
      </c>
      <c r="C292" s="97" t="str">
        <f>IF(AND(G292&lt;16,G292&gt;=8),"白",IF(AND(G292&lt;8,G292&gt;=0),"夜",IF(G292&gt;=16,"中")))</f>
        <v>中</v>
      </c>
      <c r="D292" s="97">
        <f ca="1">DAY(A292)</f>
        <v>12</v>
      </c>
      <c r="E292" s="97">
        <f>E291</f>
        <v>1</v>
      </c>
      <c r="F292" s="98" t="str">
        <f>IF(AND(E292=1),"甲班",IF(AND(E292=2),"乙班",IF(AND(E292=3),"丙班",IF(AND(E292=4),"丁班",))))</f>
        <v>甲班</v>
      </c>
      <c r="G292" s="97">
        <f>IF(I292=0,0,HOUR(I292-0))</f>
        <v>21</v>
      </c>
      <c r="H292" s="99">
        <f>H291</f>
        <v>0.041666666666666699</v>
      </c>
      <c r="I292" s="100">
        <f>IF(HOUR(I291)=0,H292,I291+H292)</f>
        <v>0.875</v>
      </c>
      <c r="J292" s="102" t="str">
        <f>IF(_penmei2_month_day!A287="","",_penmei2_month_day!A287)</f>
        <v/>
      </c>
      <c r="K292" s="102" t="str">
        <f>IF(_penmei2_month_day!B287="","",_penmei2_month_day!B287)</f>
        <v/>
      </c>
      <c r="L292" s="102" t="str">
        <f>IF(_penmei2_month_day!C287="","",_penmei2_month_day!C287)</f>
        <v/>
      </c>
      <c r="M292" s="102" t="str">
        <f>IF(_penmei2_month_day!D287="","",_penmei2_month_day!D287)</f>
        <v/>
      </c>
      <c r="N292" s="102" t="str">
        <f>IF(_penmei2_month_day!E287="","",_penmei2_month_day!E287)</f>
        <v/>
      </c>
      <c r="O292" s="204" t="str">
        <f>IFERROR(IF(L292&gt;0,O291+R292-P292,""),"")</f>
        <v/>
      </c>
      <c r="P292" s="205"/>
      <c r="Q292" s="206" t="str">
        <f>IFERROR(I291+O292*60/P292/1440,"")</f>
        <v/>
      </c>
      <c r="R292" s="204" t="str">
        <f>IF(_penmei2_month_day!I287="","",_penmei2_month_day!I287)</f>
        <v/>
      </c>
      <c r="S292" s="207" t="str">
        <f>IF(_penmei2_month_day!J287="","",_penmei2_month_day!J287)</f>
        <v/>
      </c>
      <c r="T292" s="208" t="str">
        <f>IF(_penmei2_month_day!K287="","",_penmei2_month_day!K287)</f>
        <v/>
      </c>
      <c r="U292" s="102" t="str">
        <f>IF(_penmei2_month_day!L287="","",_penmei2_month_day!L287)</f>
        <v/>
      </c>
      <c r="V292" s="102" t="str">
        <f>IF(_penmei2_month_day!M287="","",_penmei2_month_day!M287)</f>
        <v/>
      </c>
      <c r="W292" s="209" t="str">
        <f>IFERROR(IF(T292&gt;0,W291+Z292-X292,""),"")</f>
        <v/>
      </c>
      <c r="X292" s="205"/>
      <c r="Y292" s="206" t="str">
        <f>IFERROR(I291+W292*60/X292/1440,"")</f>
        <v/>
      </c>
      <c r="Z292" s="204" t="str">
        <f>IF(_penmei2_month_day!Q287="","",_penmei2_month_day!Q287)</f>
        <v/>
      </c>
      <c r="AA292" s="101" t="str">
        <f>IF(_penmei2_month_day!R287="","",_penmei2_month_day!R287)</f>
        <v/>
      </c>
      <c r="AB292" s="210">
        <f>IF(J292&gt;0,P292+X292,"")</f>
        <v>0</v>
      </c>
      <c r="AC292" s="211"/>
      <c r="AD292" s="212"/>
      <c r="AE292" s="214"/>
      <c r="AF292" s="212"/>
      <c r="AG292" s="214"/>
      <c r="AH292" s="215"/>
      <c r="AI292" s="216"/>
      <c r="AJ292" s="216"/>
    </row>
    <row r="293">
      <c r="A293" s="95">
        <f ca="1">IF(HOUR(I293)=0,A292+1,A292)</f>
        <v>43567</v>
      </c>
      <c r="B293" s="96">
        <f ca="1">A293</f>
        <v>43567</v>
      </c>
      <c r="C293" s="97" t="str">
        <f>IF(AND(G293&lt;16,G293&gt;=8),"白",IF(AND(G293&lt;8,G293&gt;=0),"夜",IF(G293&gt;=16,"中")))</f>
        <v>中</v>
      </c>
      <c r="D293" s="97">
        <f ca="1">DAY(A293)</f>
        <v>12</v>
      </c>
      <c r="E293" s="97">
        <f>E292</f>
        <v>1</v>
      </c>
      <c r="F293" s="98" t="str">
        <f>IF(AND(E293=1),"甲班",IF(AND(E293=2),"乙班",IF(AND(E293=3),"丙班",IF(AND(E293=4),"丁班",))))</f>
        <v>甲班</v>
      </c>
      <c r="G293" s="97">
        <f>IF(I293=0,0,HOUR(I293-0))</f>
        <v>22</v>
      </c>
      <c r="H293" s="99">
        <f>H292</f>
        <v>0.041666666666666699</v>
      </c>
      <c r="I293" s="100">
        <f>IF(HOUR(I292)=0,H293,I292+H293)</f>
        <v>0.91666666666666596</v>
      </c>
      <c r="J293" s="102" t="str">
        <f>IF(_penmei2_month_day!A288="","",_penmei2_month_day!A288)</f>
        <v/>
      </c>
      <c r="K293" s="102" t="str">
        <f>IF(_penmei2_month_day!B288="","",_penmei2_month_day!B288)</f>
        <v/>
      </c>
      <c r="L293" s="102" t="str">
        <f>IF(_penmei2_month_day!C288="","",_penmei2_month_day!C288)</f>
        <v/>
      </c>
      <c r="M293" s="102" t="str">
        <f>IF(_penmei2_month_day!D288="","",_penmei2_month_day!D288)</f>
        <v/>
      </c>
      <c r="N293" s="102" t="str">
        <f>IF(_penmei2_month_day!E288="","",_penmei2_month_day!E288)</f>
        <v/>
      </c>
      <c r="O293" s="204" t="str">
        <f>IFERROR(IF(L293&gt;0,O292+R293-P293,""),"")</f>
        <v/>
      </c>
      <c r="P293" s="205"/>
      <c r="Q293" s="206" t="str">
        <f>IFERROR(I292+O293*60/P293/1440,"")</f>
        <v/>
      </c>
      <c r="R293" s="204" t="str">
        <f>IF(_penmei2_month_day!I288="","",_penmei2_month_day!I288)</f>
        <v/>
      </c>
      <c r="S293" s="207" t="str">
        <f>IF(_penmei2_month_day!J288="","",_penmei2_month_day!J288)</f>
        <v/>
      </c>
      <c r="T293" s="208" t="str">
        <f>IF(_penmei2_month_day!K288="","",_penmei2_month_day!K288)</f>
        <v/>
      </c>
      <c r="U293" s="102" t="str">
        <f>IF(_penmei2_month_day!L288="","",_penmei2_month_day!L288)</f>
        <v/>
      </c>
      <c r="V293" s="102" t="str">
        <f>IF(_penmei2_month_day!M288="","",_penmei2_month_day!M288)</f>
        <v/>
      </c>
      <c r="W293" s="209" t="str">
        <f>IFERROR(IF(T293&gt;0,W292+Z293-X293,""),"")</f>
        <v/>
      </c>
      <c r="X293" s="205"/>
      <c r="Y293" s="206" t="str">
        <f>IFERROR(I292+W293*60/X293/1440,"")</f>
        <v/>
      </c>
      <c r="Z293" s="204" t="str">
        <f>IF(_penmei2_month_day!Q288="","",_penmei2_month_day!Q288)</f>
        <v/>
      </c>
      <c r="AA293" s="101" t="str">
        <f>IF(_penmei2_month_day!R288="","",_penmei2_month_day!R288)</f>
        <v/>
      </c>
      <c r="AB293" s="210">
        <f>IF(J293&gt;0,P293+X293,"")</f>
        <v>0</v>
      </c>
      <c r="AC293" s="211"/>
      <c r="AD293" s="212"/>
      <c r="AE293" s="214"/>
      <c r="AF293" s="212"/>
      <c r="AG293" s="214"/>
      <c r="AH293" s="215"/>
      <c r="AI293" s="216"/>
      <c r="AJ293" s="216"/>
    </row>
    <row r="294">
      <c r="A294" s="105">
        <f ca="1">IF(HOUR(I294)=0,A293+1,A293)</f>
        <v>43567</v>
      </c>
      <c r="B294" s="106">
        <f ca="1">A294</f>
        <v>43567</v>
      </c>
      <c r="C294" s="107" t="str">
        <f>IF(AND(G294&lt;16,G294&gt;=8),"白",IF(AND(G294&lt;8,G294&gt;=0),"夜",IF(G294&gt;=16,"中")))</f>
        <v>中</v>
      </c>
      <c r="D294" s="107">
        <f ca="1">DAY(A294)</f>
        <v>12</v>
      </c>
      <c r="E294" s="107">
        <f>E293</f>
        <v>1</v>
      </c>
      <c r="F294" s="108" t="str">
        <f>IF(AND(E294=1),"甲班",IF(AND(E294=2),"乙班",IF(AND(E294=3),"丙班",IF(AND(E294=4),"丁班",))))</f>
        <v>甲班</v>
      </c>
      <c r="G294" s="107">
        <f>IF(I294=0,0,HOUR(I294-0))</f>
        <v>23</v>
      </c>
      <c r="H294" s="109">
        <f>H293</f>
        <v>0.041666666666666699</v>
      </c>
      <c r="I294" s="110">
        <f>IF(HOUR(I293)=0,H294,I293+H294)</f>
        <v>0.95833333333333304</v>
      </c>
      <c r="J294" s="112" t="str">
        <f>IF(_penmei2_month_day!A289="","",_penmei2_month_day!A289)</f>
        <v/>
      </c>
      <c r="K294" s="112" t="str">
        <f>IF(_penmei2_month_day!B289="","",_penmei2_month_day!B289)</f>
        <v/>
      </c>
      <c r="L294" s="112" t="str">
        <f>IF(_penmei2_month_day!C289="","",_penmei2_month_day!C289)</f>
        <v/>
      </c>
      <c r="M294" s="112" t="str">
        <f>IF(_penmei2_month_day!D289="","",_penmei2_month_day!D289)</f>
        <v/>
      </c>
      <c r="N294" s="112" t="str">
        <f>IF(_penmei2_month_day!E289="","",_penmei2_month_day!E289)</f>
        <v/>
      </c>
      <c r="O294" s="217" t="str">
        <f>IFERROR(IF(L294&gt;0,O293+R294-P294,""),"")</f>
        <v/>
      </c>
      <c r="P294" s="218"/>
      <c r="Q294" s="219" t="str">
        <f>IFERROR(I293+O294*60/P294/1440,"")</f>
        <v/>
      </c>
      <c r="R294" s="217" t="str">
        <f>IF(_penmei2_month_day!I289="","",_penmei2_month_day!I289)</f>
        <v/>
      </c>
      <c r="S294" s="220" t="str">
        <f>IF(_penmei2_month_day!J289="","",_penmei2_month_day!J289)</f>
        <v/>
      </c>
      <c r="T294" s="221" t="str">
        <f>IF(_penmei2_month_day!K289="","",_penmei2_month_day!K289)</f>
        <v/>
      </c>
      <c r="U294" s="112" t="str">
        <f>IF(_penmei2_month_day!L289="","",_penmei2_month_day!L289)</f>
        <v/>
      </c>
      <c r="V294" s="112" t="str">
        <f>IF(_penmei2_month_day!M289="","",_penmei2_month_day!M289)</f>
        <v/>
      </c>
      <c r="W294" s="222" t="str">
        <f>IFERROR(IF(T294&gt;0,W293+Z294-X294,""),"")</f>
        <v/>
      </c>
      <c r="X294" s="218"/>
      <c r="Y294" s="219" t="str">
        <f>IFERROR(I293+W294*60/X294/1440,"")</f>
        <v/>
      </c>
      <c r="Z294" s="217" t="str">
        <f>IF(_penmei2_month_day!Q289="","",_penmei2_month_day!Q289)</f>
        <v/>
      </c>
      <c r="AA294" s="111" t="str">
        <f>IF(_penmei2_month_day!R289="","",_penmei2_month_day!R289)</f>
        <v/>
      </c>
      <c r="AB294" s="210">
        <f>IF(J294&gt;0,P294+X294,"")</f>
        <v>0</v>
      </c>
      <c r="AC294" s="223"/>
      <c r="AD294" s="224"/>
      <c r="AE294" s="225"/>
      <c r="AF294" s="224"/>
      <c r="AG294" s="225"/>
      <c r="AH294" s="226"/>
      <c r="AI294" s="227" t="s">
        <v>113</v>
      </c>
      <c r="AJ294" s="115"/>
    </row>
    <row r="295">
      <c r="A295" s="85">
        <f ca="1">IF(HOUR(I295)=0,A294+1,A294)</f>
        <v>43568</v>
      </c>
      <c r="B295" s="86">
        <f ca="1">A295</f>
        <v>43568</v>
      </c>
      <c r="C295" s="87" t="str">
        <f>IF(AND(G295&lt;16,G295&gt;=8),"白",IF(AND(G295&lt;8,G295&gt;=0),"夜",IF(G295&gt;=16,"中")))</f>
        <v>夜</v>
      </c>
      <c r="D295" s="87">
        <f ca="1">DAY(A295)</f>
        <v>13</v>
      </c>
      <c r="E295" s="87">
        <f>IF(AND(E247=1),4,IF(AND(E247&gt;1),(E247-1),))</f>
        <v>2</v>
      </c>
      <c r="F295" s="88" t="str">
        <f>IF(AND(E295=1),"甲班",IF(AND(E295=2),"乙班",IF(AND(E295=3),"丙班",IF(AND(E295=4),"丁班",))))</f>
        <v>乙班</v>
      </c>
      <c r="G295" s="87">
        <f>IF(I295=0,0,HOUR(I295-0))</f>
        <v>0</v>
      </c>
      <c r="H295" s="89">
        <f>H294</f>
        <v>0.041666666666666699</v>
      </c>
      <c r="I295" s="90">
        <f>IF(HOUR(I294)=0,H295,I294+H295)</f>
        <v>1</v>
      </c>
      <c r="J295" s="228" t="str">
        <f>IF(_penmei2_month_day!A290="","",_penmei2_month_day!A290)</f>
        <v/>
      </c>
      <c r="K295" s="92" t="str">
        <f>IF(_penmei2_month_day!B290="","",_penmei2_month_day!B290)</f>
        <v/>
      </c>
      <c r="L295" s="92" t="str">
        <f>IF(_penmei2_month_day!C290="","",_penmei2_month_day!C290)</f>
        <v/>
      </c>
      <c r="M295" s="190" t="str">
        <f>IF(_penmei2_month_day!D290="","",_penmei2_month_day!D290)</f>
        <v/>
      </c>
      <c r="N295" s="190" t="str">
        <f>IF(_penmei2_month_day!E290="","",_penmei2_month_day!E290)</f>
        <v/>
      </c>
      <c r="O295" s="191" t="str">
        <f>IFERROR(IF(L295&gt;0,O294+R295-P295,""),"")</f>
        <v/>
      </c>
      <c r="P295" s="192"/>
      <c r="Q295" s="193" t="str">
        <f>IFERROR(I294+O295*60/P295/1440,"")</f>
        <v/>
      </c>
      <c r="R295" s="191" t="str">
        <f>IF(_penmei2_month_day!I290="","",_penmei2_month_day!I290)</f>
        <v/>
      </c>
      <c r="S295" s="194" t="str">
        <f>IF(_penmei2_month_day!J290="","",_penmei2_month_day!J290)</f>
        <v/>
      </c>
      <c r="T295" s="195" t="str">
        <f>IF(_penmei2_month_day!K290="","",_penmei2_month_day!K290)</f>
        <v/>
      </c>
      <c r="U295" s="190" t="str">
        <f>IF(_penmei2_month_day!L290="","",_penmei2_month_day!L290)</f>
        <v/>
      </c>
      <c r="V295" s="190" t="str">
        <f>IF(_penmei2_month_day!M290="","",_penmei2_month_day!M290)</f>
        <v/>
      </c>
      <c r="W295" s="196" t="str">
        <f>IFERROR(IF(T295&gt;0,W294+Z295-X295,""),"")</f>
        <v/>
      </c>
      <c r="X295" s="192"/>
      <c r="Y295" s="193" t="str">
        <f>IFERROR(I294+W295*60/X295/1440,"")</f>
        <v/>
      </c>
      <c r="Z295" s="191" t="str">
        <f>IF(_penmei2_month_day!Q290="","",_penmei2_month_day!Q290)</f>
        <v/>
      </c>
      <c r="AA295" s="91" t="str">
        <f>IF(_penmei2_month_day!R290="","",_penmei2_month_day!R290)</f>
        <v/>
      </c>
      <c r="AB295" s="210">
        <f>IF(J295&gt;0,P295+X295,"")</f>
        <v>0</v>
      </c>
      <c r="AC295" s="233"/>
      <c r="AD295" s="234"/>
      <c r="AE295" s="235"/>
      <c r="AF295" s="234"/>
      <c r="AG295" s="235"/>
      <c r="AH295" s="236"/>
      <c r="AI295" s="237"/>
      <c r="AJ295" s="237"/>
    </row>
    <row r="296">
      <c r="A296" s="95">
        <f ca="1">IF(HOUR(I296)=0,A295+1,A295)</f>
        <v>43568</v>
      </c>
      <c r="B296" s="96">
        <f ca="1">A296</f>
        <v>43568</v>
      </c>
      <c r="C296" s="97" t="str">
        <f>IF(AND(G296&lt;16,G296&gt;=8),"白",IF(AND(G296&lt;8,G296&gt;=0),"夜",IF(G296&gt;=16,"中")))</f>
        <v>夜</v>
      </c>
      <c r="D296" s="97">
        <f ca="1">DAY(A296)</f>
        <v>13</v>
      </c>
      <c r="E296" s="97">
        <f>E295</f>
        <v>2</v>
      </c>
      <c r="F296" s="98" t="str">
        <f>IF(AND(E296=1),"甲班",IF(AND(E296=2),"乙班",IF(AND(E296=3),"丙班",IF(AND(E296=4),"丁班",))))</f>
        <v>乙班</v>
      </c>
      <c r="G296" s="97">
        <f>IF(I296=0,0,HOUR(I296-0))</f>
        <v>1</v>
      </c>
      <c r="H296" s="99">
        <f>H295</f>
        <v>0.041666666666666699</v>
      </c>
      <c r="I296" s="100">
        <f>IF(HOUR(I295)=0,H296,I295+H296)</f>
        <v>0.041666666666666699</v>
      </c>
      <c r="J296" s="102" t="str">
        <f>IF(_penmei2_month_day!A291="","",_penmei2_month_day!A291)</f>
        <v/>
      </c>
      <c r="K296" s="102" t="str">
        <f>IF(_penmei2_month_day!B291="","",_penmei2_month_day!B291)</f>
        <v/>
      </c>
      <c r="L296" s="102" t="str">
        <f>IF(_penmei2_month_day!C291="","",_penmei2_month_day!C291)</f>
        <v/>
      </c>
      <c r="M296" s="102" t="str">
        <f>IF(_penmei2_month_day!D291="","",_penmei2_month_day!D291)</f>
        <v/>
      </c>
      <c r="N296" s="102" t="str">
        <f>IF(_penmei2_month_day!E291="","",_penmei2_month_day!E291)</f>
        <v/>
      </c>
      <c r="O296" s="204" t="str">
        <f>IFERROR(IF(L296&gt;0,O295+R296-P296,""),"")</f>
        <v/>
      </c>
      <c r="P296" s="205"/>
      <c r="Q296" s="206" t="str">
        <f>IFERROR(I295+O296*60/P296/1440,"")</f>
        <v/>
      </c>
      <c r="R296" s="204" t="str">
        <f>IF(_penmei2_month_day!I291="","",_penmei2_month_day!I291)</f>
        <v/>
      </c>
      <c r="S296" s="207" t="str">
        <f>IF(_penmei2_month_day!J291="","",_penmei2_month_day!J291)</f>
        <v/>
      </c>
      <c r="T296" s="208" t="str">
        <f>IF(_penmei2_month_day!K291="","",_penmei2_month_day!K291)</f>
        <v/>
      </c>
      <c r="U296" s="102" t="str">
        <f>IF(_penmei2_month_day!L291="","",_penmei2_month_day!L291)</f>
        <v/>
      </c>
      <c r="V296" s="102" t="str">
        <f>IF(_penmei2_month_day!M291="","",_penmei2_month_day!M291)</f>
        <v/>
      </c>
      <c r="W296" s="209" t="str">
        <f>IFERROR(IF(T296&gt;0,W295+Z296-X296,""),"")</f>
        <v/>
      </c>
      <c r="X296" s="205"/>
      <c r="Y296" s="206" t="str">
        <f>IFERROR(I295+W296*60/X296/1440,"")</f>
        <v/>
      </c>
      <c r="Z296" s="204" t="str">
        <f>IF(_penmei2_month_day!Q291="","",_penmei2_month_day!Q291)</f>
        <v/>
      </c>
      <c r="AA296" s="101" t="str">
        <f>IF(_penmei2_month_day!R291="","",_penmei2_month_day!R291)</f>
        <v/>
      </c>
      <c r="AB296" s="210">
        <f>IF(J296&gt;0,P296+X296,"")</f>
        <v>0</v>
      </c>
      <c r="AC296" s="211"/>
      <c r="AD296" s="212"/>
      <c r="AE296" s="214"/>
      <c r="AF296" s="212"/>
      <c r="AG296" s="214"/>
      <c r="AH296" s="215"/>
      <c r="AI296" s="216"/>
      <c r="AJ296" s="216"/>
    </row>
    <row r="297">
      <c r="A297" s="95">
        <f ca="1">IF(HOUR(I297)=0,A296+1,A296)</f>
        <v>43568</v>
      </c>
      <c r="B297" s="96">
        <f ca="1">A297</f>
        <v>43568</v>
      </c>
      <c r="C297" s="97" t="str">
        <f>IF(AND(G297&lt;16,G297&gt;=8),"白",IF(AND(G297&lt;8,G297&gt;=0),"夜",IF(G297&gt;=16,"中")))</f>
        <v>夜</v>
      </c>
      <c r="D297" s="97">
        <f ca="1">DAY(A297)</f>
        <v>13</v>
      </c>
      <c r="E297" s="97">
        <f>E296</f>
        <v>2</v>
      </c>
      <c r="F297" s="98" t="str">
        <f>IF(AND(E297=1),"甲班",IF(AND(E297=2),"乙班",IF(AND(E297=3),"丙班",IF(AND(E297=4),"丁班",))))</f>
        <v>乙班</v>
      </c>
      <c r="G297" s="97">
        <f>IF(I297=0,0,HOUR(I297-0))</f>
        <v>2</v>
      </c>
      <c r="H297" s="99">
        <f>H296</f>
        <v>0.041666666666666699</v>
      </c>
      <c r="I297" s="100">
        <f>IF(HOUR(I296)=0,H297,I296+H297)</f>
        <v>0.083333333333333301</v>
      </c>
      <c r="J297" s="102" t="str">
        <f>IF(_penmei2_month_day!A292="","",_penmei2_month_day!A292)</f>
        <v/>
      </c>
      <c r="K297" s="102" t="str">
        <f>IF(_penmei2_month_day!B292="","",_penmei2_month_day!B292)</f>
        <v/>
      </c>
      <c r="L297" s="102" t="str">
        <f>IF(_penmei2_month_day!C292="","",_penmei2_month_day!C292)</f>
        <v/>
      </c>
      <c r="M297" s="102" t="str">
        <f>IF(_penmei2_month_day!D292="","",_penmei2_month_day!D292)</f>
        <v/>
      </c>
      <c r="N297" s="102" t="str">
        <f>IF(_penmei2_month_day!E292="","",_penmei2_month_day!E292)</f>
        <v/>
      </c>
      <c r="O297" s="204" t="str">
        <f>IFERROR(IF(L297&gt;0,O296+R297-P297,""),"")</f>
        <v/>
      </c>
      <c r="P297" s="205"/>
      <c r="Q297" s="206" t="str">
        <f>IFERROR(I296+O297*60/P297/1440,"")</f>
        <v/>
      </c>
      <c r="R297" s="204" t="str">
        <f>IF(_penmei2_month_day!I292="","",_penmei2_month_day!I292)</f>
        <v/>
      </c>
      <c r="S297" s="207" t="str">
        <f>IF(_penmei2_month_day!J292="","",_penmei2_month_day!J292)</f>
        <v/>
      </c>
      <c r="T297" s="208" t="str">
        <f>IF(_penmei2_month_day!K292="","",_penmei2_month_day!K292)</f>
        <v/>
      </c>
      <c r="U297" s="102" t="str">
        <f>IF(_penmei2_month_day!L292="","",_penmei2_month_day!L292)</f>
        <v/>
      </c>
      <c r="V297" s="102" t="str">
        <f>IF(_penmei2_month_day!M292="","",_penmei2_month_day!M292)</f>
        <v/>
      </c>
      <c r="W297" s="209" t="str">
        <f>IFERROR(IF(T297&gt;0,W296+Z297-X297,""),"")</f>
        <v/>
      </c>
      <c r="X297" s="205"/>
      <c r="Y297" s="206" t="str">
        <f>IFERROR(I296+W297*60/X297/1440,"")</f>
        <v/>
      </c>
      <c r="Z297" s="204" t="str">
        <f>IF(_penmei2_month_day!Q292="","",_penmei2_month_day!Q292)</f>
        <v/>
      </c>
      <c r="AA297" s="101" t="str">
        <f>IF(_penmei2_month_day!R292="","",_penmei2_month_day!R292)</f>
        <v/>
      </c>
      <c r="AB297" s="210">
        <f>IF(J297&gt;0,P297+X297,"")</f>
        <v>0</v>
      </c>
      <c r="AC297" s="211"/>
      <c r="AD297" s="212"/>
      <c r="AE297" s="214"/>
      <c r="AF297" s="212"/>
      <c r="AG297" s="214"/>
      <c r="AH297" s="215"/>
      <c r="AI297" s="216"/>
      <c r="AJ297" s="216"/>
    </row>
    <row r="298">
      <c r="A298" s="95">
        <f ca="1">IF(HOUR(I298)=0,A297+1,A297)</f>
        <v>43568</v>
      </c>
      <c r="B298" s="96">
        <f ca="1">A298</f>
        <v>43568</v>
      </c>
      <c r="C298" s="97" t="str">
        <f>IF(AND(G298&lt;16,G298&gt;=8),"白",IF(AND(G298&lt;8,G298&gt;=0),"夜",IF(G298&gt;=16,"中")))</f>
        <v>夜</v>
      </c>
      <c r="D298" s="97">
        <f ca="1">DAY(A298)</f>
        <v>13</v>
      </c>
      <c r="E298" s="97">
        <f>E297</f>
        <v>2</v>
      </c>
      <c r="F298" s="98" t="str">
        <f>IF(AND(E298=1),"甲班",IF(AND(E298=2),"乙班",IF(AND(E298=3),"丙班",IF(AND(E298=4),"丁班",))))</f>
        <v>乙班</v>
      </c>
      <c r="G298" s="97">
        <f>IF(I298=0,0,HOUR(I298-0))</f>
        <v>3</v>
      </c>
      <c r="H298" s="99">
        <f>H297</f>
        <v>0.041666666666666699</v>
      </c>
      <c r="I298" s="100">
        <f>IF(HOUR(I297)=0,H298,I297+H298)</f>
        <v>0.125</v>
      </c>
      <c r="J298" s="102" t="str">
        <f>IF(_penmei2_month_day!A293="","",_penmei2_month_day!A293)</f>
        <v/>
      </c>
      <c r="K298" s="102" t="str">
        <f>IF(_penmei2_month_day!B293="","",_penmei2_month_day!B293)</f>
        <v/>
      </c>
      <c r="L298" s="102" t="str">
        <f>IF(_penmei2_month_day!C293="","",_penmei2_month_day!C293)</f>
        <v/>
      </c>
      <c r="M298" s="102" t="str">
        <f>IF(_penmei2_month_day!D293="","",_penmei2_month_day!D293)</f>
        <v/>
      </c>
      <c r="N298" s="102" t="str">
        <f>IF(_penmei2_month_day!E293="","",_penmei2_month_day!E293)</f>
        <v/>
      </c>
      <c r="O298" s="204" t="str">
        <f>IFERROR(IF(L298&gt;0,O297+R298-P298,""),"")</f>
        <v/>
      </c>
      <c r="P298" s="205"/>
      <c r="Q298" s="206" t="str">
        <f>IFERROR(I297+O298*60/P298/1440,"")</f>
        <v/>
      </c>
      <c r="R298" s="204" t="str">
        <f>IF(_penmei2_month_day!I293="","",_penmei2_month_day!I293)</f>
        <v/>
      </c>
      <c r="S298" s="207" t="str">
        <f>IF(_penmei2_month_day!J293="","",_penmei2_month_day!J293)</f>
        <v/>
      </c>
      <c r="T298" s="208" t="str">
        <f>IF(_penmei2_month_day!K293="","",_penmei2_month_day!K293)</f>
        <v/>
      </c>
      <c r="U298" s="102" t="str">
        <f>IF(_penmei2_month_day!L293="","",_penmei2_month_day!L293)</f>
        <v/>
      </c>
      <c r="V298" s="102" t="str">
        <f>IF(_penmei2_month_day!M293="","",_penmei2_month_day!M293)</f>
        <v/>
      </c>
      <c r="W298" s="209" t="str">
        <f>IFERROR(IF(T298&gt;0,W297+Z298-X298,""),"")</f>
        <v/>
      </c>
      <c r="X298" s="205"/>
      <c r="Y298" s="206" t="str">
        <f>IFERROR(I297+W298*60/X298/1440,"")</f>
        <v/>
      </c>
      <c r="Z298" s="204" t="str">
        <f>IF(_penmei2_month_day!Q293="","",_penmei2_month_day!Q293)</f>
        <v/>
      </c>
      <c r="AA298" s="101" t="str">
        <f>IF(_penmei2_month_day!R293="","",_penmei2_month_day!R293)</f>
        <v/>
      </c>
      <c r="AB298" s="210">
        <f>IF(J298&gt;0,P298+X298,"")</f>
        <v>0</v>
      </c>
      <c r="AC298" s="211"/>
      <c r="AD298" s="212"/>
      <c r="AE298" s="214"/>
      <c r="AF298" s="212"/>
      <c r="AG298" s="214"/>
      <c r="AH298" s="215"/>
      <c r="AI298" s="216"/>
      <c r="AJ298" s="216"/>
    </row>
    <row r="299">
      <c r="A299" s="95">
        <f ca="1">IF(HOUR(I299)=0,A298+1,A298)</f>
        <v>43568</v>
      </c>
      <c r="B299" s="96">
        <f ca="1">A299</f>
        <v>43568</v>
      </c>
      <c r="C299" s="97" t="str">
        <f>IF(AND(G299&lt;16,G299&gt;=8),"白",IF(AND(G299&lt;8,G299&gt;=0),"夜",IF(G299&gt;=16,"中")))</f>
        <v>夜</v>
      </c>
      <c r="D299" s="97">
        <f ca="1">DAY(A299)</f>
        <v>13</v>
      </c>
      <c r="E299" s="97">
        <f>E298</f>
        <v>2</v>
      </c>
      <c r="F299" s="98" t="str">
        <f>IF(AND(E299=1),"甲班",IF(AND(E299=2),"乙班",IF(AND(E299=3),"丙班",IF(AND(E299=4),"丁班",))))</f>
        <v>乙班</v>
      </c>
      <c r="G299" s="97">
        <f>IF(I299=0,0,HOUR(I299-0))</f>
        <v>4</v>
      </c>
      <c r="H299" s="99">
        <f>H298</f>
        <v>0.041666666666666699</v>
      </c>
      <c r="I299" s="100">
        <f>IF(HOUR(I298)=0,H299,I298+H299)</f>
        <v>0.16666666666666699</v>
      </c>
      <c r="J299" s="102" t="str">
        <f>IF(_penmei2_month_day!A294="","",_penmei2_month_day!A294)</f>
        <v/>
      </c>
      <c r="K299" s="102" t="str">
        <f>IF(_penmei2_month_day!B294="","",_penmei2_month_day!B294)</f>
        <v/>
      </c>
      <c r="L299" s="102" t="str">
        <f>IF(_penmei2_month_day!C294="","",_penmei2_month_day!C294)</f>
        <v/>
      </c>
      <c r="M299" s="102" t="str">
        <f>IF(_penmei2_month_day!D294="","",_penmei2_month_day!D294)</f>
        <v/>
      </c>
      <c r="N299" s="102" t="str">
        <f>IF(_penmei2_month_day!E294="","",_penmei2_month_day!E294)</f>
        <v/>
      </c>
      <c r="O299" s="204" t="str">
        <f>IFERROR(IF(L299&gt;0,O298+R299-P299,""),"")</f>
        <v/>
      </c>
      <c r="P299" s="205"/>
      <c r="Q299" s="206" t="str">
        <f>IFERROR(I298+O299*60/P299/1440,"")</f>
        <v/>
      </c>
      <c r="R299" s="204" t="str">
        <f>IF(_penmei2_month_day!I294="","",_penmei2_month_day!I294)</f>
        <v/>
      </c>
      <c r="S299" s="207" t="str">
        <f>IF(_penmei2_month_day!J294="","",_penmei2_month_day!J294)</f>
        <v/>
      </c>
      <c r="T299" s="208" t="str">
        <f>IF(_penmei2_month_day!K294="","",_penmei2_month_day!K294)</f>
        <v/>
      </c>
      <c r="U299" s="102" t="str">
        <f>IF(_penmei2_month_day!L294="","",_penmei2_month_day!L294)</f>
        <v/>
      </c>
      <c r="V299" s="102" t="str">
        <f>IF(_penmei2_month_day!M294="","",_penmei2_month_day!M294)</f>
        <v/>
      </c>
      <c r="W299" s="209" t="str">
        <f>IFERROR(IF(T299&gt;0,W298+Z299-X299,""),"")</f>
        <v/>
      </c>
      <c r="X299" s="205"/>
      <c r="Y299" s="206" t="str">
        <f>IFERROR(I298+W299*60/X299/1440,"")</f>
        <v/>
      </c>
      <c r="Z299" s="204" t="str">
        <f>IF(_penmei2_month_day!Q294="","",_penmei2_month_day!Q294)</f>
        <v/>
      </c>
      <c r="AA299" s="101" t="str">
        <f>IF(_penmei2_month_day!R294="","",_penmei2_month_day!R294)</f>
        <v/>
      </c>
      <c r="AB299" s="210">
        <f>IF(J299&gt;0,P299+X299,"")</f>
        <v>0</v>
      </c>
      <c r="AC299" s="211"/>
      <c r="AD299" s="212"/>
      <c r="AE299" s="214"/>
      <c r="AF299" s="212"/>
      <c r="AG299" s="214"/>
      <c r="AH299" s="215"/>
      <c r="AI299" s="216"/>
      <c r="AJ299" s="216"/>
    </row>
    <row r="300">
      <c r="A300" s="95">
        <f ca="1">IF(HOUR(I300)=0,A299+1,A299)</f>
        <v>43568</v>
      </c>
      <c r="B300" s="96">
        <f ca="1">A300</f>
        <v>43568</v>
      </c>
      <c r="C300" s="97" t="str">
        <f>IF(AND(G300&lt;16,G300&gt;=8),"白",IF(AND(G300&lt;8,G300&gt;=0),"夜",IF(G300&gt;=16,"中")))</f>
        <v>夜</v>
      </c>
      <c r="D300" s="97">
        <f ca="1">DAY(A300)</f>
        <v>13</v>
      </c>
      <c r="E300" s="97">
        <f>E299</f>
        <v>2</v>
      </c>
      <c r="F300" s="98" t="str">
        <f>IF(AND(E300=1),"甲班",IF(AND(E300=2),"乙班",IF(AND(E300=3),"丙班",IF(AND(E300=4),"丁班",))))</f>
        <v>乙班</v>
      </c>
      <c r="G300" s="97">
        <f>IF(I300=0,0,HOUR(I300-0))</f>
        <v>5</v>
      </c>
      <c r="H300" s="99">
        <f>H299</f>
        <v>0.041666666666666699</v>
      </c>
      <c r="I300" s="100">
        <f>IF(HOUR(I299)=0,H300,I299+H300)</f>
        <v>0.20833333333333301</v>
      </c>
      <c r="J300" s="102" t="str">
        <f>IF(_penmei2_month_day!A295="","",_penmei2_month_day!A295)</f>
        <v/>
      </c>
      <c r="K300" s="102" t="str">
        <f>IF(_penmei2_month_day!B295="","",_penmei2_month_day!B295)</f>
        <v/>
      </c>
      <c r="L300" s="102" t="str">
        <f>IF(_penmei2_month_day!C295="","",_penmei2_month_day!C295)</f>
        <v/>
      </c>
      <c r="M300" s="102" t="str">
        <f>IF(_penmei2_month_day!D295="","",_penmei2_month_day!D295)</f>
        <v/>
      </c>
      <c r="N300" s="102" t="str">
        <f>IF(_penmei2_month_day!E295="","",_penmei2_month_day!E295)</f>
        <v/>
      </c>
      <c r="O300" s="204" t="str">
        <f>IFERROR(IF(L300&gt;0,O299+R300-P300,""),"")</f>
        <v/>
      </c>
      <c r="P300" s="205"/>
      <c r="Q300" s="206" t="str">
        <f>IFERROR(I299+O300*60/P300/1440,"")</f>
        <v/>
      </c>
      <c r="R300" s="204" t="str">
        <f>IF(_penmei2_month_day!I295="","",_penmei2_month_day!I295)</f>
        <v/>
      </c>
      <c r="S300" s="207" t="str">
        <f>IF(_penmei2_month_day!J295="","",_penmei2_month_day!J295)</f>
        <v/>
      </c>
      <c r="T300" s="208" t="str">
        <f>IF(_penmei2_month_day!K295="","",_penmei2_month_day!K295)</f>
        <v/>
      </c>
      <c r="U300" s="102" t="str">
        <f>IF(_penmei2_month_day!L295="","",_penmei2_month_day!L295)</f>
        <v/>
      </c>
      <c r="V300" s="102" t="str">
        <f>IF(_penmei2_month_day!M295="","",_penmei2_month_day!M295)</f>
        <v/>
      </c>
      <c r="W300" s="209" t="str">
        <f>IFERROR(IF(T300&gt;0,W299+Z300-X300,""),"")</f>
        <v/>
      </c>
      <c r="X300" s="205"/>
      <c r="Y300" s="206" t="str">
        <f>IFERROR(I299+W300*60/X300/1440,"")</f>
        <v/>
      </c>
      <c r="Z300" s="204" t="str">
        <f>IF(_penmei2_month_day!Q295="","",_penmei2_month_day!Q295)</f>
        <v/>
      </c>
      <c r="AA300" s="101" t="str">
        <f>IF(_penmei2_month_day!R295="","",_penmei2_month_day!R295)</f>
        <v/>
      </c>
      <c r="AB300" s="210">
        <f>IF(J300&gt;0,P300+X300,"")</f>
        <v>0</v>
      </c>
      <c r="AC300" s="211"/>
      <c r="AD300" s="212"/>
      <c r="AE300" s="214"/>
      <c r="AF300" s="212"/>
      <c r="AG300" s="214"/>
      <c r="AH300" s="215"/>
      <c r="AI300" s="216"/>
      <c r="AJ300" s="216"/>
    </row>
    <row r="301">
      <c r="A301" s="95">
        <f ca="1">IF(HOUR(I301)=0,A300+1,A300)</f>
        <v>43568</v>
      </c>
      <c r="B301" s="96">
        <f ca="1">A301</f>
        <v>43568</v>
      </c>
      <c r="C301" s="97" t="str">
        <f>IF(AND(G301&lt;16,G301&gt;=8),"白",IF(AND(G301&lt;8,G301&gt;=0),"夜",IF(G301&gt;=16,"中")))</f>
        <v>夜</v>
      </c>
      <c r="D301" s="97">
        <f ca="1">DAY(A301)</f>
        <v>13</v>
      </c>
      <c r="E301" s="97">
        <f>E300</f>
        <v>2</v>
      </c>
      <c r="F301" s="98" t="str">
        <f>IF(AND(E301=1),"甲班",IF(AND(E301=2),"乙班",IF(AND(E301=3),"丙班",IF(AND(E301=4),"丁班",))))</f>
        <v>乙班</v>
      </c>
      <c r="G301" s="97">
        <f>IF(I301=0,0,HOUR(I301-0))</f>
        <v>6</v>
      </c>
      <c r="H301" s="99">
        <f>H300</f>
        <v>0.041666666666666699</v>
      </c>
      <c r="I301" s="100">
        <f>IF(HOUR(I300)=0,H301,I300+H301)</f>
        <v>0.25</v>
      </c>
      <c r="J301" s="102" t="str">
        <f>IF(_penmei2_month_day!A296="","",_penmei2_month_day!A296)</f>
        <v/>
      </c>
      <c r="K301" s="102" t="str">
        <f>IF(_penmei2_month_day!B296="","",_penmei2_month_day!B296)</f>
        <v/>
      </c>
      <c r="L301" s="102" t="str">
        <f>IF(_penmei2_month_day!C296="","",_penmei2_month_day!C296)</f>
        <v/>
      </c>
      <c r="M301" s="102" t="str">
        <f>IF(_penmei2_month_day!D296="","",_penmei2_month_day!D296)</f>
        <v/>
      </c>
      <c r="N301" s="102" t="str">
        <f>IF(_penmei2_month_day!E296="","",_penmei2_month_day!E296)</f>
        <v/>
      </c>
      <c r="O301" s="204" t="str">
        <f>IFERROR(IF(L301&gt;0,O300+R301-P301,""),"")</f>
        <v/>
      </c>
      <c r="P301" s="205"/>
      <c r="Q301" s="206" t="str">
        <f>IFERROR(I300+O301*60/P301/1440,"")</f>
        <v/>
      </c>
      <c r="R301" s="204" t="str">
        <f>IF(_penmei2_month_day!I296="","",_penmei2_month_day!I296)</f>
        <v/>
      </c>
      <c r="S301" s="207" t="str">
        <f>IF(_penmei2_month_day!J296="","",_penmei2_month_day!J296)</f>
        <v/>
      </c>
      <c r="T301" s="208" t="str">
        <f>IF(_penmei2_month_day!K296="","",_penmei2_month_day!K296)</f>
        <v/>
      </c>
      <c r="U301" s="102" t="str">
        <f>IF(_penmei2_month_day!L296="","",_penmei2_month_day!L296)</f>
        <v/>
      </c>
      <c r="V301" s="102" t="str">
        <f>IF(_penmei2_month_day!M296="","",_penmei2_month_day!M296)</f>
        <v/>
      </c>
      <c r="W301" s="209" t="str">
        <f>IFERROR(IF(T301&gt;0,W300+Z301-X301,""),"")</f>
        <v/>
      </c>
      <c r="X301" s="205"/>
      <c r="Y301" s="206" t="str">
        <f>IFERROR(I300+W301*60/X301/1440,"")</f>
        <v/>
      </c>
      <c r="Z301" s="204" t="str">
        <f>IF(_penmei2_month_day!Q296="","",_penmei2_month_day!Q296)</f>
        <v/>
      </c>
      <c r="AA301" s="101" t="str">
        <f>IF(_penmei2_month_day!R296="","",_penmei2_month_day!R296)</f>
        <v/>
      </c>
      <c r="AB301" s="210">
        <f>IF(J301&gt;0,P301+X301,"")</f>
        <v>0</v>
      </c>
      <c r="AC301" s="211"/>
      <c r="AD301" s="212"/>
      <c r="AE301" s="214"/>
      <c r="AF301" s="212"/>
      <c r="AG301" s="214"/>
      <c r="AH301" s="215"/>
      <c r="AI301" s="216"/>
      <c r="AJ301" s="216"/>
    </row>
    <row r="302">
      <c r="A302" s="105">
        <f ca="1">IF(HOUR(I302)=0,A301+1,A301)</f>
        <v>43568</v>
      </c>
      <c r="B302" s="106">
        <f ca="1">A302</f>
        <v>43568</v>
      </c>
      <c r="C302" s="107" t="str">
        <f>IF(AND(G302&lt;16,G302&gt;=8),"白",IF(AND(G302&lt;8,G302&gt;=0),"夜",IF(G302&gt;=16,"中")))</f>
        <v>夜</v>
      </c>
      <c r="D302" s="107">
        <f ca="1">DAY(A302)</f>
        <v>13</v>
      </c>
      <c r="E302" s="107">
        <f>E301</f>
        <v>2</v>
      </c>
      <c r="F302" s="108" t="str">
        <f>IF(AND(E302=1),"甲班",IF(AND(E302=2),"乙班",IF(AND(E302=3),"丙班",IF(AND(E302=4),"丁班",))))</f>
        <v>乙班</v>
      </c>
      <c r="G302" s="107">
        <f>IF(I302=0,0,HOUR(I302-0))</f>
        <v>7</v>
      </c>
      <c r="H302" s="109">
        <f>H301</f>
        <v>0.041666666666666699</v>
      </c>
      <c r="I302" s="110">
        <f>IF(HOUR(I301)=0,H302,I301+H302)</f>
        <v>0.29166666666666702</v>
      </c>
      <c r="J302" s="112" t="str">
        <f>IF(_penmei2_month_day!A297="","",_penmei2_month_day!A297)</f>
        <v/>
      </c>
      <c r="K302" s="112" t="str">
        <f>IF(_penmei2_month_day!B297="","",_penmei2_month_day!B297)</f>
        <v/>
      </c>
      <c r="L302" s="112" t="str">
        <f>IF(_penmei2_month_day!C297="","",_penmei2_month_day!C297)</f>
        <v/>
      </c>
      <c r="M302" s="112" t="str">
        <f>IF(_penmei2_month_day!D297="","",_penmei2_month_day!D297)</f>
        <v/>
      </c>
      <c r="N302" s="112" t="str">
        <f>IF(_penmei2_month_day!E297="","",_penmei2_month_day!E297)</f>
        <v/>
      </c>
      <c r="O302" s="217" t="str">
        <f>IFERROR(IF(L302&gt;0,O301+R302-P302,""),"")</f>
        <v/>
      </c>
      <c r="P302" s="218"/>
      <c r="Q302" s="219" t="str">
        <f>IFERROR(I301+O302*60/P302/1440,"")</f>
        <v/>
      </c>
      <c r="R302" s="217" t="str">
        <f>IF(_penmei2_month_day!I297="","",_penmei2_month_day!I297)</f>
        <v/>
      </c>
      <c r="S302" s="220" t="str">
        <f>IF(_penmei2_month_day!J297="","",_penmei2_month_day!J297)</f>
        <v/>
      </c>
      <c r="T302" s="221" t="str">
        <f>IF(_penmei2_month_day!K297="","",_penmei2_month_day!K297)</f>
        <v/>
      </c>
      <c r="U302" s="112" t="str">
        <f>IF(_penmei2_month_day!L297="","",_penmei2_month_day!L297)</f>
        <v/>
      </c>
      <c r="V302" s="112" t="str">
        <f>IF(_penmei2_month_day!M297="","",_penmei2_month_day!M297)</f>
        <v/>
      </c>
      <c r="W302" s="222" t="str">
        <f>IFERROR(IF(T302&gt;0,W301+Z302-X302,""),"")</f>
        <v/>
      </c>
      <c r="X302" s="218"/>
      <c r="Y302" s="219" t="str">
        <f>IFERROR(I301+W302*60/X302/1440,"")</f>
        <v/>
      </c>
      <c r="Z302" s="217" t="str">
        <f>IF(_penmei2_month_day!Q297="","",_penmei2_month_day!Q297)</f>
        <v/>
      </c>
      <c r="AA302" s="111" t="str">
        <f>IF(_penmei2_month_day!R297="","",_penmei2_month_day!R297)</f>
        <v/>
      </c>
      <c r="AB302" s="210">
        <f>IF(J302&gt;0,P302+X302,"")</f>
        <v>0</v>
      </c>
      <c r="AC302" s="223"/>
      <c r="AD302" s="224"/>
      <c r="AE302" s="225"/>
      <c r="AF302" s="224"/>
      <c r="AG302" s="225"/>
      <c r="AH302" s="226"/>
      <c r="AI302" s="227" t="s">
        <v>113</v>
      </c>
      <c r="AJ302" s="115" t="s">
        <v>118</v>
      </c>
    </row>
    <row r="303">
      <c r="A303" s="85">
        <f ca="1">IF(HOUR(I303)=0,A302+1,A302)</f>
        <v>43568</v>
      </c>
      <c r="B303" s="86">
        <f ca="1">A303</f>
        <v>43568</v>
      </c>
      <c r="C303" s="87" t="str">
        <f>IF(AND(G303&lt;16,G303&gt;=8),"白",IF(AND(G303&lt;8,G303&gt;=0),"夜",IF(G303&gt;=16,"中")))</f>
        <v>白</v>
      </c>
      <c r="D303" s="87">
        <f ca="1">DAY(A303)</f>
        <v>13</v>
      </c>
      <c r="E303" s="87">
        <f>IF(AND(E295=4),1,IF(AND(E295&lt;4),(E295+1),))</f>
        <v>3</v>
      </c>
      <c r="F303" s="88" t="str">
        <f>IF(AND(E303=1),"甲班",IF(AND(E303=2),"乙班",IF(AND(E303=3),"丙班",IF(AND(E303=4),"丁班",))))</f>
        <v>丙班</v>
      </c>
      <c r="G303" s="87">
        <f>IF(I303=0,0,HOUR(I303-0))</f>
        <v>8</v>
      </c>
      <c r="H303" s="89">
        <f>H302</f>
        <v>0.041666666666666699</v>
      </c>
      <c r="I303" s="90">
        <f>IF(HOUR(I302)=0,H303,I302+H303)</f>
        <v>0.33333333333333298</v>
      </c>
      <c r="J303" s="228" t="str">
        <f>IF(_penmei2_month_day!A298="","",_penmei2_month_day!A298)</f>
        <v/>
      </c>
      <c r="K303" s="92" t="str">
        <f>IF(_penmei2_month_day!B298="","",_penmei2_month_day!B298)</f>
        <v/>
      </c>
      <c r="L303" s="92" t="str">
        <f>IF(_penmei2_month_day!C298="","",_penmei2_month_day!C298)</f>
        <v/>
      </c>
      <c r="M303" s="190" t="str">
        <f>IF(_penmei2_month_day!D298="","",_penmei2_month_day!D298)</f>
        <v/>
      </c>
      <c r="N303" s="190" t="str">
        <f>IF(_penmei2_month_day!E298="","",_penmei2_month_day!E298)</f>
        <v/>
      </c>
      <c r="O303" s="191" t="str">
        <f>IFERROR(IF(L303&gt;0,O302+R303-P303,""),"")</f>
        <v/>
      </c>
      <c r="P303" s="192"/>
      <c r="Q303" s="193" t="str">
        <f>IFERROR(I302+O303*60/P303/1440,"")</f>
        <v/>
      </c>
      <c r="R303" s="191" t="str">
        <f>IF(_penmei2_month_day!I298="","",_penmei2_month_day!I298)</f>
        <v/>
      </c>
      <c r="S303" s="194" t="str">
        <f>IF(_penmei2_month_day!J298="","",_penmei2_month_day!J298)</f>
        <v/>
      </c>
      <c r="T303" s="195" t="str">
        <f>IF(_penmei2_month_day!K298="","",_penmei2_month_day!K298)</f>
        <v/>
      </c>
      <c r="U303" s="190" t="str">
        <f>IF(_penmei2_month_day!L298="","",_penmei2_month_day!L298)</f>
        <v/>
      </c>
      <c r="V303" s="190" t="str">
        <f>IF(_penmei2_month_day!M298="","",_penmei2_month_day!M298)</f>
        <v/>
      </c>
      <c r="W303" s="196" t="str">
        <f>IFERROR(IF(T303&gt;0,W302+Z303-X303,""),"")</f>
        <v/>
      </c>
      <c r="X303" s="192"/>
      <c r="Y303" s="193" t="str">
        <f>IFERROR(I302+W303*60/X303/1440,"")</f>
        <v/>
      </c>
      <c r="Z303" s="231" t="str">
        <f>IF(_penmei2_month_day!Q298="","",_penmei2_month_day!Q298)</f>
        <v/>
      </c>
      <c r="AA303" s="91" t="str">
        <f>IF(_penmei2_month_day!R298="","",_penmei2_month_day!R298)</f>
        <v/>
      </c>
      <c r="AB303" s="210">
        <f>IF(J303&gt;0,P303+X303,"")</f>
        <v>0</v>
      </c>
      <c r="AC303" s="233"/>
      <c r="AD303" s="234"/>
      <c r="AE303" s="235"/>
      <c r="AF303" s="234"/>
      <c r="AG303" s="235"/>
      <c r="AH303" s="236"/>
      <c r="AI303" s="237"/>
      <c r="AJ303" s="237"/>
    </row>
    <row r="304">
      <c r="A304" s="95">
        <f ca="1">IF(HOUR(I304)=0,A303+1,A303)</f>
        <v>43568</v>
      </c>
      <c r="B304" s="96">
        <f ca="1">A304</f>
        <v>43568</v>
      </c>
      <c r="C304" s="97" t="str">
        <f>IF(AND(G304&lt;16,G304&gt;=8),"白",IF(AND(G304&lt;8,G304&gt;=0),"夜",IF(G304&gt;=16,"中")))</f>
        <v>白</v>
      </c>
      <c r="D304" s="97">
        <f ca="1">DAY(A304)</f>
        <v>13</v>
      </c>
      <c r="E304" s="97">
        <f>E303</f>
        <v>3</v>
      </c>
      <c r="F304" s="98" t="str">
        <f>IF(AND(E304=1),"甲班",IF(AND(E304=2),"乙班",IF(AND(E304=3),"丙班",IF(AND(E304=4),"丁班",))))</f>
        <v>丙班</v>
      </c>
      <c r="G304" s="97">
        <f>IF(I304=0,0,HOUR(I304-0))</f>
        <v>9</v>
      </c>
      <c r="H304" s="99">
        <f>H303</f>
        <v>0.041666666666666699</v>
      </c>
      <c r="I304" s="100">
        <f>IF(HOUR(I303)=0,H304,I303+H304)</f>
        <v>0.375</v>
      </c>
      <c r="J304" s="102" t="str">
        <f>IF(_penmei2_month_day!A299="","",_penmei2_month_day!A299)</f>
        <v/>
      </c>
      <c r="K304" s="102" t="str">
        <f>IF(_penmei2_month_day!B299="","",_penmei2_month_day!B299)</f>
        <v/>
      </c>
      <c r="L304" s="102" t="str">
        <f>IF(_penmei2_month_day!C299="","",_penmei2_month_day!C299)</f>
        <v/>
      </c>
      <c r="M304" s="102" t="str">
        <f>IF(_penmei2_month_day!D299="","",_penmei2_month_day!D299)</f>
        <v/>
      </c>
      <c r="N304" s="102" t="str">
        <f>IF(_penmei2_month_day!E299="","",_penmei2_month_day!E299)</f>
        <v/>
      </c>
      <c r="O304" s="204" t="str">
        <f>IFERROR(IF(L304&gt;0,O303+R304-P304,""),"")</f>
        <v/>
      </c>
      <c r="P304" s="205"/>
      <c r="Q304" s="206" t="str">
        <f>IFERROR(I303+O304*60/P304/1440,"")</f>
        <v/>
      </c>
      <c r="R304" s="204" t="str">
        <f>IF(_penmei2_month_day!I299="","",_penmei2_month_day!I299)</f>
        <v/>
      </c>
      <c r="S304" s="207" t="str">
        <f>IF(_penmei2_month_day!J299="","",_penmei2_month_day!J299)</f>
        <v/>
      </c>
      <c r="T304" s="208" t="str">
        <f>IF(_penmei2_month_day!K299="","",_penmei2_month_day!K299)</f>
        <v/>
      </c>
      <c r="U304" s="102" t="str">
        <f>IF(_penmei2_month_day!L299="","",_penmei2_month_day!L299)</f>
        <v/>
      </c>
      <c r="V304" s="102" t="str">
        <f>IF(_penmei2_month_day!M299="","",_penmei2_month_day!M299)</f>
        <v/>
      </c>
      <c r="W304" s="209" t="str">
        <f>IFERROR(IF(T304&gt;0,W303+Z304-X304,""),"")</f>
        <v/>
      </c>
      <c r="X304" s="205"/>
      <c r="Y304" s="206" t="str">
        <f>IFERROR(I303+W304*60/X304/1440,"")</f>
        <v/>
      </c>
      <c r="Z304" s="204" t="str">
        <f>IF(_penmei2_month_day!Q299="","",_penmei2_month_day!Q299)</f>
        <v/>
      </c>
      <c r="AA304" s="101" t="str">
        <f>IF(_penmei2_month_day!R299="","",_penmei2_month_day!R299)</f>
        <v/>
      </c>
      <c r="AB304" s="210">
        <f>IF(J304&gt;0,P304+X304,"")</f>
        <v>0</v>
      </c>
      <c r="AC304" s="211"/>
      <c r="AD304" s="212"/>
      <c r="AE304" s="214"/>
      <c r="AF304" s="212"/>
      <c r="AG304" s="214"/>
      <c r="AH304" s="215"/>
      <c r="AI304" s="216"/>
      <c r="AJ304" s="216"/>
    </row>
    <row r="305">
      <c r="A305" s="95">
        <f ca="1">IF(HOUR(I305)=0,A304+1,A304)</f>
        <v>43568</v>
      </c>
      <c r="B305" s="96">
        <f ca="1">A305</f>
        <v>43568</v>
      </c>
      <c r="C305" s="97" t="str">
        <f>IF(AND(G305&lt;16,G305&gt;=8),"白",IF(AND(G305&lt;8,G305&gt;=0),"夜",IF(G305&gt;=16,"中")))</f>
        <v>白</v>
      </c>
      <c r="D305" s="97">
        <f ca="1">DAY(A305)</f>
        <v>13</v>
      </c>
      <c r="E305" s="97">
        <f>E304</f>
        <v>3</v>
      </c>
      <c r="F305" s="98" t="str">
        <f>IF(AND(E305=1),"甲班",IF(AND(E305=2),"乙班",IF(AND(E305=3),"丙班",IF(AND(E305=4),"丁班",))))</f>
        <v>丙班</v>
      </c>
      <c r="G305" s="97">
        <f>IF(I305=0,0,HOUR(I305-0))</f>
        <v>10</v>
      </c>
      <c r="H305" s="99">
        <f>H304</f>
        <v>0.041666666666666699</v>
      </c>
      <c r="I305" s="100">
        <f>IF(HOUR(I304)=0,H305,I304+H305)</f>
        <v>0.41666666666666702</v>
      </c>
      <c r="J305" s="102" t="str">
        <f>IF(_penmei2_month_day!A300="","",_penmei2_month_day!A300)</f>
        <v/>
      </c>
      <c r="K305" s="102" t="str">
        <f>IF(_penmei2_month_day!B300="","",_penmei2_month_day!B300)</f>
        <v/>
      </c>
      <c r="L305" s="102" t="str">
        <f>IF(_penmei2_month_day!C300="","",_penmei2_month_day!C300)</f>
        <v/>
      </c>
      <c r="M305" s="102" t="str">
        <f>IF(_penmei2_month_day!D300="","",_penmei2_month_day!D300)</f>
        <v/>
      </c>
      <c r="N305" s="102" t="str">
        <f>IF(_penmei2_month_day!E300="","",_penmei2_month_day!E300)</f>
        <v/>
      </c>
      <c r="O305" s="204" t="str">
        <f>IFERROR(IF(L305&gt;0,O304+R305-P305,""),"")</f>
        <v/>
      </c>
      <c r="P305" s="205"/>
      <c r="Q305" s="206" t="str">
        <f>IFERROR(I304+O305*60/P305/1440,"")</f>
        <v/>
      </c>
      <c r="R305" s="204" t="str">
        <f>IF(_penmei2_month_day!I300="","",_penmei2_month_day!I300)</f>
        <v/>
      </c>
      <c r="S305" s="207" t="str">
        <f>IF(_penmei2_month_day!J300="","",_penmei2_month_day!J300)</f>
        <v/>
      </c>
      <c r="T305" s="208" t="str">
        <f>IF(_penmei2_month_day!K300="","",_penmei2_month_day!K300)</f>
        <v/>
      </c>
      <c r="U305" s="102" t="str">
        <f>IF(_penmei2_month_day!L300="","",_penmei2_month_day!L300)</f>
        <v/>
      </c>
      <c r="V305" s="102" t="str">
        <f>IF(_penmei2_month_day!M300="","",_penmei2_month_day!M300)</f>
        <v/>
      </c>
      <c r="W305" s="209" t="str">
        <f>IFERROR(IF(T305&gt;0,W304+Z305-X305,""),"")</f>
        <v/>
      </c>
      <c r="X305" s="205"/>
      <c r="Y305" s="206" t="str">
        <f>IFERROR(I304+W305*60/X305/1440,"")</f>
        <v/>
      </c>
      <c r="Z305" s="204" t="str">
        <f>IF(_penmei2_month_day!Q300="","",_penmei2_month_day!Q300)</f>
        <v/>
      </c>
      <c r="AA305" s="101" t="str">
        <f>IF(_penmei2_month_day!R300="","",_penmei2_month_day!R300)</f>
        <v/>
      </c>
      <c r="AB305" s="210">
        <f>IF(J305&gt;0,P305+X305,"")</f>
        <v>0</v>
      </c>
      <c r="AC305" s="211"/>
      <c r="AD305" s="212"/>
      <c r="AE305" s="214"/>
      <c r="AF305" s="212"/>
      <c r="AG305" s="214"/>
      <c r="AH305" s="215"/>
      <c r="AI305" s="216"/>
      <c r="AJ305" s="216"/>
    </row>
    <row r="306">
      <c r="A306" s="95">
        <f ca="1">IF(HOUR(I306)=0,A305+1,A305)</f>
        <v>43568</v>
      </c>
      <c r="B306" s="96">
        <f ca="1">A306</f>
        <v>43568</v>
      </c>
      <c r="C306" s="97" t="str">
        <f>IF(AND(G306&lt;16,G306&gt;=8),"白",IF(AND(G306&lt;8,G306&gt;=0),"夜",IF(G306&gt;=16,"中")))</f>
        <v>白</v>
      </c>
      <c r="D306" s="97">
        <f ca="1">DAY(A306)</f>
        <v>13</v>
      </c>
      <c r="E306" s="97">
        <f>E305</f>
        <v>3</v>
      </c>
      <c r="F306" s="98" t="str">
        <f>IF(AND(E306=1),"甲班",IF(AND(E306=2),"乙班",IF(AND(E306=3),"丙班",IF(AND(E306=4),"丁班",))))</f>
        <v>丙班</v>
      </c>
      <c r="G306" s="97">
        <f>IF(I306=0,0,HOUR(I306-0))</f>
        <v>11</v>
      </c>
      <c r="H306" s="99">
        <f>H305</f>
        <v>0.041666666666666699</v>
      </c>
      <c r="I306" s="100">
        <f>IF(HOUR(I305)=0,H306,I305+H306)</f>
        <v>0.45833333333333298</v>
      </c>
      <c r="J306" s="102" t="str">
        <f>IF(_penmei2_month_day!A301="","",_penmei2_month_day!A301)</f>
        <v/>
      </c>
      <c r="K306" s="102" t="str">
        <f>IF(_penmei2_month_day!B301="","",_penmei2_month_day!B301)</f>
        <v/>
      </c>
      <c r="L306" s="102" t="str">
        <f>IF(_penmei2_month_day!C301="","",_penmei2_month_day!C301)</f>
        <v/>
      </c>
      <c r="M306" s="102" t="str">
        <f>IF(_penmei2_month_day!D301="","",_penmei2_month_day!D301)</f>
        <v/>
      </c>
      <c r="N306" s="102" t="str">
        <f>IF(_penmei2_month_day!E301="","",_penmei2_month_day!E301)</f>
        <v/>
      </c>
      <c r="O306" s="204" t="str">
        <f>IFERROR(IF(L306&gt;0,O305+R306-P306,""),"")</f>
        <v/>
      </c>
      <c r="P306" s="205"/>
      <c r="Q306" s="206" t="str">
        <f>IFERROR(I305+O306*60/P306/1440,"")</f>
        <v/>
      </c>
      <c r="R306" s="204" t="str">
        <f>IF(_penmei2_month_day!I301="","",_penmei2_month_day!I301)</f>
        <v/>
      </c>
      <c r="S306" s="207" t="str">
        <f>IF(_penmei2_month_day!J301="","",_penmei2_month_day!J301)</f>
        <v/>
      </c>
      <c r="T306" s="208" t="str">
        <f>IF(_penmei2_month_day!K301="","",_penmei2_month_day!K301)</f>
        <v/>
      </c>
      <c r="U306" s="102" t="str">
        <f>IF(_penmei2_month_day!L301="","",_penmei2_month_day!L301)</f>
        <v/>
      </c>
      <c r="V306" s="102" t="str">
        <f>IF(_penmei2_month_day!M301="","",_penmei2_month_day!M301)</f>
        <v/>
      </c>
      <c r="W306" s="209" t="str">
        <f>IFERROR(IF(T306&gt;0,W305+Z306-X306,""),"")</f>
        <v/>
      </c>
      <c r="X306" s="205"/>
      <c r="Y306" s="206" t="str">
        <f>IFERROR(I305+W306*60/X306/1440,"")</f>
        <v/>
      </c>
      <c r="Z306" s="204" t="str">
        <f>IF(_penmei2_month_day!Q301="","",_penmei2_month_day!Q301)</f>
        <v/>
      </c>
      <c r="AA306" s="101" t="str">
        <f>IF(_penmei2_month_day!R301="","",_penmei2_month_day!R301)</f>
        <v/>
      </c>
      <c r="AB306" s="210">
        <f>IF(J306&gt;0,P306+X306,"")</f>
        <v>0</v>
      </c>
      <c r="AC306" s="211"/>
      <c r="AD306" s="212"/>
      <c r="AE306" s="214"/>
      <c r="AF306" s="212"/>
      <c r="AG306" s="214"/>
      <c r="AH306" s="215"/>
      <c r="AI306" s="216"/>
      <c r="AJ306" s="216"/>
    </row>
    <row r="307">
      <c r="A307" s="95">
        <f ca="1">IF(HOUR(I307)=0,A306+1,A306)</f>
        <v>43568</v>
      </c>
      <c r="B307" s="96">
        <f ca="1">A307</f>
        <v>43568</v>
      </c>
      <c r="C307" s="97" t="str">
        <f>IF(AND(G307&lt;16,G307&gt;=8),"白",IF(AND(G307&lt;8,G307&gt;=0),"夜",IF(G307&gt;=16,"中")))</f>
        <v>白</v>
      </c>
      <c r="D307" s="97">
        <f ca="1">DAY(A307)</f>
        <v>13</v>
      </c>
      <c r="E307" s="97">
        <f>E306</f>
        <v>3</v>
      </c>
      <c r="F307" s="98" t="str">
        <f>IF(AND(E307=1),"甲班",IF(AND(E307=2),"乙班",IF(AND(E307=3),"丙班",IF(AND(E307=4),"丁班",))))</f>
        <v>丙班</v>
      </c>
      <c r="G307" s="97">
        <f>IF(I307=0,0,HOUR(I307-0))</f>
        <v>12</v>
      </c>
      <c r="H307" s="99">
        <f>H306</f>
        <v>0.041666666666666699</v>
      </c>
      <c r="I307" s="100">
        <f>IF(HOUR(I306)=0,H307,I306+H307)</f>
        <v>0.5</v>
      </c>
      <c r="J307" s="102" t="str">
        <f>IF(_penmei2_month_day!A302="","",_penmei2_month_day!A302)</f>
        <v/>
      </c>
      <c r="K307" s="102" t="str">
        <f>IF(_penmei2_month_day!B302="","",_penmei2_month_day!B302)</f>
        <v/>
      </c>
      <c r="L307" s="102" t="str">
        <f>IF(_penmei2_month_day!C302="","",_penmei2_month_day!C302)</f>
        <v/>
      </c>
      <c r="M307" s="102" t="str">
        <f>IF(_penmei2_month_day!D302="","",_penmei2_month_day!D302)</f>
        <v/>
      </c>
      <c r="N307" s="102" t="str">
        <f>IF(_penmei2_month_day!E302="","",_penmei2_month_day!E302)</f>
        <v/>
      </c>
      <c r="O307" s="204" t="str">
        <f>IFERROR(IF(L307&gt;0,O306+R307-P307,""),"")</f>
        <v/>
      </c>
      <c r="P307" s="205"/>
      <c r="Q307" s="206" t="str">
        <f>IFERROR(I306+O307*60/P307/1440,"")</f>
        <v/>
      </c>
      <c r="R307" s="204" t="str">
        <f>IF(_penmei2_month_day!I302="","",_penmei2_month_day!I302)</f>
        <v/>
      </c>
      <c r="S307" s="207" t="str">
        <f>IF(_penmei2_month_day!J302="","",_penmei2_month_day!J302)</f>
        <v/>
      </c>
      <c r="T307" s="208" t="str">
        <f>IF(_penmei2_month_day!K302="","",_penmei2_month_day!K302)</f>
        <v/>
      </c>
      <c r="U307" s="102" t="str">
        <f>IF(_penmei2_month_day!L302="","",_penmei2_month_day!L302)</f>
        <v/>
      </c>
      <c r="V307" s="102" t="str">
        <f>IF(_penmei2_month_day!M302="","",_penmei2_month_day!M302)</f>
        <v/>
      </c>
      <c r="W307" s="209" t="str">
        <f>IFERROR(IF(T307&gt;0,W306+Z307-X307,""),"")</f>
        <v/>
      </c>
      <c r="X307" s="205"/>
      <c r="Y307" s="206" t="str">
        <f>IFERROR(I306+W307*60/X307/1440,"")</f>
        <v/>
      </c>
      <c r="Z307" s="204" t="str">
        <f>IF(_penmei2_month_day!Q302="","",_penmei2_month_day!Q302)</f>
        <v/>
      </c>
      <c r="AA307" s="101" t="str">
        <f>IF(_penmei2_month_day!R302="","",_penmei2_month_day!R302)</f>
        <v/>
      </c>
      <c r="AB307" s="210">
        <f>IF(J307&gt;0,P307+X307,"")</f>
        <v>0</v>
      </c>
      <c r="AC307" s="211"/>
      <c r="AD307" s="212"/>
      <c r="AE307" s="214"/>
      <c r="AF307" s="212"/>
      <c r="AG307" s="214"/>
      <c r="AH307" s="215"/>
      <c r="AI307" s="216"/>
      <c r="AJ307" s="216"/>
    </row>
    <row r="308">
      <c r="A308" s="95">
        <f ca="1">IF(HOUR(I308)=0,A307+1,A307)</f>
        <v>43568</v>
      </c>
      <c r="B308" s="96">
        <f ca="1">A308</f>
        <v>43568</v>
      </c>
      <c r="C308" s="97" t="str">
        <f>IF(AND(G308&lt;16,G308&gt;=8),"白",IF(AND(G308&lt;8,G308&gt;=0),"夜",IF(G308&gt;=16,"中")))</f>
        <v>白</v>
      </c>
      <c r="D308" s="97">
        <f ca="1">DAY(A308)</f>
        <v>13</v>
      </c>
      <c r="E308" s="97">
        <f>E307</f>
        <v>3</v>
      </c>
      <c r="F308" s="98" t="str">
        <f>IF(AND(E308=1),"甲班",IF(AND(E308=2),"乙班",IF(AND(E308=3),"丙班",IF(AND(E308=4),"丁班",))))</f>
        <v>丙班</v>
      </c>
      <c r="G308" s="97">
        <f>IF(I308=0,0,HOUR(I308-0))</f>
        <v>13</v>
      </c>
      <c r="H308" s="99">
        <f>H307</f>
        <v>0.041666666666666699</v>
      </c>
      <c r="I308" s="100">
        <f>IF(HOUR(I307)=0,H308,I307+H308)</f>
        <v>0.54166666666666696</v>
      </c>
      <c r="J308" s="102" t="str">
        <f>IF(_penmei2_month_day!A303="","",_penmei2_month_day!A303)</f>
        <v/>
      </c>
      <c r="K308" s="102" t="str">
        <f>IF(_penmei2_month_day!B303="","",_penmei2_month_day!B303)</f>
        <v/>
      </c>
      <c r="L308" s="102" t="str">
        <f>IF(_penmei2_month_day!C303="","",_penmei2_month_day!C303)</f>
        <v/>
      </c>
      <c r="M308" s="102" t="str">
        <f>IF(_penmei2_month_day!D303="","",_penmei2_month_day!D303)</f>
        <v/>
      </c>
      <c r="N308" s="102" t="str">
        <f>IF(_penmei2_month_day!E303="","",_penmei2_month_day!E303)</f>
        <v/>
      </c>
      <c r="O308" s="204" t="str">
        <f>IFERROR(IF(L308&gt;0,O307+R308-P308,""),"")</f>
        <v/>
      </c>
      <c r="P308" s="205"/>
      <c r="Q308" s="206" t="str">
        <f>IFERROR(I307+O308*60/P308/1440,"")</f>
        <v/>
      </c>
      <c r="R308" s="204" t="str">
        <f>IF(_penmei2_month_day!I303="","",_penmei2_month_day!I303)</f>
        <v/>
      </c>
      <c r="S308" s="207" t="str">
        <f>IF(_penmei2_month_day!J303="","",_penmei2_month_day!J303)</f>
        <v/>
      </c>
      <c r="T308" s="208" t="str">
        <f>IF(_penmei2_month_day!K303="","",_penmei2_month_day!K303)</f>
        <v/>
      </c>
      <c r="U308" s="102" t="str">
        <f>IF(_penmei2_month_day!L303="","",_penmei2_month_day!L303)</f>
        <v/>
      </c>
      <c r="V308" s="102" t="str">
        <f>IF(_penmei2_month_day!M303="","",_penmei2_month_day!M303)</f>
        <v/>
      </c>
      <c r="W308" s="209" t="str">
        <f>IFERROR(IF(T308&gt;0,W307+Z308-X308,""),"")</f>
        <v/>
      </c>
      <c r="X308" s="205"/>
      <c r="Y308" s="206" t="str">
        <f>IFERROR(I307+W308*60/X308/1440,"")</f>
        <v/>
      </c>
      <c r="Z308" s="204" t="str">
        <f>IF(_penmei2_month_day!Q303="","",_penmei2_month_day!Q303)</f>
        <v/>
      </c>
      <c r="AA308" s="101" t="str">
        <f>IF(_penmei2_month_day!R303="","",_penmei2_month_day!R303)</f>
        <v/>
      </c>
      <c r="AB308" s="210">
        <f>IF(J308&gt;0,P308+X308,"")</f>
        <v>0</v>
      </c>
      <c r="AC308" s="211"/>
      <c r="AD308" s="212"/>
      <c r="AE308" s="214"/>
      <c r="AF308" s="212"/>
      <c r="AG308" s="214"/>
      <c r="AH308" s="215"/>
      <c r="AI308" s="216"/>
      <c r="AJ308" s="216"/>
    </row>
    <row r="309">
      <c r="A309" s="95">
        <f ca="1">IF(HOUR(I309)=0,A308+1,A308)</f>
        <v>43568</v>
      </c>
      <c r="B309" s="96">
        <f ca="1">A309</f>
        <v>43568</v>
      </c>
      <c r="C309" s="97" t="str">
        <f>IF(AND(G309&lt;16,G309&gt;=8),"白",IF(AND(G309&lt;8,G309&gt;=0),"夜",IF(G309&gt;=16,"中")))</f>
        <v>白</v>
      </c>
      <c r="D309" s="97">
        <f ca="1">DAY(A309)</f>
        <v>13</v>
      </c>
      <c r="E309" s="97">
        <f>E308</f>
        <v>3</v>
      </c>
      <c r="F309" s="98" t="str">
        <f>IF(AND(E309=1),"甲班",IF(AND(E309=2),"乙班",IF(AND(E309=3),"丙班",IF(AND(E309=4),"丁班",))))</f>
        <v>丙班</v>
      </c>
      <c r="G309" s="97">
        <f>IF(I309=0,0,HOUR(I309-0))</f>
        <v>14</v>
      </c>
      <c r="H309" s="99">
        <f>H308</f>
        <v>0.041666666666666699</v>
      </c>
      <c r="I309" s="100">
        <f>IF(HOUR(I308)=0,H309,I308+H309)</f>
        <v>0.58333333333333304</v>
      </c>
      <c r="J309" s="102" t="str">
        <f>IF(_penmei2_month_day!A304="","",_penmei2_month_day!A304)</f>
        <v/>
      </c>
      <c r="K309" s="102" t="str">
        <f>IF(_penmei2_month_day!B304="","",_penmei2_month_day!B304)</f>
        <v/>
      </c>
      <c r="L309" s="102" t="str">
        <f>IF(_penmei2_month_day!C304="","",_penmei2_month_day!C304)</f>
        <v/>
      </c>
      <c r="M309" s="102" t="str">
        <f>IF(_penmei2_month_day!D304="","",_penmei2_month_day!D304)</f>
        <v/>
      </c>
      <c r="N309" s="102" t="str">
        <f>IF(_penmei2_month_day!E304="","",_penmei2_month_day!E304)</f>
        <v/>
      </c>
      <c r="O309" s="204" t="str">
        <f>IFERROR(IF(L309&gt;0,O308+R309-P309,""),"")</f>
        <v/>
      </c>
      <c r="P309" s="205"/>
      <c r="Q309" s="206" t="str">
        <f>IFERROR(I308+O309*60/P309/1440,"")</f>
        <v/>
      </c>
      <c r="R309" s="204" t="str">
        <f>IF(_penmei2_month_day!I304="","",_penmei2_month_day!I304)</f>
        <v/>
      </c>
      <c r="S309" s="207" t="str">
        <f>IF(_penmei2_month_day!J304="","",_penmei2_month_day!J304)</f>
        <v/>
      </c>
      <c r="T309" s="208" t="str">
        <f>IF(_penmei2_month_day!K304="","",_penmei2_month_day!K304)</f>
        <v/>
      </c>
      <c r="U309" s="102" t="str">
        <f>IF(_penmei2_month_day!L304="","",_penmei2_month_day!L304)</f>
        <v/>
      </c>
      <c r="V309" s="102" t="str">
        <f>IF(_penmei2_month_day!M304="","",_penmei2_month_day!M304)</f>
        <v/>
      </c>
      <c r="W309" s="209" t="str">
        <f>IFERROR(IF(T309&gt;0,W308+Z309-X309,""),"")</f>
        <v/>
      </c>
      <c r="X309" s="205"/>
      <c r="Y309" s="206" t="str">
        <f>IFERROR(I308+W309*60/X309/1440,"")</f>
        <v/>
      </c>
      <c r="Z309" s="204" t="str">
        <f>IF(_penmei2_month_day!Q304="","",_penmei2_month_day!Q304)</f>
        <v/>
      </c>
      <c r="AA309" s="101" t="str">
        <f>IF(_penmei2_month_day!R304="","",_penmei2_month_day!R304)</f>
        <v/>
      </c>
      <c r="AB309" s="210">
        <f>IF(J309&gt;0,P309+X309,"")</f>
        <v>0</v>
      </c>
      <c r="AC309" s="211"/>
      <c r="AD309" s="212"/>
      <c r="AE309" s="214"/>
      <c r="AF309" s="212"/>
      <c r="AG309" s="214"/>
      <c r="AH309" s="215"/>
      <c r="AI309" s="216"/>
      <c r="AJ309" s="216"/>
    </row>
    <row r="310">
      <c r="A310" s="105">
        <f ca="1">IF(HOUR(I310)=0,A309+1,A309)</f>
        <v>43568</v>
      </c>
      <c r="B310" s="106">
        <f ca="1">A310</f>
        <v>43568</v>
      </c>
      <c r="C310" s="107" t="str">
        <f>IF(AND(G310&lt;16,G310&gt;=8),"白",IF(AND(G310&lt;8,G310&gt;=0),"夜",IF(G310&gt;=16,"中")))</f>
        <v>白</v>
      </c>
      <c r="D310" s="107">
        <f ca="1">DAY(A310)</f>
        <v>13</v>
      </c>
      <c r="E310" s="107">
        <f>E309</f>
        <v>3</v>
      </c>
      <c r="F310" s="108" t="str">
        <f>IF(AND(E310=1),"甲班",IF(AND(E310=2),"乙班",IF(AND(E310=3),"丙班",IF(AND(E310=4),"丁班",))))</f>
        <v>丙班</v>
      </c>
      <c r="G310" s="107">
        <f>IF(I310=0,0,HOUR(I310-0))</f>
        <v>15</v>
      </c>
      <c r="H310" s="109">
        <f>H309</f>
        <v>0.041666666666666699</v>
      </c>
      <c r="I310" s="110">
        <f>IF(HOUR(I309)=0,H310,I309+H310)</f>
        <v>0.625</v>
      </c>
      <c r="J310" s="112" t="str">
        <f>IF(_penmei2_month_day!A305="","",_penmei2_month_day!A305)</f>
        <v/>
      </c>
      <c r="K310" s="112" t="str">
        <f>IF(_penmei2_month_day!B305="","",_penmei2_month_day!B305)</f>
        <v/>
      </c>
      <c r="L310" s="112" t="str">
        <f>IF(_penmei2_month_day!C305="","",_penmei2_month_day!C305)</f>
        <v/>
      </c>
      <c r="M310" s="112" t="str">
        <f>IF(_penmei2_month_day!D305="","",_penmei2_month_day!D305)</f>
        <v/>
      </c>
      <c r="N310" s="112" t="str">
        <f>IF(_penmei2_month_day!E305="","",_penmei2_month_day!E305)</f>
        <v/>
      </c>
      <c r="O310" s="217" t="str">
        <f>IFERROR(IF(L310&gt;0,O309+R310-P310,""),"")</f>
        <v/>
      </c>
      <c r="P310" s="218"/>
      <c r="Q310" s="219" t="str">
        <f>IFERROR(I309+O310*60/P310/1440,"")</f>
        <v/>
      </c>
      <c r="R310" s="217" t="str">
        <f>IF(_penmei2_month_day!I305="","",_penmei2_month_day!I305)</f>
        <v/>
      </c>
      <c r="S310" s="220" t="str">
        <f>IF(_penmei2_month_day!J305="","",_penmei2_month_day!J305)</f>
        <v/>
      </c>
      <c r="T310" s="221" t="str">
        <f>IF(_penmei2_month_day!K305="","",_penmei2_month_day!K305)</f>
        <v/>
      </c>
      <c r="U310" s="112" t="str">
        <f>IF(_penmei2_month_day!L305="","",_penmei2_month_day!L305)</f>
        <v/>
      </c>
      <c r="V310" s="112" t="str">
        <f>IF(_penmei2_month_day!M305="","",_penmei2_month_day!M305)</f>
        <v/>
      </c>
      <c r="W310" s="222" t="str">
        <f>IFERROR(IF(T310&gt;0,W309+Z310-X310,""),"")</f>
        <v/>
      </c>
      <c r="X310" s="218"/>
      <c r="Y310" s="219" t="str">
        <f>IFERROR(I309+W310*60/X310/1440,"")</f>
        <v/>
      </c>
      <c r="Z310" s="217" t="str">
        <f>IF(_penmei2_month_day!Q305="","",_penmei2_month_day!Q305)</f>
        <v/>
      </c>
      <c r="AA310" s="111" t="str">
        <f>IF(_penmei2_month_day!R305="","",_penmei2_month_day!R305)</f>
        <v/>
      </c>
      <c r="AB310" s="210">
        <f>IF(J310&gt;0,P310+X310,"")</f>
        <v>0</v>
      </c>
      <c r="AC310" s="223"/>
      <c r="AD310" s="224"/>
      <c r="AE310" s="225"/>
      <c r="AF310" s="224"/>
      <c r="AG310" s="225"/>
      <c r="AH310" s="226"/>
      <c r="AI310" s="227" t="s">
        <v>113</v>
      </c>
      <c r="AJ310" s="115" t="s">
        <v>115</v>
      </c>
    </row>
    <row r="311">
      <c r="A311" s="85">
        <f ca="1">IF(HOUR(I311)=0,A310+1,A310)</f>
        <v>43568</v>
      </c>
      <c r="B311" s="86">
        <f ca="1">A311</f>
        <v>43568</v>
      </c>
      <c r="C311" s="87" t="str">
        <f>IF(AND(G311&lt;16,G311&gt;=8),"白",IF(AND(G311&lt;8,G311&gt;=0),"夜",IF(G311&gt;=16,"中")))</f>
        <v>中</v>
      </c>
      <c r="D311" s="87">
        <f ca="1">DAY(A311)</f>
        <v>13</v>
      </c>
      <c r="E311" s="87">
        <f>IF(AND(E303=4),1,IF(AND(E303&lt;4),(E303+1),))</f>
        <v>4</v>
      </c>
      <c r="F311" s="88" t="str">
        <f>IF(AND(E311=1),"甲班",IF(AND(E311=2),"乙班",IF(AND(E311=3),"丙班",IF(AND(E311=4),"丁班",))))</f>
        <v>丁班</v>
      </c>
      <c r="G311" s="87">
        <f>IF(I311=0,0,HOUR(I311-0))</f>
        <v>16</v>
      </c>
      <c r="H311" s="89">
        <f>H310</f>
        <v>0.041666666666666699</v>
      </c>
      <c r="I311" s="90">
        <f>IF(HOUR(I310)=0,H311,I310+H311)</f>
        <v>0.66666666666666696</v>
      </c>
      <c r="J311" s="228" t="str">
        <f>IF(_penmei2_month_day!A306="","",_penmei2_month_day!A306)</f>
        <v/>
      </c>
      <c r="K311" s="92" t="str">
        <f>IF(_penmei2_month_day!B306="","",_penmei2_month_day!B306)</f>
        <v/>
      </c>
      <c r="L311" s="92" t="str">
        <f>IF(_penmei2_month_day!C306="","",_penmei2_month_day!C306)</f>
        <v/>
      </c>
      <c r="M311" s="190" t="str">
        <f>IF(_penmei2_month_day!D306="","",_penmei2_month_day!D306)</f>
        <v/>
      </c>
      <c r="N311" s="190" t="str">
        <f>IF(_penmei2_month_day!E306="","",_penmei2_month_day!E306)</f>
        <v/>
      </c>
      <c r="O311" s="191" t="str">
        <f>IFERROR(IF(L311&gt;0,O310+R311-P311,""),"")</f>
        <v/>
      </c>
      <c r="P311" s="192"/>
      <c r="Q311" s="193" t="str">
        <f>IFERROR(I310+O311*60/P311/1440,"")</f>
        <v/>
      </c>
      <c r="R311" s="191" t="str">
        <f>IF(_penmei2_month_day!I306="","",_penmei2_month_day!I306)</f>
        <v/>
      </c>
      <c r="S311" s="194" t="str">
        <f>IF(_penmei2_month_day!J306="","",_penmei2_month_day!J306)</f>
        <v/>
      </c>
      <c r="T311" s="195" t="str">
        <f>IF(_penmei2_month_day!K306="","",_penmei2_month_day!K306)</f>
        <v/>
      </c>
      <c r="U311" s="190" t="str">
        <f>IF(_penmei2_month_day!L306="","",_penmei2_month_day!L306)</f>
        <v/>
      </c>
      <c r="V311" s="190" t="str">
        <f>IF(_penmei2_month_day!M306="","",_penmei2_month_day!M306)</f>
        <v/>
      </c>
      <c r="W311" s="196" t="str">
        <f>IFERROR(IF(T311&gt;0,W310+Z311-X311,""),"")</f>
        <v/>
      </c>
      <c r="X311" s="192"/>
      <c r="Y311" s="230" t="str">
        <f>IFERROR(I310+W311*60/X311/1440,"")</f>
        <v/>
      </c>
      <c r="Z311" s="231" t="str">
        <f>IF(_penmei2_month_day!Q306="","",_penmei2_month_day!Q306)</f>
        <v/>
      </c>
      <c r="AA311" s="91" t="str">
        <f>IF(_penmei2_month_day!R306="","",_penmei2_month_day!R306)</f>
        <v/>
      </c>
      <c r="AB311" s="210">
        <f>IF(J311&gt;0,P311+X311,"")</f>
        <v>0</v>
      </c>
      <c r="AC311" s="233"/>
      <c r="AD311" s="234"/>
      <c r="AE311" s="235"/>
      <c r="AF311" s="234"/>
      <c r="AG311" s="235"/>
      <c r="AH311" s="236"/>
      <c r="AI311" s="237"/>
      <c r="AJ311" s="237"/>
    </row>
    <row r="312">
      <c r="A312" s="95">
        <f ca="1">IF(HOUR(I312)=0,A311+1,A311)</f>
        <v>43568</v>
      </c>
      <c r="B312" s="96">
        <f ca="1">A312</f>
        <v>43568</v>
      </c>
      <c r="C312" s="97" t="str">
        <f>IF(AND(G312&lt;16,G312&gt;=8),"白",IF(AND(G312&lt;8,G312&gt;=0),"夜",IF(G312&gt;=16,"中")))</f>
        <v>中</v>
      </c>
      <c r="D312" s="97">
        <f ca="1">DAY(A312)</f>
        <v>13</v>
      </c>
      <c r="E312" s="97">
        <f>E311</f>
        <v>4</v>
      </c>
      <c r="F312" s="98" t="str">
        <f>IF(AND(E312=1),"甲班",IF(AND(E312=2),"乙班",IF(AND(E312=3),"丙班",IF(AND(E312=4),"丁班",))))</f>
        <v>丁班</v>
      </c>
      <c r="G312" s="97">
        <f>IF(I312=0,0,HOUR(I312-0))</f>
        <v>17</v>
      </c>
      <c r="H312" s="99">
        <f>H311</f>
        <v>0.041666666666666699</v>
      </c>
      <c r="I312" s="100">
        <f>IF(HOUR(I311)=0,H312,I311+H312)</f>
        <v>0.70833333333333304</v>
      </c>
      <c r="J312" s="102" t="str">
        <f>IF(_penmei2_month_day!A307="","",_penmei2_month_day!A307)</f>
        <v/>
      </c>
      <c r="K312" s="102" t="str">
        <f>IF(_penmei2_month_day!B307="","",_penmei2_month_day!B307)</f>
        <v/>
      </c>
      <c r="L312" s="102" t="str">
        <f>IF(_penmei2_month_day!C307="","",_penmei2_month_day!C307)</f>
        <v/>
      </c>
      <c r="M312" s="102" t="str">
        <f>IF(_penmei2_month_day!D307="","",_penmei2_month_day!D307)</f>
        <v/>
      </c>
      <c r="N312" s="102" t="str">
        <f>IF(_penmei2_month_day!E307="","",_penmei2_month_day!E307)</f>
        <v/>
      </c>
      <c r="O312" s="204" t="str">
        <f>IFERROR(IF(L312&gt;0,O311+R312-P312,""),"")</f>
        <v/>
      </c>
      <c r="P312" s="205"/>
      <c r="Q312" s="206" t="str">
        <f>IFERROR(I311+O312*60/P312/1440,"")</f>
        <v/>
      </c>
      <c r="R312" s="204" t="str">
        <f>IF(_penmei2_month_day!I307="","",_penmei2_month_day!I307)</f>
        <v/>
      </c>
      <c r="S312" s="207" t="str">
        <f>IF(_penmei2_month_day!J307="","",_penmei2_month_day!J307)</f>
        <v/>
      </c>
      <c r="T312" s="208" t="str">
        <f>IF(_penmei2_month_day!K307="","",_penmei2_month_day!K307)</f>
        <v/>
      </c>
      <c r="U312" s="102" t="str">
        <f>IF(_penmei2_month_day!L307="","",_penmei2_month_day!L307)</f>
        <v/>
      </c>
      <c r="V312" s="102" t="str">
        <f>IF(_penmei2_month_day!M307="","",_penmei2_month_day!M307)</f>
        <v/>
      </c>
      <c r="W312" s="209" t="str">
        <f>IFERROR(IF(T312&gt;0,W311+Z312-X312,""),"")</f>
        <v/>
      </c>
      <c r="X312" s="205"/>
      <c r="Y312" s="206" t="str">
        <f>IFERROR(I311+W312*60/X312/1440,"")</f>
        <v/>
      </c>
      <c r="Z312" s="204" t="str">
        <f>IF(_penmei2_month_day!Q307="","",_penmei2_month_day!Q307)</f>
        <v/>
      </c>
      <c r="AA312" s="101" t="str">
        <f>IF(_penmei2_month_day!R307="","",_penmei2_month_day!R307)</f>
        <v/>
      </c>
      <c r="AB312" s="210">
        <f>IF(J312&gt;0,P312+X312,"")</f>
        <v>0</v>
      </c>
      <c r="AC312" s="211"/>
      <c r="AD312" s="212"/>
      <c r="AE312" s="214"/>
      <c r="AF312" s="212"/>
      <c r="AG312" s="214"/>
      <c r="AH312" s="215"/>
      <c r="AI312" s="216"/>
      <c r="AJ312" s="216"/>
    </row>
    <row r="313">
      <c r="A313" s="95">
        <f ca="1">IF(HOUR(I313)=0,A312+1,A312)</f>
        <v>43568</v>
      </c>
      <c r="B313" s="96">
        <f ca="1">A313</f>
        <v>43568</v>
      </c>
      <c r="C313" s="97" t="str">
        <f>IF(AND(G313&lt;16,G313&gt;=8),"白",IF(AND(G313&lt;8,G313&gt;=0),"夜",IF(G313&gt;=16,"中")))</f>
        <v>中</v>
      </c>
      <c r="D313" s="97">
        <f ca="1">DAY(A313)</f>
        <v>13</v>
      </c>
      <c r="E313" s="97">
        <f>E312</f>
        <v>4</v>
      </c>
      <c r="F313" s="98" t="str">
        <f>IF(AND(E313=1),"甲班",IF(AND(E313=2),"乙班",IF(AND(E313=3),"丙班",IF(AND(E313=4),"丁班",))))</f>
        <v>丁班</v>
      </c>
      <c r="G313" s="97">
        <f>IF(I313=0,0,HOUR(I313-0))</f>
        <v>18</v>
      </c>
      <c r="H313" s="99">
        <f>H312</f>
        <v>0.041666666666666699</v>
      </c>
      <c r="I313" s="100">
        <f>IF(HOUR(I312)=0,H313,I312+H313)</f>
        <v>0.75</v>
      </c>
      <c r="J313" s="102" t="str">
        <f>IF(_penmei2_month_day!A308="","",_penmei2_month_day!A308)</f>
        <v/>
      </c>
      <c r="K313" s="102" t="str">
        <f>IF(_penmei2_month_day!B308="","",_penmei2_month_day!B308)</f>
        <v/>
      </c>
      <c r="L313" s="102" t="str">
        <f>IF(_penmei2_month_day!C308="","",_penmei2_month_day!C308)</f>
        <v/>
      </c>
      <c r="M313" s="102" t="str">
        <f>IF(_penmei2_month_day!D308="","",_penmei2_month_day!D308)</f>
        <v/>
      </c>
      <c r="N313" s="102" t="str">
        <f>IF(_penmei2_month_day!E308="","",_penmei2_month_day!E308)</f>
        <v/>
      </c>
      <c r="O313" s="204" t="str">
        <f>IFERROR(IF(L313&gt;0,O312+R313-P313,""),"")</f>
        <v/>
      </c>
      <c r="P313" s="205"/>
      <c r="Q313" s="206" t="str">
        <f>IFERROR(I312+O313*60/P313/1440,"")</f>
        <v/>
      </c>
      <c r="R313" s="204" t="str">
        <f>IF(_penmei2_month_day!I308="","",_penmei2_month_day!I308)</f>
        <v/>
      </c>
      <c r="S313" s="207" t="str">
        <f>IF(_penmei2_month_day!J308="","",_penmei2_month_day!J308)</f>
        <v/>
      </c>
      <c r="T313" s="208" t="str">
        <f>IF(_penmei2_month_day!K308="","",_penmei2_month_day!K308)</f>
        <v/>
      </c>
      <c r="U313" s="102" t="str">
        <f>IF(_penmei2_month_day!L308="","",_penmei2_month_day!L308)</f>
        <v/>
      </c>
      <c r="V313" s="102" t="str">
        <f>IF(_penmei2_month_day!M308="","",_penmei2_month_day!M308)</f>
        <v/>
      </c>
      <c r="W313" s="209" t="str">
        <f>IFERROR(IF(T313&gt;0,W312+Z313-X313,""),"")</f>
        <v/>
      </c>
      <c r="X313" s="205"/>
      <c r="Y313" s="206" t="str">
        <f>IFERROR(I312+W313*60/X313/1440,"")</f>
        <v/>
      </c>
      <c r="Z313" s="204" t="str">
        <f>IF(_penmei2_month_day!Q308="","",_penmei2_month_day!Q308)</f>
        <v/>
      </c>
      <c r="AA313" s="101" t="str">
        <f>IF(_penmei2_month_day!R308="","",_penmei2_month_day!R308)</f>
        <v/>
      </c>
      <c r="AB313" s="210">
        <f>IF(J313&gt;0,P313+X313,"")</f>
        <v>0</v>
      </c>
      <c r="AC313" s="211"/>
      <c r="AD313" s="212"/>
      <c r="AE313" s="214"/>
      <c r="AF313" s="212"/>
      <c r="AG313" s="214"/>
      <c r="AH313" s="215"/>
      <c r="AI313" s="216"/>
      <c r="AJ313" s="216"/>
    </row>
    <row r="314">
      <c r="A314" s="95">
        <f ca="1">IF(HOUR(I314)=0,A313+1,A313)</f>
        <v>43568</v>
      </c>
      <c r="B314" s="96">
        <f ca="1">A314</f>
        <v>43568</v>
      </c>
      <c r="C314" s="97" t="str">
        <f>IF(AND(G314&lt;16,G314&gt;=8),"白",IF(AND(G314&lt;8,G314&gt;=0),"夜",IF(G314&gt;=16,"中")))</f>
        <v>中</v>
      </c>
      <c r="D314" s="97">
        <f ca="1">DAY(A314)</f>
        <v>13</v>
      </c>
      <c r="E314" s="97">
        <f>E313</f>
        <v>4</v>
      </c>
      <c r="F314" s="98" t="str">
        <f>IF(AND(E314=1),"甲班",IF(AND(E314=2),"乙班",IF(AND(E314=3),"丙班",IF(AND(E314=4),"丁班",))))</f>
        <v>丁班</v>
      </c>
      <c r="G314" s="97">
        <f>IF(I314=0,0,HOUR(I314-0))</f>
        <v>19</v>
      </c>
      <c r="H314" s="99">
        <f>H313</f>
        <v>0.041666666666666699</v>
      </c>
      <c r="I314" s="100">
        <f>IF(HOUR(I313)=0,H314,I313+H314)</f>
        <v>0.79166666666666596</v>
      </c>
      <c r="J314" s="102" t="str">
        <f>IF(_penmei2_month_day!A309="","",_penmei2_month_day!A309)</f>
        <v/>
      </c>
      <c r="K314" s="102" t="str">
        <f>IF(_penmei2_month_day!B309="","",_penmei2_month_day!B309)</f>
        <v/>
      </c>
      <c r="L314" s="102" t="str">
        <f>IF(_penmei2_month_day!C309="","",_penmei2_month_day!C309)</f>
        <v/>
      </c>
      <c r="M314" s="102" t="str">
        <f>IF(_penmei2_month_day!D309="","",_penmei2_month_day!D309)</f>
        <v/>
      </c>
      <c r="N314" s="102" t="str">
        <f>IF(_penmei2_month_day!E309="","",_penmei2_month_day!E309)</f>
        <v/>
      </c>
      <c r="O314" s="204" t="str">
        <f>IFERROR(IF(L314&gt;0,O313+R314-P314,""),"")</f>
        <v/>
      </c>
      <c r="P314" s="205"/>
      <c r="Q314" s="206" t="str">
        <f>IFERROR(I313+O314*60/P314/1440,"")</f>
        <v/>
      </c>
      <c r="R314" s="204" t="str">
        <f>IF(_penmei2_month_day!I309="","",_penmei2_month_day!I309)</f>
        <v/>
      </c>
      <c r="S314" s="207" t="str">
        <f>IF(_penmei2_month_day!J309="","",_penmei2_month_day!J309)</f>
        <v/>
      </c>
      <c r="T314" s="208" t="str">
        <f>IF(_penmei2_month_day!K309="","",_penmei2_month_day!K309)</f>
        <v/>
      </c>
      <c r="U314" s="102" t="str">
        <f>IF(_penmei2_month_day!L309="","",_penmei2_month_day!L309)</f>
        <v/>
      </c>
      <c r="V314" s="102" t="str">
        <f>IF(_penmei2_month_day!M309="","",_penmei2_month_day!M309)</f>
        <v/>
      </c>
      <c r="W314" s="209" t="str">
        <f>IFERROR(IF(T314&gt;0,W313+Z314-X314,""),"")</f>
        <v/>
      </c>
      <c r="X314" s="205"/>
      <c r="Y314" s="206" t="str">
        <f>IFERROR(I313+W314*60/X314/1440,"")</f>
        <v/>
      </c>
      <c r="Z314" s="204" t="str">
        <f>IF(_penmei2_month_day!Q309="","",_penmei2_month_day!Q309)</f>
        <v/>
      </c>
      <c r="AA314" s="101" t="str">
        <f>IF(_penmei2_month_day!R309="","",_penmei2_month_day!R309)</f>
        <v/>
      </c>
      <c r="AB314" s="210">
        <f>IF(J314&gt;0,P314+X314,"")</f>
        <v>0</v>
      </c>
      <c r="AC314" s="211"/>
      <c r="AD314" s="212"/>
      <c r="AE314" s="214"/>
      <c r="AF314" s="212"/>
      <c r="AG314" s="214"/>
      <c r="AH314" s="215"/>
      <c r="AI314" s="216"/>
      <c r="AJ314" s="216"/>
    </row>
    <row r="315">
      <c r="A315" s="95">
        <f ca="1">IF(HOUR(I315)=0,A314+1,A314)</f>
        <v>43568</v>
      </c>
      <c r="B315" s="96">
        <f ca="1">A315</f>
        <v>43568</v>
      </c>
      <c r="C315" s="97" t="str">
        <f>IF(AND(G315&lt;16,G315&gt;=8),"白",IF(AND(G315&lt;8,G315&gt;=0),"夜",IF(G315&gt;=16,"中")))</f>
        <v>中</v>
      </c>
      <c r="D315" s="97">
        <f ca="1">DAY(A315)</f>
        <v>13</v>
      </c>
      <c r="E315" s="97">
        <f>E314</f>
        <v>4</v>
      </c>
      <c r="F315" s="98" t="str">
        <f>IF(AND(E315=1),"甲班",IF(AND(E315=2),"乙班",IF(AND(E315=3),"丙班",IF(AND(E315=4),"丁班",))))</f>
        <v>丁班</v>
      </c>
      <c r="G315" s="97">
        <f>IF(I315=0,0,HOUR(I315-0))</f>
        <v>20</v>
      </c>
      <c r="H315" s="99">
        <f>H314</f>
        <v>0.041666666666666699</v>
      </c>
      <c r="I315" s="100">
        <f>IF(HOUR(I314)=0,H315,I314+H315)</f>
        <v>0.83333333333333304</v>
      </c>
      <c r="J315" s="102" t="str">
        <f>IF(_penmei2_month_day!A310="","",_penmei2_month_day!A310)</f>
        <v/>
      </c>
      <c r="K315" s="102" t="str">
        <f>IF(_penmei2_month_day!B310="","",_penmei2_month_day!B310)</f>
        <v/>
      </c>
      <c r="L315" s="102" t="str">
        <f>IF(_penmei2_month_day!C310="","",_penmei2_month_day!C310)</f>
        <v/>
      </c>
      <c r="M315" s="102" t="str">
        <f>IF(_penmei2_month_day!D310="","",_penmei2_month_day!D310)</f>
        <v/>
      </c>
      <c r="N315" s="102" t="str">
        <f>IF(_penmei2_month_day!E310="","",_penmei2_month_day!E310)</f>
        <v/>
      </c>
      <c r="O315" s="204" t="str">
        <f>IFERROR(IF(L315&gt;0,O314+R315-P315,""),"")</f>
        <v/>
      </c>
      <c r="P315" s="205"/>
      <c r="Q315" s="206" t="str">
        <f>IFERROR(I314+O315*60/P315/1440,"")</f>
        <v/>
      </c>
      <c r="R315" s="204" t="str">
        <f>IF(_penmei2_month_day!I310="","",_penmei2_month_day!I310)</f>
        <v/>
      </c>
      <c r="S315" s="207" t="str">
        <f>IF(_penmei2_month_day!J310="","",_penmei2_month_day!J310)</f>
        <v/>
      </c>
      <c r="T315" s="208" t="str">
        <f>IF(_penmei2_month_day!K310="","",_penmei2_month_day!K310)</f>
        <v/>
      </c>
      <c r="U315" s="102" t="str">
        <f>IF(_penmei2_month_day!L310="","",_penmei2_month_day!L310)</f>
        <v/>
      </c>
      <c r="V315" s="102" t="str">
        <f>IF(_penmei2_month_day!M310="","",_penmei2_month_day!M310)</f>
        <v/>
      </c>
      <c r="W315" s="209" t="str">
        <f>IFERROR(IF(T315&gt;0,W314+Z315-X315,""),"")</f>
        <v/>
      </c>
      <c r="X315" s="205"/>
      <c r="Y315" s="206" t="str">
        <f>IFERROR(I314+W315*60/X315/1440,"")</f>
        <v/>
      </c>
      <c r="Z315" s="204" t="str">
        <f>IF(_penmei2_month_day!Q310="","",_penmei2_month_day!Q310)</f>
        <v/>
      </c>
      <c r="AA315" s="101" t="str">
        <f>IF(_penmei2_month_day!R310="","",_penmei2_month_day!R310)</f>
        <v/>
      </c>
      <c r="AB315" s="210">
        <f>IF(J315&gt;0,P315+X315,"")</f>
        <v>0</v>
      </c>
      <c r="AC315" s="211"/>
      <c r="AD315" s="212"/>
      <c r="AE315" s="214"/>
      <c r="AF315" s="212"/>
      <c r="AG315" s="214"/>
      <c r="AH315" s="215"/>
      <c r="AI315" s="216"/>
      <c r="AJ315" s="216"/>
    </row>
    <row r="316">
      <c r="A316" s="95">
        <f ca="1">IF(HOUR(I316)=0,A315+1,A315)</f>
        <v>43568</v>
      </c>
      <c r="B316" s="96">
        <f ca="1">A316</f>
        <v>43568</v>
      </c>
      <c r="C316" s="97" t="str">
        <f>IF(AND(G316&lt;16,G316&gt;=8),"白",IF(AND(G316&lt;8,G316&gt;=0),"夜",IF(G316&gt;=16,"中")))</f>
        <v>中</v>
      </c>
      <c r="D316" s="97">
        <f ca="1">DAY(A316)</f>
        <v>13</v>
      </c>
      <c r="E316" s="97">
        <f>E315</f>
        <v>4</v>
      </c>
      <c r="F316" s="98" t="str">
        <f>IF(AND(E316=1),"甲班",IF(AND(E316=2),"乙班",IF(AND(E316=3),"丙班",IF(AND(E316=4),"丁班",))))</f>
        <v>丁班</v>
      </c>
      <c r="G316" s="97">
        <f>IF(I316=0,0,HOUR(I316-0))</f>
        <v>21</v>
      </c>
      <c r="H316" s="99">
        <f>H315</f>
        <v>0.041666666666666699</v>
      </c>
      <c r="I316" s="100">
        <f>IF(HOUR(I315)=0,H316,I315+H316)</f>
        <v>0.875</v>
      </c>
      <c r="J316" s="102" t="str">
        <f>IF(_penmei2_month_day!A311="","",_penmei2_month_day!A311)</f>
        <v/>
      </c>
      <c r="K316" s="102" t="str">
        <f>IF(_penmei2_month_day!B311="","",_penmei2_month_day!B311)</f>
        <v/>
      </c>
      <c r="L316" s="102" t="str">
        <f>IF(_penmei2_month_day!C311="","",_penmei2_month_day!C311)</f>
        <v/>
      </c>
      <c r="M316" s="102" t="str">
        <f>IF(_penmei2_month_day!D311="","",_penmei2_month_day!D311)</f>
        <v/>
      </c>
      <c r="N316" s="102" t="str">
        <f>IF(_penmei2_month_day!E311="","",_penmei2_month_day!E311)</f>
        <v/>
      </c>
      <c r="O316" s="204" t="str">
        <f>IFERROR(IF(L316&gt;0,O315+R316-P316,""),"")</f>
        <v/>
      </c>
      <c r="P316" s="205"/>
      <c r="Q316" s="206" t="str">
        <f>IFERROR(I315+O316*60/P316/1440,"")</f>
        <v/>
      </c>
      <c r="R316" s="204" t="str">
        <f>IF(_penmei2_month_day!I311="","",_penmei2_month_day!I311)</f>
        <v/>
      </c>
      <c r="S316" s="207" t="str">
        <f>IF(_penmei2_month_day!J311="","",_penmei2_month_day!J311)</f>
        <v/>
      </c>
      <c r="T316" s="208" t="str">
        <f>IF(_penmei2_month_day!K311="","",_penmei2_month_day!K311)</f>
        <v/>
      </c>
      <c r="U316" s="102" t="str">
        <f>IF(_penmei2_month_day!L311="","",_penmei2_month_day!L311)</f>
        <v/>
      </c>
      <c r="V316" s="102" t="str">
        <f>IF(_penmei2_month_day!M311="","",_penmei2_month_day!M311)</f>
        <v/>
      </c>
      <c r="W316" s="209" t="str">
        <f>IFERROR(IF(T316&gt;0,W315+Z316-X316,""),"")</f>
        <v/>
      </c>
      <c r="X316" s="205"/>
      <c r="Y316" s="206" t="str">
        <f>IFERROR(I315+W316*60/X316/1440,"")</f>
        <v/>
      </c>
      <c r="Z316" s="204" t="str">
        <f>IF(_penmei2_month_day!Q311="","",_penmei2_month_day!Q311)</f>
        <v/>
      </c>
      <c r="AA316" s="101" t="str">
        <f>IF(_penmei2_month_day!R311="","",_penmei2_month_day!R311)</f>
        <v/>
      </c>
      <c r="AB316" s="210">
        <f>IF(J316&gt;0,P316+X316,"")</f>
        <v>0</v>
      </c>
      <c r="AC316" s="211"/>
      <c r="AD316" s="212"/>
      <c r="AE316" s="214"/>
      <c r="AF316" s="212"/>
      <c r="AG316" s="214"/>
      <c r="AH316" s="215"/>
      <c r="AI316" s="216"/>
      <c r="AJ316" s="216"/>
    </row>
    <row r="317">
      <c r="A317" s="95">
        <f ca="1">IF(HOUR(I317)=0,A316+1,A316)</f>
        <v>43568</v>
      </c>
      <c r="B317" s="96">
        <f ca="1">A317</f>
        <v>43568</v>
      </c>
      <c r="C317" s="97" t="str">
        <f>IF(AND(G317&lt;16,G317&gt;=8),"白",IF(AND(G317&lt;8,G317&gt;=0),"夜",IF(G317&gt;=16,"中")))</f>
        <v>中</v>
      </c>
      <c r="D317" s="97">
        <f ca="1">DAY(A317)</f>
        <v>13</v>
      </c>
      <c r="E317" s="97">
        <f>E316</f>
        <v>4</v>
      </c>
      <c r="F317" s="98" t="str">
        <f>IF(AND(E317=1),"甲班",IF(AND(E317=2),"乙班",IF(AND(E317=3),"丙班",IF(AND(E317=4),"丁班",))))</f>
        <v>丁班</v>
      </c>
      <c r="G317" s="97">
        <f>IF(I317=0,0,HOUR(I317-0))</f>
        <v>22</v>
      </c>
      <c r="H317" s="99">
        <f>H316</f>
        <v>0.041666666666666699</v>
      </c>
      <c r="I317" s="100">
        <f>IF(HOUR(I316)=0,H317,I316+H317)</f>
        <v>0.91666666666666596</v>
      </c>
      <c r="J317" s="102" t="str">
        <f>IF(_penmei2_month_day!A312="","",_penmei2_month_day!A312)</f>
        <v/>
      </c>
      <c r="K317" s="102" t="str">
        <f>IF(_penmei2_month_day!B312="","",_penmei2_month_day!B312)</f>
        <v/>
      </c>
      <c r="L317" s="102" t="str">
        <f>IF(_penmei2_month_day!C312="","",_penmei2_month_day!C312)</f>
        <v/>
      </c>
      <c r="M317" s="102" t="str">
        <f>IF(_penmei2_month_day!D312="","",_penmei2_month_day!D312)</f>
        <v/>
      </c>
      <c r="N317" s="102" t="str">
        <f>IF(_penmei2_month_day!E312="","",_penmei2_month_day!E312)</f>
        <v/>
      </c>
      <c r="O317" s="204" t="str">
        <f>IFERROR(IF(L317&gt;0,O316+R317-P317,""),"")</f>
        <v/>
      </c>
      <c r="P317" s="205"/>
      <c r="Q317" s="206" t="str">
        <f>IFERROR(I316+O317*60/P317/1440,"")</f>
        <v/>
      </c>
      <c r="R317" s="204" t="str">
        <f>IF(_penmei2_month_day!I312="","",_penmei2_month_day!I312)</f>
        <v/>
      </c>
      <c r="S317" s="207" t="str">
        <f>IF(_penmei2_month_day!J312="","",_penmei2_month_day!J312)</f>
        <v/>
      </c>
      <c r="T317" s="208" t="str">
        <f>IF(_penmei2_month_day!K312="","",_penmei2_month_day!K312)</f>
        <v/>
      </c>
      <c r="U317" s="102" t="str">
        <f>IF(_penmei2_month_day!L312="","",_penmei2_month_day!L312)</f>
        <v/>
      </c>
      <c r="V317" s="102" t="str">
        <f>IF(_penmei2_month_day!M312="","",_penmei2_month_day!M312)</f>
        <v/>
      </c>
      <c r="W317" s="209" t="str">
        <f>IFERROR(IF(T317&gt;0,W316+Z317-X317,""),"")</f>
        <v/>
      </c>
      <c r="X317" s="205"/>
      <c r="Y317" s="206" t="str">
        <f>IFERROR(I316+W317*60/X317/1440,"")</f>
        <v/>
      </c>
      <c r="Z317" s="204" t="str">
        <f>IF(_penmei2_month_day!Q312="","",_penmei2_month_day!Q312)</f>
        <v/>
      </c>
      <c r="AA317" s="101" t="str">
        <f>IF(_penmei2_month_day!R312="","",_penmei2_month_day!R312)</f>
        <v/>
      </c>
      <c r="AB317" s="210">
        <f>IF(J317&gt;0,P317+X317,"")</f>
        <v>0</v>
      </c>
      <c r="AC317" s="211"/>
      <c r="AD317" s="212"/>
      <c r="AE317" s="214"/>
      <c r="AF317" s="212"/>
      <c r="AG317" s="214"/>
      <c r="AH317" s="215"/>
      <c r="AI317" s="216"/>
      <c r="AJ317" s="216"/>
    </row>
    <row r="318">
      <c r="A318" s="105">
        <f ca="1">IF(HOUR(I318)=0,A317+1,A317)</f>
        <v>43568</v>
      </c>
      <c r="B318" s="106">
        <f ca="1">A318</f>
        <v>43568</v>
      </c>
      <c r="C318" s="107" t="str">
        <f>IF(AND(G318&lt;16,G318&gt;=8),"白",IF(AND(G318&lt;8,G318&gt;=0),"夜",IF(G318&gt;=16,"中")))</f>
        <v>中</v>
      </c>
      <c r="D318" s="107">
        <f ca="1">DAY(A318)</f>
        <v>13</v>
      </c>
      <c r="E318" s="107">
        <f>E317</f>
        <v>4</v>
      </c>
      <c r="F318" s="108" t="str">
        <f>IF(AND(E318=1),"甲班",IF(AND(E318=2),"乙班",IF(AND(E318=3),"丙班",IF(AND(E318=4),"丁班",))))</f>
        <v>丁班</v>
      </c>
      <c r="G318" s="107">
        <f>IF(I318=0,0,HOUR(I318-0))</f>
        <v>23</v>
      </c>
      <c r="H318" s="109">
        <f>H317</f>
        <v>0.041666666666666699</v>
      </c>
      <c r="I318" s="110">
        <f>IF(HOUR(I317)=0,H318,I317+H318)</f>
        <v>0.95833333333333304</v>
      </c>
      <c r="J318" s="112" t="str">
        <f>IF(_penmei2_month_day!A313="","",_penmei2_month_day!A313)</f>
        <v/>
      </c>
      <c r="K318" s="112" t="str">
        <f>IF(_penmei2_month_day!B313="","",_penmei2_month_day!B313)</f>
        <v/>
      </c>
      <c r="L318" s="112" t="str">
        <f>IF(_penmei2_month_day!C313="","",_penmei2_month_day!C313)</f>
        <v/>
      </c>
      <c r="M318" s="112" t="str">
        <f>IF(_penmei2_month_day!D313="","",_penmei2_month_day!D313)</f>
        <v/>
      </c>
      <c r="N318" s="112" t="str">
        <f>IF(_penmei2_month_day!E313="","",_penmei2_month_day!E313)</f>
        <v/>
      </c>
      <c r="O318" s="217" t="str">
        <f>IFERROR(IF(L318&gt;0,O317+R318-P318,""),"")</f>
        <v/>
      </c>
      <c r="P318" s="218"/>
      <c r="Q318" s="219" t="str">
        <f>IFERROR(I317+O318*60/P318/1440,"")</f>
        <v/>
      </c>
      <c r="R318" s="217" t="str">
        <f>IF(_penmei2_month_day!I313="","",_penmei2_month_day!I313)</f>
        <v/>
      </c>
      <c r="S318" s="220" t="str">
        <f>IF(_penmei2_month_day!J313="","",_penmei2_month_day!J313)</f>
        <v/>
      </c>
      <c r="T318" s="221" t="str">
        <f>IF(_penmei2_month_day!K313="","",_penmei2_month_day!K313)</f>
        <v/>
      </c>
      <c r="U318" s="112" t="str">
        <f>IF(_penmei2_month_day!L313="","",_penmei2_month_day!L313)</f>
        <v/>
      </c>
      <c r="V318" s="112" t="str">
        <f>IF(_penmei2_month_day!M313="","",_penmei2_month_day!M313)</f>
        <v/>
      </c>
      <c r="W318" s="222" t="str">
        <f>IFERROR(IF(T318&gt;0,W317+Z318-X318,""),"")</f>
        <v/>
      </c>
      <c r="X318" s="218"/>
      <c r="Y318" s="219" t="str">
        <f>IFERROR(I317+W318*60/X318/1440,"")</f>
        <v/>
      </c>
      <c r="Z318" s="217" t="str">
        <f>IF(_penmei2_month_day!Q313="","",_penmei2_month_day!Q313)</f>
        <v/>
      </c>
      <c r="AA318" s="111" t="str">
        <f>IF(_penmei2_month_day!R313="","",_penmei2_month_day!R313)</f>
        <v/>
      </c>
      <c r="AB318" s="210">
        <f>IF(J318&gt;0,P318+X318,"")</f>
        <v>0</v>
      </c>
      <c r="AC318" s="223"/>
      <c r="AD318" s="224"/>
      <c r="AE318" s="225"/>
      <c r="AF318" s="224"/>
      <c r="AG318" s="225"/>
      <c r="AH318" s="226"/>
      <c r="AI318" s="227" t="s">
        <v>113</v>
      </c>
      <c r="AJ318" s="115" t="s">
        <v>114</v>
      </c>
    </row>
    <row r="319">
      <c r="A319" s="85">
        <f ca="1">IF(HOUR(I319)=0,A318+1,A318)</f>
        <v>43569</v>
      </c>
      <c r="B319" s="86">
        <f ca="1">A319</f>
        <v>43569</v>
      </c>
      <c r="C319" s="87" t="str">
        <f>IF(AND(G319&lt;16,G319&gt;=8),"白",IF(AND(G319&lt;8,G319&gt;=0),"夜",IF(G319&gt;=16,"中")))</f>
        <v>夜</v>
      </c>
      <c r="D319" s="87">
        <f ca="1">DAY(A319)</f>
        <v>14</v>
      </c>
      <c r="E319" s="87">
        <f>IF(AND(E271=1),4,IF(AND(E271&gt;1),(E271-1),))</f>
        <v>2</v>
      </c>
      <c r="F319" s="88" t="str">
        <f>IF(AND(E319=1),"甲班",IF(AND(E319=2),"乙班",IF(AND(E319=3),"丙班",IF(AND(E319=4),"丁班",))))</f>
        <v>乙班</v>
      </c>
      <c r="G319" s="87">
        <f>IF(I319=0,0,HOUR(I319-0))</f>
        <v>0</v>
      </c>
      <c r="H319" s="89">
        <f>H318</f>
        <v>0.041666666666666699</v>
      </c>
      <c r="I319" s="90">
        <f>IF(HOUR(I318)=0,H319,I318+H319)</f>
        <v>1</v>
      </c>
      <c r="J319" s="228" t="str">
        <f>IF(_penmei2_month_day!A314="","",_penmei2_month_day!A314)</f>
        <v/>
      </c>
      <c r="K319" s="92" t="str">
        <f>IF(_penmei2_month_day!B314="","",_penmei2_month_day!B314)</f>
        <v/>
      </c>
      <c r="L319" s="92" t="str">
        <f>IF(_penmei2_month_day!C314="","",_penmei2_month_day!C314)</f>
        <v/>
      </c>
      <c r="M319" s="190" t="str">
        <f>IF(_penmei2_month_day!D314="","",_penmei2_month_day!D314)</f>
        <v/>
      </c>
      <c r="N319" s="190" t="str">
        <f>IF(_penmei2_month_day!E314="","",_penmei2_month_day!E314)</f>
        <v/>
      </c>
      <c r="O319" s="191" t="str">
        <f>IFERROR(IF(L319&gt;0,O318+R319-P319,""),"")</f>
        <v/>
      </c>
      <c r="P319" s="192"/>
      <c r="Q319" s="193" t="str">
        <f>IFERROR(I318+O319*60/P319/1440,"")</f>
        <v/>
      </c>
      <c r="R319" s="191" t="str">
        <f>IF(_penmei2_month_day!I314="","",_penmei2_month_day!I314)</f>
        <v/>
      </c>
      <c r="S319" s="194" t="str">
        <f>IF(_penmei2_month_day!J314="","",_penmei2_month_day!J314)</f>
        <v/>
      </c>
      <c r="T319" s="195" t="str">
        <f>IF(_penmei2_month_day!K314="","",_penmei2_month_day!K314)</f>
        <v/>
      </c>
      <c r="U319" s="190" t="str">
        <f>IF(_penmei2_month_day!L314="","",_penmei2_month_day!L314)</f>
        <v/>
      </c>
      <c r="V319" s="190" t="str">
        <f>IF(_penmei2_month_day!M314="","",_penmei2_month_day!M314)</f>
        <v/>
      </c>
      <c r="W319" s="196" t="str">
        <f>IFERROR(IF(T319&gt;0,W318+Z319-X319,""),"")</f>
        <v/>
      </c>
      <c r="X319" s="192"/>
      <c r="Y319" s="230" t="str">
        <f>IFERROR(I318+W319*60/X319/1440,"")</f>
        <v/>
      </c>
      <c r="Z319" s="231" t="str">
        <f>IF(_penmei2_month_day!Q314="","",_penmei2_month_day!Q314)</f>
        <v/>
      </c>
      <c r="AA319" s="91" t="str">
        <f>IF(_penmei2_month_day!R314="","",_penmei2_month_day!R314)</f>
        <v/>
      </c>
      <c r="AB319" s="210">
        <f>IF(J319&gt;0,P319+X319,"")</f>
        <v>0</v>
      </c>
      <c r="AC319" s="233"/>
      <c r="AD319" s="234"/>
      <c r="AE319" s="235"/>
      <c r="AF319" s="234"/>
      <c r="AG319" s="235"/>
      <c r="AH319" s="236"/>
      <c r="AI319" s="237"/>
      <c r="AJ319" s="237"/>
    </row>
    <row r="320">
      <c r="A320" s="95">
        <f ca="1">IF(HOUR(I320)=0,A319+1,A319)</f>
        <v>43569</v>
      </c>
      <c r="B320" s="96">
        <f ca="1">A320</f>
        <v>43569</v>
      </c>
      <c r="C320" s="97" t="str">
        <f>IF(AND(G320&lt;16,G320&gt;=8),"白",IF(AND(G320&lt;8,G320&gt;=0),"夜",IF(G320&gt;=16,"中")))</f>
        <v>夜</v>
      </c>
      <c r="D320" s="97">
        <f ca="1">DAY(A320)</f>
        <v>14</v>
      </c>
      <c r="E320" s="97">
        <f>E319</f>
        <v>2</v>
      </c>
      <c r="F320" s="98" t="str">
        <f>IF(AND(E320=1),"甲班",IF(AND(E320=2),"乙班",IF(AND(E320=3),"丙班",IF(AND(E320=4),"丁班",))))</f>
        <v>乙班</v>
      </c>
      <c r="G320" s="97">
        <f>IF(I320=0,0,HOUR(I320-0))</f>
        <v>1</v>
      </c>
      <c r="H320" s="99">
        <f>H319</f>
        <v>0.041666666666666699</v>
      </c>
      <c r="I320" s="100">
        <f>IF(HOUR(I319)=0,H320,I319+H320)</f>
        <v>0.041666666666666699</v>
      </c>
      <c r="J320" s="102" t="str">
        <f>IF(_penmei2_month_day!A315="","",_penmei2_month_day!A315)</f>
        <v/>
      </c>
      <c r="K320" s="102" t="str">
        <f>IF(_penmei2_month_day!B315="","",_penmei2_month_day!B315)</f>
        <v/>
      </c>
      <c r="L320" s="102" t="str">
        <f>IF(_penmei2_month_day!C315="","",_penmei2_month_day!C315)</f>
        <v/>
      </c>
      <c r="M320" s="102" t="str">
        <f>IF(_penmei2_month_day!D315="","",_penmei2_month_day!D315)</f>
        <v/>
      </c>
      <c r="N320" s="102" t="str">
        <f>IF(_penmei2_month_day!E315="","",_penmei2_month_day!E315)</f>
        <v/>
      </c>
      <c r="O320" s="204" t="str">
        <f>IFERROR(IF(L320&gt;0,O319+R320-P320,""),"")</f>
        <v/>
      </c>
      <c r="P320" s="205"/>
      <c r="Q320" s="206" t="str">
        <f>IFERROR(I319+O320*60/P320/1440,"")</f>
        <v/>
      </c>
      <c r="R320" s="204" t="str">
        <f>IF(_penmei2_month_day!I315="","",_penmei2_month_day!I315)</f>
        <v/>
      </c>
      <c r="S320" s="207" t="str">
        <f>IF(_penmei2_month_day!J315="","",_penmei2_month_day!J315)</f>
        <v/>
      </c>
      <c r="T320" s="208" t="str">
        <f>IF(_penmei2_month_day!K315="","",_penmei2_month_day!K315)</f>
        <v/>
      </c>
      <c r="U320" s="102" t="str">
        <f>IF(_penmei2_month_day!L315="","",_penmei2_month_day!L315)</f>
        <v/>
      </c>
      <c r="V320" s="102" t="str">
        <f>IF(_penmei2_month_day!M315="","",_penmei2_month_day!M315)</f>
        <v/>
      </c>
      <c r="W320" s="209" t="str">
        <f>IFERROR(IF(T320&gt;0,W319+Z320-X320,""),"")</f>
        <v/>
      </c>
      <c r="X320" s="205"/>
      <c r="Y320" s="206" t="str">
        <f>IFERROR(I319+W320*60/X320/1440,"")</f>
        <v/>
      </c>
      <c r="Z320" s="204" t="str">
        <f>IF(_penmei2_month_day!Q315="","",_penmei2_month_day!Q315)</f>
        <v/>
      </c>
      <c r="AA320" s="101" t="str">
        <f>IF(_penmei2_month_day!R315="","",_penmei2_month_day!R315)</f>
        <v/>
      </c>
      <c r="AB320" s="210">
        <f>IF(J320&gt;0,P320+X320,"")</f>
        <v>0</v>
      </c>
      <c r="AC320" s="211"/>
      <c r="AD320" s="212"/>
      <c r="AE320" s="214"/>
      <c r="AF320" s="212"/>
      <c r="AG320" s="214"/>
      <c r="AH320" s="215"/>
      <c r="AI320" s="216"/>
      <c r="AJ320" s="216"/>
    </row>
    <row r="321">
      <c r="A321" s="95">
        <f ca="1">IF(HOUR(I321)=0,A320+1,A320)</f>
        <v>43569</v>
      </c>
      <c r="B321" s="96">
        <f ca="1">A321</f>
        <v>43569</v>
      </c>
      <c r="C321" s="97" t="str">
        <f>IF(AND(G321&lt;16,G321&gt;=8),"白",IF(AND(G321&lt;8,G321&gt;=0),"夜",IF(G321&gt;=16,"中")))</f>
        <v>夜</v>
      </c>
      <c r="D321" s="97">
        <f ca="1">DAY(A321)</f>
        <v>14</v>
      </c>
      <c r="E321" s="97">
        <f>E320</f>
        <v>2</v>
      </c>
      <c r="F321" s="98" t="str">
        <f>IF(AND(E321=1),"甲班",IF(AND(E321=2),"乙班",IF(AND(E321=3),"丙班",IF(AND(E321=4),"丁班",))))</f>
        <v>乙班</v>
      </c>
      <c r="G321" s="97">
        <f>IF(I321=0,0,HOUR(I321-0))</f>
        <v>2</v>
      </c>
      <c r="H321" s="99">
        <f>H320</f>
        <v>0.041666666666666699</v>
      </c>
      <c r="I321" s="100">
        <f>IF(HOUR(I320)=0,H321,I320+H321)</f>
        <v>0.083333333333333301</v>
      </c>
      <c r="J321" s="102" t="str">
        <f>IF(_penmei2_month_day!A316="","",_penmei2_month_day!A316)</f>
        <v/>
      </c>
      <c r="K321" s="102" t="str">
        <f>IF(_penmei2_month_day!B316="","",_penmei2_month_day!B316)</f>
        <v/>
      </c>
      <c r="L321" s="102" t="str">
        <f>IF(_penmei2_month_day!C316="","",_penmei2_month_day!C316)</f>
        <v/>
      </c>
      <c r="M321" s="102" t="str">
        <f>IF(_penmei2_month_day!D316="","",_penmei2_month_day!D316)</f>
        <v/>
      </c>
      <c r="N321" s="102" t="str">
        <f>IF(_penmei2_month_day!E316="","",_penmei2_month_day!E316)</f>
        <v/>
      </c>
      <c r="O321" s="204" t="str">
        <f>IFERROR(IF(L321&gt;0,O320+R321-P321,""),"")</f>
        <v/>
      </c>
      <c r="P321" s="205"/>
      <c r="Q321" s="206" t="str">
        <f>IFERROR(I320+O321*60/P321/1440,"")</f>
        <v/>
      </c>
      <c r="R321" s="204" t="str">
        <f>IF(_penmei2_month_day!I316="","",_penmei2_month_day!I316)</f>
        <v/>
      </c>
      <c r="S321" s="207" t="str">
        <f>IF(_penmei2_month_day!J316="","",_penmei2_month_day!J316)</f>
        <v/>
      </c>
      <c r="T321" s="208" t="str">
        <f>IF(_penmei2_month_day!K316="","",_penmei2_month_day!K316)</f>
        <v/>
      </c>
      <c r="U321" s="102" t="str">
        <f>IF(_penmei2_month_day!L316="","",_penmei2_month_day!L316)</f>
        <v/>
      </c>
      <c r="V321" s="102" t="str">
        <f>IF(_penmei2_month_day!M316="","",_penmei2_month_day!M316)</f>
        <v/>
      </c>
      <c r="W321" s="209" t="str">
        <f>IFERROR(IF(T321&gt;0,W320+Z321-X321,""),"")</f>
        <v/>
      </c>
      <c r="X321" s="205"/>
      <c r="Y321" s="206" t="str">
        <f>IFERROR(I320+W321*60/X321/1440,"")</f>
        <v/>
      </c>
      <c r="Z321" s="204" t="str">
        <f>IF(_penmei2_month_day!Q316="","",_penmei2_month_day!Q316)</f>
        <v/>
      </c>
      <c r="AA321" s="101" t="str">
        <f>IF(_penmei2_month_day!R316="","",_penmei2_month_day!R316)</f>
        <v/>
      </c>
      <c r="AB321" s="210">
        <f>IF(J321&gt;0,P321+X321,"")</f>
        <v>0</v>
      </c>
      <c r="AC321" s="211"/>
      <c r="AD321" s="212"/>
      <c r="AE321" s="214"/>
      <c r="AF321" s="212"/>
      <c r="AG321" s="214"/>
      <c r="AH321" s="215"/>
      <c r="AI321" s="216"/>
      <c r="AJ321" s="216"/>
    </row>
    <row r="322">
      <c r="A322" s="95">
        <f ca="1">IF(HOUR(I322)=0,A321+1,A321)</f>
        <v>43569</v>
      </c>
      <c r="B322" s="96">
        <f ca="1">A322</f>
        <v>43569</v>
      </c>
      <c r="C322" s="97" t="str">
        <f>IF(AND(G322&lt;16,G322&gt;=8),"白",IF(AND(G322&lt;8,G322&gt;=0),"夜",IF(G322&gt;=16,"中")))</f>
        <v>夜</v>
      </c>
      <c r="D322" s="97">
        <f ca="1">DAY(A322)</f>
        <v>14</v>
      </c>
      <c r="E322" s="97">
        <f>E321</f>
        <v>2</v>
      </c>
      <c r="F322" s="98" t="str">
        <f>IF(AND(E322=1),"甲班",IF(AND(E322=2),"乙班",IF(AND(E322=3),"丙班",IF(AND(E322=4),"丁班",))))</f>
        <v>乙班</v>
      </c>
      <c r="G322" s="97">
        <f>IF(I322=0,0,HOUR(I322-0))</f>
        <v>3</v>
      </c>
      <c r="H322" s="99">
        <f>H321</f>
        <v>0.041666666666666699</v>
      </c>
      <c r="I322" s="100">
        <f>IF(HOUR(I321)=0,H322,I321+H322)</f>
        <v>0.125</v>
      </c>
      <c r="J322" s="102" t="str">
        <f>IF(_penmei2_month_day!A317="","",_penmei2_month_day!A317)</f>
        <v/>
      </c>
      <c r="K322" s="102" t="str">
        <f>IF(_penmei2_month_day!B317="","",_penmei2_month_day!B317)</f>
        <v/>
      </c>
      <c r="L322" s="102" t="str">
        <f>IF(_penmei2_month_day!C317="","",_penmei2_month_day!C317)</f>
        <v/>
      </c>
      <c r="M322" s="102" t="str">
        <f>IF(_penmei2_month_day!D317="","",_penmei2_month_day!D317)</f>
        <v/>
      </c>
      <c r="N322" s="102" t="str">
        <f>IF(_penmei2_month_day!E317="","",_penmei2_month_day!E317)</f>
        <v/>
      </c>
      <c r="O322" s="204" t="str">
        <f>IFERROR(IF(L322&gt;0,O321+R322-P322,""),"")</f>
        <v/>
      </c>
      <c r="P322" s="205"/>
      <c r="Q322" s="206" t="str">
        <f>IFERROR(I321+O322*60/P322/1440,"")</f>
        <v/>
      </c>
      <c r="R322" s="204" t="str">
        <f>IF(_penmei2_month_day!I317="","",_penmei2_month_day!I317)</f>
        <v/>
      </c>
      <c r="S322" s="207" t="str">
        <f>IF(_penmei2_month_day!J317="","",_penmei2_month_day!J317)</f>
        <v/>
      </c>
      <c r="T322" s="208" t="str">
        <f>IF(_penmei2_month_day!K317="","",_penmei2_month_day!K317)</f>
        <v/>
      </c>
      <c r="U322" s="102" t="str">
        <f>IF(_penmei2_month_day!L317="","",_penmei2_month_day!L317)</f>
        <v/>
      </c>
      <c r="V322" s="102" t="str">
        <f>IF(_penmei2_month_day!M317="","",_penmei2_month_day!M317)</f>
        <v/>
      </c>
      <c r="W322" s="209" t="str">
        <f>IFERROR(IF(T322&gt;0,W321+Z322-X322,""),"")</f>
        <v/>
      </c>
      <c r="X322" s="205"/>
      <c r="Y322" s="206" t="str">
        <f>IFERROR(I321+W322*60/X322/1440,"")</f>
        <v/>
      </c>
      <c r="Z322" s="204" t="str">
        <f>IF(_penmei2_month_day!Q317="","",_penmei2_month_day!Q317)</f>
        <v/>
      </c>
      <c r="AA322" s="101" t="str">
        <f>IF(_penmei2_month_day!R317="","",_penmei2_month_day!R317)</f>
        <v/>
      </c>
      <c r="AB322" s="210">
        <f>IF(J322&gt;0,P322+X322,"")</f>
        <v>0</v>
      </c>
      <c r="AC322" s="211"/>
      <c r="AD322" s="212"/>
      <c r="AE322" s="214"/>
      <c r="AF322" s="212"/>
      <c r="AG322" s="214"/>
      <c r="AH322" s="215"/>
      <c r="AI322" s="216"/>
      <c r="AJ322" s="216"/>
    </row>
    <row r="323">
      <c r="A323" s="95">
        <f ca="1">IF(HOUR(I323)=0,A322+1,A322)</f>
        <v>43569</v>
      </c>
      <c r="B323" s="96">
        <f ca="1">A323</f>
        <v>43569</v>
      </c>
      <c r="C323" s="97" t="str">
        <f>IF(AND(G323&lt;16,G323&gt;=8),"白",IF(AND(G323&lt;8,G323&gt;=0),"夜",IF(G323&gt;=16,"中")))</f>
        <v>夜</v>
      </c>
      <c r="D323" s="97">
        <f ca="1">DAY(A323)</f>
        <v>14</v>
      </c>
      <c r="E323" s="97">
        <f>E322</f>
        <v>2</v>
      </c>
      <c r="F323" s="98" t="str">
        <f>IF(AND(E323=1),"甲班",IF(AND(E323=2),"乙班",IF(AND(E323=3),"丙班",IF(AND(E323=4),"丁班",))))</f>
        <v>乙班</v>
      </c>
      <c r="G323" s="97">
        <f>IF(I323=0,0,HOUR(I323-0))</f>
        <v>4</v>
      </c>
      <c r="H323" s="99">
        <f>H322</f>
        <v>0.041666666666666699</v>
      </c>
      <c r="I323" s="100">
        <f>IF(HOUR(I322)=0,H323,I322+H323)</f>
        <v>0.16666666666666699</v>
      </c>
      <c r="J323" s="102" t="str">
        <f>IF(_penmei2_month_day!A318="","",_penmei2_month_day!A318)</f>
        <v/>
      </c>
      <c r="K323" s="102" t="str">
        <f>IF(_penmei2_month_day!B318="","",_penmei2_month_day!B318)</f>
        <v/>
      </c>
      <c r="L323" s="102" t="str">
        <f>IF(_penmei2_month_day!C318="","",_penmei2_month_day!C318)</f>
        <v/>
      </c>
      <c r="M323" s="102" t="str">
        <f>IF(_penmei2_month_day!D318="","",_penmei2_month_day!D318)</f>
        <v/>
      </c>
      <c r="N323" s="102" t="str">
        <f>IF(_penmei2_month_day!E318="","",_penmei2_month_day!E318)</f>
        <v/>
      </c>
      <c r="O323" s="204" t="str">
        <f>IFERROR(IF(L323&gt;0,O322+R323-P323,""),"")</f>
        <v/>
      </c>
      <c r="P323" s="205"/>
      <c r="Q323" s="206" t="str">
        <f>IFERROR(I322+O323*60/P323/1440,"")</f>
        <v/>
      </c>
      <c r="R323" s="204" t="str">
        <f>IF(_penmei2_month_day!I318="","",_penmei2_month_day!I318)</f>
        <v/>
      </c>
      <c r="S323" s="207" t="str">
        <f>IF(_penmei2_month_day!J318="","",_penmei2_month_day!J318)</f>
        <v/>
      </c>
      <c r="T323" s="208" t="str">
        <f>IF(_penmei2_month_day!K318="","",_penmei2_month_day!K318)</f>
        <v/>
      </c>
      <c r="U323" s="102" t="str">
        <f>IF(_penmei2_month_day!L318="","",_penmei2_month_day!L318)</f>
        <v/>
      </c>
      <c r="V323" s="102" t="str">
        <f>IF(_penmei2_month_day!M318="","",_penmei2_month_day!M318)</f>
        <v/>
      </c>
      <c r="W323" s="209" t="str">
        <f>IFERROR(IF(T323&gt;0,W322+Z323-X323,""),"")</f>
        <v/>
      </c>
      <c r="X323" s="205"/>
      <c r="Y323" s="206" t="str">
        <f>IFERROR(I322+W323*60/X323/1440,"")</f>
        <v/>
      </c>
      <c r="Z323" s="204" t="str">
        <f>IF(_penmei2_month_day!Q318="","",_penmei2_month_day!Q318)</f>
        <v/>
      </c>
      <c r="AA323" s="101" t="str">
        <f>IF(_penmei2_month_day!R318="","",_penmei2_month_day!R318)</f>
        <v/>
      </c>
      <c r="AB323" s="210">
        <f>IF(J323&gt;0,P323+X323,"")</f>
        <v>0</v>
      </c>
      <c r="AC323" s="211"/>
      <c r="AD323" s="212"/>
      <c r="AE323" s="214"/>
      <c r="AF323" s="212"/>
      <c r="AG323" s="214"/>
      <c r="AH323" s="215"/>
      <c r="AI323" s="216"/>
      <c r="AJ323" s="216"/>
    </row>
    <row r="324">
      <c r="A324" s="95">
        <f ca="1">IF(HOUR(I324)=0,A323+1,A323)</f>
        <v>43569</v>
      </c>
      <c r="B324" s="96">
        <f ca="1">A324</f>
        <v>43569</v>
      </c>
      <c r="C324" s="97" t="str">
        <f>IF(AND(G324&lt;16,G324&gt;=8),"白",IF(AND(G324&lt;8,G324&gt;=0),"夜",IF(G324&gt;=16,"中")))</f>
        <v>夜</v>
      </c>
      <c r="D324" s="97">
        <f ca="1">DAY(A324)</f>
        <v>14</v>
      </c>
      <c r="E324" s="97">
        <f>E323</f>
        <v>2</v>
      </c>
      <c r="F324" s="98" t="str">
        <f>IF(AND(E324=1),"甲班",IF(AND(E324=2),"乙班",IF(AND(E324=3),"丙班",IF(AND(E324=4),"丁班",))))</f>
        <v>乙班</v>
      </c>
      <c r="G324" s="97">
        <f>IF(I324=0,0,HOUR(I324-0))</f>
        <v>5</v>
      </c>
      <c r="H324" s="99">
        <f>H323</f>
        <v>0.041666666666666699</v>
      </c>
      <c r="I324" s="100">
        <f>IF(HOUR(I323)=0,H324,I323+H324)</f>
        <v>0.20833333333333301</v>
      </c>
      <c r="J324" s="102" t="str">
        <f>IF(_penmei2_month_day!A319="","",_penmei2_month_day!A319)</f>
        <v/>
      </c>
      <c r="K324" s="102" t="str">
        <f>IF(_penmei2_month_day!B319="","",_penmei2_month_day!B319)</f>
        <v/>
      </c>
      <c r="L324" s="102" t="str">
        <f>IF(_penmei2_month_day!C319="","",_penmei2_month_day!C319)</f>
        <v/>
      </c>
      <c r="M324" s="102" t="str">
        <f>IF(_penmei2_month_day!D319="","",_penmei2_month_day!D319)</f>
        <v/>
      </c>
      <c r="N324" s="102" t="str">
        <f>IF(_penmei2_month_day!E319="","",_penmei2_month_day!E319)</f>
        <v/>
      </c>
      <c r="O324" s="204" t="str">
        <f>IFERROR(IF(L324&gt;0,O323+R324-P324,""),"")</f>
        <v/>
      </c>
      <c r="P324" s="205"/>
      <c r="Q324" s="206" t="str">
        <f>IFERROR(I323+O324*60/P324/1440,"")</f>
        <v/>
      </c>
      <c r="R324" s="204" t="str">
        <f>IF(_penmei2_month_day!I319="","",_penmei2_month_day!I319)</f>
        <v/>
      </c>
      <c r="S324" s="207" t="str">
        <f>IF(_penmei2_month_day!J319="","",_penmei2_month_day!J319)</f>
        <v/>
      </c>
      <c r="T324" s="208" t="str">
        <f>IF(_penmei2_month_day!K319="","",_penmei2_month_day!K319)</f>
        <v/>
      </c>
      <c r="U324" s="102" t="str">
        <f>IF(_penmei2_month_day!L319="","",_penmei2_month_day!L319)</f>
        <v/>
      </c>
      <c r="V324" s="102" t="str">
        <f>IF(_penmei2_month_day!M319="","",_penmei2_month_day!M319)</f>
        <v/>
      </c>
      <c r="W324" s="209" t="str">
        <f>IFERROR(IF(T324&gt;0,W323+Z324-X324,""),"")</f>
        <v/>
      </c>
      <c r="X324" s="205"/>
      <c r="Y324" s="206" t="str">
        <f>IFERROR(I323+W324*60/X324/1440,"")</f>
        <v/>
      </c>
      <c r="Z324" s="204" t="str">
        <f>IF(_penmei2_month_day!Q319="","",_penmei2_month_day!Q319)</f>
        <v/>
      </c>
      <c r="AA324" s="101" t="str">
        <f>IF(_penmei2_month_day!R319="","",_penmei2_month_day!R319)</f>
        <v/>
      </c>
      <c r="AB324" s="210">
        <f>IF(J324&gt;0,P324+X324,"")</f>
        <v>0</v>
      </c>
      <c r="AC324" s="211"/>
      <c r="AD324" s="212"/>
      <c r="AE324" s="214"/>
      <c r="AF324" s="212"/>
      <c r="AG324" s="214"/>
      <c r="AH324" s="215"/>
      <c r="AI324" s="216"/>
      <c r="AJ324" s="216"/>
    </row>
    <row r="325">
      <c r="A325" s="95">
        <f ca="1">IF(HOUR(I325)=0,A324+1,A324)</f>
        <v>43569</v>
      </c>
      <c r="B325" s="96">
        <f ca="1">A325</f>
        <v>43569</v>
      </c>
      <c r="C325" s="97" t="str">
        <f>IF(AND(G325&lt;16,G325&gt;=8),"白",IF(AND(G325&lt;8,G325&gt;=0),"夜",IF(G325&gt;=16,"中")))</f>
        <v>夜</v>
      </c>
      <c r="D325" s="97">
        <f ca="1">DAY(A325)</f>
        <v>14</v>
      </c>
      <c r="E325" s="97">
        <f>E324</f>
        <v>2</v>
      </c>
      <c r="F325" s="98" t="str">
        <f>IF(AND(E325=1),"甲班",IF(AND(E325=2),"乙班",IF(AND(E325=3),"丙班",IF(AND(E325=4),"丁班",))))</f>
        <v>乙班</v>
      </c>
      <c r="G325" s="97">
        <f>IF(I325=0,0,HOUR(I325-0))</f>
        <v>6</v>
      </c>
      <c r="H325" s="99">
        <f>H324</f>
        <v>0.041666666666666699</v>
      </c>
      <c r="I325" s="100">
        <f>IF(HOUR(I324)=0,H325,I324+H325)</f>
        <v>0.25</v>
      </c>
      <c r="J325" s="102" t="str">
        <f>IF(_penmei2_month_day!A320="","",_penmei2_month_day!A320)</f>
        <v/>
      </c>
      <c r="K325" s="102" t="str">
        <f>IF(_penmei2_month_day!B320="","",_penmei2_month_day!B320)</f>
        <v/>
      </c>
      <c r="L325" s="102" t="str">
        <f>IF(_penmei2_month_day!C320="","",_penmei2_month_day!C320)</f>
        <v/>
      </c>
      <c r="M325" s="102" t="str">
        <f>IF(_penmei2_month_day!D320="","",_penmei2_month_day!D320)</f>
        <v/>
      </c>
      <c r="N325" s="102" t="str">
        <f>IF(_penmei2_month_day!E320="","",_penmei2_month_day!E320)</f>
        <v/>
      </c>
      <c r="O325" s="204" t="str">
        <f>IFERROR(IF(L325&gt;0,O324+R325-P325,""),"")</f>
        <v/>
      </c>
      <c r="P325" s="205"/>
      <c r="Q325" s="206" t="str">
        <f>IFERROR(I324+O325*60/P325/1440,"")</f>
        <v/>
      </c>
      <c r="R325" s="204" t="str">
        <f>IF(_penmei2_month_day!I320="","",_penmei2_month_day!I320)</f>
        <v/>
      </c>
      <c r="S325" s="207" t="str">
        <f>IF(_penmei2_month_day!J320="","",_penmei2_month_day!J320)</f>
        <v/>
      </c>
      <c r="T325" s="208" t="str">
        <f>IF(_penmei2_month_day!K320="","",_penmei2_month_day!K320)</f>
        <v/>
      </c>
      <c r="U325" s="102" t="str">
        <f>IF(_penmei2_month_day!L320="","",_penmei2_month_day!L320)</f>
        <v/>
      </c>
      <c r="V325" s="102" t="str">
        <f>IF(_penmei2_month_day!M320="","",_penmei2_month_day!M320)</f>
        <v/>
      </c>
      <c r="W325" s="209" t="str">
        <f>IFERROR(IF(T325&gt;0,W324+Z325-X325,""),"")</f>
        <v/>
      </c>
      <c r="X325" s="205"/>
      <c r="Y325" s="206" t="str">
        <f>IFERROR(I324+W325*60/X325/1440,"")</f>
        <v/>
      </c>
      <c r="Z325" s="204" t="str">
        <f>IF(_penmei2_month_day!Q320="","",_penmei2_month_day!Q320)</f>
        <v/>
      </c>
      <c r="AA325" s="101" t="str">
        <f>IF(_penmei2_month_day!R320="","",_penmei2_month_day!R320)</f>
        <v/>
      </c>
      <c r="AB325" s="210">
        <f>IF(J325&gt;0,P325+X325,"")</f>
        <v>0</v>
      </c>
      <c r="AC325" s="211"/>
      <c r="AD325" s="212"/>
      <c r="AE325" s="214"/>
      <c r="AF325" s="212"/>
      <c r="AG325" s="214"/>
      <c r="AH325" s="215"/>
      <c r="AI325" s="216"/>
      <c r="AJ325" s="216"/>
    </row>
    <row r="326">
      <c r="A326" s="105">
        <f ca="1">IF(HOUR(I326)=0,A325+1,A325)</f>
        <v>43569</v>
      </c>
      <c r="B326" s="106">
        <f ca="1">A326</f>
        <v>43569</v>
      </c>
      <c r="C326" s="107" t="str">
        <f>IF(AND(G326&lt;16,G326&gt;=8),"白",IF(AND(G326&lt;8,G326&gt;=0),"夜",IF(G326&gt;=16,"中")))</f>
        <v>夜</v>
      </c>
      <c r="D326" s="107">
        <f ca="1">DAY(A326)</f>
        <v>14</v>
      </c>
      <c r="E326" s="107">
        <f>E325</f>
        <v>2</v>
      </c>
      <c r="F326" s="108" t="str">
        <f>IF(AND(E326=1),"甲班",IF(AND(E326=2),"乙班",IF(AND(E326=3),"丙班",IF(AND(E326=4),"丁班",))))</f>
        <v>乙班</v>
      </c>
      <c r="G326" s="107">
        <f>IF(I326=0,0,HOUR(I326-0))</f>
        <v>7</v>
      </c>
      <c r="H326" s="109">
        <f>H325</f>
        <v>0.041666666666666699</v>
      </c>
      <c r="I326" s="110">
        <f>IF(HOUR(I325)=0,H326,I325+H326)</f>
        <v>0.29166666666666702</v>
      </c>
      <c r="J326" s="112" t="str">
        <f>IF(_penmei2_month_day!A321="","",_penmei2_month_day!A321)</f>
        <v/>
      </c>
      <c r="K326" s="112" t="str">
        <f>IF(_penmei2_month_day!B321="","",_penmei2_month_day!B321)</f>
        <v/>
      </c>
      <c r="L326" s="112" t="str">
        <f>IF(_penmei2_month_day!C321="","",_penmei2_month_day!C321)</f>
        <v/>
      </c>
      <c r="M326" s="112" t="str">
        <f>IF(_penmei2_month_day!D321="","",_penmei2_month_day!D321)</f>
        <v/>
      </c>
      <c r="N326" s="112" t="str">
        <f>IF(_penmei2_month_day!E321="","",_penmei2_month_day!E321)</f>
        <v/>
      </c>
      <c r="O326" s="217" t="str">
        <f>IFERROR(IF(L326&gt;0,O325+R326-P326,""),"")</f>
        <v/>
      </c>
      <c r="P326" s="218"/>
      <c r="Q326" s="219" t="str">
        <f>IFERROR(I325+O326*60/P326/1440,"")</f>
        <v/>
      </c>
      <c r="R326" s="217" t="str">
        <f>IF(_penmei2_month_day!I321="","",_penmei2_month_day!I321)</f>
        <v/>
      </c>
      <c r="S326" s="220" t="str">
        <f>IF(_penmei2_month_day!J321="","",_penmei2_month_day!J321)</f>
        <v/>
      </c>
      <c r="T326" s="221" t="str">
        <f>IF(_penmei2_month_day!K321="","",_penmei2_month_day!K321)</f>
        <v/>
      </c>
      <c r="U326" s="112" t="str">
        <f>IF(_penmei2_month_day!L321="","",_penmei2_month_day!L321)</f>
        <v/>
      </c>
      <c r="V326" s="112" t="str">
        <f>IF(_penmei2_month_day!M321="","",_penmei2_month_day!M321)</f>
        <v/>
      </c>
      <c r="W326" s="222" t="str">
        <f>IFERROR(IF(T326&gt;0,W325+Z326-X326,""),"")</f>
        <v/>
      </c>
      <c r="X326" s="218"/>
      <c r="Y326" s="219" t="str">
        <f>IFERROR(I325+W326*60/X326/1440,"")</f>
        <v/>
      </c>
      <c r="Z326" s="217" t="str">
        <f>IF(_penmei2_month_day!Q321="","",_penmei2_month_day!Q321)</f>
        <v/>
      </c>
      <c r="AA326" s="111" t="str">
        <f>IF(_penmei2_month_day!R321="","",_penmei2_month_day!R321)</f>
        <v/>
      </c>
      <c r="AB326" s="210">
        <f>IF(J326&gt;0,P326+X326,"")</f>
        <v>0</v>
      </c>
      <c r="AC326" s="223"/>
      <c r="AD326" s="224"/>
      <c r="AE326" s="225"/>
      <c r="AF326" s="224"/>
      <c r="AG326" s="225"/>
      <c r="AH326" s="226"/>
      <c r="AI326" s="227" t="s">
        <v>113</v>
      </c>
      <c r="AJ326" s="115" t="s">
        <v>74</v>
      </c>
    </row>
    <row r="327">
      <c r="A327" s="85">
        <f ca="1">IF(HOUR(I327)=0,A326+1,A326)</f>
        <v>43569</v>
      </c>
      <c r="B327" s="86">
        <f ca="1">A327</f>
        <v>43569</v>
      </c>
      <c r="C327" s="87" t="str">
        <f>IF(AND(G327&lt;16,G327&gt;=8),"白",IF(AND(G327&lt;8,G327&gt;=0),"夜",IF(G327&gt;=16,"中")))</f>
        <v>白</v>
      </c>
      <c r="D327" s="87">
        <f ca="1">DAY(A327)</f>
        <v>14</v>
      </c>
      <c r="E327" s="87">
        <f>IF(AND(E319=4),1,IF(AND(E319&lt;4),(E319+1),))</f>
        <v>3</v>
      </c>
      <c r="F327" s="88" t="str">
        <f>IF(AND(E327=1),"甲班",IF(AND(E327=2),"乙班",IF(AND(E327=3),"丙班",IF(AND(E327=4),"丁班",))))</f>
        <v>丙班</v>
      </c>
      <c r="G327" s="87">
        <f>IF(I327=0,0,HOUR(I327-0))</f>
        <v>8</v>
      </c>
      <c r="H327" s="89">
        <f>H326</f>
        <v>0.041666666666666699</v>
      </c>
      <c r="I327" s="90">
        <f>IF(HOUR(I326)=0,H327,I326+H327)</f>
        <v>0.33333333333333298</v>
      </c>
      <c r="J327" s="228" t="str">
        <f>IF(_penmei2_month_day!A322="","",_penmei2_month_day!A322)</f>
        <v/>
      </c>
      <c r="K327" s="92" t="str">
        <f>IF(_penmei2_month_day!B322="","",_penmei2_month_day!B322)</f>
        <v/>
      </c>
      <c r="L327" s="92" t="str">
        <f>IF(_penmei2_month_day!C322="","",_penmei2_month_day!C322)</f>
        <v/>
      </c>
      <c r="M327" s="190" t="str">
        <f>IF(_penmei2_month_day!D322="","",_penmei2_month_day!D322)</f>
        <v/>
      </c>
      <c r="N327" s="190" t="str">
        <f>IF(_penmei2_month_day!E322="","",_penmei2_month_day!E322)</f>
        <v/>
      </c>
      <c r="O327" s="191" t="str">
        <f>IFERROR(IF(L327&gt;0,O326+R327-P327,""),"")</f>
        <v/>
      </c>
      <c r="P327" s="192"/>
      <c r="Q327" s="193" t="str">
        <f>IFERROR(I326+O327*60/P327/1440,"")</f>
        <v/>
      </c>
      <c r="R327" s="191" t="str">
        <f>IF(_penmei2_month_day!I322="","",_penmei2_month_day!I322)</f>
        <v/>
      </c>
      <c r="S327" s="194" t="str">
        <f>IF(_penmei2_month_day!J322="","",_penmei2_month_day!J322)</f>
        <v/>
      </c>
      <c r="T327" s="195" t="str">
        <f>IF(_penmei2_month_day!K322="","",_penmei2_month_day!K322)</f>
        <v/>
      </c>
      <c r="U327" s="190" t="str">
        <f>IF(_penmei2_month_day!L322="","",_penmei2_month_day!L322)</f>
        <v/>
      </c>
      <c r="V327" s="190" t="str">
        <f>IF(_penmei2_month_day!M322="","",_penmei2_month_day!M322)</f>
        <v/>
      </c>
      <c r="W327" s="196" t="str">
        <f>IFERROR(IF(T327&gt;0,W326+Z327-X327,""),"")</f>
        <v/>
      </c>
      <c r="X327" s="192"/>
      <c r="Y327" s="230" t="str">
        <f>IFERROR(I326+W327*60/X327/1440,"")</f>
        <v/>
      </c>
      <c r="Z327" s="231" t="str">
        <f>IF(_penmei2_month_day!Q322="","",_penmei2_month_day!Q322)</f>
        <v/>
      </c>
      <c r="AA327" s="91" t="str">
        <f>IF(_penmei2_month_day!R322="","",_penmei2_month_day!R322)</f>
        <v/>
      </c>
      <c r="AB327" s="210">
        <f>IF(J327&gt;0,P327+X327,"")</f>
        <v>0</v>
      </c>
      <c r="AC327" s="233"/>
      <c r="AD327" s="234"/>
      <c r="AE327" s="235"/>
      <c r="AF327" s="234"/>
      <c r="AG327" s="235"/>
      <c r="AH327" s="236"/>
      <c r="AI327" s="237"/>
      <c r="AJ327" s="237"/>
    </row>
    <row r="328">
      <c r="A328" s="95">
        <f ca="1">IF(HOUR(I328)=0,A327+1,A327)</f>
        <v>43569</v>
      </c>
      <c r="B328" s="96">
        <f ca="1">A328</f>
        <v>43569</v>
      </c>
      <c r="C328" s="97" t="str">
        <f>IF(AND(G328&lt;16,G328&gt;=8),"白",IF(AND(G328&lt;8,G328&gt;=0),"夜",IF(G328&gt;=16,"中")))</f>
        <v>白</v>
      </c>
      <c r="D328" s="97">
        <f ca="1">DAY(A328)</f>
        <v>14</v>
      </c>
      <c r="E328" s="97">
        <f>E327</f>
        <v>3</v>
      </c>
      <c r="F328" s="98" t="str">
        <f>IF(AND(E328=1),"甲班",IF(AND(E328=2),"乙班",IF(AND(E328=3),"丙班",IF(AND(E328=4),"丁班",))))</f>
        <v>丙班</v>
      </c>
      <c r="G328" s="97">
        <f>IF(I328=0,0,HOUR(I328-0))</f>
        <v>9</v>
      </c>
      <c r="H328" s="99">
        <f>H327</f>
        <v>0.041666666666666699</v>
      </c>
      <c r="I328" s="100">
        <f>IF(HOUR(I327)=0,H328,I327+H328)</f>
        <v>0.375</v>
      </c>
      <c r="J328" s="102" t="str">
        <f>IF(_penmei2_month_day!A323="","",_penmei2_month_day!A323)</f>
        <v/>
      </c>
      <c r="K328" s="102" t="str">
        <f>IF(_penmei2_month_day!B323="","",_penmei2_month_day!B323)</f>
        <v/>
      </c>
      <c r="L328" s="102" t="str">
        <f>IF(_penmei2_month_day!C323="","",_penmei2_month_day!C323)</f>
        <v/>
      </c>
      <c r="M328" s="102" t="str">
        <f>IF(_penmei2_month_day!D323="","",_penmei2_month_day!D323)</f>
        <v/>
      </c>
      <c r="N328" s="102" t="str">
        <f>IF(_penmei2_month_day!E323="","",_penmei2_month_day!E323)</f>
        <v/>
      </c>
      <c r="O328" s="204" t="str">
        <f>IFERROR(IF(L328&gt;0,O327+R328-P328,""),"")</f>
        <v/>
      </c>
      <c r="P328" s="205"/>
      <c r="Q328" s="206" t="str">
        <f>IFERROR(I327+O328*60/P328/1440,"")</f>
        <v/>
      </c>
      <c r="R328" s="204" t="str">
        <f>IF(_penmei2_month_day!I323="","",_penmei2_month_day!I323)</f>
        <v/>
      </c>
      <c r="S328" s="207" t="str">
        <f>IF(_penmei2_month_day!J323="","",_penmei2_month_day!J323)</f>
        <v/>
      </c>
      <c r="T328" s="208" t="str">
        <f>IF(_penmei2_month_day!K323="","",_penmei2_month_day!K323)</f>
        <v/>
      </c>
      <c r="U328" s="102" t="str">
        <f>IF(_penmei2_month_day!L323="","",_penmei2_month_day!L323)</f>
        <v/>
      </c>
      <c r="V328" s="102" t="str">
        <f>IF(_penmei2_month_day!M323="","",_penmei2_month_day!M323)</f>
        <v/>
      </c>
      <c r="W328" s="209" t="str">
        <f>IFERROR(IF(T328&gt;0,W327+Z328-X328,""),"")</f>
        <v/>
      </c>
      <c r="X328" s="205"/>
      <c r="Y328" s="206" t="str">
        <f>IFERROR(I327+W328*60/X328/1440,"")</f>
        <v/>
      </c>
      <c r="Z328" s="204" t="str">
        <f>IF(_penmei2_month_day!Q323="","",_penmei2_month_day!Q323)</f>
        <v/>
      </c>
      <c r="AA328" s="101" t="str">
        <f>IF(_penmei2_month_day!R323="","",_penmei2_month_day!R323)</f>
        <v/>
      </c>
      <c r="AB328" s="210">
        <f>IF(J328&gt;0,P328+X328,"")</f>
        <v>0</v>
      </c>
      <c r="AC328" s="211"/>
      <c r="AD328" s="212"/>
      <c r="AE328" s="214"/>
      <c r="AF328" s="212"/>
      <c r="AG328" s="214"/>
      <c r="AH328" s="215"/>
      <c r="AI328" s="216"/>
      <c r="AJ328" s="216"/>
    </row>
    <row r="329">
      <c r="A329" s="95">
        <f ca="1">IF(HOUR(I329)=0,A328+1,A328)</f>
        <v>43569</v>
      </c>
      <c r="B329" s="96">
        <f ca="1">A329</f>
        <v>43569</v>
      </c>
      <c r="C329" s="97" t="str">
        <f>IF(AND(G329&lt;16,G329&gt;=8),"白",IF(AND(G329&lt;8,G329&gt;=0),"夜",IF(G329&gt;=16,"中")))</f>
        <v>白</v>
      </c>
      <c r="D329" s="97">
        <f ca="1">DAY(A329)</f>
        <v>14</v>
      </c>
      <c r="E329" s="97">
        <f>E328</f>
        <v>3</v>
      </c>
      <c r="F329" s="98" t="str">
        <f>IF(AND(E329=1),"甲班",IF(AND(E329=2),"乙班",IF(AND(E329=3),"丙班",IF(AND(E329=4),"丁班",))))</f>
        <v>丙班</v>
      </c>
      <c r="G329" s="97">
        <f>IF(I329=0,0,HOUR(I329-0))</f>
        <v>10</v>
      </c>
      <c r="H329" s="99">
        <f>H328</f>
        <v>0.041666666666666699</v>
      </c>
      <c r="I329" s="100">
        <f>IF(HOUR(I328)=0,H329,I328+H329)</f>
        <v>0.41666666666666702</v>
      </c>
      <c r="J329" s="102" t="str">
        <f>IF(_penmei2_month_day!A324="","",_penmei2_month_day!A324)</f>
        <v/>
      </c>
      <c r="K329" s="102" t="str">
        <f>IF(_penmei2_month_day!B324="","",_penmei2_month_day!B324)</f>
        <v/>
      </c>
      <c r="L329" s="102" t="str">
        <f>IF(_penmei2_month_day!C324="","",_penmei2_month_day!C324)</f>
        <v/>
      </c>
      <c r="M329" s="102" t="str">
        <f>IF(_penmei2_month_day!D324="","",_penmei2_month_day!D324)</f>
        <v/>
      </c>
      <c r="N329" s="102" t="str">
        <f>IF(_penmei2_month_day!E324="","",_penmei2_month_day!E324)</f>
        <v/>
      </c>
      <c r="O329" s="204" t="str">
        <f>IFERROR(IF(L329&gt;0,O328+R329-P329,""),"")</f>
        <v/>
      </c>
      <c r="P329" s="205"/>
      <c r="Q329" s="206" t="str">
        <f>IFERROR(I328+O329*60/P329/1440,"")</f>
        <v/>
      </c>
      <c r="R329" s="204" t="str">
        <f>IF(_penmei2_month_day!I324="","",_penmei2_month_day!I324)</f>
        <v/>
      </c>
      <c r="S329" s="207" t="str">
        <f>IF(_penmei2_month_day!J324="","",_penmei2_month_day!J324)</f>
        <v/>
      </c>
      <c r="T329" s="208" t="str">
        <f>IF(_penmei2_month_day!K324="","",_penmei2_month_day!K324)</f>
        <v/>
      </c>
      <c r="U329" s="102" t="str">
        <f>IF(_penmei2_month_day!L324="","",_penmei2_month_day!L324)</f>
        <v/>
      </c>
      <c r="V329" s="102" t="str">
        <f>IF(_penmei2_month_day!M324="","",_penmei2_month_day!M324)</f>
        <v/>
      </c>
      <c r="W329" s="209" t="str">
        <f>IFERROR(IF(T329&gt;0,W328+Z329-X329,""),"")</f>
        <v/>
      </c>
      <c r="X329" s="205"/>
      <c r="Y329" s="206" t="str">
        <f>IFERROR(I328+W329*60/X329/1440,"")</f>
        <v/>
      </c>
      <c r="Z329" s="204" t="str">
        <f>IF(_penmei2_month_day!Q324="","",_penmei2_month_day!Q324)</f>
        <v/>
      </c>
      <c r="AA329" s="101" t="str">
        <f>IF(_penmei2_month_day!R324="","",_penmei2_month_day!R324)</f>
        <v/>
      </c>
      <c r="AB329" s="210">
        <f>IF(J329&gt;0,P329+X329,"")</f>
        <v>0</v>
      </c>
      <c r="AC329" s="211"/>
      <c r="AD329" s="212"/>
      <c r="AE329" s="214"/>
      <c r="AF329" s="212"/>
      <c r="AG329" s="214"/>
      <c r="AH329" s="215"/>
      <c r="AI329" s="216"/>
      <c r="AJ329" s="216"/>
    </row>
    <row r="330">
      <c r="A330" s="95">
        <f ca="1">IF(HOUR(I330)=0,A329+1,A329)</f>
        <v>43569</v>
      </c>
      <c r="B330" s="96">
        <f ca="1">A330</f>
        <v>43569</v>
      </c>
      <c r="C330" s="97" t="str">
        <f>IF(AND(G330&lt;16,G330&gt;=8),"白",IF(AND(G330&lt;8,G330&gt;=0),"夜",IF(G330&gt;=16,"中")))</f>
        <v>白</v>
      </c>
      <c r="D330" s="97">
        <f ca="1">DAY(A330)</f>
        <v>14</v>
      </c>
      <c r="E330" s="97">
        <f>E329</f>
        <v>3</v>
      </c>
      <c r="F330" s="98" t="str">
        <f>IF(AND(E330=1),"甲班",IF(AND(E330=2),"乙班",IF(AND(E330=3),"丙班",IF(AND(E330=4),"丁班",))))</f>
        <v>丙班</v>
      </c>
      <c r="G330" s="97">
        <f>IF(I330=0,0,HOUR(I330-0))</f>
        <v>11</v>
      </c>
      <c r="H330" s="99">
        <f>H329</f>
        <v>0.041666666666666699</v>
      </c>
      <c r="I330" s="100">
        <f>IF(HOUR(I329)=0,H330,I329+H330)</f>
        <v>0.45833333333333298</v>
      </c>
      <c r="J330" s="102" t="str">
        <f>IF(_penmei2_month_day!A325="","",_penmei2_month_day!A325)</f>
        <v/>
      </c>
      <c r="K330" s="102" t="str">
        <f>IF(_penmei2_month_day!B325="","",_penmei2_month_day!B325)</f>
        <v/>
      </c>
      <c r="L330" s="102" t="str">
        <f>IF(_penmei2_month_day!C325="","",_penmei2_month_day!C325)</f>
        <v/>
      </c>
      <c r="M330" s="102" t="str">
        <f>IF(_penmei2_month_day!D325="","",_penmei2_month_day!D325)</f>
        <v/>
      </c>
      <c r="N330" s="102" t="str">
        <f>IF(_penmei2_month_day!E325="","",_penmei2_month_day!E325)</f>
        <v/>
      </c>
      <c r="O330" s="204" t="str">
        <f>IFERROR(IF(L330&gt;0,O329+R330-P330,""),"")</f>
        <v/>
      </c>
      <c r="P330" s="205"/>
      <c r="Q330" s="206" t="str">
        <f>IFERROR(I329+O330*60/P330/1440,"")</f>
        <v/>
      </c>
      <c r="R330" s="204" t="str">
        <f>IF(_penmei2_month_day!I325="","",_penmei2_month_day!I325)</f>
        <v/>
      </c>
      <c r="S330" s="207" t="str">
        <f>IF(_penmei2_month_day!J325="","",_penmei2_month_day!J325)</f>
        <v/>
      </c>
      <c r="T330" s="208" t="str">
        <f>IF(_penmei2_month_day!K325="","",_penmei2_month_day!K325)</f>
        <v/>
      </c>
      <c r="U330" s="102" t="str">
        <f>IF(_penmei2_month_day!L325="","",_penmei2_month_day!L325)</f>
        <v/>
      </c>
      <c r="V330" s="102" t="str">
        <f>IF(_penmei2_month_day!M325="","",_penmei2_month_day!M325)</f>
        <v/>
      </c>
      <c r="W330" s="209" t="str">
        <f>IFERROR(IF(T330&gt;0,W329+Z330-X330,""),"")</f>
        <v/>
      </c>
      <c r="X330" s="205"/>
      <c r="Y330" s="206" t="str">
        <f>IFERROR(I329+W330*60/X330/1440,"")</f>
        <v/>
      </c>
      <c r="Z330" s="204" t="str">
        <f>IF(_penmei2_month_day!Q325="","",_penmei2_month_day!Q325)</f>
        <v/>
      </c>
      <c r="AA330" s="101" t="str">
        <f>IF(_penmei2_month_day!R325="","",_penmei2_month_day!R325)</f>
        <v/>
      </c>
      <c r="AB330" s="210">
        <f>IF(J330&gt;0,P330+X330,"")</f>
        <v>0</v>
      </c>
      <c r="AC330" s="211"/>
      <c r="AD330" s="212"/>
      <c r="AE330" s="214"/>
      <c r="AF330" s="212"/>
      <c r="AG330" s="214"/>
      <c r="AH330" s="215"/>
      <c r="AI330" s="216"/>
      <c r="AJ330" s="216"/>
    </row>
    <row r="331">
      <c r="A331" s="95">
        <f ca="1">IF(HOUR(I331)=0,A330+1,A330)</f>
        <v>43569</v>
      </c>
      <c r="B331" s="96">
        <f ca="1">A331</f>
        <v>43569</v>
      </c>
      <c r="C331" s="97" t="str">
        <f>IF(AND(G331&lt;16,G331&gt;=8),"白",IF(AND(G331&lt;8,G331&gt;=0),"夜",IF(G331&gt;=16,"中")))</f>
        <v>白</v>
      </c>
      <c r="D331" s="97">
        <f ca="1">DAY(A331)</f>
        <v>14</v>
      </c>
      <c r="E331" s="97">
        <f>E330</f>
        <v>3</v>
      </c>
      <c r="F331" s="98" t="str">
        <f>IF(AND(E331=1),"甲班",IF(AND(E331=2),"乙班",IF(AND(E331=3),"丙班",IF(AND(E331=4),"丁班",))))</f>
        <v>丙班</v>
      </c>
      <c r="G331" s="97">
        <f>IF(I331=0,0,HOUR(I331-0))</f>
        <v>12</v>
      </c>
      <c r="H331" s="99">
        <f>H330</f>
        <v>0.041666666666666699</v>
      </c>
      <c r="I331" s="100">
        <f>IF(HOUR(I330)=0,H331,I330+H331)</f>
        <v>0.5</v>
      </c>
      <c r="J331" s="102" t="str">
        <f>IF(_penmei2_month_day!A326="","",_penmei2_month_day!A326)</f>
        <v/>
      </c>
      <c r="K331" s="102" t="str">
        <f>IF(_penmei2_month_day!B326="","",_penmei2_month_day!B326)</f>
        <v/>
      </c>
      <c r="L331" s="102" t="str">
        <f>IF(_penmei2_month_day!C326="","",_penmei2_month_day!C326)</f>
        <v/>
      </c>
      <c r="M331" s="102" t="str">
        <f>IF(_penmei2_month_day!D326="","",_penmei2_month_day!D326)</f>
        <v/>
      </c>
      <c r="N331" s="102" t="str">
        <f>IF(_penmei2_month_day!E326="","",_penmei2_month_day!E326)</f>
        <v/>
      </c>
      <c r="O331" s="204" t="str">
        <f>IFERROR(IF(L331&gt;0,O330+R331-P331,""),"")</f>
        <v/>
      </c>
      <c r="P331" s="205"/>
      <c r="Q331" s="206" t="str">
        <f>IFERROR(I330+O331*60/P331/1440,"")</f>
        <v/>
      </c>
      <c r="R331" s="204" t="str">
        <f>IF(_penmei2_month_day!I326="","",_penmei2_month_day!I326)</f>
        <v/>
      </c>
      <c r="S331" s="207" t="str">
        <f>IF(_penmei2_month_day!J326="","",_penmei2_month_day!J326)</f>
        <v/>
      </c>
      <c r="T331" s="208" t="str">
        <f>IF(_penmei2_month_day!K326="","",_penmei2_month_day!K326)</f>
        <v/>
      </c>
      <c r="U331" s="102" t="str">
        <f>IF(_penmei2_month_day!L326="","",_penmei2_month_day!L326)</f>
        <v/>
      </c>
      <c r="V331" s="102" t="str">
        <f>IF(_penmei2_month_day!M326="","",_penmei2_month_day!M326)</f>
        <v/>
      </c>
      <c r="W331" s="209" t="str">
        <f>IFERROR(IF(T331&gt;0,W330+Z331-X331,""),"")</f>
        <v/>
      </c>
      <c r="X331" s="205"/>
      <c r="Y331" s="206" t="str">
        <f>IFERROR(I330+W331*60/X331/1440,"")</f>
        <v/>
      </c>
      <c r="Z331" s="204" t="str">
        <f>IF(_penmei2_month_day!Q326="","",_penmei2_month_day!Q326)</f>
        <v/>
      </c>
      <c r="AA331" s="101" t="str">
        <f>IF(_penmei2_month_day!R326="","",_penmei2_month_day!R326)</f>
        <v/>
      </c>
      <c r="AB331" s="210">
        <f>IF(J331&gt;0,P331+X331,"")</f>
        <v>0</v>
      </c>
      <c r="AC331" s="211"/>
      <c r="AD331" s="212"/>
      <c r="AE331" s="214"/>
      <c r="AF331" s="212"/>
      <c r="AG331" s="214"/>
      <c r="AH331" s="215"/>
      <c r="AI331" s="216"/>
      <c r="AJ331" s="216"/>
    </row>
    <row r="332">
      <c r="A332" s="95">
        <f ca="1">IF(HOUR(I332)=0,A331+1,A331)</f>
        <v>43569</v>
      </c>
      <c r="B332" s="96">
        <f ca="1">A332</f>
        <v>43569</v>
      </c>
      <c r="C332" s="97" t="str">
        <f>IF(AND(G332&lt;16,G332&gt;=8),"白",IF(AND(G332&lt;8,G332&gt;=0),"夜",IF(G332&gt;=16,"中")))</f>
        <v>白</v>
      </c>
      <c r="D332" s="97">
        <f ca="1">DAY(A332)</f>
        <v>14</v>
      </c>
      <c r="E332" s="97">
        <f>E331</f>
        <v>3</v>
      </c>
      <c r="F332" s="98" t="str">
        <f>IF(AND(E332=1),"甲班",IF(AND(E332=2),"乙班",IF(AND(E332=3),"丙班",IF(AND(E332=4),"丁班",))))</f>
        <v>丙班</v>
      </c>
      <c r="G332" s="97">
        <f>IF(I332=0,0,HOUR(I332-0))</f>
        <v>13</v>
      </c>
      <c r="H332" s="99">
        <f>H331</f>
        <v>0.041666666666666699</v>
      </c>
      <c r="I332" s="100">
        <f>IF(HOUR(I331)=0,H332,I331+H332)</f>
        <v>0.54166666666666696</v>
      </c>
      <c r="J332" s="102" t="str">
        <f>IF(_penmei2_month_day!A327="","",_penmei2_month_day!A327)</f>
        <v/>
      </c>
      <c r="K332" s="102" t="str">
        <f>IF(_penmei2_month_day!B327="","",_penmei2_month_day!B327)</f>
        <v/>
      </c>
      <c r="L332" s="102" t="str">
        <f>IF(_penmei2_month_day!C327="","",_penmei2_month_day!C327)</f>
        <v/>
      </c>
      <c r="M332" s="102" t="str">
        <f>IF(_penmei2_month_day!D327="","",_penmei2_month_day!D327)</f>
        <v/>
      </c>
      <c r="N332" s="102" t="str">
        <f>IF(_penmei2_month_day!E327="","",_penmei2_month_day!E327)</f>
        <v/>
      </c>
      <c r="O332" s="204" t="str">
        <f>IFERROR(IF(L332&gt;0,O331+R332-P332,""),"")</f>
        <v/>
      </c>
      <c r="P332" s="205"/>
      <c r="Q332" s="206" t="str">
        <f>IFERROR(I331+O332*60/P332/1440,"")</f>
        <v/>
      </c>
      <c r="R332" s="204" t="str">
        <f>IF(_penmei2_month_day!I327="","",_penmei2_month_day!I327)</f>
        <v/>
      </c>
      <c r="S332" s="207" t="str">
        <f>IF(_penmei2_month_day!J327="","",_penmei2_month_day!J327)</f>
        <v/>
      </c>
      <c r="T332" s="208" t="str">
        <f>IF(_penmei2_month_day!K327="","",_penmei2_month_day!K327)</f>
        <v/>
      </c>
      <c r="U332" s="102" t="str">
        <f>IF(_penmei2_month_day!L327="","",_penmei2_month_day!L327)</f>
        <v/>
      </c>
      <c r="V332" s="102" t="str">
        <f>IF(_penmei2_month_day!M327="","",_penmei2_month_day!M327)</f>
        <v/>
      </c>
      <c r="W332" s="209" t="str">
        <f>IFERROR(IF(T332&gt;0,W331+Z332-X332,""),"")</f>
        <v/>
      </c>
      <c r="X332" s="205"/>
      <c r="Y332" s="206" t="str">
        <f>IFERROR(I331+W332*60/X332/1440,"")</f>
        <v/>
      </c>
      <c r="Z332" s="204" t="str">
        <f>IF(_penmei2_month_day!Q327="","",_penmei2_month_day!Q327)</f>
        <v/>
      </c>
      <c r="AA332" s="101" t="str">
        <f>IF(_penmei2_month_day!R327="","",_penmei2_month_day!R327)</f>
        <v/>
      </c>
      <c r="AB332" s="210">
        <f>IF(J332&gt;0,P332+X332,"")</f>
        <v>0</v>
      </c>
      <c r="AC332" s="211"/>
      <c r="AD332" s="212"/>
      <c r="AE332" s="214"/>
      <c r="AF332" s="212"/>
      <c r="AG332" s="214"/>
      <c r="AH332" s="215"/>
      <c r="AI332" s="216"/>
      <c r="AJ332" s="216"/>
    </row>
    <row r="333">
      <c r="A333" s="95">
        <f ca="1">IF(HOUR(I333)=0,A332+1,A332)</f>
        <v>43569</v>
      </c>
      <c r="B333" s="96">
        <f ca="1">A333</f>
        <v>43569</v>
      </c>
      <c r="C333" s="97" t="str">
        <f>IF(AND(G333&lt;16,G333&gt;=8),"白",IF(AND(G333&lt;8,G333&gt;=0),"夜",IF(G333&gt;=16,"中")))</f>
        <v>白</v>
      </c>
      <c r="D333" s="97">
        <f ca="1">DAY(A333)</f>
        <v>14</v>
      </c>
      <c r="E333" s="97">
        <f>E332</f>
        <v>3</v>
      </c>
      <c r="F333" s="98" t="str">
        <f>IF(AND(E333=1),"甲班",IF(AND(E333=2),"乙班",IF(AND(E333=3),"丙班",IF(AND(E333=4),"丁班",))))</f>
        <v>丙班</v>
      </c>
      <c r="G333" s="97">
        <f>IF(I333=0,0,HOUR(I333-0))</f>
        <v>14</v>
      </c>
      <c r="H333" s="99">
        <f>H332</f>
        <v>0.041666666666666699</v>
      </c>
      <c r="I333" s="100">
        <f>IF(HOUR(I332)=0,H333,I332+H333)</f>
        <v>0.58333333333333304</v>
      </c>
      <c r="J333" s="102" t="str">
        <f>IF(_penmei2_month_day!A328="","",_penmei2_month_day!A328)</f>
        <v/>
      </c>
      <c r="K333" s="102" t="str">
        <f>IF(_penmei2_month_day!B328="","",_penmei2_month_day!B328)</f>
        <v/>
      </c>
      <c r="L333" s="102" t="str">
        <f>IF(_penmei2_month_day!C328="","",_penmei2_month_day!C328)</f>
        <v/>
      </c>
      <c r="M333" s="102" t="str">
        <f>IF(_penmei2_month_day!D328="","",_penmei2_month_day!D328)</f>
        <v/>
      </c>
      <c r="N333" s="102" t="str">
        <f>IF(_penmei2_month_day!E328="","",_penmei2_month_day!E328)</f>
        <v/>
      </c>
      <c r="O333" s="204" t="str">
        <f>IFERROR(IF(L333&gt;0,O332+R333-P333,""),"")</f>
        <v/>
      </c>
      <c r="P333" s="205"/>
      <c r="Q333" s="206" t="str">
        <f>IFERROR(I332+O333*60/P333/1440,"")</f>
        <v/>
      </c>
      <c r="R333" s="204" t="str">
        <f>IF(_penmei2_month_day!I328="","",_penmei2_month_day!I328)</f>
        <v/>
      </c>
      <c r="S333" s="207" t="str">
        <f>IF(_penmei2_month_day!J328="","",_penmei2_month_day!J328)</f>
        <v/>
      </c>
      <c r="T333" s="208" t="str">
        <f>IF(_penmei2_month_day!K328="","",_penmei2_month_day!K328)</f>
        <v/>
      </c>
      <c r="U333" s="102" t="str">
        <f>IF(_penmei2_month_day!L328="","",_penmei2_month_day!L328)</f>
        <v/>
      </c>
      <c r="V333" s="102" t="str">
        <f>IF(_penmei2_month_day!M328="","",_penmei2_month_day!M328)</f>
        <v/>
      </c>
      <c r="W333" s="209" t="str">
        <f>IFERROR(IF(T333&gt;0,W332+Z333-X333,""),"")</f>
        <v/>
      </c>
      <c r="X333" s="205"/>
      <c r="Y333" s="206" t="str">
        <f>IFERROR(I332+W333*60/X333/1440,"")</f>
        <v/>
      </c>
      <c r="Z333" s="204" t="str">
        <f>IF(_penmei2_month_day!Q328="","",_penmei2_month_day!Q328)</f>
        <v/>
      </c>
      <c r="AA333" s="101" t="str">
        <f>IF(_penmei2_month_day!R328="","",_penmei2_month_day!R328)</f>
        <v/>
      </c>
      <c r="AB333" s="210">
        <f>IF(J333&gt;0,P333+X333,"")</f>
        <v>0</v>
      </c>
      <c r="AC333" s="211"/>
      <c r="AD333" s="212"/>
      <c r="AE333" s="214"/>
      <c r="AF333" s="212"/>
      <c r="AG333" s="214"/>
      <c r="AH333" s="215"/>
      <c r="AI333" s="216"/>
      <c r="AJ333" s="216"/>
    </row>
    <row r="334">
      <c r="A334" s="105">
        <f ca="1">IF(HOUR(I334)=0,A333+1,A333)</f>
        <v>43569</v>
      </c>
      <c r="B334" s="106">
        <f ca="1">A334</f>
        <v>43569</v>
      </c>
      <c r="C334" s="107" t="str">
        <f>IF(AND(G334&lt;16,G334&gt;=8),"白",IF(AND(G334&lt;8,G334&gt;=0),"夜",IF(G334&gt;=16,"中")))</f>
        <v>白</v>
      </c>
      <c r="D334" s="107">
        <f ca="1">DAY(A334)</f>
        <v>14</v>
      </c>
      <c r="E334" s="107">
        <f>E333</f>
        <v>3</v>
      </c>
      <c r="F334" s="108" t="str">
        <f>IF(AND(E334=1),"甲班",IF(AND(E334=2),"乙班",IF(AND(E334=3),"丙班",IF(AND(E334=4),"丁班",))))</f>
        <v>丙班</v>
      </c>
      <c r="G334" s="107">
        <f>IF(I334=0,0,HOUR(I334-0))</f>
        <v>15</v>
      </c>
      <c r="H334" s="109">
        <f>H333</f>
        <v>0.041666666666666699</v>
      </c>
      <c r="I334" s="110">
        <f>IF(HOUR(I333)=0,H334,I333+H334)</f>
        <v>0.625</v>
      </c>
      <c r="J334" s="112" t="str">
        <f>IF(_penmei2_month_day!A329="","",_penmei2_month_day!A329)</f>
        <v/>
      </c>
      <c r="K334" s="112" t="str">
        <f>IF(_penmei2_month_day!B329="","",_penmei2_month_day!B329)</f>
        <v/>
      </c>
      <c r="L334" s="112" t="str">
        <f>IF(_penmei2_month_day!C329="","",_penmei2_month_day!C329)</f>
        <v/>
      </c>
      <c r="M334" s="112" t="str">
        <f>IF(_penmei2_month_day!D329="","",_penmei2_month_day!D329)</f>
        <v/>
      </c>
      <c r="N334" s="112" t="str">
        <f>IF(_penmei2_month_day!E329="","",_penmei2_month_day!E329)</f>
        <v/>
      </c>
      <c r="O334" s="217" t="str">
        <f>IFERROR(IF(L334&gt;0,O333+R334-P334,""),"")</f>
        <v/>
      </c>
      <c r="P334" s="218"/>
      <c r="Q334" s="219" t="str">
        <f>IFERROR(I333+O334*60/P334/1440,"")</f>
        <v/>
      </c>
      <c r="R334" s="217" t="str">
        <f>IF(_penmei2_month_day!I329="","",_penmei2_month_day!I329)</f>
        <v/>
      </c>
      <c r="S334" s="220" t="str">
        <f>IF(_penmei2_month_day!J329="","",_penmei2_month_day!J329)</f>
        <v/>
      </c>
      <c r="T334" s="221" t="str">
        <f>IF(_penmei2_month_day!K329="","",_penmei2_month_day!K329)</f>
        <v/>
      </c>
      <c r="U334" s="112" t="str">
        <f>IF(_penmei2_month_day!L329="","",_penmei2_month_day!L329)</f>
        <v/>
      </c>
      <c r="V334" s="112" t="str">
        <f>IF(_penmei2_month_day!M329="","",_penmei2_month_day!M329)</f>
        <v/>
      </c>
      <c r="W334" s="222" t="str">
        <f>IFERROR(IF(T334&gt;0,W333+Z334-X334,""),"")</f>
        <v/>
      </c>
      <c r="X334" s="218"/>
      <c r="Y334" s="219" t="str">
        <f>IFERROR(I333+W334*60/X334/1440,"")</f>
        <v/>
      </c>
      <c r="Z334" s="217" t="str">
        <f>IF(_penmei2_month_day!Q329="","",_penmei2_month_day!Q329)</f>
        <v/>
      </c>
      <c r="AA334" s="111" t="str">
        <f>IF(_penmei2_month_day!R329="","",_penmei2_month_day!R329)</f>
        <v/>
      </c>
      <c r="AB334" s="210">
        <f>IF(J334&gt;0,P334+X334,"")</f>
        <v>0</v>
      </c>
      <c r="AC334" s="223"/>
      <c r="AD334" s="224"/>
      <c r="AE334" s="225"/>
      <c r="AF334" s="224"/>
      <c r="AG334" s="225"/>
      <c r="AH334" s="226"/>
      <c r="AI334" s="227" t="s">
        <v>113</v>
      </c>
      <c r="AJ334" s="115" t="s">
        <v>115</v>
      </c>
    </row>
    <row r="335">
      <c r="A335" s="85">
        <f ca="1">IF(HOUR(I335)=0,A334+1,A334)</f>
        <v>43569</v>
      </c>
      <c r="B335" s="86">
        <f ca="1">A335</f>
        <v>43569</v>
      </c>
      <c r="C335" s="87" t="str">
        <f>IF(AND(G335&lt;16,G335&gt;=8),"白",IF(AND(G335&lt;8,G335&gt;=0),"夜",IF(G335&gt;=16,"中")))</f>
        <v>中</v>
      </c>
      <c r="D335" s="87">
        <f ca="1">DAY(A335)</f>
        <v>14</v>
      </c>
      <c r="E335" s="87">
        <f>IF(AND(E327=4),1,IF(AND(E327&lt;4),(E327+1),))</f>
        <v>4</v>
      </c>
      <c r="F335" s="88" t="str">
        <f>IF(AND(E335=1),"甲班",IF(AND(E335=2),"乙班",IF(AND(E335=3),"丙班",IF(AND(E335=4),"丁班",))))</f>
        <v>丁班</v>
      </c>
      <c r="G335" s="87">
        <f>IF(I335=0,0,HOUR(I335-0))</f>
        <v>16</v>
      </c>
      <c r="H335" s="89">
        <f>H334</f>
        <v>0.041666666666666699</v>
      </c>
      <c r="I335" s="90">
        <f>IF(HOUR(I334)=0,H335,I334+H335)</f>
        <v>0.66666666666666696</v>
      </c>
      <c r="J335" s="228" t="str">
        <f>IF(_penmei2_month_day!A330="","",_penmei2_month_day!A330)</f>
        <v/>
      </c>
      <c r="K335" s="92" t="str">
        <f>IF(_penmei2_month_day!B330="","",_penmei2_month_day!B330)</f>
        <v/>
      </c>
      <c r="L335" s="92" t="str">
        <f>IF(_penmei2_month_day!C330="","",_penmei2_month_day!C330)</f>
        <v/>
      </c>
      <c r="M335" s="190" t="str">
        <f>IF(_penmei2_month_day!D330="","",_penmei2_month_day!D330)</f>
        <v/>
      </c>
      <c r="N335" s="190" t="str">
        <f>IF(_penmei2_month_day!E330="","",_penmei2_month_day!E330)</f>
        <v/>
      </c>
      <c r="O335" s="191" t="str">
        <f>IFERROR(IF(L335&gt;0,O334+R335-P335,""),"")</f>
        <v/>
      </c>
      <c r="P335" s="192"/>
      <c r="Q335" s="193" t="str">
        <f>IFERROR(I334+O335*60/P335/1440,"")</f>
        <v/>
      </c>
      <c r="R335" s="191" t="str">
        <f>IF(_penmei2_month_day!I330="","",_penmei2_month_day!I330)</f>
        <v/>
      </c>
      <c r="S335" s="194" t="str">
        <f>IF(_penmei2_month_day!J330="","",_penmei2_month_day!J330)</f>
        <v/>
      </c>
      <c r="T335" s="195" t="str">
        <f>IF(_penmei2_month_day!K330="","",_penmei2_month_day!K330)</f>
        <v/>
      </c>
      <c r="U335" s="190" t="str">
        <f>IF(_penmei2_month_day!L330="","",_penmei2_month_day!L330)</f>
        <v/>
      </c>
      <c r="V335" s="190" t="str">
        <f>IF(_penmei2_month_day!M330="","",_penmei2_month_day!M330)</f>
        <v/>
      </c>
      <c r="W335" s="196" t="str">
        <f>IFERROR(IF(T335&gt;0,W334+Z335-X335,""),"")</f>
        <v/>
      </c>
      <c r="X335" s="192"/>
      <c r="Y335" s="193" t="str">
        <f>IFERROR(I334+W335*60/X335/1440,"")</f>
        <v/>
      </c>
      <c r="Z335" s="191" t="str">
        <f>IF(_penmei2_month_day!Q330="","",_penmei2_month_day!Q330)</f>
        <v/>
      </c>
      <c r="AA335" s="91" t="str">
        <f>IF(_penmei2_month_day!R330="","",_penmei2_month_day!R330)</f>
        <v/>
      </c>
      <c r="AB335" s="210">
        <f>IF(J335&gt;0,P335+X335,"")</f>
        <v>0</v>
      </c>
      <c r="AC335" s="233"/>
      <c r="AD335" s="234"/>
      <c r="AE335" s="235"/>
      <c r="AF335" s="234"/>
      <c r="AG335" s="235"/>
      <c r="AH335" s="236"/>
      <c r="AI335" s="237"/>
      <c r="AJ335" s="237"/>
    </row>
    <row r="336">
      <c r="A336" s="95">
        <f ca="1">IF(HOUR(I336)=0,A335+1,A335)</f>
        <v>43569</v>
      </c>
      <c r="B336" s="96">
        <f ca="1">A336</f>
        <v>43569</v>
      </c>
      <c r="C336" s="97" t="str">
        <f>IF(AND(G336&lt;16,G336&gt;=8),"白",IF(AND(G336&lt;8,G336&gt;=0),"夜",IF(G336&gt;=16,"中")))</f>
        <v>中</v>
      </c>
      <c r="D336" s="97">
        <f ca="1">DAY(A336)</f>
        <v>14</v>
      </c>
      <c r="E336" s="97">
        <f>E335</f>
        <v>4</v>
      </c>
      <c r="F336" s="98" t="str">
        <f>IF(AND(E336=1),"甲班",IF(AND(E336=2),"乙班",IF(AND(E336=3),"丙班",IF(AND(E336=4),"丁班",))))</f>
        <v>丁班</v>
      </c>
      <c r="G336" s="97">
        <f>IF(I336=0,0,HOUR(I336-0))</f>
        <v>17</v>
      </c>
      <c r="H336" s="99">
        <f>H335</f>
        <v>0.041666666666666699</v>
      </c>
      <c r="I336" s="100">
        <f>IF(HOUR(I335)=0,H336,I335+H336)</f>
        <v>0.70833333333333304</v>
      </c>
      <c r="J336" s="102" t="str">
        <f>IF(_penmei2_month_day!A331="","",_penmei2_month_day!A331)</f>
        <v/>
      </c>
      <c r="K336" s="102" t="str">
        <f>IF(_penmei2_month_day!B331="","",_penmei2_month_day!B331)</f>
        <v/>
      </c>
      <c r="L336" s="102" t="str">
        <f>IF(_penmei2_month_day!C331="","",_penmei2_month_day!C331)</f>
        <v/>
      </c>
      <c r="M336" s="102" t="str">
        <f>IF(_penmei2_month_day!D331="","",_penmei2_month_day!D331)</f>
        <v/>
      </c>
      <c r="N336" s="102" t="str">
        <f>IF(_penmei2_month_day!E331="","",_penmei2_month_day!E331)</f>
        <v/>
      </c>
      <c r="O336" s="204" t="str">
        <f>IFERROR(IF(L336&gt;0,O335+R336-P336,""),"")</f>
        <v/>
      </c>
      <c r="P336" s="205"/>
      <c r="Q336" s="206" t="str">
        <f>IFERROR(I335+O336*60/P336/1440,"")</f>
        <v/>
      </c>
      <c r="R336" s="204" t="str">
        <f>IF(_penmei2_month_day!I331="","",_penmei2_month_day!I331)</f>
        <v/>
      </c>
      <c r="S336" s="207" t="str">
        <f>IF(_penmei2_month_day!J331="","",_penmei2_month_day!J331)</f>
        <v/>
      </c>
      <c r="T336" s="208" t="str">
        <f>IF(_penmei2_month_day!K331="","",_penmei2_month_day!K331)</f>
        <v/>
      </c>
      <c r="U336" s="102" t="str">
        <f>IF(_penmei2_month_day!L331="","",_penmei2_month_day!L331)</f>
        <v/>
      </c>
      <c r="V336" s="102" t="str">
        <f>IF(_penmei2_month_day!M331="","",_penmei2_month_day!M331)</f>
        <v/>
      </c>
      <c r="W336" s="209" t="str">
        <f>IFERROR(IF(T336&gt;0,W335+Z336-X336,""),"")</f>
        <v/>
      </c>
      <c r="X336" s="205"/>
      <c r="Y336" s="206" t="str">
        <f>IFERROR(I335+W336*60/X336/1440,"")</f>
        <v/>
      </c>
      <c r="Z336" s="204" t="str">
        <f>IF(_penmei2_month_day!Q331="","",_penmei2_month_day!Q331)</f>
        <v/>
      </c>
      <c r="AA336" s="101" t="str">
        <f>IF(_penmei2_month_day!R331="","",_penmei2_month_day!R331)</f>
        <v/>
      </c>
      <c r="AB336" s="210">
        <f>IF(J336&gt;0,P336+X336,"")</f>
        <v>0</v>
      </c>
      <c r="AC336" s="211"/>
      <c r="AD336" s="212"/>
      <c r="AE336" s="214"/>
      <c r="AF336" s="212"/>
      <c r="AG336" s="214"/>
      <c r="AH336" s="215"/>
      <c r="AI336" s="216"/>
      <c r="AJ336" s="216"/>
    </row>
    <row r="337">
      <c r="A337" s="95">
        <f ca="1">IF(HOUR(I337)=0,A336+1,A336)</f>
        <v>43569</v>
      </c>
      <c r="B337" s="96">
        <f ca="1">A337</f>
        <v>43569</v>
      </c>
      <c r="C337" s="97" t="str">
        <f>IF(AND(G337&lt;16,G337&gt;=8),"白",IF(AND(G337&lt;8,G337&gt;=0),"夜",IF(G337&gt;=16,"中")))</f>
        <v>中</v>
      </c>
      <c r="D337" s="97">
        <f ca="1">DAY(A337)</f>
        <v>14</v>
      </c>
      <c r="E337" s="97">
        <f>E336</f>
        <v>4</v>
      </c>
      <c r="F337" s="98" t="str">
        <f>IF(AND(E337=1),"甲班",IF(AND(E337=2),"乙班",IF(AND(E337=3),"丙班",IF(AND(E337=4),"丁班",))))</f>
        <v>丁班</v>
      </c>
      <c r="G337" s="97">
        <f>IF(I337=0,0,HOUR(I337-0))</f>
        <v>18</v>
      </c>
      <c r="H337" s="99">
        <f>H336</f>
        <v>0.041666666666666699</v>
      </c>
      <c r="I337" s="100">
        <f>IF(HOUR(I336)=0,H337,I336+H337)</f>
        <v>0.75</v>
      </c>
      <c r="J337" s="102" t="str">
        <f>IF(_penmei2_month_day!A332="","",_penmei2_month_day!A332)</f>
        <v/>
      </c>
      <c r="K337" s="102" t="str">
        <f>IF(_penmei2_month_day!B332="","",_penmei2_month_day!B332)</f>
        <v/>
      </c>
      <c r="L337" s="102" t="str">
        <f>IF(_penmei2_month_day!C332="","",_penmei2_month_day!C332)</f>
        <v/>
      </c>
      <c r="M337" s="102" t="str">
        <f>IF(_penmei2_month_day!D332="","",_penmei2_month_day!D332)</f>
        <v/>
      </c>
      <c r="N337" s="102" t="str">
        <f>IF(_penmei2_month_day!E332="","",_penmei2_month_day!E332)</f>
        <v/>
      </c>
      <c r="O337" s="204" t="str">
        <f>IFERROR(IF(L337&gt;0,O336+R337-P337,""),"")</f>
        <v/>
      </c>
      <c r="P337" s="205"/>
      <c r="Q337" s="206" t="str">
        <f>IFERROR(I336+O337*60/P337/1440,"")</f>
        <v/>
      </c>
      <c r="R337" s="204" t="str">
        <f>IF(_penmei2_month_day!I332="","",_penmei2_month_day!I332)</f>
        <v/>
      </c>
      <c r="S337" s="207" t="str">
        <f>IF(_penmei2_month_day!J332="","",_penmei2_month_day!J332)</f>
        <v/>
      </c>
      <c r="T337" s="208" t="str">
        <f>IF(_penmei2_month_day!K332="","",_penmei2_month_day!K332)</f>
        <v/>
      </c>
      <c r="U337" s="102" t="str">
        <f>IF(_penmei2_month_day!L332="","",_penmei2_month_day!L332)</f>
        <v/>
      </c>
      <c r="V337" s="102" t="str">
        <f>IF(_penmei2_month_day!M332="","",_penmei2_month_day!M332)</f>
        <v/>
      </c>
      <c r="W337" s="209" t="str">
        <f>IFERROR(IF(T337&gt;0,W336+Z337-X337,""),"")</f>
        <v/>
      </c>
      <c r="X337" s="205"/>
      <c r="Y337" s="206" t="str">
        <f>IFERROR(I336+W337*60/X337/1440,"")</f>
        <v/>
      </c>
      <c r="Z337" s="204" t="str">
        <f>IF(_penmei2_month_day!Q332="","",_penmei2_month_day!Q332)</f>
        <v/>
      </c>
      <c r="AA337" s="101" t="str">
        <f>IF(_penmei2_month_day!R332="","",_penmei2_month_day!R332)</f>
        <v/>
      </c>
      <c r="AB337" s="210">
        <f>IF(J337&gt;0,P337+X337,"")</f>
        <v>0</v>
      </c>
      <c r="AC337" s="211"/>
      <c r="AD337" s="212"/>
      <c r="AE337" s="214"/>
      <c r="AF337" s="212"/>
      <c r="AG337" s="214"/>
      <c r="AH337" s="215"/>
      <c r="AI337" s="216"/>
      <c r="AJ337" s="216"/>
    </row>
    <row r="338">
      <c r="A338" s="95">
        <f ca="1">IF(HOUR(I338)=0,A337+1,A337)</f>
        <v>43569</v>
      </c>
      <c r="B338" s="96">
        <f ca="1">A338</f>
        <v>43569</v>
      </c>
      <c r="C338" s="97" t="str">
        <f>IF(AND(G338&lt;16,G338&gt;=8),"白",IF(AND(G338&lt;8,G338&gt;=0),"夜",IF(G338&gt;=16,"中")))</f>
        <v>中</v>
      </c>
      <c r="D338" s="97">
        <f ca="1">DAY(A338)</f>
        <v>14</v>
      </c>
      <c r="E338" s="97">
        <f>E337</f>
        <v>4</v>
      </c>
      <c r="F338" s="98" t="str">
        <f>IF(AND(E338=1),"甲班",IF(AND(E338=2),"乙班",IF(AND(E338=3),"丙班",IF(AND(E338=4),"丁班",))))</f>
        <v>丁班</v>
      </c>
      <c r="G338" s="97">
        <f>IF(I338=0,0,HOUR(I338-0))</f>
        <v>19</v>
      </c>
      <c r="H338" s="99">
        <f>H337</f>
        <v>0.041666666666666699</v>
      </c>
      <c r="I338" s="100">
        <f>IF(HOUR(I337)=0,H338,I337+H338)</f>
        <v>0.79166666666666596</v>
      </c>
      <c r="J338" s="102" t="str">
        <f>IF(_penmei2_month_day!A333="","",_penmei2_month_day!A333)</f>
        <v/>
      </c>
      <c r="K338" s="102" t="str">
        <f>IF(_penmei2_month_day!B333="","",_penmei2_month_day!B333)</f>
        <v/>
      </c>
      <c r="L338" s="102" t="str">
        <f>IF(_penmei2_month_day!C333="","",_penmei2_month_day!C333)</f>
        <v/>
      </c>
      <c r="M338" s="102" t="str">
        <f>IF(_penmei2_month_day!D333="","",_penmei2_month_day!D333)</f>
        <v/>
      </c>
      <c r="N338" s="102" t="str">
        <f>IF(_penmei2_month_day!E333="","",_penmei2_month_day!E333)</f>
        <v/>
      </c>
      <c r="O338" s="204" t="str">
        <f>IFERROR(IF(L338&gt;0,O337+R338-P338,""),"")</f>
        <v/>
      </c>
      <c r="P338" s="205"/>
      <c r="Q338" s="206" t="str">
        <f>IFERROR(I337+O338*60/P338/1440,"")</f>
        <v/>
      </c>
      <c r="R338" s="204" t="str">
        <f>IF(_penmei2_month_day!I333="","",_penmei2_month_day!I333)</f>
        <v/>
      </c>
      <c r="S338" s="207" t="str">
        <f>IF(_penmei2_month_day!J333="","",_penmei2_month_day!J333)</f>
        <v/>
      </c>
      <c r="T338" s="208" t="str">
        <f>IF(_penmei2_month_day!K333="","",_penmei2_month_day!K333)</f>
        <v/>
      </c>
      <c r="U338" s="102" t="str">
        <f>IF(_penmei2_month_day!L333="","",_penmei2_month_day!L333)</f>
        <v/>
      </c>
      <c r="V338" s="102" t="str">
        <f>IF(_penmei2_month_day!M333="","",_penmei2_month_day!M333)</f>
        <v/>
      </c>
      <c r="W338" s="209" t="str">
        <f>IFERROR(IF(T338&gt;0,W337+Z338-X338,""),"")</f>
        <v/>
      </c>
      <c r="X338" s="205"/>
      <c r="Y338" s="206" t="str">
        <f>IFERROR(I337+W338*60/X338/1440,"")</f>
        <v/>
      </c>
      <c r="Z338" s="204" t="str">
        <f>IF(_penmei2_month_day!Q333="","",_penmei2_month_day!Q333)</f>
        <v/>
      </c>
      <c r="AA338" s="101" t="str">
        <f>IF(_penmei2_month_day!R333="","",_penmei2_month_day!R333)</f>
        <v/>
      </c>
      <c r="AB338" s="210">
        <f>IF(J338&gt;0,P338+X338,"")</f>
        <v>0</v>
      </c>
      <c r="AC338" s="211"/>
      <c r="AD338" s="212"/>
      <c r="AE338" s="214"/>
      <c r="AF338" s="212"/>
      <c r="AG338" s="214"/>
      <c r="AH338" s="215"/>
      <c r="AI338" s="216"/>
      <c r="AJ338" s="216"/>
    </row>
    <row r="339">
      <c r="A339" s="95">
        <f ca="1">IF(HOUR(I339)=0,A338+1,A338)</f>
        <v>43569</v>
      </c>
      <c r="B339" s="96">
        <f ca="1">A339</f>
        <v>43569</v>
      </c>
      <c r="C339" s="97" t="str">
        <f>IF(AND(G339&lt;16,G339&gt;=8),"白",IF(AND(G339&lt;8,G339&gt;=0),"夜",IF(G339&gt;=16,"中")))</f>
        <v>中</v>
      </c>
      <c r="D339" s="97">
        <f ca="1">DAY(A339)</f>
        <v>14</v>
      </c>
      <c r="E339" s="97">
        <f>E338</f>
        <v>4</v>
      </c>
      <c r="F339" s="98" t="str">
        <f>IF(AND(E339=1),"甲班",IF(AND(E339=2),"乙班",IF(AND(E339=3),"丙班",IF(AND(E339=4),"丁班",))))</f>
        <v>丁班</v>
      </c>
      <c r="G339" s="97">
        <f>IF(I339=0,0,HOUR(I339-0))</f>
        <v>20</v>
      </c>
      <c r="H339" s="99">
        <f>H338</f>
        <v>0.041666666666666699</v>
      </c>
      <c r="I339" s="100">
        <f>IF(HOUR(I338)=0,H339,I338+H339)</f>
        <v>0.83333333333333304</v>
      </c>
      <c r="J339" s="102" t="str">
        <f>IF(_penmei2_month_day!A334="","",_penmei2_month_day!A334)</f>
        <v/>
      </c>
      <c r="K339" s="102" t="str">
        <f>IF(_penmei2_month_day!B334="","",_penmei2_month_day!B334)</f>
        <v/>
      </c>
      <c r="L339" s="102" t="str">
        <f>IF(_penmei2_month_day!C334="","",_penmei2_month_day!C334)</f>
        <v/>
      </c>
      <c r="M339" s="102" t="str">
        <f>IF(_penmei2_month_day!D334="","",_penmei2_month_day!D334)</f>
        <v/>
      </c>
      <c r="N339" s="102" t="str">
        <f>IF(_penmei2_month_day!E334="","",_penmei2_month_day!E334)</f>
        <v/>
      </c>
      <c r="O339" s="204" t="str">
        <f>IFERROR(IF(L339&gt;0,O338+R339-P339,""),"")</f>
        <v/>
      </c>
      <c r="P339" s="205"/>
      <c r="Q339" s="206" t="str">
        <f>IFERROR(I338+O339*60/P339/1440,"")</f>
        <v/>
      </c>
      <c r="R339" s="204" t="str">
        <f>IF(_penmei2_month_day!I334="","",_penmei2_month_day!I334)</f>
        <v/>
      </c>
      <c r="S339" s="207" t="str">
        <f>IF(_penmei2_month_day!J334="","",_penmei2_month_day!J334)</f>
        <v/>
      </c>
      <c r="T339" s="208" t="str">
        <f>IF(_penmei2_month_day!K334="","",_penmei2_month_day!K334)</f>
        <v/>
      </c>
      <c r="U339" s="102" t="str">
        <f>IF(_penmei2_month_day!L334="","",_penmei2_month_day!L334)</f>
        <v/>
      </c>
      <c r="V339" s="102" t="str">
        <f>IF(_penmei2_month_day!M334="","",_penmei2_month_day!M334)</f>
        <v/>
      </c>
      <c r="W339" s="209" t="str">
        <f>IFERROR(IF(T339&gt;0,W338+Z339-X339,""),"")</f>
        <v/>
      </c>
      <c r="X339" s="205"/>
      <c r="Y339" s="206" t="str">
        <f>IFERROR(I338+W339*60/X339/1440,"")</f>
        <v/>
      </c>
      <c r="Z339" s="204" t="str">
        <f>IF(_penmei2_month_day!Q334="","",_penmei2_month_day!Q334)</f>
        <v/>
      </c>
      <c r="AA339" s="101" t="str">
        <f>IF(_penmei2_month_day!R334="","",_penmei2_month_day!R334)</f>
        <v/>
      </c>
      <c r="AB339" s="210">
        <f>IF(J339&gt;0,P339+X339,"")</f>
        <v>0</v>
      </c>
      <c r="AC339" s="211"/>
      <c r="AD339" s="212"/>
      <c r="AE339" s="214"/>
      <c r="AF339" s="212"/>
      <c r="AG339" s="214"/>
      <c r="AH339" s="215"/>
      <c r="AI339" s="216"/>
      <c r="AJ339" s="216"/>
    </row>
    <row r="340">
      <c r="A340" s="95">
        <f ca="1">IF(HOUR(I340)=0,A339+1,A339)</f>
        <v>43569</v>
      </c>
      <c r="B340" s="96">
        <f ca="1">A340</f>
        <v>43569</v>
      </c>
      <c r="C340" s="97" t="str">
        <f>IF(AND(G340&lt;16,G340&gt;=8),"白",IF(AND(G340&lt;8,G340&gt;=0),"夜",IF(G340&gt;=16,"中")))</f>
        <v>中</v>
      </c>
      <c r="D340" s="97">
        <f ca="1">DAY(A340)</f>
        <v>14</v>
      </c>
      <c r="E340" s="97">
        <f>E339</f>
        <v>4</v>
      </c>
      <c r="F340" s="98" t="str">
        <f>IF(AND(E340=1),"甲班",IF(AND(E340=2),"乙班",IF(AND(E340=3),"丙班",IF(AND(E340=4),"丁班",))))</f>
        <v>丁班</v>
      </c>
      <c r="G340" s="97">
        <f>IF(I340=0,0,HOUR(I340-0))</f>
        <v>21</v>
      </c>
      <c r="H340" s="99">
        <f>H339</f>
        <v>0.041666666666666699</v>
      </c>
      <c r="I340" s="100">
        <v>0.875</v>
      </c>
      <c r="J340" s="102" t="str">
        <f>IF(_penmei2_month_day!A335="","",_penmei2_month_day!A335)</f>
        <v/>
      </c>
      <c r="K340" s="102" t="str">
        <f>IF(_penmei2_month_day!B335="","",_penmei2_month_day!B335)</f>
        <v/>
      </c>
      <c r="L340" s="102" t="str">
        <f>IF(_penmei2_month_day!C335="","",_penmei2_month_day!C335)</f>
        <v/>
      </c>
      <c r="M340" s="102" t="str">
        <f>IF(_penmei2_month_day!D335="","",_penmei2_month_day!D335)</f>
        <v/>
      </c>
      <c r="N340" s="102" t="str">
        <f>IF(_penmei2_month_day!E335="","",_penmei2_month_day!E335)</f>
        <v/>
      </c>
      <c r="O340" s="204" t="str">
        <f>IFERROR(IF(L340&gt;0,O339+R340-P340,""),"")</f>
        <v/>
      </c>
      <c r="P340" s="205"/>
      <c r="Q340" s="206" t="str">
        <f>IFERROR(I339+O340*60/P340/1440,"")</f>
        <v/>
      </c>
      <c r="R340" s="204" t="str">
        <f>IF(_penmei2_month_day!I335="","",_penmei2_month_day!I335)</f>
        <v/>
      </c>
      <c r="S340" s="207" t="str">
        <f>IF(_penmei2_month_day!J335="","",_penmei2_month_day!J335)</f>
        <v/>
      </c>
      <c r="T340" s="208" t="str">
        <f>IF(_penmei2_month_day!K335="","",_penmei2_month_day!K335)</f>
        <v/>
      </c>
      <c r="U340" s="102" t="str">
        <f>IF(_penmei2_month_day!L335="","",_penmei2_month_day!L335)</f>
        <v/>
      </c>
      <c r="V340" s="102" t="str">
        <f>IF(_penmei2_month_day!M335="","",_penmei2_month_day!M335)</f>
        <v/>
      </c>
      <c r="W340" s="209" t="str">
        <f>IFERROR(IF(T340&gt;0,W339+Z340-X340,""),"")</f>
        <v/>
      </c>
      <c r="X340" s="205"/>
      <c r="Y340" s="206" t="str">
        <f>IFERROR(I339+W340*60/X340/1440,"")</f>
        <v/>
      </c>
      <c r="Z340" s="204" t="str">
        <f>IF(_penmei2_month_day!Q335="","",_penmei2_month_day!Q335)</f>
        <v/>
      </c>
      <c r="AA340" s="101" t="str">
        <f>IF(_penmei2_month_day!R335="","",_penmei2_month_day!R335)</f>
        <v/>
      </c>
      <c r="AB340" s="210">
        <f>IF(J340&gt;0,P340+X340,"")</f>
        <v>0</v>
      </c>
      <c r="AC340" s="211"/>
      <c r="AD340" s="212"/>
      <c r="AE340" s="214"/>
      <c r="AF340" s="212"/>
      <c r="AG340" s="214"/>
      <c r="AH340" s="215"/>
      <c r="AI340" s="216"/>
      <c r="AJ340" s="216"/>
    </row>
    <row r="341">
      <c r="A341" s="95">
        <f ca="1">IF(HOUR(I341)=0,A340+1,A340)</f>
        <v>43569</v>
      </c>
      <c r="B341" s="96">
        <f ca="1">A341</f>
        <v>43569</v>
      </c>
      <c r="C341" s="97" t="str">
        <f>IF(AND(G341&lt;16,G341&gt;=8),"白",IF(AND(G341&lt;8,G341&gt;=0),"夜",IF(G341&gt;=16,"中")))</f>
        <v>中</v>
      </c>
      <c r="D341" s="97">
        <f ca="1">DAY(A341)</f>
        <v>14</v>
      </c>
      <c r="E341" s="97">
        <f>E340</f>
        <v>4</v>
      </c>
      <c r="F341" s="98" t="str">
        <f>IF(AND(E341=1),"甲班",IF(AND(E341=2),"乙班",IF(AND(E341=3),"丙班",IF(AND(E341=4),"丁班",))))</f>
        <v>丁班</v>
      </c>
      <c r="G341" s="97">
        <f>IF(I341=0,0,HOUR(I341-0))</f>
        <v>22</v>
      </c>
      <c r="H341" s="99">
        <f>H340</f>
        <v>0.041666666666666699</v>
      </c>
      <c r="I341" s="100">
        <f>IF(HOUR(I340)=0,H341,I340+H341)</f>
        <v>0.91666666666666696</v>
      </c>
      <c r="J341" s="102" t="str">
        <f>IF(_penmei2_month_day!A336="","",_penmei2_month_day!A336)</f>
        <v/>
      </c>
      <c r="K341" s="102" t="str">
        <f>IF(_penmei2_month_day!B336="","",_penmei2_month_day!B336)</f>
        <v/>
      </c>
      <c r="L341" s="102" t="str">
        <f>IF(_penmei2_month_day!C336="","",_penmei2_month_day!C336)</f>
        <v/>
      </c>
      <c r="M341" s="102" t="str">
        <f>IF(_penmei2_month_day!D336="","",_penmei2_month_day!D336)</f>
        <v/>
      </c>
      <c r="N341" s="102" t="str">
        <f>IF(_penmei2_month_day!E336="","",_penmei2_month_day!E336)</f>
        <v/>
      </c>
      <c r="O341" s="204" t="str">
        <f>IFERROR(IF(L341&gt;0,O340+R341-P341,""),"")</f>
        <v/>
      </c>
      <c r="P341" s="205"/>
      <c r="Q341" s="206" t="str">
        <f>IFERROR(I340+O341*60/P341/1440,"")</f>
        <v/>
      </c>
      <c r="R341" s="204" t="str">
        <f>IF(_penmei2_month_day!I336="","",_penmei2_month_day!I336)</f>
        <v/>
      </c>
      <c r="S341" s="207" t="str">
        <f>IF(_penmei2_month_day!J336="","",_penmei2_month_day!J336)</f>
        <v/>
      </c>
      <c r="T341" s="208" t="str">
        <f>IF(_penmei2_month_day!K336="","",_penmei2_month_day!K336)</f>
        <v/>
      </c>
      <c r="U341" s="102" t="str">
        <f>IF(_penmei2_month_day!L336="","",_penmei2_month_day!L336)</f>
        <v/>
      </c>
      <c r="V341" s="102" t="str">
        <f>IF(_penmei2_month_day!M336="","",_penmei2_month_day!M336)</f>
        <v/>
      </c>
      <c r="W341" s="209" t="str">
        <f>IFERROR(IF(T341&gt;0,W340+Z341-X341,""),"")</f>
        <v/>
      </c>
      <c r="X341" s="205"/>
      <c r="Y341" s="206" t="str">
        <f>IFERROR(I340+W341*60/X341/1440,"")</f>
        <v/>
      </c>
      <c r="Z341" s="204" t="str">
        <f>IF(_penmei2_month_day!Q336="","",_penmei2_month_day!Q336)</f>
        <v/>
      </c>
      <c r="AA341" s="101" t="str">
        <f>IF(_penmei2_month_day!R336="","",_penmei2_month_day!R336)</f>
        <v/>
      </c>
      <c r="AB341" s="210">
        <f>IF(J341&gt;0,P341+X341,"")</f>
        <v>0</v>
      </c>
      <c r="AC341" s="211"/>
      <c r="AD341" s="212"/>
      <c r="AE341" s="214"/>
      <c r="AF341" s="212"/>
      <c r="AG341" s="214"/>
      <c r="AH341" s="215"/>
      <c r="AI341" s="216"/>
      <c r="AJ341" s="216"/>
    </row>
    <row r="342">
      <c r="A342" s="105">
        <f ca="1">IF(HOUR(I342)=0,A341+1,A341)</f>
        <v>43569</v>
      </c>
      <c r="B342" s="106">
        <f ca="1">A342</f>
        <v>43569</v>
      </c>
      <c r="C342" s="107" t="str">
        <f>IF(AND(G342&lt;16,G342&gt;=8),"白",IF(AND(G342&lt;8,G342&gt;=0),"夜",IF(G342&gt;=16,"中")))</f>
        <v>中</v>
      </c>
      <c r="D342" s="107">
        <f ca="1">DAY(A342)</f>
        <v>14</v>
      </c>
      <c r="E342" s="107">
        <f>E341</f>
        <v>4</v>
      </c>
      <c r="F342" s="108" t="str">
        <f>IF(AND(E342=1),"甲班",IF(AND(E342=2),"乙班",IF(AND(E342=3),"丙班",IF(AND(E342=4),"丁班",))))</f>
        <v>丁班</v>
      </c>
      <c r="G342" s="107">
        <f>IF(I342=0,0,HOUR(I342-0))</f>
        <v>23</v>
      </c>
      <c r="H342" s="109">
        <f>H341</f>
        <v>0.041666666666666699</v>
      </c>
      <c r="I342" s="110">
        <f>IF(HOUR(I341)=0,H342,I341+H342)</f>
        <v>0.95833333333333304</v>
      </c>
      <c r="J342" s="112" t="str">
        <f>IF(_penmei2_month_day!A337="","",_penmei2_month_day!A337)</f>
        <v/>
      </c>
      <c r="K342" s="112" t="str">
        <f>IF(_penmei2_month_day!B337="","",_penmei2_month_day!B337)</f>
        <v/>
      </c>
      <c r="L342" s="112" t="str">
        <f>IF(_penmei2_month_day!C337="","",_penmei2_month_day!C337)</f>
        <v/>
      </c>
      <c r="M342" s="112" t="str">
        <f>IF(_penmei2_month_day!D337="","",_penmei2_month_day!D337)</f>
        <v/>
      </c>
      <c r="N342" s="112" t="str">
        <f>IF(_penmei2_month_day!E337="","",_penmei2_month_day!E337)</f>
        <v/>
      </c>
      <c r="O342" s="217" t="str">
        <f>IFERROR(IF(L342&gt;0,O341+R342-P342,""),"")</f>
        <v/>
      </c>
      <c r="P342" s="218"/>
      <c r="Q342" s="219" t="str">
        <f>IFERROR(I341+O342*60/P342/1440,"")</f>
        <v/>
      </c>
      <c r="R342" s="217" t="str">
        <f>IF(_penmei2_month_day!I337="","",_penmei2_month_day!I337)</f>
        <v/>
      </c>
      <c r="S342" s="220" t="str">
        <f>IF(_penmei2_month_day!J337="","",_penmei2_month_day!J337)</f>
        <v/>
      </c>
      <c r="T342" s="221" t="str">
        <f>IF(_penmei2_month_day!K337="","",_penmei2_month_day!K337)</f>
        <v/>
      </c>
      <c r="U342" s="112" t="str">
        <f>IF(_penmei2_month_day!L337="","",_penmei2_month_day!L337)</f>
        <v/>
      </c>
      <c r="V342" s="112" t="str">
        <f>IF(_penmei2_month_day!M337="","",_penmei2_month_day!M337)</f>
        <v/>
      </c>
      <c r="W342" s="222" t="str">
        <f>IFERROR(IF(T342&gt;0,W341+Z342-X342,""),"")</f>
        <v/>
      </c>
      <c r="X342" s="218"/>
      <c r="Y342" s="219" t="str">
        <f>IFERROR(I341+W342*60/X342/1440,"")</f>
        <v/>
      </c>
      <c r="Z342" s="217" t="str">
        <f>IF(_penmei2_month_day!Q337="","",_penmei2_month_day!Q337)</f>
        <v/>
      </c>
      <c r="AA342" s="111" t="str">
        <f>IF(_penmei2_month_day!R337="","",_penmei2_month_day!R337)</f>
        <v/>
      </c>
      <c r="AB342" s="210">
        <f>IF(J342&gt;0,P342+X342,"")</f>
        <v>0</v>
      </c>
      <c r="AC342" s="223"/>
      <c r="AD342" s="224"/>
      <c r="AE342" s="225"/>
      <c r="AF342" s="224"/>
      <c r="AG342" s="225"/>
      <c r="AH342" s="226"/>
      <c r="AI342" s="227" t="s">
        <v>113</v>
      </c>
      <c r="AJ342" s="115" t="s">
        <v>114</v>
      </c>
    </row>
    <row r="343">
      <c r="A343" s="85">
        <f ca="1">IF(HOUR(I343)=0,A342+1,A342)</f>
        <v>43570</v>
      </c>
      <c r="B343" s="86">
        <f ca="1">A343</f>
        <v>43570</v>
      </c>
      <c r="C343" s="87" t="str">
        <f>IF(AND(G343&lt;16,G343&gt;=8),"白",IF(AND(G343&lt;8,G343&gt;=0),"夜",IF(G343&gt;=16,"中")))</f>
        <v>夜</v>
      </c>
      <c r="D343" s="87">
        <f ca="1">DAY(A343)</f>
        <v>15</v>
      </c>
      <c r="E343" s="87">
        <f>IF(AND(E295=1),4,IF(AND(E295&gt;1),(E295-1),))</f>
        <v>1</v>
      </c>
      <c r="F343" s="88" t="str">
        <f>IF(AND(E343=1),"甲班",IF(AND(E343=2),"乙班",IF(AND(E343=3),"丙班",IF(AND(E343=4),"丁班",))))</f>
        <v>甲班</v>
      </c>
      <c r="G343" s="87">
        <f>IF(I343=0,0,HOUR(I343-0))</f>
        <v>0</v>
      </c>
      <c r="H343" s="89">
        <f>H342</f>
        <v>0.041666666666666699</v>
      </c>
      <c r="I343" s="90">
        <f>IF(HOUR(I342)=0,H343,I342+H343)</f>
        <v>1</v>
      </c>
      <c r="J343" s="228" t="str">
        <f>IF(_penmei2_month_day!A338="","",_penmei2_month_day!A338)</f>
        <v/>
      </c>
      <c r="K343" s="92" t="str">
        <f>IF(_penmei2_month_day!B338="","",_penmei2_month_day!B338)</f>
        <v/>
      </c>
      <c r="L343" s="92" t="str">
        <f>IF(_penmei2_month_day!C338="","",_penmei2_month_day!C338)</f>
        <v/>
      </c>
      <c r="M343" s="190" t="str">
        <f>IF(_penmei2_month_day!D338="","",_penmei2_month_day!D338)</f>
        <v/>
      </c>
      <c r="N343" s="190" t="str">
        <f>IF(_penmei2_month_day!E338="","",_penmei2_month_day!E338)</f>
        <v/>
      </c>
      <c r="O343" s="191" t="str">
        <f>IFERROR(IF(L343&gt;0,O342+R343-P343,""),"")</f>
        <v/>
      </c>
      <c r="P343" s="192"/>
      <c r="Q343" s="193" t="str">
        <f>IFERROR(I342+O343*60/P343/1440,"")</f>
        <v/>
      </c>
      <c r="R343" s="191" t="str">
        <f>IF(_penmei2_month_day!I338="","",_penmei2_month_day!I338)</f>
        <v/>
      </c>
      <c r="S343" s="194" t="str">
        <f>IF(_penmei2_month_day!J338="","",_penmei2_month_day!J338)</f>
        <v/>
      </c>
      <c r="T343" s="195" t="str">
        <f>IF(_penmei2_month_day!K338="","",_penmei2_month_day!K338)</f>
        <v/>
      </c>
      <c r="U343" s="190" t="str">
        <f>IF(_penmei2_month_day!L338="","",_penmei2_month_day!L338)</f>
        <v/>
      </c>
      <c r="V343" s="190" t="str">
        <f>IF(_penmei2_month_day!M338="","",_penmei2_month_day!M338)</f>
        <v/>
      </c>
      <c r="W343" s="196" t="str">
        <f>IFERROR(IF(T343&gt;0,W342+Z343-X343,""),"")</f>
        <v/>
      </c>
      <c r="X343" s="192"/>
      <c r="Y343" s="193" t="str">
        <f>IFERROR(I342+W343*60/X343/1440,"")</f>
        <v/>
      </c>
      <c r="Z343" s="191" t="str">
        <f>IF(_penmei2_month_day!Q338="","",_penmei2_month_day!Q338)</f>
        <v/>
      </c>
      <c r="AA343" s="91" t="str">
        <f>IF(_penmei2_month_day!R338="","",_penmei2_month_day!R338)</f>
        <v/>
      </c>
      <c r="AB343" s="210">
        <f>IF(J343&gt;0,P343+X343,"")</f>
        <v>0</v>
      </c>
      <c r="AC343" s="233"/>
      <c r="AD343" s="234"/>
      <c r="AE343" s="235"/>
      <c r="AF343" s="234"/>
      <c r="AG343" s="235"/>
      <c r="AH343" s="236"/>
      <c r="AI343" s="237"/>
      <c r="AJ343" s="237"/>
    </row>
    <row r="344">
      <c r="A344" s="95">
        <f ca="1">IF(HOUR(I344)=0,A343+1,A343)</f>
        <v>43570</v>
      </c>
      <c r="B344" s="96">
        <f ca="1">A344</f>
        <v>43570</v>
      </c>
      <c r="C344" s="97" t="str">
        <f>IF(AND(G344&lt;16,G344&gt;=8),"白",IF(AND(G344&lt;8,G344&gt;=0),"夜",IF(G344&gt;=16,"中")))</f>
        <v>夜</v>
      </c>
      <c r="D344" s="97">
        <f ca="1">DAY(A344)</f>
        <v>15</v>
      </c>
      <c r="E344" s="97">
        <f>E343</f>
        <v>1</v>
      </c>
      <c r="F344" s="98" t="str">
        <f>IF(AND(E344=1),"甲班",IF(AND(E344=2),"乙班",IF(AND(E344=3),"丙班",IF(AND(E344=4),"丁班",))))</f>
        <v>甲班</v>
      </c>
      <c r="G344" s="97">
        <f>IF(I344=0,0,HOUR(I344-0))</f>
        <v>1</v>
      </c>
      <c r="H344" s="99">
        <f>H343</f>
        <v>0.041666666666666699</v>
      </c>
      <c r="I344" s="100">
        <f>IF(HOUR(I343)=0,H344,I343+H344)</f>
        <v>0.041666666666666699</v>
      </c>
      <c r="J344" s="102" t="str">
        <f>IF(_penmei2_month_day!A339="","",_penmei2_month_day!A339)</f>
        <v/>
      </c>
      <c r="K344" s="102" t="str">
        <f>IF(_penmei2_month_day!B339="","",_penmei2_month_day!B339)</f>
        <v/>
      </c>
      <c r="L344" s="102" t="str">
        <f>IF(_penmei2_month_day!C339="","",_penmei2_month_day!C339)</f>
        <v/>
      </c>
      <c r="M344" s="102" t="str">
        <f>IF(_penmei2_month_day!D339="","",_penmei2_month_day!D339)</f>
        <v/>
      </c>
      <c r="N344" s="102" t="str">
        <f>IF(_penmei2_month_day!E339="","",_penmei2_month_day!E339)</f>
        <v/>
      </c>
      <c r="O344" s="204" t="str">
        <f>IFERROR(IF(L344&gt;0,O343+R344-P344,""),"")</f>
        <v/>
      </c>
      <c r="P344" s="205"/>
      <c r="Q344" s="206" t="str">
        <f>IFERROR(I343+O344*60/P344/1440,"")</f>
        <v/>
      </c>
      <c r="R344" s="204" t="str">
        <f>IF(_penmei2_month_day!I339="","",_penmei2_month_day!I339)</f>
        <v/>
      </c>
      <c r="S344" s="207" t="str">
        <f>IF(_penmei2_month_day!J339="","",_penmei2_month_day!J339)</f>
        <v/>
      </c>
      <c r="T344" s="208" t="str">
        <f>IF(_penmei2_month_day!K339="","",_penmei2_month_day!K339)</f>
        <v/>
      </c>
      <c r="U344" s="102" t="str">
        <f>IF(_penmei2_month_day!L339="","",_penmei2_month_day!L339)</f>
        <v/>
      </c>
      <c r="V344" s="102" t="str">
        <f>IF(_penmei2_month_day!M339="","",_penmei2_month_day!M339)</f>
        <v/>
      </c>
      <c r="W344" s="209" t="str">
        <f>IFERROR(IF(T344&gt;0,W343+Z344-X344,""),"")</f>
        <v/>
      </c>
      <c r="X344" s="205"/>
      <c r="Y344" s="206" t="str">
        <f>IFERROR(I343+W344*60/X344/1440,"")</f>
        <v/>
      </c>
      <c r="Z344" s="204" t="str">
        <f>IF(_penmei2_month_day!Q339="","",_penmei2_month_day!Q339)</f>
        <v/>
      </c>
      <c r="AA344" s="101" t="str">
        <f>IF(_penmei2_month_day!R339="","",_penmei2_month_day!R339)</f>
        <v/>
      </c>
      <c r="AB344" s="210">
        <f>IF(J344&gt;0,P344+X344,"")</f>
        <v>0</v>
      </c>
      <c r="AC344" s="211"/>
      <c r="AD344" s="212"/>
      <c r="AE344" s="214"/>
      <c r="AF344" s="212"/>
      <c r="AG344" s="214"/>
      <c r="AH344" s="215"/>
      <c r="AI344" s="216"/>
      <c r="AJ344" s="216"/>
    </row>
    <row r="345">
      <c r="A345" s="95">
        <f ca="1">IF(HOUR(I345)=0,A344+1,A344)</f>
        <v>43570</v>
      </c>
      <c r="B345" s="96">
        <f ca="1">A345</f>
        <v>43570</v>
      </c>
      <c r="C345" s="97" t="str">
        <f>IF(AND(G345&lt;16,G345&gt;=8),"白",IF(AND(G345&lt;8,G345&gt;=0),"夜",IF(G345&gt;=16,"中")))</f>
        <v>夜</v>
      </c>
      <c r="D345" s="97">
        <f ca="1">DAY(A345)</f>
        <v>15</v>
      </c>
      <c r="E345" s="97">
        <f>E344</f>
        <v>1</v>
      </c>
      <c r="F345" s="98" t="str">
        <f>IF(AND(E345=1),"甲班",IF(AND(E345=2),"乙班",IF(AND(E345=3),"丙班",IF(AND(E345=4),"丁班",))))</f>
        <v>甲班</v>
      </c>
      <c r="G345" s="97">
        <f>IF(I345=0,0,HOUR(I345-0))</f>
        <v>2</v>
      </c>
      <c r="H345" s="99">
        <f>H344</f>
        <v>0.041666666666666699</v>
      </c>
      <c r="I345" s="100">
        <f>IF(HOUR(I344)=0,H345,I344+H345)</f>
        <v>0.083333333333333301</v>
      </c>
      <c r="J345" s="102" t="str">
        <f>IF(_penmei2_month_day!A340="","",_penmei2_month_day!A340)</f>
        <v/>
      </c>
      <c r="K345" s="102" t="str">
        <f>IF(_penmei2_month_day!B340="","",_penmei2_month_day!B340)</f>
        <v/>
      </c>
      <c r="L345" s="102" t="str">
        <f>IF(_penmei2_month_day!C340="","",_penmei2_month_day!C340)</f>
        <v/>
      </c>
      <c r="M345" s="102" t="str">
        <f>IF(_penmei2_month_day!D340="","",_penmei2_month_day!D340)</f>
        <v/>
      </c>
      <c r="N345" s="102" t="str">
        <f>IF(_penmei2_month_day!E340="","",_penmei2_month_day!E340)</f>
        <v/>
      </c>
      <c r="O345" s="204" t="str">
        <f>IFERROR(IF(L345&gt;0,O344+R345-P345,""),"")</f>
        <v/>
      </c>
      <c r="P345" s="205"/>
      <c r="Q345" s="206" t="str">
        <f>IFERROR(I344+O345*60/P345/1440,"")</f>
        <v/>
      </c>
      <c r="R345" s="204" t="str">
        <f>IF(_penmei2_month_day!I340="","",_penmei2_month_day!I340)</f>
        <v/>
      </c>
      <c r="S345" s="207" t="str">
        <f>IF(_penmei2_month_day!J340="","",_penmei2_month_day!J340)</f>
        <v/>
      </c>
      <c r="T345" s="208" t="str">
        <f>IF(_penmei2_month_day!K340="","",_penmei2_month_day!K340)</f>
        <v/>
      </c>
      <c r="U345" s="102" t="str">
        <f>IF(_penmei2_month_day!L340="","",_penmei2_month_day!L340)</f>
        <v/>
      </c>
      <c r="V345" s="102" t="str">
        <f>IF(_penmei2_month_day!M340="","",_penmei2_month_day!M340)</f>
        <v/>
      </c>
      <c r="W345" s="209" t="str">
        <f>IFERROR(IF(T345&gt;0,W344+Z345-X345,""),"")</f>
        <v/>
      </c>
      <c r="X345" s="205"/>
      <c r="Y345" s="206" t="str">
        <f>IFERROR(I344+W345*60/X345/1440,"")</f>
        <v/>
      </c>
      <c r="Z345" s="204" t="str">
        <f>IF(_penmei2_month_day!Q340="","",_penmei2_month_day!Q340)</f>
        <v/>
      </c>
      <c r="AA345" s="101" t="str">
        <f>IF(_penmei2_month_day!R340="","",_penmei2_month_day!R340)</f>
        <v/>
      </c>
      <c r="AB345" s="210">
        <f>IF(J345&gt;0,P345+X345,"")</f>
        <v>0</v>
      </c>
      <c r="AC345" s="211"/>
      <c r="AD345" s="212"/>
      <c r="AE345" s="214"/>
      <c r="AF345" s="212"/>
      <c r="AG345" s="214"/>
      <c r="AH345" s="215"/>
      <c r="AI345" s="216"/>
      <c r="AJ345" s="216"/>
    </row>
    <row r="346">
      <c r="A346" s="95">
        <f ca="1">IF(HOUR(I346)=0,A345+1,A345)</f>
        <v>43570</v>
      </c>
      <c r="B346" s="96">
        <f ca="1">A346</f>
        <v>43570</v>
      </c>
      <c r="C346" s="97" t="str">
        <f>IF(AND(G346&lt;16,G346&gt;=8),"白",IF(AND(G346&lt;8,G346&gt;=0),"夜",IF(G346&gt;=16,"中")))</f>
        <v>夜</v>
      </c>
      <c r="D346" s="97">
        <f ca="1">DAY(A346)</f>
        <v>15</v>
      </c>
      <c r="E346" s="97">
        <f>E345</f>
        <v>1</v>
      </c>
      <c r="F346" s="98" t="str">
        <f>IF(AND(E346=1),"甲班",IF(AND(E346=2),"乙班",IF(AND(E346=3),"丙班",IF(AND(E346=4),"丁班",))))</f>
        <v>甲班</v>
      </c>
      <c r="G346" s="97">
        <f>IF(I346=0,0,HOUR(I346-0))</f>
        <v>3</v>
      </c>
      <c r="H346" s="99">
        <f>H345</f>
        <v>0.041666666666666699</v>
      </c>
      <c r="I346" s="100">
        <f>IF(HOUR(I345)=0,H346,I345+H346)</f>
        <v>0.125</v>
      </c>
      <c r="J346" s="102" t="str">
        <f>IF(_penmei2_month_day!A341="","",_penmei2_month_day!A341)</f>
        <v/>
      </c>
      <c r="K346" s="102" t="str">
        <f>IF(_penmei2_month_day!B341="","",_penmei2_month_day!B341)</f>
        <v/>
      </c>
      <c r="L346" s="102" t="str">
        <f>IF(_penmei2_month_day!C341="","",_penmei2_month_day!C341)</f>
        <v/>
      </c>
      <c r="M346" s="102" t="str">
        <f>IF(_penmei2_month_day!D341="","",_penmei2_month_day!D341)</f>
        <v/>
      </c>
      <c r="N346" s="102" t="str">
        <f>IF(_penmei2_month_day!E341="","",_penmei2_month_day!E341)</f>
        <v/>
      </c>
      <c r="O346" s="204" t="str">
        <f>IFERROR(IF(L346&gt;0,O345+R346-P346,""),"")</f>
        <v/>
      </c>
      <c r="P346" s="205"/>
      <c r="Q346" s="206" t="str">
        <f>IFERROR(I345+O346*60/P346/1440,"")</f>
        <v/>
      </c>
      <c r="R346" s="204" t="str">
        <f>IF(_penmei2_month_day!I341="","",_penmei2_month_day!I341)</f>
        <v/>
      </c>
      <c r="S346" s="207" t="str">
        <f>IF(_penmei2_month_day!J341="","",_penmei2_month_day!J341)</f>
        <v/>
      </c>
      <c r="T346" s="208" t="str">
        <f>IF(_penmei2_month_day!K341="","",_penmei2_month_day!K341)</f>
        <v/>
      </c>
      <c r="U346" s="102" t="str">
        <f>IF(_penmei2_month_day!L341="","",_penmei2_month_day!L341)</f>
        <v/>
      </c>
      <c r="V346" s="102" t="str">
        <f>IF(_penmei2_month_day!M341="","",_penmei2_month_day!M341)</f>
        <v/>
      </c>
      <c r="W346" s="209" t="str">
        <f>IFERROR(IF(T346&gt;0,W345+Z346-X346,""),"")</f>
        <v/>
      </c>
      <c r="X346" s="205"/>
      <c r="Y346" s="206" t="str">
        <f>IFERROR(I345+W346*60/X346/1440,"")</f>
        <v/>
      </c>
      <c r="Z346" s="204" t="str">
        <f>IF(_penmei2_month_day!Q341="","",_penmei2_month_day!Q341)</f>
        <v/>
      </c>
      <c r="AA346" s="101" t="str">
        <f>IF(_penmei2_month_day!R341="","",_penmei2_month_day!R341)</f>
        <v/>
      </c>
      <c r="AB346" s="210">
        <f>IF(J346&gt;0,P346+X346,"")</f>
        <v>0</v>
      </c>
      <c r="AC346" s="211"/>
      <c r="AD346" s="212"/>
      <c r="AE346" s="214"/>
      <c r="AF346" s="212"/>
      <c r="AG346" s="214"/>
      <c r="AH346" s="215"/>
      <c r="AI346" s="216"/>
      <c r="AJ346" s="216"/>
    </row>
    <row r="347">
      <c r="A347" s="95">
        <f ca="1">IF(HOUR(I347)=0,A346+1,A346)</f>
        <v>43570</v>
      </c>
      <c r="B347" s="96">
        <f ca="1">A347</f>
        <v>43570</v>
      </c>
      <c r="C347" s="97" t="str">
        <f>IF(AND(G347&lt;16,G347&gt;=8),"白",IF(AND(G347&lt;8,G347&gt;=0),"夜",IF(G347&gt;=16,"中")))</f>
        <v>夜</v>
      </c>
      <c r="D347" s="97">
        <f ca="1">DAY(A347)</f>
        <v>15</v>
      </c>
      <c r="E347" s="97">
        <f>E346</f>
        <v>1</v>
      </c>
      <c r="F347" s="98" t="str">
        <f>IF(AND(E347=1),"甲班",IF(AND(E347=2),"乙班",IF(AND(E347=3),"丙班",IF(AND(E347=4),"丁班",))))</f>
        <v>甲班</v>
      </c>
      <c r="G347" s="97">
        <f>IF(I347=0,0,HOUR(I347-0))</f>
        <v>4</v>
      </c>
      <c r="H347" s="99">
        <f>H346</f>
        <v>0.041666666666666699</v>
      </c>
      <c r="I347" s="100">
        <f>IF(HOUR(I346)=0,H347,I346+H347)</f>
        <v>0.16666666666666699</v>
      </c>
      <c r="J347" s="102" t="str">
        <f>IF(_penmei2_month_day!A342="","",_penmei2_month_day!A342)</f>
        <v/>
      </c>
      <c r="K347" s="102" t="str">
        <f>IF(_penmei2_month_day!B342="","",_penmei2_month_day!B342)</f>
        <v/>
      </c>
      <c r="L347" s="102" t="str">
        <f>IF(_penmei2_month_day!C342="","",_penmei2_month_day!C342)</f>
        <v/>
      </c>
      <c r="M347" s="102" t="str">
        <f>IF(_penmei2_month_day!D342="","",_penmei2_month_day!D342)</f>
        <v/>
      </c>
      <c r="N347" s="102" t="str">
        <f>IF(_penmei2_month_day!E342="","",_penmei2_month_day!E342)</f>
        <v/>
      </c>
      <c r="O347" s="204" t="str">
        <f>IFERROR(IF(L347&gt;0,O346+R347-P347,""),"")</f>
        <v/>
      </c>
      <c r="P347" s="205"/>
      <c r="Q347" s="206" t="str">
        <f>IFERROR(I346+O347*60/P347/1440,"")</f>
        <v/>
      </c>
      <c r="R347" s="204" t="str">
        <f>IF(_penmei2_month_day!I342="","",_penmei2_month_day!I342)</f>
        <v/>
      </c>
      <c r="S347" s="207" t="str">
        <f>IF(_penmei2_month_day!J342="","",_penmei2_month_day!J342)</f>
        <v/>
      </c>
      <c r="T347" s="208" t="str">
        <f>IF(_penmei2_month_day!K342="","",_penmei2_month_day!K342)</f>
        <v/>
      </c>
      <c r="U347" s="102" t="str">
        <f>IF(_penmei2_month_day!L342="","",_penmei2_month_day!L342)</f>
        <v/>
      </c>
      <c r="V347" s="102" t="str">
        <f>IF(_penmei2_month_day!M342="","",_penmei2_month_day!M342)</f>
        <v/>
      </c>
      <c r="W347" s="209" t="str">
        <f>IFERROR(IF(T347&gt;0,W346+Z347-X347,""),"")</f>
        <v/>
      </c>
      <c r="X347" s="205"/>
      <c r="Y347" s="206" t="str">
        <f>IFERROR(I346+W347*60/X347/1440,"")</f>
        <v/>
      </c>
      <c r="Z347" s="204" t="str">
        <f>IF(_penmei2_month_day!Q342="","",_penmei2_month_day!Q342)</f>
        <v/>
      </c>
      <c r="AA347" s="101" t="str">
        <f>IF(_penmei2_month_day!R342="","",_penmei2_month_day!R342)</f>
        <v/>
      </c>
      <c r="AB347" s="210">
        <f>IF(J347&gt;0,P347+X347,"")</f>
        <v>0</v>
      </c>
      <c r="AC347" s="211"/>
      <c r="AD347" s="212"/>
      <c r="AE347" s="214"/>
      <c r="AF347" s="212"/>
      <c r="AG347" s="214"/>
      <c r="AH347" s="215"/>
      <c r="AI347" s="216"/>
      <c r="AJ347" s="216"/>
    </row>
    <row r="348">
      <c r="A348" s="95">
        <f ca="1">IF(HOUR(I348)=0,A347+1,A347)</f>
        <v>43570</v>
      </c>
      <c r="B348" s="96">
        <f ca="1">A348</f>
        <v>43570</v>
      </c>
      <c r="C348" s="97" t="str">
        <f>IF(AND(G348&lt;16,G348&gt;=8),"白",IF(AND(G348&lt;8,G348&gt;=0),"夜",IF(G348&gt;=16,"中")))</f>
        <v>夜</v>
      </c>
      <c r="D348" s="97">
        <f ca="1">DAY(A348)</f>
        <v>15</v>
      </c>
      <c r="E348" s="97">
        <f>E347</f>
        <v>1</v>
      </c>
      <c r="F348" s="98" t="str">
        <f>IF(AND(E348=1),"甲班",IF(AND(E348=2),"乙班",IF(AND(E348=3),"丙班",IF(AND(E348=4),"丁班",))))</f>
        <v>甲班</v>
      </c>
      <c r="G348" s="97">
        <f>IF(I348=0,0,HOUR(I348-0))</f>
        <v>5</v>
      </c>
      <c r="H348" s="99">
        <f>H347</f>
        <v>0.041666666666666699</v>
      </c>
      <c r="I348" s="100">
        <f>IF(HOUR(I347)=0,H348,I347+H348)</f>
        <v>0.20833333333333301</v>
      </c>
      <c r="J348" s="102" t="str">
        <f>IF(_penmei2_month_day!A343="","",_penmei2_month_day!A343)</f>
        <v/>
      </c>
      <c r="K348" s="102" t="str">
        <f>IF(_penmei2_month_day!B343="","",_penmei2_month_day!B343)</f>
        <v/>
      </c>
      <c r="L348" s="102" t="str">
        <f>IF(_penmei2_month_day!C343="","",_penmei2_month_day!C343)</f>
        <v/>
      </c>
      <c r="M348" s="102" t="str">
        <f>IF(_penmei2_month_day!D343="","",_penmei2_month_day!D343)</f>
        <v/>
      </c>
      <c r="N348" s="102" t="str">
        <f>IF(_penmei2_month_day!E343="","",_penmei2_month_day!E343)</f>
        <v/>
      </c>
      <c r="O348" s="204" t="str">
        <f>IFERROR(IF(L348&gt;0,O347+R348-P348,""),"")</f>
        <v/>
      </c>
      <c r="P348" s="205"/>
      <c r="Q348" s="206" t="str">
        <f>IFERROR(I347+O348*60/P348/1440,"")</f>
        <v/>
      </c>
      <c r="R348" s="204" t="str">
        <f>IF(_penmei2_month_day!I343="","",_penmei2_month_day!I343)</f>
        <v/>
      </c>
      <c r="S348" s="207" t="str">
        <f>IF(_penmei2_month_day!J343="","",_penmei2_month_day!J343)</f>
        <v/>
      </c>
      <c r="T348" s="208" t="str">
        <f>IF(_penmei2_month_day!K343="","",_penmei2_month_day!K343)</f>
        <v/>
      </c>
      <c r="U348" s="102" t="str">
        <f>IF(_penmei2_month_day!L343="","",_penmei2_month_day!L343)</f>
        <v/>
      </c>
      <c r="V348" s="102" t="str">
        <f>IF(_penmei2_month_day!M343="","",_penmei2_month_day!M343)</f>
        <v/>
      </c>
      <c r="W348" s="209" t="str">
        <f>IFERROR(IF(T348&gt;0,W347+Z348-X348,""),"")</f>
        <v/>
      </c>
      <c r="X348" s="205"/>
      <c r="Y348" s="206" t="str">
        <f>IFERROR(I347+W348*60/X348/1440,"")</f>
        <v/>
      </c>
      <c r="Z348" s="204" t="str">
        <f>IF(_penmei2_month_day!Q343="","",_penmei2_month_day!Q343)</f>
        <v/>
      </c>
      <c r="AA348" s="101" t="str">
        <f>IF(_penmei2_month_day!R343="","",_penmei2_month_day!R343)</f>
        <v/>
      </c>
      <c r="AB348" s="210">
        <f>IF(J348&gt;0,P348+X348,"")</f>
        <v>0</v>
      </c>
      <c r="AC348" s="211"/>
      <c r="AD348" s="212"/>
      <c r="AE348" s="214"/>
      <c r="AF348" s="212"/>
      <c r="AG348" s="214"/>
      <c r="AH348" s="215"/>
      <c r="AI348" s="216"/>
      <c r="AJ348" s="216"/>
    </row>
    <row r="349">
      <c r="A349" s="95">
        <f ca="1">IF(HOUR(I349)=0,A348+1,A348)</f>
        <v>43570</v>
      </c>
      <c r="B349" s="96">
        <f ca="1">A349</f>
        <v>43570</v>
      </c>
      <c r="C349" s="97" t="str">
        <f>IF(AND(G349&lt;16,G349&gt;=8),"白",IF(AND(G349&lt;8,G349&gt;=0),"夜",IF(G349&gt;=16,"中")))</f>
        <v>夜</v>
      </c>
      <c r="D349" s="97">
        <f ca="1">DAY(A349)</f>
        <v>15</v>
      </c>
      <c r="E349" s="97">
        <f>E348</f>
        <v>1</v>
      </c>
      <c r="F349" s="98" t="str">
        <f>IF(AND(E349=1),"甲班",IF(AND(E349=2),"乙班",IF(AND(E349=3),"丙班",IF(AND(E349=4),"丁班",))))</f>
        <v>甲班</v>
      </c>
      <c r="G349" s="97">
        <f>IF(I349=0,0,HOUR(I349-0))</f>
        <v>6</v>
      </c>
      <c r="H349" s="99">
        <f>H348</f>
        <v>0.041666666666666699</v>
      </c>
      <c r="I349" s="100">
        <f>IF(HOUR(I348)=0,H349,I348+H349)</f>
        <v>0.25</v>
      </c>
      <c r="J349" s="102" t="str">
        <f>IF(_penmei2_month_day!A344="","",_penmei2_month_day!A344)</f>
        <v/>
      </c>
      <c r="K349" s="102" t="str">
        <f>IF(_penmei2_month_day!B344="","",_penmei2_month_day!B344)</f>
        <v/>
      </c>
      <c r="L349" s="102" t="str">
        <f>IF(_penmei2_month_day!C344="","",_penmei2_month_day!C344)</f>
        <v/>
      </c>
      <c r="M349" s="102" t="str">
        <f>IF(_penmei2_month_day!D344="","",_penmei2_month_day!D344)</f>
        <v/>
      </c>
      <c r="N349" s="102" t="str">
        <f>IF(_penmei2_month_day!E344="","",_penmei2_month_day!E344)</f>
        <v/>
      </c>
      <c r="O349" s="204" t="str">
        <f>IFERROR(IF(L349&gt;0,O348+R349-P349,""),"")</f>
        <v/>
      </c>
      <c r="P349" s="205"/>
      <c r="Q349" s="206" t="str">
        <f>IFERROR(I348+O349*60/P349/1440,"")</f>
        <v/>
      </c>
      <c r="R349" s="204" t="str">
        <f>IF(_penmei2_month_day!I344="","",_penmei2_month_day!I344)</f>
        <v/>
      </c>
      <c r="S349" s="207" t="str">
        <f>IF(_penmei2_month_day!J344="","",_penmei2_month_day!J344)</f>
        <v/>
      </c>
      <c r="T349" s="208" t="str">
        <f>IF(_penmei2_month_day!K344="","",_penmei2_month_day!K344)</f>
        <v/>
      </c>
      <c r="U349" s="102" t="str">
        <f>IF(_penmei2_month_day!L344="","",_penmei2_month_day!L344)</f>
        <v/>
      </c>
      <c r="V349" s="102" t="str">
        <f>IF(_penmei2_month_day!M344="","",_penmei2_month_day!M344)</f>
        <v/>
      </c>
      <c r="W349" s="209" t="str">
        <f>IFERROR(IF(T349&gt;0,W348+Z349-X349,""),"")</f>
        <v/>
      </c>
      <c r="X349" s="205"/>
      <c r="Y349" s="206" t="str">
        <f>IFERROR(I348+W349*60/X349/1440,"")</f>
        <v/>
      </c>
      <c r="Z349" s="204" t="str">
        <f>IF(_penmei2_month_day!Q344="","",_penmei2_month_day!Q344)</f>
        <v/>
      </c>
      <c r="AA349" s="101" t="str">
        <f>IF(_penmei2_month_day!R344="","",_penmei2_month_day!R344)</f>
        <v/>
      </c>
      <c r="AB349" s="210">
        <f>IF(J349&gt;0,P349+X349,"")</f>
        <v>0</v>
      </c>
      <c r="AC349" s="211"/>
      <c r="AD349" s="212"/>
      <c r="AE349" s="214"/>
      <c r="AF349" s="212"/>
      <c r="AG349" s="214"/>
      <c r="AH349" s="215"/>
      <c r="AI349" s="216"/>
      <c r="AJ349" s="216"/>
    </row>
    <row r="350">
      <c r="A350" s="105">
        <f ca="1">IF(HOUR(I350)=0,A349+1,A349)</f>
        <v>43570</v>
      </c>
      <c r="B350" s="106">
        <f ca="1">A350</f>
        <v>43570</v>
      </c>
      <c r="C350" s="107" t="str">
        <f>IF(AND(G350&lt;16,G350&gt;=8),"白",IF(AND(G350&lt;8,G350&gt;=0),"夜",IF(G350&gt;=16,"中")))</f>
        <v>夜</v>
      </c>
      <c r="D350" s="107">
        <f ca="1">DAY(A350)</f>
        <v>15</v>
      </c>
      <c r="E350" s="107">
        <f>E349</f>
        <v>1</v>
      </c>
      <c r="F350" s="108" t="str">
        <f>IF(AND(E350=1),"甲班",IF(AND(E350=2),"乙班",IF(AND(E350=3),"丙班",IF(AND(E350=4),"丁班",))))</f>
        <v>甲班</v>
      </c>
      <c r="G350" s="107">
        <f>IF(I350=0,0,HOUR(I350-0))</f>
        <v>7</v>
      </c>
      <c r="H350" s="109">
        <f>H349</f>
        <v>0.041666666666666699</v>
      </c>
      <c r="I350" s="110">
        <f>IF(HOUR(I349)=0,H350,I349+H350)</f>
        <v>0.29166666666666702</v>
      </c>
      <c r="J350" s="112" t="str">
        <f>IF(_penmei2_month_day!A345="","",_penmei2_month_day!A345)</f>
        <v/>
      </c>
      <c r="K350" s="112" t="str">
        <f>IF(_penmei2_month_day!B345="","",_penmei2_month_day!B345)</f>
        <v/>
      </c>
      <c r="L350" s="112" t="str">
        <f>IF(_penmei2_month_day!C345="","",_penmei2_month_day!C345)</f>
        <v/>
      </c>
      <c r="M350" s="112" t="str">
        <f>IF(_penmei2_month_day!D345="","",_penmei2_month_day!D345)</f>
        <v/>
      </c>
      <c r="N350" s="112" t="str">
        <f>IF(_penmei2_month_day!E345="","",_penmei2_month_day!E345)</f>
        <v/>
      </c>
      <c r="O350" s="217" t="str">
        <f>IFERROR(IF(L350&gt;0,O349+R350-P350,""),"")</f>
        <v/>
      </c>
      <c r="P350" s="218"/>
      <c r="Q350" s="219" t="str">
        <f>IFERROR(I349+O350*60/P350/1440,"")</f>
        <v/>
      </c>
      <c r="R350" s="217" t="str">
        <f>IF(_penmei2_month_day!I345="","",_penmei2_month_day!I345)</f>
        <v/>
      </c>
      <c r="S350" s="220" t="str">
        <f>IF(_penmei2_month_day!J345="","",_penmei2_month_day!J345)</f>
        <v/>
      </c>
      <c r="T350" s="221" t="str">
        <f>IF(_penmei2_month_day!K345="","",_penmei2_month_day!K345)</f>
        <v/>
      </c>
      <c r="U350" s="112" t="str">
        <f>IF(_penmei2_month_day!L345="","",_penmei2_month_day!L345)</f>
        <v/>
      </c>
      <c r="V350" s="112" t="str">
        <f>IF(_penmei2_month_day!M345="","",_penmei2_month_day!M345)</f>
        <v/>
      </c>
      <c r="W350" s="222" t="str">
        <f>IFERROR(IF(T350&gt;0,W349+Z350-X350,""),"")</f>
        <v/>
      </c>
      <c r="X350" s="218"/>
      <c r="Y350" s="219" t="str">
        <f>IFERROR(I349+W350*60/X350/1440,"")</f>
        <v/>
      </c>
      <c r="Z350" s="217" t="str">
        <f>IF(_penmei2_month_day!Q345="","",_penmei2_month_day!Q345)</f>
        <v/>
      </c>
      <c r="AA350" s="111" t="str">
        <f>IF(_penmei2_month_day!R345="","",_penmei2_month_day!R345)</f>
        <v/>
      </c>
      <c r="AB350" s="210">
        <f>IF(J350&gt;0,P350+X350,"")</f>
        <v>0</v>
      </c>
      <c r="AC350" s="223"/>
      <c r="AD350" s="224"/>
      <c r="AE350" s="225"/>
      <c r="AF350" s="224"/>
      <c r="AG350" s="225"/>
      <c r="AH350" s="226"/>
      <c r="AI350" s="227" t="s">
        <v>113</v>
      </c>
      <c r="AJ350" s="115" t="s">
        <v>70</v>
      </c>
    </row>
    <row r="351">
      <c r="A351" s="85">
        <f ca="1">IF(HOUR(I351)=0,A350+1,A350)</f>
        <v>43570</v>
      </c>
      <c r="B351" s="86">
        <f ca="1">A351</f>
        <v>43570</v>
      </c>
      <c r="C351" s="87" t="str">
        <f>IF(AND(G351&lt;16,G351&gt;=8),"白",IF(AND(G351&lt;8,G351&gt;=0),"夜",IF(G351&gt;=16,"中")))</f>
        <v>白</v>
      </c>
      <c r="D351" s="87">
        <f ca="1">DAY(A351)</f>
        <v>15</v>
      </c>
      <c r="E351" s="87">
        <f>IF(AND(E343=4),1,IF(AND(E343&lt;4),(E343+1),))</f>
        <v>2</v>
      </c>
      <c r="F351" s="88" t="str">
        <f>IF(AND(E351=1),"甲班",IF(AND(E351=2),"乙班",IF(AND(E351=3),"丙班",IF(AND(E351=4),"丁班",))))</f>
        <v>乙班</v>
      </c>
      <c r="G351" s="87">
        <f>IF(I351=0,0,HOUR(I351-0))</f>
        <v>8</v>
      </c>
      <c r="H351" s="89">
        <f>H350</f>
        <v>0.041666666666666699</v>
      </c>
      <c r="I351" s="90">
        <f>IF(HOUR(I350)=0,H351,I350+H351)</f>
        <v>0.33333333333333298</v>
      </c>
      <c r="J351" s="228" t="str">
        <f>IF(_penmei2_month_day!A346="","",_penmei2_month_day!A346)</f>
        <v/>
      </c>
      <c r="K351" s="92" t="str">
        <f>IF(_penmei2_month_day!B346="","",_penmei2_month_day!B346)</f>
        <v/>
      </c>
      <c r="L351" s="92" t="str">
        <f>IF(_penmei2_month_day!C346="","",_penmei2_month_day!C346)</f>
        <v/>
      </c>
      <c r="M351" s="190" t="str">
        <f>IF(_penmei2_month_day!D346="","",_penmei2_month_day!D346)</f>
        <v/>
      </c>
      <c r="N351" s="190" t="str">
        <f>IF(_penmei2_month_day!E346="","",_penmei2_month_day!E346)</f>
        <v/>
      </c>
      <c r="O351" s="191" t="str">
        <f>IFERROR(IF(L351&gt;0,O350+R351-P351,""),"")</f>
        <v/>
      </c>
      <c r="P351" s="192"/>
      <c r="Q351" s="193" t="str">
        <f>IFERROR(I350+O351*60/P351/1440,"")</f>
        <v/>
      </c>
      <c r="R351" s="191" t="str">
        <f>IF(_penmei2_month_day!I346="","",_penmei2_month_day!I346)</f>
        <v/>
      </c>
      <c r="S351" s="194" t="str">
        <f>IF(_penmei2_month_day!J346="","",_penmei2_month_day!J346)</f>
        <v/>
      </c>
      <c r="T351" s="195" t="str">
        <f>IF(_penmei2_month_day!K346="","",_penmei2_month_day!K346)</f>
        <v/>
      </c>
      <c r="U351" s="190" t="str">
        <f>IF(_penmei2_month_day!L346="","",_penmei2_month_day!L346)</f>
        <v/>
      </c>
      <c r="V351" s="190" t="str">
        <f>IF(_penmei2_month_day!M346="","",_penmei2_month_day!M346)</f>
        <v/>
      </c>
      <c r="W351" s="196" t="str">
        <f>IFERROR(IF(T351&gt;0,W350+Z351-X351,""),"")</f>
        <v/>
      </c>
      <c r="X351" s="192"/>
      <c r="Y351" s="193" t="str">
        <f>IFERROR(I350+W351*60/X351/1440,"")</f>
        <v/>
      </c>
      <c r="Z351" s="231" t="str">
        <f>IF(_penmei2_month_day!Q346="","",_penmei2_month_day!Q346)</f>
        <v/>
      </c>
      <c r="AA351" s="91" t="str">
        <f>IF(_penmei2_month_day!R346="","",_penmei2_month_day!R346)</f>
        <v/>
      </c>
      <c r="AB351" s="210">
        <f>IF(J351&gt;0,P351+X351,"")</f>
        <v>0</v>
      </c>
      <c r="AC351" s="233"/>
      <c r="AD351" s="234"/>
      <c r="AE351" s="235"/>
      <c r="AF351" s="234"/>
      <c r="AG351" s="235"/>
      <c r="AH351" s="236"/>
      <c r="AI351" s="237"/>
      <c r="AJ351" s="237"/>
    </row>
    <row r="352">
      <c r="A352" s="95">
        <f ca="1">IF(HOUR(I352)=0,A351+1,A351)</f>
        <v>43570</v>
      </c>
      <c r="B352" s="96">
        <f ca="1">A352</f>
        <v>43570</v>
      </c>
      <c r="C352" s="97" t="str">
        <f>IF(AND(G352&lt;16,G352&gt;=8),"白",IF(AND(G352&lt;8,G352&gt;=0),"夜",IF(G352&gt;=16,"中")))</f>
        <v>白</v>
      </c>
      <c r="D352" s="97">
        <f ca="1">DAY(A352)</f>
        <v>15</v>
      </c>
      <c r="E352" s="97">
        <f>E351</f>
        <v>2</v>
      </c>
      <c r="F352" s="98" t="str">
        <f>IF(AND(E352=1),"甲班",IF(AND(E352=2),"乙班",IF(AND(E352=3),"丙班",IF(AND(E352=4),"丁班",))))</f>
        <v>乙班</v>
      </c>
      <c r="G352" s="97">
        <f>IF(I352=0,0,HOUR(I352-0))</f>
        <v>9</v>
      </c>
      <c r="H352" s="99">
        <f>H351</f>
        <v>0.041666666666666699</v>
      </c>
      <c r="I352" s="100">
        <f>IF(HOUR(I351)=0,H352,I351+H352)</f>
        <v>0.375</v>
      </c>
      <c r="J352" s="102" t="str">
        <f>IF(_penmei2_month_day!A347="","",_penmei2_month_day!A347)</f>
        <v/>
      </c>
      <c r="K352" s="102" t="str">
        <f>IF(_penmei2_month_day!B347="","",_penmei2_month_day!B347)</f>
        <v/>
      </c>
      <c r="L352" s="102" t="str">
        <f>IF(_penmei2_month_day!C347="","",_penmei2_month_day!C347)</f>
        <v/>
      </c>
      <c r="M352" s="102" t="str">
        <f>IF(_penmei2_month_day!D347="","",_penmei2_month_day!D347)</f>
        <v/>
      </c>
      <c r="N352" s="102" t="str">
        <f>IF(_penmei2_month_day!E347="","",_penmei2_month_day!E347)</f>
        <v/>
      </c>
      <c r="O352" s="204" t="str">
        <f>IFERROR(IF(L352&gt;0,O351+R352-P352,""),"")</f>
        <v/>
      </c>
      <c r="P352" s="205"/>
      <c r="Q352" s="206" t="str">
        <f>IFERROR(I351+O352*60/P352/1440,"")</f>
        <v/>
      </c>
      <c r="R352" s="204" t="str">
        <f>IF(_penmei2_month_day!I347="","",_penmei2_month_day!I347)</f>
        <v/>
      </c>
      <c r="S352" s="207" t="str">
        <f>IF(_penmei2_month_day!J347="","",_penmei2_month_day!J347)</f>
        <v/>
      </c>
      <c r="T352" s="208" t="str">
        <f>IF(_penmei2_month_day!K347="","",_penmei2_month_day!K347)</f>
        <v/>
      </c>
      <c r="U352" s="102" t="str">
        <f>IF(_penmei2_month_day!L347="","",_penmei2_month_day!L347)</f>
        <v/>
      </c>
      <c r="V352" s="102" t="str">
        <f>IF(_penmei2_month_day!M347="","",_penmei2_month_day!M347)</f>
        <v/>
      </c>
      <c r="W352" s="209" t="str">
        <f>IFERROR(IF(T352&gt;0,W351+Z352-X352,""),"")</f>
        <v/>
      </c>
      <c r="X352" s="205"/>
      <c r="Y352" s="206" t="str">
        <f>IFERROR(I351+W352*60/X352/1440,"")</f>
        <v/>
      </c>
      <c r="Z352" s="204" t="str">
        <f>IF(_penmei2_month_day!Q347="","",_penmei2_month_day!Q347)</f>
        <v/>
      </c>
      <c r="AA352" s="101" t="str">
        <f>IF(_penmei2_month_day!R347="","",_penmei2_month_day!R347)</f>
        <v/>
      </c>
      <c r="AB352" s="210">
        <f>IF(J352&gt;0,P352+X352,"")</f>
        <v>0</v>
      </c>
      <c r="AC352" s="211"/>
      <c r="AD352" s="212"/>
      <c r="AE352" s="214"/>
      <c r="AF352" s="212"/>
      <c r="AG352" s="214"/>
      <c r="AH352" s="215"/>
      <c r="AI352" s="216"/>
      <c r="AJ352" s="216"/>
    </row>
    <row r="353">
      <c r="A353" s="95">
        <f ca="1">IF(HOUR(I353)=0,A352+1,A352)</f>
        <v>43570</v>
      </c>
      <c r="B353" s="96">
        <f ca="1">A353</f>
        <v>43570</v>
      </c>
      <c r="C353" s="97" t="str">
        <f>IF(AND(G353&lt;16,G353&gt;=8),"白",IF(AND(G353&lt;8,G353&gt;=0),"夜",IF(G353&gt;=16,"中")))</f>
        <v>白</v>
      </c>
      <c r="D353" s="97">
        <f ca="1">DAY(A353)</f>
        <v>15</v>
      </c>
      <c r="E353" s="97">
        <f>E352</f>
        <v>2</v>
      </c>
      <c r="F353" s="98" t="str">
        <f>IF(AND(E353=1),"甲班",IF(AND(E353=2),"乙班",IF(AND(E353=3),"丙班",IF(AND(E353=4),"丁班",))))</f>
        <v>乙班</v>
      </c>
      <c r="G353" s="97">
        <f>IF(I353=0,0,HOUR(I353-0))</f>
        <v>10</v>
      </c>
      <c r="H353" s="99">
        <f>H352</f>
        <v>0.041666666666666699</v>
      </c>
      <c r="I353" s="100">
        <f>IF(HOUR(I352)=0,H353,I352+H353)</f>
        <v>0.41666666666666702</v>
      </c>
      <c r="J353" s="102" t="str">
        <f>IF(_penmei2_month_day!A348="","",_penmei2_month_day!A348)</f>
        <v/>
      </c>
      <c r="K353" s="102" t="str">
        <f>IF(_penmei2_month_day!B348="","",_penmei2_month_day!B348)</f>
        <v/>
      </c>
      <c r="L353" s="102" t="str">
        <f>IF(_penmei2_month_day!C348="","",_penmei2_month_day!C348)</f>
        <v/>
      </c>
      <c r="M353" s="102" t="str">
        <f>IF(_penmei2_month_day!D348="","",_penmei2_month_day!D348)</f>
        <v/>
      </c>
      <c r="N353" s="102" t="str">
        <f>IF(_penmei2_month_day!E348="","",_penmei2_month_day!E348)</f>
        <v/>
      </c>
      <c r="O353" s="204" t="str">
        <f>IFERROR(IF(L353&gt;0,O352+R353-P353,""),"")</f>
        <v/>
      </c>
      <c r="P353" s="205"/>
      <c r="Q353" s="206" t="str">
        <f>IFERROR(I352+O353*60/P353/1440,"")</f>
        <v/>
      </c>
      <c r="R353" s="204" t="str">
        <f>IF(_penmei2_month_day!I348="","",_penmei2_month_day!I348)</f>
        <v/>
      </c>
      <c r="S353" s="207" t="str">
        <f>IF(_penmei2_month_day!J348="","",_penmei2_month_day!J348)</f>
        <v/>
      </c>
      <c r="T353" s="208" t="str">
        <f>IF(_penmei2_month_day!K348="","",_penmei2_month_day!K348)</f>
        <v/>
      </c>
      <c r="U353" s="102" t="str">
        <f>IF(_penmei2_month_day!L348="","",_penmei2_month_day!L348)</f>
        <v/>
      </c>
      <c r="V353" s="102" t="str">
        <f>IF(_penmei2_month_day!M348="","",_penmei2_month_day!M348)</f>
        <v/>
      </c>
      <c r="W353" s="209" t="str">
        <f>IFERROR(IF(T353&gt;0,W352+Z353-X353,""),"")</f>
        <v/>
      </c>
      <c r="X353" s="205"/>
      <c r="Y353" s="206" t="str">
        <f>IFERROR(I352+W353*60/X353/1440,"")</f>
        <v/>
      </c>
      <c r="Z353" s="204" t="str">
        <f>IF(_penmei2_month_day!Q348="","",_penmei2_month_day!Q348)</f>
        <v/>
      </c>
      <c r="AA353" s="101" t="str">
        <f>IF(_penmei2_month_day!R348="","",_penmei2_month_day!R348)</f>
        <v/>
      </c>
      <c r="AB353" s="210">
        <f>IF(J353&gt;0,P353+X353,"")</f>
        <v>0</v>
      </c>
      <c r="AC353" s="211"/>
      <c r="AD353" s="212"/>
      <c r="AE353" s="214"/>
      <c r="AF353" s="212"/>
      <c r="AG353" s="214"/>
      <c r="AH353" s="215"/>
      <c r="AI353" s="216"/>
      <c r="AJ353" s="216"/>
    </row>
    <row r="354">
      <c r="A354" s="95">
        <f ca="1">IF(HOUR(I354)=0,A353+1,A353)</f>
        <v>43570</v>
      </c>
      <c r="B354" s="96">
        <f ca="1">A354</f>
        <v>43570</v>
      </c>
      <c r="C354" s="97" t="str">
        <f>IF(AND(G354&lt;16,G354&gt;=8),"白",IF(AND(G354&lt;8,G354&gt;=0),"夜",IF(G354&gt;=16,"中")))</f>
        <v>白</v>
      </c>
      <c r="D354" s="97">
        <f ca="1">DAY(A354)</f>
        <v>15</v>
      </c>
      <c r="E354" s="97">
        <f>E353</f>
        <v>2</v>
      </c>
      <c r="F354" s="98" t="str">
        <f>IF(AND(E354=1),"甲班",IF(AND(E354=2),"乙班",IF(AND(E354=3),"丙班",IF(AND(E354=4),"丁班",))))</f>
        <v>乙班</v>
      </c>
      <c r="G354" s="97">
        <f>IF(I354=0,0,HOUR(I354-0))</f>
        <v>11</v>
      </c>
      <c r="H354" s="99">
        <f>H353</f>
        <v>0.041666666666666699</v>
      </c>
      <c r="I354" s="100">
        <f>IF(HOUR(I353)=0,H354,I353+H354)</f>
        <v>0.45833333333333298</v>
      </c>
      <c r="J354" s="102" t="str">
        <f>IF(_penmei2_month_day!A349="","",_penmei2_month_day!A349)</f>
        <v/>
      </c>
      <c r="K354" s="102" t="str">
        <f>IF(_penmei2_month_day!B349="","",_penmei2_month_day!B349)</f>
        <v/>
      </c>
      <c r="L354" s="102" t="str">
        <f>IF(_penmei2_month_day!C349="","",_penmei2_month_day!C349)</f>
        <v/>
      </c>
      <c r="M354" s="102" t="str">
        <f>IF(_penmei2_month_day!D349="","",_penmei2_month_day!D349)</f>
        <v/>
      </c>
      <c r="N354" s="102" t="str">
        <f>IF(_penmei2_month_day!E349="","",_penmei2_month_day!E349)</f>
        <v/>
      </c>
      <c r="O354" s="204" t="str">
        <f>IFERROR(IF(L354&gt;0,O353+R354-P354,""),"")</f>
        <v/>
      </c>
      <c r="P354" s="205"/>
      <c r="Q354" s="206" t="str">
        <f>IFERROR(I353+O354*60/P354/1440,"")</f>
        <v/>
      </c>
      <c r="R354" s="204" t="str">
        <f>IF(_penmei2_month_day!I349="","",_penmei2_month_day!I349)</f>
        <v/>
      </c>
      <c r="S354" s="207" t="str">
        <f>IF(_penmei2_month_day!J349="","",_penmei2_month_day!J349)</f>
        <v/>
      </c>
      <c r="T354" s="208" t="str">
        <f>IF(_penmei2_month_day!K349="","",_penmei2_month_day!K349)</f>
        <v/>
      </c>
      <c r="U354" s="102" t="str">
        <f>IF(_penmei2_month_day!L349="","",_penmei2_month_day!L349)</f>
        <v/>
      </c>
      <c r="V354" s="102" t="str">
        <f>IF(_penmei2_month_day!M349="","",_penmei2_month_day!M349)</f>
        <v/>
      </c>
      <c r="W354" s="209" t="str">
        <f>IFERROR(IF(T354&gt;0,W353+Z354-X354,""),"")</f>
        <v/>
      </c>
      <c r="X354" s="205"/>
      <c r="Y354" s="206" t="str">
        <f>IFERROR(I353+W354*60/X354/1440,"")</f>
        <v/>
      </c>
      <c r="Z354" s="204" t="str">
        <f>IF(_penmei2_month_day!Q349="","",_penmei2_month_day!Q349)</f>
        <v/>
      </c>
      <c r="AA354" s="101" t="str">
        <f>IF(_penmei2_month_day!R349="","",_penmei2_month_day!R349)</f>
        <v/>
      </c>
      <c r="AB354" s="210">
        <f>IF(J354&gt;0,P354+X354,"")</f>
        <v>0</v>
      </c>
      <c r="AC354" s="211"/>
      <c r="AD354" s="212"/>
      <c r="AE354" s="214"/>
      <c r="AF354" s="212"/>
      <c r="AG354" s="214"/>
      <c r="AH354" s="215"/>
      <c r="AI354" s="216"/>
      <c r="AJ354" s="216"/>
    </row>
    <row r="355">
      <c r="A355" s="95">
        <f ca="1">IF(HOUR(I355)=0,A354+1,A354)</f>
        <v>43570</v>
      </c>
      <c r="B355" s="96">
        <f ca="1">A355</f>
        <v>43570</v>
      </c>
      <c r="C355" s="97" t="str">
        <f>IF(AND(G355&lt;16,G355&gt;=8),"白",IF(AND(G355&lt;8,G355&gt;=0),"夜",IF(G355&gt;=16,"中")))</f>
        <v>白</v>
      </c>
      <c r="D355" s="97">
        <f ca="1">DAY(A355)</f>
        <v>15</v>
      </c>
      <c r="E355" s="97">
        <f>E354</f>
        <v>2</v>
      </c>
      <c r="F355" s="98" t="str">
        <f>IF(AND(E355=1),"甲班",IF(AND(E355=2),"乙班",IF(AND(E355=3),"丙班",IF(AND(E355=4),"丁班",))))</f>
        <v>乙班</v>
      </c>
      <c r="G355" s="97">
        <f>IF(I355=0,0,HOUR(I355-0))</f>
        <v>12</v>
      </c>
      <c r="H355" s="99">
        <f>H354</f>
        <v>0.041666666666666699</v>
      </c>
      <c r="I355" s="100">
        <f>IF(HOUR(I354)=0,H355,I354+H355)</f>
        <v>0.5</v>
      </c>
      <c r="J355" s="102" t="str">
        <f>IF(_penmei2_month_day!A350="","",_penmei2_month_day!A350)</f>
        <v/>
      </c>
      <c r="K355" s="102" t="str">
        <f>IF(_penmei2_month_day!B350="","",_penmei2_month_day!B350)</f>
        <v/>
      </c>
      <c r="L355" s="102" t="str">
        <f>IF(_penmei2_month_day!C350="","",_penmei2_month_day!C350)</f>
        <v/>
      </c>
      <c r="M355" s="102" t="str">
        <f>IF(_penmei2_month_day!D350="","",_penmei2_month_day!D350)</f>
        <v/>
      </c>
      <c r="N355" s="102" t="str">
        <f>IF(_penmei2_month_day!E350="","",_penmei2_month_day!E350)</f>
        <v/>
      </c>
      <c r="O355" s="204" t="str">
        <f>IFERROR(IF(L355&gt;0,O354+R355-P355,""),"")</f>
        <v/>
      </c>
      <c r="P355" s="205"/>
      <c r="Q355" s="206" t="str">
        <f>IFERROR(I354+O355*60/P355/1440,"")</f>
        <v/>
      </c>
      <c r="R355" s="204" t="str">
        <f>IF(_penmei2_month_day!I350="","",_penmei2_month_day!I350)</f>
        <v/>
      </c>
      <c r="S355" s="207" t="str">
        <f>IF(_penmei2_month_day!J350="","",_penmei2_month_day!J350)</f>
        <v/>
      </c>
      <c r="T355" s="208" t="str">
        <f>IF(_penmei2_month_day!K350="","",_penmei2_month_day!K350)</f>
        <v/>
      </c>
      <c r="U355" s="102" t="str">
        <f>IF(_penmei2_month_day!L350="","",_penmei2_month_day!L350)</f>
        <v/>
      </c>
      <c r="V355" s="102" t="str">
        <f>IF(_penmei2_month_day!M350="","",_penmei2_month_day!M350)</f>
        <v/>
      </c>
      <c r="W355" s="209" t="str">
        <f>IFERROR(IF(T355&gt;0,W354+Z355-X355,""),"")</f>
        <v/>
      </c>
      <c r="X355" s="205"/>
      <c r="Y355" s="206" t="str">
        <f>IFERROR(I354+W355*60/X355/1440,"")</f>
        <v/>
      </c>
      <c r="Z355" s="204" t="str">
        <f>IF(_penmei2_month_day!Q350="","",_penmei2_month_day!Q350)</f>
        <v/>
      </c>
      <c r="AA355" s="101" t="str">
        <f>IF(_penmei2_month_day!R350="","",_penmei2_month_day!R350)</f>
        <v/>
      </c>
      <c r="AB355" s="210">
        <f>IF(J355&gt;0,P355+X355,"")</f>
        <v>0</v>
      </c>
      <c r="AC355" s="211"/>
      <c r="AD355" s="212"/>
      <c r="AE355" s="214"/>
      <c r="AF355" s="212"/>
      <c r="AG355" s="214"/>
      <c r="AH355" s="215"/>
      <c r="AI355" s="216"/>
      <c r="AJ355" s="216"/>
    </row>
    <row r="356">
      <c r="A356" s="95">
        <f ca="1">IF(HOUR(I356)=0,A355+1,A355)</f>
        <v>43570</v>
      </c>
      <c r="B356" s="96">
        <f ca="1">A356</f>
        <v>43570</v>
      </c>
      <c r="C356" s="97" t="str">
        <f>IF(AND(G356&lt;16,G356&gt;=8),"白",IF(AND(G356&lt;8,G356&gt;=0),"夜",IF(G356&gt;=16,"中")))</f>
        <v>白</v>
      </c>
      <c r="D356" s="97">
        <f ca="1">DAY(A356)</f>
        <v>15</v>
      </c>
      <c r="E356" s="97">
        <f>E355</f>
        <v>2</v>
      </c>
      <c r="F356" s="98" t="str">
        <f>IF(AND(E356=1),"甲班",IF(AND(E356=2),"乙班",IF(AND(E356=3),"丙班",IF(AND(E356=4),"丁班",))))</f>
        <v>乙班</v>
      </c>
      <c r="G356" s="97">
        <f>IF(I356=0,0,HOUR(I356-0))</f>
        <v>13</v>
      </c>
      <c r="H356" s="99">
        <f>H355</f>
        <v>0.041666666666666699</v>
      </c>
      <c r="I356" s="100">
        <f>IF(HOUR(I355)=0,H356,I355+H356)</f>
        <v>0.54166666666666696</v>
      </c>
      <c r="J356" s="102" t="str">
        <f>IF(_penmei2_month_day!A351="","",_penmei2_month_day!A351)</f>
        <v/>
      </c>
      <c r="K356" s="102" t="str">
        <f>IF(_penmei2_month_day!B351="","",_penmei2_month_day!B351)</f>
        <v/>
      </c>
      <c r="L356" s="102" t="str">
        <f>IF(_penmei2_month_day!C351="","",_penmei2_month_day!C351)</f>
        <v/>
      </c>
      <c r="M356" s="102" t="str">
        <f>IF(_penmei2_month_day!D351="","",_penmei2_month_day!D351)</f>
        <v/>
      </c>
      <c r="N356" s="102" t="str">
        <f>IF(_penmei2_month_day!E351="","",_penmei2_month_day!E351)</f>
        <v/>
      </c>
      <c r="O356" s="204" t="str">
        <f>IFERROR(IF(L356&gt;0,O355+R356-P356,""),"")</f>
        <v/>
      </c>
      <c r="P356" s="205"/>
      <c r="Q356" s="206" t="str">
        <f>IFERROR(I355+O356*60/P356/1440,"")</f>
        <v/>
      </c>
      <c r="R356" s="204" t="str">
        <f>IF(_penmei2_month_day!I351="","",_penmei2_month_day!I351)</f>
        <v/>
      </c>
      <c r="S356" s="207" t="str">
        <f>IF(_penmei2_month_day!J351="","",_penmei2_month_day!J351)</f>
        <v/>
      </c>
      <c r="T356" s="208" t="str">
        <f>IF(_penmei2_month_day!K351="","",_penmei2_month_day!K351)</f>
        <v/>
      </c>
      <c r="U356" s="102" t="str">
        <f>IF(_penmei2_month_day!L351="","",_penmei2_month_day!L351)</f>
        <v/>
      </c>
      <c r="V356" s="102" t="str">
        <f>IF(_penmei2_month_day!M351="","",_penmei2_month_day!M351)</f>
        <v/>
      </c>
      <c r="W356" s="209" t="str">
        <f>IFERROR(IF(T356&gt;0,W355+Z356-X356,""),"")</f>
        <v/>
      </c>
      <c r="X356" s="205"/>
      <c r="Y356" s="206" t="str">
        <f>IFERROR(I355+W356*60/X356/1440,"")</f>
        <v/>
      </c>
      <c r="Z356" s="204" t="str">
        <f>IF(_penmei2_month_day!Q351="","",_penmei2_month_day!Q351)</f>
        <v/>
      </c>
      <c r="AA356" s="101" t="str">
        <f>IF(_penmei2_month_day!R351="","",_penmei2_month_day!R351)</f>
        <v/>
      </c>
      <c r="AB356" s="210">
        <f>IF(J356&gt;0,P356+X356,"")</f>
        <v>0</v>
      </c>
      <c r="AC356" s="211"/>
      <c r="AD356" s="212"/>
      <c r="AE356" s="214"/>
      <c r="AF356" s="212"/>
      <c r="AG356" s="214"/>
      <c r="AH356" s="215"/>
      <c r="AI356" s="216"/>
      <c r="AJ356" s="216"/>
    </row>
    <row r="357">
      <c r="A357" s="95">
        <f ca="1">IF(HOUR(I357)=0,A356+1,A356)</f>
        <v>43570</v>
      </c>
      <c r="B357" s="96">
        <f ca="1">A357</f>
        <v>43570</v>
      </c>
      <c r="C357" s="97" t="str">
        <f>IF(AND(G357&lt;16,G357&gt;=8),"白",IF(AND(G357&lt;8,G357&gt;=0),"夜",IF(G357&gt;=16,"中")))</f>
        <v>白</v>
      </c>
      <c r="D357" s="97">
        <f ca="1">DAY(A357)</f>
        <v>15</v>
      </c>
      <c r="E357" s="97">
        <f>E356</f>
        <v>2</v>
      </c>
      <c r="F357" s="98" t="str">
        <f>IF(AND(E357=1),"甲班",IF(AND(E357=2),"乙班",IF(AND(E357=3),"丙班",IF(AND(E357=4),"丁班",))))</f>
        <v>乙班</v>
      </c>
      <c r="G357" s="97">
        <f>IF(I357=0,0,HOUR(I357-0))</f>
        <v>14</v>
      </c>
      <c r="H357" s="99">
        <f>H356</f>
        <v>0.041666666666666699</v>
      </c>
      <c r="I357" s="100">
        <f>IF(HOUR(I356)=0,H357,I356+H357)</f>
        <v>0.58333333333333304</v>
      </c>
      <c r="J357" s="102" t="str">
        <f>IF(_penmei2_month_day!A352="","",_penmei2_month_day!A352)</f>
        <v/>
      </c>
      <c r="K357" s="102" t="str">
        <f>IF(_penmei2_month_day!B352="","",_penmei2_month_day!B352)</f>
        <v/>
      </c>
      <c r="L357" s="102" t="str">
        <f>IF(_penmei2_month_day!C352="","",_penmei2_month_day!C352)</f>
        <v/>
      </c>
      <c r="M357" s="102" t="str">
        <f>IF(_penmei2_month_day!D352="","",_penmei2_month_day!D352)</f>
        <v/>
      </c>
      <c r="N357" s="102" t="str">
        <f>IF(_penmei2_month_day!E352="","",_penmei2_month_day!E352)</f>
        <v/>
      </c>
      <c r="O357" s="204" t="str">
        <f>IFERROR(IF(L357&gt;0,O356+R357-P357,""),"")</f>
        <v/>
      </c>
      <c r="P357" s="205"/>
      <c r="Q357" s="206" t="str">
        <f>IFERROR(I356+O357*60/P357/1440,"")</f>
        <v/>
      </c>
      <c r="R357" s="204" t="str">
        <f>IF(_penmei2_month_day!I352="","",_penmei2_month_day!I352)</f>
        <v/>
      </c>
      <c r="S357" s="207" t="str">
        <f>IF(_penmei2_month_day!J352="","",_penmei2_month_day!J352)</f>
        <v/>
      </c>
      <c r="T357" s="208" t="str">
        <f>IF(_penmei2_month_day!K352="","",_penmei2_month_day!K352)</f>
        <v/>
      </c>
      <c r="U357" s="102" t="str">
        <f>IF(_penmei2_month_day!L352="","",_penmei2_month_day!L352)</f>
        <v/>
      </c>
      <c r="V357" s="102" t="str">
        <f>IF(_penmei2_month_day!M352="","",_penmei2_month_day!M352)</f>
        <v/>
      </c>
      <c r="W357" s="209" t="str">
        <f>IFERROR(IF(T357&gt;0,W356+Z357-X357,""),"")</f>
        <v/>
      </c>
      <c r="X357" s="205"/>
      <c r="Y357" s="206" t="str">
        <f>IFERROR(I356+W357*60/X357/1440,"")</f>
        <v/>
      </c>
      <c r="Z357" s="204" t="str">
        <f>IF(_penmei2_month_day!Q352="","",_penmei2_month_day!Q352)</f>
        <v/>
      </c>
      <c r="AA357" s="101" t="str">
        <f>IF(_penmei2_month_day!R352="","",_penmei2_month_day!R352)</f>
        <v/>
      </c>
      <c r="AB357" s="210">
        <f>IF(J357&gt;0,P357+X357,"")</f>
        <v>0</v>
      </c>
      <c r="AC357" s="211"/>
      <c r="AD357" s="212"/>
      <c r="AE357" s="214"/>
      <c r="AF357" s="212"/>
      <c r="AG357" s="214"/>
      <c r="AH357" s="215"/>
      <c r="AI357" s="216"/>
      <c r="AJ357" s="216"/>
    </row>
    <row r="358">
      <c r="A358" s="105">
        <f ca="1">IF(HOUR(I358)=0,A357+1,A357)</f>
        <v>43570</v>
      </c>
      <c r="B358" s="106">
        <f ca="1">A358</f>
        <v>43570</v>
      </c>
      <c r="C358" s="107" t="str">
        <f>IF(AND(G358&lt;16,G358&gt;=8),"白",IF(AND(G358&lt;8,G358&gt;=0),"夜",IF(G358&gt;=16,"中")))</f>
        <v>白</v>
      </c>
      <c r="D358" s="107">
        <f ca="1">DAY(A358)</f>
        <v>15</v>
      </c>
      <c r="E358" s="107">
        <f>E357</f>
        <v>2</v>
      </c>
      <c r="F358" s="108" t="str">
        <f>IF(AND(E358=1),"甲班",IF(AND(E358=2),"乙班",IF(AND(E358=3),"丙班",IF(AND(E358=4),"丁班",))))</f>
        <v>乙班</v>
      </c>
      <c r="G358" s="107">
        <f>IF(I358=0,0,HOUR(I358-0))</f>
        <v>15</v>
      </c>
      <c r="H358" s="109">
        <f>H357</f>
        <v>0.041666666666666699</v>
      </c>
      <c r="I358" s="110">
        <f>IF(HOUR(I357)=0,H358,I357+H358)</f>
        <v>0.625</v>
      </c>
      <c r="J358" s="112" t="str">
        <f>IF(_penmei2_month_day!A353="","",_penmei2_month_day!A353)</f>
        <v/>
      </c>
      <c r="K358" s="112" t="str">
        <f>IF(_penmei2_month_day!B353="","",_penmei2_month_day!B353)</f>
        <v/>
      </c>
      <c r="L358" s="112" t="str">
        <f>IF(_penmei2_month_day!C353="","",_penmei2_month_day!C353)</f>
        <v/>
      </c>
      <c r="M358" s="112" t="str">
        <f>IF(_penmei2_month_day!D353="","",_penmei2_month_day!D353)</f>
        <v/>
      </c>
      <c r="N358" s="112" t="str">
        <f>IF(_penmei2_month_day!E353="","",_penmei2_month_day!E353)</f>
        <v/>
      </c>
      <c r="O358" s="217" t="str">
        <f>IFERROR(IF(L358&gt;0,O357+R358-P358,""),"")</f>
        <v/>
      </c>
      <c r="P358" s="218"/>
      <c r="Q358" s="219" t="str">
        <f>IFERROR(I357+O358*60/P358/1440,"")</f>
        <v/>
      </c>
      <c r="R358" s="217" t="str">
        <f>IF(_penmei2_month_day!I353="","",_penmei2_month_day!I353)</f>
        <v/>
      </c>
      <c r="S358" s="220" t="str">
        <f>IF(_penmei2_month_day!J353="","",_penmei2_month_day!J353)</f>
        <v/>
      </c>
      <c r="T358" s="221" t="str">
        <f>IF(_penmei2_month_day!K353="","",_penmei2_month_day!K353)</f>
        <v/>
      </c>
      <c r="U358" s="112" t="str">
        <f>IF(_penmei2_month_day!L353="","",_penmei2_month_day!L353)</f>
        <v/>
      </c>
      <c r="V358" s="112" t="str">
        <f>IF(_penmei2_month_day!M353="","",_penmei2_month_day!M353)</f>
        <v/>
      </c>
      <c r="W358" s="222" t="str">
        <f>IFERROR(IF(T358&gt;0,W357+Z358-X358,""),"")</f>
        <v/>
      </c>
      <c r="X358" s="218"/>
      <c r="Y358" s="219" t="str">
        <f>IFERROR(I357+W358*60/X358/1440,"")</f>
        <v/>
      </c>
      <c r="Z358" s="217" t="str">
        <f>IF(_penmei2_month_day!Q353="","",_penmei2_month_day!Q353)</f>
        <v/>
      </c>
      <c r="AA358" s="111" t="str">
        <f>IF(_penmei2_month_day!R353="","",_penmei2_month_day!R353)</f>
        <v/>
      </c>
      <c r="AB358" s="210">
        <f>IF(J358&gt;0,P358+X358,"")</f>
        <v>0</v>
      </c>
      <c r="AC358" s="223"/>
      <c r="AD358" s="224"/>
      <c r="AE358" s="225"/>
      <c r="AF358" s="224"/>
      <c r="AG358" s="225"/>
      <c r="AH358" s="226"/>
      <c r="AI358" s="227" t="s">
        <v>113</v>
      </c>
      <c r="AJ358" s="115" t="s">
        <v>74</v>
      </c>
    </row>
    <row r="359">
      <c r="A359" s="85">
        <f ca="1">IF(HOUR(I359)=0,A358+1,A358)</f>
        <v>43570</v>
      </c>
      <c r="B359" s="86">
        <f ca="1">A359</f>
        <v>43570</v>
      </c>
      <c r="C359" s="87" t="str">
        <f>IF(AND(G359&lt;16,G359&gt;=8),"白",IF(AND(G359&lt;8,G359&gt;=0),"夜",IF(G359&gt;=16,"中")))</f>
        <v>中</v>
      </c>
      <c r="D359" s="87">
        <f ca="1">DAY(A359)</f>
        <v>15</v>
      </c>
      <c r="E359" s="87">
        <f>IF(AND(E351=4),1,IF(AND(E351&lt;4),(E351+1),))</f>
        <v>3</v>
      </c>
      <c r="F359" s="88" t="str">
        <f>IF(AND(E359=1),"甲班",IF(AND(E359=2),"乙班",IF(AND(E359=3),"丙班",IF(AND(E359=4),"丁班",))))</f>
        <v>丙班</v>
      </c>
      <c r="G359" s="87">
        <f>IF(I359=0,0,HOUR(I359-0))</f>
        <v>16</v>
      </c>
      <c r="H359" s="89">
        <f>H358</f>
        <v>0.041666666666666699</v>
      </c>
      <c r="I359" s="90">
        <f>IF(HOUR(I358)=0,H359,I358+H359)</f>
        <v>0.66666666666666696</v>
      </c>
      <c r="J359" s="228" t="str">
        <f>IF(_penmei2_month_day!A354="","",_penmei2_month_day!A354)</f>
        <v/>
      </c>
      <c r="K359" s="92" t="str">
        <f>IF(_penmei2_month_day!B354="","",_penmei2_month_day!B354)</f>
        <v/>
      </c>
      <c r="L359" s="92" t="str">
        <f>IF(_penmei2_month_day!C354="","",_penmei2_month_day!C354)</f>
        <v/>
      </c>
      <c r="M359" s="190" t="str">
        <f>IF(_penmei2_month_day!D354="","",_penmei2_month_day!D354)</f>
        <v/>
      </c>
      <c r="N359" s="190" t="str">
        <f>IF(_penmei2_month_day!E354="","",_penmei2_month_day!E354)</f>
        <v/>
      </c>
      <c r="O359" s="191" t="str">
        <f>IFERROR(IF(L359&gt;0,O358+R359-P359,""),"")</f>
        <v/>
      </c>
      <c r="P359" s="192"/>
      <c r="Q359" s="193" t="str">
        <f>IFERROR(I358+O359*60/P359/1440,"")</f>
        <v/>
      </c>
      <c r="R359" s="191" t="str">
        <f>IF(_penmei2_month_day!I354="","",_penmei2_month_day!I354)</f>
        <v/>
      </c>
      <c r="S359" s="194" t="str">
        <f>IF(_penmei2_month_day!J354="","",_penmei2_month_day!J354)</f>
        <v/>
      </c>
      <c r="T359" s="195" t="str">
        <f>IF(_penmei2_month_day!K354="","",_penmei2_month_day!K354)</f>
        <v/>
      </c>
      <c r="U359" s="190" t="str">
        <f>IF(_penmei2_month_day!L354="","",_penmei2_month_day!L354)</f>
        <v/>
      </c>
      <c r="V359" s="190" t="str">
        <f>IF(_penmei2_month_day!M354="","",_penmei2_month_day!M354)</f>
        <v/>
      </c>
      <c r="W359" s="196" t="str">
        <f>IFERROR(IF(T359&gt;0,W358+Z359-X359,""),"")</f>
        <v/>
      </c>
      <c r="X359" s="192"/>
      <c r="Y359" s="193" t="str">
        <f>IFERROR(I358+W359*60/X359/1440,"")</f>
        <v/>
      </c>
      <c r="Z359" s="231" t="str">
        <f>IF(_penmei2_month_day!Q354="","",_penmei2_month_day!Q354)</f>
        <v/>
      </c>
      <c r="AA359" s="91" t="str">
        <f>IF(_penmei2_month_day!R354="","",_penmei2_month_day!R354)</f>
        <v/>
      </c>
      <c r="AB359" s="210">
        <f>IF(J359&gt;0,P359+X359,"")</f>
        <v>0</v>
      </c>
      <c r="AC359" s="233"/>
      <c r="AD359" s="234"/>
      <c r="AE359" s="235"/>
      <c r="AF359" s="234"/>
      <c r="AG359" s="235"/>
      <c r="AH359" s="236"/>
      <c r="AI359" s="237"/>
      <c r="AJ359" s="237"/>
    </row>
    <row r="360">
      <c r="A360" s="95">
        <f ca="1">IF(HOUR(I360)=0,A359+1,A359)</f>
        <v>43570</v>
      </c>
      <c r="B360" s="96">
        <f ca="1">A360</f>
        <v>43570</v>
      </c>
      <c r="C360" s="97" t="str">
        <f>IF(AND(G360&lt;16,G360&gt;=8),"白",IF(AND(G360&lt;8,G360&gt;=0),"夜",IF(G360&gt;=16,"中")))</f>
        <v>中</v>
      </c>
      <c r="D360" s="97">
        <f ca="1">DAY(A360)</f>
        <v>15</v>
      </c>
      <c r="E360" s="97">
        <f>E359</f>
        <v>3</v>
      </c>
      <c r="F360" s="98" t="str">
        <f>IF(AND(E360=1),"甲班",IF(AND(E360=2),"乙班",IF(AND(E360=3),"丙班",IF(AND(E360=4),"丁班",))))</f>
        <v>丙班</v>
      </c>
      <c r="G360" s="97">
        <f>IF(I360=0,0,HOUR(I360-0))</f>
        <v>17</v>
      </c>
      <c r="H360" s="99">
        <f>H359</f>
        <v>0.041666666666666699</v>
      </c>
      <c r="I360" s="100">
        <f>IF(HOUR(I359)=0,H360,I359+H360)</f>
        <v>0.70833333333333304</v>
      </c>
      <c r="J360" s="102" t="str">
        <f>IF(_penmei2_month_day!A355="","",_penmei2_month_day!A355)</f>
        <v/>
      </c>
      <c r="K360" s="102" t="str">
        <f>IF(_penmei2_month_day!B355="","",_penmei2_month_day!B355)</f>
        <v/>
      </c>
      <c r="L360" s="102" t="str">
        <f>IF(_penmei2_month_day!C355="","",_penmei2_month_day!C355)</f>
        <v/>
      </c>
      <c r="M360" s="102" t="str">
        <f>IF(_penmei2_month_day!D355="","",_penmei2_month_day!D355)</f>
        <v/>
      </c>
      <c r="N360" s="102" t="str">
        <f>IF(_penmei2_month_day!E355="","",_penmei2_month_day!E355)</f>
        <v/>
      </c>
      <c r="O360" s="204" t="str">
        <f>IFERROR(IF(L360&gt;0,O359+R360-P360,""),"")</f>
        <v/>
      </c>
      <c r="P360" s="205"/>
      <c r="Q360" s="206" t="str">
        <f>IFERROR(I359+O360*60/P360/1440,"")</f>
        <v/>
      </c>
      <c r="R360" s="204" t="str">
        <f>IF(_penmei2_month_day!I355="","",_penmei2_month_day!I355)</f>
        <v/>
      </c>
      <c r="S360" s="207" t="str">
        <f>IF(_penmei2_month_day!J355="","",_penmei2_month_day!J355)</f>
        <v/>
      </c>
      <c r="T360" s="208" t="str">
        <f>IF(_penmei2_month_day!K355="","",_penmei2_month_day!K355)</f>
        <v/>
      </c>
      <c r="U360" s="102" t="str">
        <f>IF(_penmei2_month_day!L355="","",_penmei2_month_day!L355)</f>
        <v/>
      </c>
      <c r="V360" s="102" t="str">
        <f>IF(_penmei2_month_day!M355="","",_penmei2_month_day!M355)</f>
        <v/>
      </c>
      <c r="W360" s="209" t="str">
        <f>IFERROR(IF(T360&gt;0,W359+Z360-X360,""),"")</f>
        <v/>
      </c>
      <c r="X360" s="205"/>
      <c r="Y360" s="206" t="str">
        <f>IFERROR(I359+W360*60/X360/1440,"")</f>
        <v/>
      </c>
      <c r="Z360" s="204" t="str">
        <f>IF(_penmei2_month_day!Q355="","",_penmei2_month_day!Q355)</f>
        <v/>
      </c>
      <c r="AA360" s="101" t="str">
        <f>IF(_penmei2_month_day!R355="","",_penmei2_month_day!R355)</f>
        <v/>
      </c>
      <c r="AB360" s="210">
        <f>IF(J360&gt;0,P360+X360,"")</f>
        <v>0</v>
      </c>
      <c r="AC360" s="211"/>
      <c r="AD360" s="212"/>
      <c r="AE360" s="214"/>
      <c r="AF360" s="212"/>
      <c r="AG360" s="214"/>
      <c r="AH360" s="215"/>
      <c r="AI360" s="216"/>
      <c r="AJ360" s="216"/>
    </row>
    <row r="361">
      <c r="A361" s="95">
        <f ca="1">IF(HOUR(I361)=0,A360+1,A360)</f>
        <v>43570</v>
      </c>
      <c r="B361" s="96">
        <f ca="1">A361</f>
        <v>43570</v>
      </c>
      <c r="C361" s="97" t="str">
        <f>IF(AND(G361&lt;16,G361&gt;=8),"白",IF(AND(G361&lt;8,G361&gt;=0),"夜",IF(G361&gt;=16,"中")))</f>
        <v>中</v>
      </c>
      <c r="D361" s="97">
        <f ca="1">DAY(A361)</f>
        <v>15</v>
      </c>
      <c r="E361" s="97">
        <f>E360</f>
        <v>3</v>
      </c>
      <c r="F361" s="98" t="str">
        <f>IF(AND(E361=1),"甲班",IF(AND(E361=2),"乙班",IF(AND(E361=3),"丙班",IF(AND(E361=4),"丁班",))))</f>
        <v>丙班</v>
      </c>
      <c r="G361" s="97">
        <f>IF(I361=0,0,HOUR(I361-0))</f>
        <v>18</v>
      </c>
      <c r="H361" s="99">
        <f>H360</f>
        <v>0.041666666666666699</v>
      </c>
      <c r="I361" s="100">
        <f>IF(HOUR(I360)=0,H361,I360+H361)</f>
        <v>0.75</v>
      </c>
      <c r="J361" s="102" t="str">
        <f>IF(_penmei2_month_day!A356="","",_penmei2_month_day!A356)</f>
        <v/>
      </c>
      <c r="K361" s="102" t="str">
        <f>IF(_penmei2_month_day!B356="","",_penmei2_month_day!B356)</f>
        <v/>
      </c>
      <c r="L361" s="102" t="str">
        <f>IF(_penmei2_month_day!C356="","",_penmei2_month_day!C356)</f>
        <v/>
      </c>
      <c r="M361" s="102" t="str">
        <f>IF(_penmei2_month_day!D356="","",_penmei2_month_day!D356)</f>
        <v/>
      </c>
      <c r="N361" s="102" t="str">
        <f>IF(_penmei2_month_day!E356="","",_penmei2_month_day!E356)</f>
        <v/>
      </c>
      <c r="O361" s="204" t="str">
        <f>IFERROR(IF(L361&gt;0,O360+R361-P361,""),"")</f>
        <v/>
      </c>
      <c r="P361" s="205"/>
      <c r="Q361" s="206" t="str">
        <f>IFERROR(I360+O361*60/P361/1440,"")</f>
        <v/>
      </c>
      <c r="R361" s="204" t="str">
        <f>IF(_penmei2_month_day!I356="","",_penmei2_month_day!I356)</f>
        <v/>
      </c>
      <c r="S361" s="207" t="str">
        <f>IF(_penmei2_month_day!J356="","",_penmei2_month_day!J356)</f>
        <v/>
      </c>
      <c r="T361" s="208" t="str">
        <f>IF(_penmei2_month_day!K356="","",_penmei2_month_day!K356)</f>
        <v/>
      </c>
      <c r="U361" s="102" t="str">
        <f>IF(_penmei2_month_day!L356="","",_penmei2_month_day!L356)</f>
        <v/>
      </c>
      <c r="V361" s="102" t="str">
        <f>IF(_penmei2_month_day!M356="","",_penmei2_month_day!M356)</f>
        <v/>
      </c>
      <c r="W361" s="209" t="str">
        <f>IFERROR(IF(T361&gt;0,W360+Z361-X361,""),"")</f>
        <v/>
      </c>
      <c r="X361" s="205"/>
      <c r="Y361" s="206" t="str">
        <f>IFERROR(I360+W361*60/X361/1440,"")</f>
        <v/>
      </c>
      <c r="Z361" s="204" t="str">
        <f>IF(_penmei2_month_day!Q356="","",_penmei2_month_day!Q356)</f>
        <v/>
      </c>
      <c r="AA361" s="101" t="str">
        <f>IF(_penmei2_month_day!R356="","",_penmei2_month_day!R356)</f>
        <v/>
      </c>
      <c r="AB361" s="210">
        <f>IF(J361&gt;0,P361+X361,"")</f>
        <v>0</v>
      </c>
      <c r="AC361" s="211"/>
      <c r="AD361" s="212"/>
      <c r="AE361" s="214"/>
      <c r="AF361" s="212"/>
      <c r="AG361" s="214"/>
      <c r="AH361" s="215"/>
      <c r="AI361" s="216"/>
      <c r="AJ361" s="216"/>
    </row>
    <row r="362">
      <c r="A362" s="95">
        <f ca="1">IF(HOUR(I362)=0,A361+1,A361)</f>
        <v>43570</v>
      </c>
      <c r="B362" s="96">
        <f ca="1">A362</f>
        <v>43570</v>
      </c>
      <c r="C362" s="97" t="str">
        <f>IF(AND(G362&lt;16,G362&gt;=8),"白",IF(AND(G362&lt;8,G362&gt;=0),"夜",IF(G362&gt;=16,"中")))</f>
        <v>中</v>
      </c>
      <c r="D362" s="97">
        <f ca="1">DAY(A362)</f>
        <v>15</v>
      </c>
      <c r="E362" s="97">
        <f>E361</f>
        <v>3</v>
      </c>
      <c r="F362" s="98" t="str">
        <f>IF(AND(E362=1),"甲班",IF(AND(E362=2),"乙班",IF(AND(E362=3),"丙班",IF(AND(E362=4),"丁班",))))</f>
        <v>丙班</v>
      </c>
      <c r="G362" s="97">
        <f>IF(I362=0,0,HOUR(I362-0))</f>
        <v>19</v>
      </c>
      <c r="H362" s="99">
        <f>H361</f>
        <v>0.041666666666666699</v>
      </c>
      <c r="I362" s="100">
        <f>IF(HOUR(I361)=0,H362,I361+H362)</f>
        <v>0.79166666666666596</v>
      </c>
      <c r="J362" s="102" t="str">
        <f>IF(_penmei2_month_day!A357="","",_penmei2_month_day!A357)</f>
        <v/>
      </c>
      <c r="K362" s="102" t="str">
        <f>IF(_penmei2_month_day!B357="","",_penmei2_month_day!B357)</f>
        <v/>
      </c>
      <c r="L362" s="102" t="str">
        <f>IF(_penmei2_month_day!C357="","",_penmei2_month_day!C357)</f>
        <v/>
      </c>
      <c r="M362" s="102" t="str">
        <f>IF(_penmei2_month_day!D357="","",_penmei2_month_day!D357)</f>
        <v/>
      </c>
      <c r="N362" s="102" t="str">
        <f>IF(_penmei2_month_day!E357="","",_penmei2_month_day!E357)</f>
        <v/>
      </c>
      <c r="O362" s="204" t="str">
        <f>IFERROR(IF(L362&gt;0,O361+R362-P362,""),"")</f>
        <v/>
      </c>
      <c r="P362" s="205"/>
      <c r="Q362" s="206" t="str">
        <f>IFERROR(I361+O362*60/P362/1440,"")</f>
        <v/>
      </c>
      <c r="R362" s="204" t="str">
        <f>IF(_penmei2_month_day!I357="","",_penmei2_month_day!I357)</f>
        <v/>
      </c>
      <c r="S362" s="207" t="str">
        <f>IF(_penmei2_month_day!J357="","",_penmei2_month_day!J357)</f>
        <v/>
      </c>
      <c r="T362" s="208" t="str">
        <f>IF(_penmei2_month_day!K357="","",_penmei2_month_day!K357)</f>
        <v/>
      </c>
      <c r="U362" s="102" t="str">
        <f>IF(_penmei2_month_day!L357="","",_penmei2_month_day!L357)</f>
        <v/>
      </c>
      <c r="V362" s="102" t="str">
        <f>IF(_penmei2_month_day!M357="","",_penmei2_month_day!M357)</f>
        <v/>
      </c>
      <c r="W362" s="209" t="str">
        <f>IFERROR(IF(T362&gt;0,W361+Z362-X362,""),"")</f>
        <v/>
      </c>
      <c r="X362" s="205"/>
      <c r="Y362" s="206" t="str">
        <f>IFERROR(I361+W362*60/X362/1440,"")</f>
        <v/>
      </c>
      <c r="Z362" s="204" t="str">
        <f>IF(_penmei2_month_day!Q357="","",_penmei2_month_day!Q357)</f>
        <v/>
      </c>
      <c r="AA362" s="101" t="str">
        <f>IF(_penmei2_month_day!R357="","",_penmei2_month_day!R357)</f>
        <v/>
      </c>
      <c r="AB362" s="210">
        <f>IF(J362&gt;0,P362+X362,"")</f>
        <v>0</v>
      </c>
      <c r="AC362" s="211"/>
      <c r="AD362" s="212"/>
      <c r="AE362" s="214"/>
      <c r="AF362" s="212"/>
      <c r="AG362" s="214"/>
      <c r="AH362" s="215"/>
      <c r="AI362" s="216"/>
      <c r="AJ362" s="216"/>
    </row>
    <row r="363">
      <c r="A363" s="95">
        <f ca="1">IF(HOUR(I363)=0,A362+1,A362)</f>
        <v>43570</v>
      </c>
      <c r="B363" s="96">
        <f ca="1">A363</f>
        <v>43570</v>
      </c>
      <c r="C363" s="97" t="str">
        <f>IF(AND(G363&lt;16,G363&gt;=8),"白",IF(AND(G363&lt;8,G363&gt;=0),"夜",IF(G363&gt;=16,"中")))</f>
        <v>中</v>
      </c>
      <c r="D363" s="97">
        <f ca="1">DAY(A363)</f>
        <v>15</v>
      </c>
      <c r="E363" s="97">
        <f>E362</f>
        <v>3</v>
      </c>
      <c r="F363" s="98" t="str">
        <f>IF(AND(E363=1),"甲班",IF(AND(E363=2),"乙班",IF(AND(E363=3),"丙班",IF(AND(E363=4),"丁班",))))</f>
        <v>丙班</v>
      </c>
      <c r="G363" s="97">
        <f>IF(I363=0,0,HOUR(I363-0))</f>
        <v>20</v>
      </c>
      <c r="H363" s="99">
        <f>H362</f>
        <v>0.041666666666666699</v>
      </c>
      <c r="I363" s="100">
        <f>IF(HOUR(I362)=0,H363,I362+H363)</f>
        <v>0.83333333333333304</v>
      </c>
      <c r="J363" s="102" t="str">
        <f>IF(_penmei2_month_day!A358="","",_penmei2_month_day!A358)</f>
        <v/>
      </c>
      <c r="K363" s="102" t="str">
        <f>IF(_penmei2_month_day!B358="","",_penmei2_month_day!B358)</f>
        <v/>
      </c>
      <c r="L363" s="102" t="str">
        <f>IF(_penmei2_month_day!C358="","",_penmei2_month_day!C358)</f>
        <v/>
      </c>
      <c r="M363" s="102" t="str">
        <f>IF(_penmei2_month_day!D358="","",_penmei2_month_day!D358)</f>
        <v/>
      </c>
      <c r="N363" s="102" t="str">
        <f>IF(_penmei2_month_day!E358="","",_penmei2_month_day!E358)</f>
        <v/>
      </c>
      <c r="O363" s="204" t="str">
        <f>IFERROR(IF(L363&gt;0,O362+R363-P363,""),"")</f>
        <v/>
      </c>
      <c r="P363" s="205"/>
      <c r="Q363" s="206" t="str">
        <f>IFERROR(I362+O363*60/P363/1440,"")</f>
        <v/>
      </c>
      <c r="R363" s="204" t="str">
        <f>IF(_penmei2_month_day!I358="","",_penmei2_month_day!I358)</f>
        <v/>
      </c>
      <c r="S363" s="207" t="str">
        <f>IF(_penmei2_month_day!J358="","",_penmei2_month_day!J358)</f>
        <v/>
      </c>
      <c r="T363" s="208" t="str">
        <f>IF(_penmei2_month_day!K358="","",_penmei2_month_day!K358)</f>
        <v/>
      </c>
      <c r="U363" s="102" t="str">
        <f>IF(_penmei2_month_day!L358="","",_penmei2_month_day!L358)</f>
        <v/>
      </c>
      <c r="V363" s="102" t="str">
        <f>IF(_penmei2_month_day!M358="","",_penmei2_month_day!M358)</f>
        <v/>
      </c>
      <c r="W363" s="209" t="str">
        <f>IFERROR(IF(T363&gt;0,W362+Z363-X363,""),"")</f>
        <v/>
      </c>
      <c r="X363" s="205"/>
      <c r="Y363" s="206" t="str">
        <f>IFERROR(I362+W363*60/X363/1440,"")</f>
        <v/>
      </c>
      <c r="Z363" s="204" t="str">
        <f>IF(_penmei2_month_day!Q358="","",_penmei2_month_day!Q358)</f>
        <v/>
      </c>
      <c r="AA363" s="101" t="str">
        <f>IF(_penmei2_month_day!R358="","",_penmei2_month_day!R358)</f>
        <v/>
      </c>
      <c r="AB363" s="210">
        <f>IF(J363&gt;0,P363+X363,"")</f>
        <v>0</v>
      </c>
      <c r="AC363" s="211"/>
      <c r="AD363" s="212"/>
      <c r="AE363" s="214"/>
      <c r="AF363" s="212"/>
      <c r="AG363" s="214"/>
      <c r="AH363" s="215"/>
      <c r="AI363" s="216"/>
      <c r="AJ363" s="216"/>
    </row>
    <row r="364">
      <c r="A364" s="95">
        <f ca="1">IF(HOUR(I364)=0,A363+1,A363)</f>
        <v>43570</v>
      </c>
      <c r="B364" s="96">
        <f ca="1">A364</f>
        <v>43570</v>
      </c>
      <c r="C364" s="97" t="str">
        <f>IF(AND(G364&lt;16,G364&gt;=8),"白",IF(AND(G364&lt;8,G364&gt;=0),"夜",IF(G364&gt;=16,"中")))</f>
        <v>中</v>
      </c>
      <c r="D364" s="97">
        <f ca="1">DAY(A364)</f>
        <v>15</v>
      </c>
      <c r="E364" s="97">
        <f>E363</f>
        <v>3</v>
      </c>
      <c r="F364" s="98" t="str">
        <f>IF(AND(E364=1),"甲班",IF(AND(E364=2),"乙班",IF(AND(E364=3),"丙班",IF(AND(E364=4),"丁班",))))</f>
        <v>丙班</v>
      </c>
      <c r="G364" s="97">
        <f>IF(I364=0,0,HOUR(I364-0))</f>
        <v>21</v>
      </c>
      <c r="H364" s="99">
        <f>H363</f>
        <v>0.041666666666666699</v>
      </c>
      <c r="I364" s="100">
        <f>IF(HOUR(I363)=0,H364,I363+H364)</f>
        <v>0.875</v>
      </c>
      <c r="J364" s="102" t="str">
        <f>IF(_penmei2_month_day!A359="","",_penmei2_month_day!A359)</f>
        <v/>
      </c>
      <c r="K364" s="102" t="str">
        <f>IF(_penmei2_month_day!B359="","",_penmei2_month_day!B359)</f>
        <v/>
      </c>
      <c r="L364" s="102" t="str">
        <f>IF(_penmei2_month_day!C359="","",_penmei2_month_day!C359)</f>
        <v/>
      </c>
      <c r="M364" s="102" t="str">
        <f>IF(_penmei2_month_day!D359="","",_penmei2_month_day!D359)</f>
        <v/>
      </c>
      <c r="N364" s="102" t="str">
        <f>IF(_penmei2_month_day!E359="","",_penmei2_month_day!E359)</f>
        <v/>
      </c>
      <c r="O364" s="204" t="str">
        <f>IFERROR(IF(L364&gt;0,O363+R364-P364,""),"")</f>
        <v/>
      </c>
      <c r="P364" s="205"/>
      <c r="Q364" s="206" t="str">
        <f>IFERROR(I363+O364*60/P364/1440,"")</f>
        <v/>
      </c>
      <c r="R364" s="204" t="str">
        <f>IF(_penmei2_month_day!I359="","",_penmei2_month_day!I359)</f>
        <v/>
      </c>
      <c r="S364" s="207" t="str">
        <f>IF(_penmei2_month_day!J359="","",_penmei2_month_day!J359)</f>
        <v/>
      </c>
      <c r="T364" s="208" t="str">
        <f>IF(_penmei2_month_day!K359="","",_penmei2_month_day!K359)</f>
        <v/>
      </c>
      <c r="U364" s="102" t="str">
        <f>IF(_penmei2_month_day!L359="","",_penmei2_month_day!L359)</f>
        <v/>
      </c>
      <c r="V364" s="102" t="str">
        <f>IF(_penmei2_month_day!M359="","",_penmei2_month_day!M359)</f>
        <v/>
      </c>
      <c r="W364" s="209" t="str">
        <f>IFERROR(IF(T364&gt;0,W363+Z364-X364,""),"")</f>
        <v/>
      </c>
      <c r="X364" s="205"/>
      <c r="Y364" s="206" t="str">
        <f>IFERROR(I363+W364*60/X364/1440,"")</f>
        <v/>
      </c>
      <c r="Z364" s="204" t="str">
        <f>IF(_penmei2_month_day!Q359="","",_penmei2_month_day!Q359)</f>
        <v/>
      </c>
      <c r="AA364" s="101" t="str">
        <f>IF(_penmei2_month_day!R359="","",_penmei2_month_day!R359)</f>
        <v/>
      </c>
      <c r="AB364" s="210">
        <f>IF(J364&gt;0,P364+X364,"")</f>
        <v>0</v>
      </c>
      <c r="AC364" s="211"/>
      <c r="AD364" s="212"/>
      <c r="AE364" s="214"/>
      <c r="AF364" s="212"/>
      <c r="AG364" s="214"/>
      <c r="AH364" s="215"/>
      <c r="AI364" s="216"/>
      <c r="AJ364" s="216"/>
    </row>
    <row r="365">
      <c r="A365" s="95">
        <f ca="1">IF(HOUR(I365)=0,A364+1,A364)</f>
        <v>43570</v>
      </c>
      <c r="B365" s="96">
        <f ca="1">A365</f>
        <v>43570</v>
      </c>
      <c r="C365" s="97" t="str">
        <f>IF(AND(G365&lt;16,G365&gt;=8),"白",IF(AND(G365&lt;8,G365&gt;=0),"夜",IF(G365&gt;=16,"中")))</f>
        <v>中</v>
      </c>
      <c r="D365" s="97">
        <f ca="1">DAY(A365)</f>
        <v>15</v>
      </c>
      <c r="E365" s="97">
        <f>E364</f>
        <v>3</v>
      </c>
      <c r="F365" s="98" t="str">
        <f>IF(AND(E365=1),"甲班",IF(AND(E365=2),"乙班",IF(AND(E365=3),"丙班",IF(AND(E365=4),"丁班",))))</f>
        <v>丙班</v>
      </c>
      <c r="G365" s="97">
        <f>IF(I365=0,0,HOUR(I365-0))</f>
        <v>22</v>
      </c>
      <c r="H365" s="99">
        <f>H364</f>
        <v>0.041666666666666699</v>
      </c>
      <c r="I365" s="100">
        <f>IF(HOUR(I364)=0,H365,I364+H365)</f>
        <v>0.91666666666666596</v>
      </c>
      <c r="J365" s="102" t="str">
        <f>IF(_penmei2_month_day!A360="","",_penmei2_month_day!A360)</f>
        <v/>
      </c>
      <c r="K365" s="102" t="str">
        <f>IF(_penmei2_month_day!B360="","",_penmei2_month_day!B360)</f>
        <v/>
      </c>
      <c r="L365" s="102" t="str">
        <f>IF(_penmei2_month_day!C360="","",_penmei2_month_day!C360)</f>
        <v/>
      </c>
      <c r="M365" s="102" t="str">
        <f>IF(_penmei2_month_day!D360="","",_penmei2_month_day!D360)</f>
        <v/>
      </c>
      <c r="N365" s="102" t="str">
        <f>IF(_penmei2_month_day!E360="","",_penmei2_month_day!E360)</f>
        <v/>
      </c>
      <c r="O365" s="204" t="str">
        <f>IFERROR(IF(L365&gt;0,O364+R365-P365,""),"")</f>
        <v/>
      </c>
      <c r="P365" s="205"/>
      <c r="Q365" s="206" t="str">
        <f>IFERROR(I364+O365*60/P365/1440,"")</f>
        <v/>
      </c>
      <c r="R365" s="204" t="str">
        <f>IF(_penmei2_month_day!I360="","",_penmei2_month_day!I360)</f>
        <v/>
      </c>
      <c r="S365" s="207" t="str">
        <f>IF(_penmei2_month_day!J360="","",_penmei2_month_day!J360)</f>
        <v/>
      </c>
      <c r="T365" s="208" t="str">
        <f>IF(_penmei2_month_day!K360="","",_penmei2_month_day!K360)</f>
        <v/>
      </c>
      <c r="U365" s="102" t="str">
        <f>IF(_penmei2_month_day!L360="","",_penmei2_month_day!L360)</f>
        <v/>
      </c>
      <c r="V365" s="102" t="str">
        <f>IF(_penmei2_month_day!M360="","",_penmei2_month_day!M360)</f>
        <v/>
      </c>
      <c r="W365" s="209" t="str">
        <f>IFERROR(IF(T365&gt;0,W364+Z365-X365,""),"")</f>
        <v/>
      </c>
      <c r="X365" s="205"/>
      <c r="Y365" s="206" t="str">
        <f>IFERROR(I364+W365*60/X365/1440,"")</f>
        <v/>
      </c>
      <c r="Z365" s="204" t="str">
        <f>IF(_penmei2_month_day!Q360="","",_penmei2_month_day!Q360)</f>
        <v/>
      </c>
      <c r="AA365" s="101" t="str">
        <f>IF(_penmei2_month_day!R360="","",_penmei2_month_day!R360)</f>
        <v/>
      </c>
      <c r="AB365" s="210">
        <f>IF(J365&gt;0,P365+X365,"")</f>
        <v>0</v>
      </c>
      <c r="AC365" s="211"/>
      <c r="AD365" s="212"/>
      <c r="AE365" s="214"/>
      <c r="AF365" s="212"/>
      <c r="AG365" s="214"/>
      <c r="AH365" s="215"/>
      <c r="AI365" s="216"/>
      <c r="AJ365" s="216"/>
    </row>
    <row r="366">
      <c r="A366" s="105">
        <f ca="1">IF(HOUR(I366)=0,A365+1,A365)</f>
        <v>43570</v>
      </c>
      <c r="B366" s="106">
        <f ca="1">A366</f>
        <v>43570</v>
      </c>
      <c r="C366" s="107" t="str">
        <f>IF(AND(G366&lt;16,G366&gt;=8),"白",IF(AND(G366&lt;8,G366&gt;=0),"夜",IF(G366&gt;=16,"中")))</f>
        <v>中</v>
      </c>
      <c r="D366" s="107">
        <f ca="1">DAY(A366)</f>
        <v>15</v>
      </c>
      <c r="E366" s="107">
        <f>E365</f>
        <v>3</v>
      </c>
      <c r="F366" s="108" t="str">
        <f>IF(AND(E366=1),"甲班",IF(AND(E366=2),"乙班",IF(AND(E366=3),"丙班",IF(AND(E366=4),"丁班",))))</f>
        <v>丙班</v>
      </c>
      <c r="G366" s="107">
        <f>IF(I366=0,0,HOUR(I366-0))</f>
        <v>23</v>
      </c>
      <c r="H366" s="109">
        <f>H365</f>
        <v>0.041666666666666699</v>
      </c>
      <c r="I366" s="110">
        <f>IF(HOUR(I365)=0,H366,I365+H366)</f>
        <v>0.95833333333333304</v>
      </c>
      <c r="J366" s="112" t="str">
        <f>IF(_penmei2_month_day!A361="","",_penmei2_month_day!A361)</f>
        <v/>
      </c>
      <c r="K366" s="112" t="str">
        <f>IF(_penmei2_month_day!B361="","",_penmei2_month_day!B361)</f>
        <v/>
      </c>
      <c r="L366" s="112" t="str">
        <f>IF(_penmei2_month_day!C361="","",_penmei2_month_day!C361)</f>
        <v/>
      </c>
      <c r="M366" s="112" t="str">
        <f>IF(_penmei2_month_day!D361="","",_penmei2_month_day!D361)</f>
        <v/>
      </c>
      <c r="N366" s="112" t="str">
        <f>IF(_penmei2_month_day!E361="","",_penmei2_month_day!E361)</f>
        <v/>
      </c>
      <c r="O366" s="217" t="str">
        <f>IFERROR(IF(L366&gt;0,O365+R366-P366,""),"")</f>
        <v/>
      </c>
      <c r="P366" s="218"/>
      <c r="Q366" s="219" t="str">
        <f>IFERROR(I365+O366*60/P366/1440,"")</f>
        <v/>
      </c>
      <c r="R366" s="217" t="str">
        <f>IF(_penmei2_month_day!I361="","",_penmei2_month_day!I361)</f>
        <v/>
      </c>
      <c r="S366" s="220" t="str">
        <f>IF(_penmei2_month_day!J361="","",_penmei2_month_day!J361)</f>
        <v/>
      </c>
      <c r="T366" s="221" t="str">
        <f>IF(_penmei2_month_day!K361="","",_penmei2_month_day!K361)</f>
        <v/>
      </c>
      <c r="U366" s="112" t="str">
        <f>IF(_penmei2_month_day!L361="","",_penmei2_month_day!L361)</f>
        <v/>
      </c>
      <c r="V366" s="112" t="str">
        <f>IF(_penmei2_month_day!M361="","",_penmei2_month_day!M361)</f>
        <v/>
      </c>
      <c r="W366" s="222" t="str">
        <f>IFERROR(IF(T366&gt;0,W365+Z366-X366,""),"")</f>
        <v/>
      </c>
      <c r="X366" s="218"/>
      <c r="Y366" s="219" t="str">
        <f>IFERROR(I365+W366*60/X366/1440,"")</f>
        <v/>
      </c>
      <c r="Z366" s="217" t="str">
        <f>IF(_penmei2_month_day!Q361="","",_penmei2_month_day!Q361)</f>
        <v/>
      </c>
      <c r="AA366" s="111" t="str">
        <f>IF(_penmei2_month_day!R361="","",_penmei2_month_day!R361)</f>
        <v/>
      </c>
      <c r="AB366" s="210">
        <f>IF(J366&gt;0,P366+X366,"")</f>
        <v>0</v>
      </c>
      <c r="AC366" s="223"/>
      <c r="AD366" s="224"/>
      <c r="AE366" s="225"/>
      <c r="AF366" s="224"/>
      <c r="AG366" s="225"/>
      <c r="AH366" s="226"/>
      <c r="AI366" s="227" t="s">
        <v>113</v>
      </c>
      <c r="AJ366" s="115" t="s">
        <v>115</v>
      </c>
    </row>
    <row r="367">
      <c r="A367" s="85">
        <f ca="1">IF(HOUR(I367)=0,A366+1,A366)</f>
        <v>43571</v>
      </c>
      <c r="B367" s="86">
        <f ca="1">A367</f>
        <v>43571</v>
      </c>
      <c r="C367" s="87" t="str">
        <f>IF(AND(G367&lt;16,G367&gt;=8),"白",IF(AND(G367&lt;8,G367&gt;=0),"夜",IF(G367&gt;=16,"中")))</f>
        <v>夜</v>
      </c>
      <c r="D367" s="87">
        <f ca="1">DAY(A367)</f>
        <v>16</v>
      </c>
      <c r="E367" s="87">
        <f>IF(AND(E319=1),4,IF(AND(E319&gt;1),(E319-1),))</f>
        <v>1</v>
      </c>
      <c r="F367" s="88" t="str">
        <f>IF(AND(E367=1),"甲班",IF(AND(E367=2),"乙班",IF(AND(E367=3),"丙班",IF(AND(E367=4),"丁班",))))</f>
        <v>甲班</v>
      </c>
      <c r="G367" s="87">
        <f>IF(I367=0,0,HOUR(I367-0))</f>
        <v>0</v>
      </c>
      <c r="H367" s="89">
        <f>H366</f>
        <v>0.041666666666666699</v>
      </c>
      <c r="I367" s="90">
        <f>IF(HOUR(I366)=0,H367,I366+H367)</f>
        <v>1</v>
      </c>
      <c r="J367" s="228" t="str">
        <f>IF(_penmei2_month_day!A362="","",_penmei2_month_day!A362)</f>
        <v/>
      </c>
      <c r="K367" s="92" t="str">
        <f>IF(_penmei2_month_day!B362="","",_penmei2_month_day!B362)</f>
        <v/>
      </c>
      <c r="L367" s="92" t="str">
        <f>IF(_penmei2_month_day!C362="","",_penmei2_month_day!C362)</f>
        <v/>
      </c>
      <c r="M367" s="190" t="str">
        <f>IF(_penmei2_month_day!D362="","",_penmei2_month_day!D362)</f>
        <v/>
      </c>
      <c r="N367" s="190" t="str">
        <f>IF(_penmei2_month_day!E362="","",_penmei2_month_day!E362)</f>
        <v/>
      </c>
      <c r="O367" s="191" t="str">
        <f>IFERROR(IF(L367&gt;0,O366+R367-P367,""),"")</f>
        <v/>
      </c>
      <c r="P367" s="192"/>
      <c r="Q367" s="193" t="str">
        <f>IFERROR(I366+O367*60/P367/1440,"")</f>
        <v/>
      </c>
      <c r="R367" s="191" t="str">
        <f>IF(_penmei2_month_day!I362="","",_penmei2_month_day!I362)</f>
        <v/>
      </c>
      <c r="S367" s="194" t="str">
        <f>IF(_penmei2_month_day!J362="","",_penmei2_month_day!J362)</f>
        <v/>
      </c>
      <c r="T367" s="195" t="str">
        <f>IF(_penmei2_month_day!K362="","",_penmei2_month_day!K362)</f>
        <v/>
      </c>
      <c r="U367" s="190" t="str">
        <f>IF(_penmei2_month_day!L362="","",_penmei2_month_day!L362)</f>
        <v/>
      </c>
      <c r="V367" s="190" t="str">
        <f>IF(_penmei2_month_day!M362="","",_penmei2_month_day!M362)</f>
        <v/>
      </c>
      <c r="W367" s="196" t="str">
        <f>IFERROR(IF(T367&gt;0,W366+Z367-X367,""),"")</f>
        <v/>
      </c>
      <c r="X367" s="192"/>
      <c r="Y367" s="193" t="str">
        <f>IFERROR(I366+W367*60/X367/1440,"")</f>
        <v/>
      </c>
      <c r="Z367" s="231" t="str">
        <f>IF(_penmei2_month_day!Q362="","",_penmei2_month_day!Q362)</f>
        <v/>
      </c>
      <c r="AA367" s="91" t="str">
        <f>IF(_penmei2_month_day!R362="","",_penmei2_month_day!R362)</f>
        <v/>
      </c>
      <c r="AB367" s="210">
        <f>IF(J367&gt;0,P367+X367,"")</f>
        <v>0</v>
      </c>
      <c r="AC367" s="233"/>
      <c r="AD367" s="234"/>
      <c r="AE367" s="235"/>
      <c r="AF367" s="234"/>
      <c r="AG367" s="235"/>
      <c r="AH367" s="236"/>
      <c r="AI367" s="237"/>
      <c r="AJ367" s="237"/>
    </row>
    <row r="368">
      <c r="A368" s="95">
        <f ca="1">IF(HOUR(I368)=0,A367+1,A367)</f>
        <v>43571</v>
      </c>
      <c r="B368" s="96">
        <f ca="1">A368</f>
        <v>43571</v>
      </c>
      <c r="C368" s="97" t="str">
        <f>IF(AND(G368&lt;16,G368&gt;=8),"白",IF(AND(G368&lt;8,G368&gt;=0),"夜",IF(G368&gt;=16,"中")))</f>
        <v>夜</v>
      </c>
      <c r="D368" s="97">
        <f ca="1">DAY(A368)</f>
        <v>16</v>
      </c>
      <c r="E368" s="97">
        <f>E367</f>
        <v>1</v>
      </c>
      <c r="F368" s="98" t="str">
        <f>IF(AND(E368=1),"甲班",IF(AND(E368=2),"乙班",IF(AND(E368=3),"丙班",IF(AND(E368=4),"丁班",))))</f>
        <v>甲班</v>
      </c>
      <c r="G368" s="97">
        <f>IF(I368=0,0,HOUR(I368-0))</f>
        <v>1</v>
      </c>
      <c r="H368" s="99">
        <f>H367</f>
        <v>0.041666666666666699</v>
      </c>
      <c r="I368" s="100">
        <f>IF(HOUR(I367)=0,H368,I367+H368)</f>
        <v>0.041666666666666699</v>
      </c>
      <c r="J368" s="102" t="str">
        <f>IF(_penmei2_month_day!A363="","",_penmei2_month_day!A363)</f>
        <v/>
      </c>
      <c r="K368" s="102" t="str">
        <f>IF(_penmei2_month_day!B363="","",_penmei2_month_day!B363)</f>
        <v/>
      </c>
      <c r="L368" s="102" t="str">
        <f>IF(_penmei2_month_day!C363="","",_penmei2_month_day!C363)</f>
        <v/>
      </c>
      <c r="M368" s="102" t="str">
        <f>IF(_penmei2_month_day!D363="","",_penmei2_month_day!D363)</f>
        <v/>
      </c>
      <c r="N368" s="102" t="str">
        <f>IF(_penmei2_month_day!E363="","",_penmei2_month_day!E363)</f>
        <v/>
      </c>
      <c r="O368" s="204" t="str">
        <f>IFERROR(IF(L368&gt;0,O367+R368-P368,""),"")</f>
        <v/>
      </c>
      <c r="P368" s="205"/>
      <c r="Q368" s="206" t="str">
        <f>IFERROR(I367+O368*60/P368/1440,"")</f>
        <v/>
      </c>
      <c r="R368" s="204" t="str">
        <f>IF(_penmei2_month_day!I363="","",_penmei2_month_day!I363)</f>
        <v/>
      </c>
      <c r="S368" s="207" t="str">
        <f>IF(_penmei2_month_day!J363="","",_penmei2_month_day!J363)</f>
        <v/>
      </c>
      <c r="T368" s="208" t="str">
        <f>IF(_penmei2_month_day!K363="","",_penmei2_month_day!K363)</f>
        <v/>
      </c>
      <c r="U368" s="102" t="str">
        <f>IF(_penmei2_month_day!L363="","",_penmei2_month_day!L363)</f>
        <v/>
      </c>
      <c r="V368" s="102" t="str">
        <f>IF(_penmei2_month_day!M363="","",_penmei2_month_day!M363)</f>
        <v/>
      </c>
      <c r="W368" s="209" t="str">
        <f>IFERROR(IF(T368&gt;0,W367+Z368-X368,""),"")</f>
        <v/>
      </c>
      <c r="X368" s="205"/>
      <c r="Y368" s="206" t="str">
        <f>IFERROR(I367+W368*60/X368/1440,"")</f>
        <v/>
      </c>
      <c r="Z368" s="204" t="str">
        <f>IF(_penmei2_month_day!Q363="","",_penmei2_month_day!Q363)</f>
        <v/>
      </c>
      <c r="AA368" s="101" t="str">
        <f>IF(_penmei2_month_day!R363="","",_penmei2_month_day!R363)</f>
        <v/>
      </c>
      <c r="AB368" s="210">
        <f>IF(J368&gt;0,P368+X368,"")</f>
        <v>0</v>
      </c>
      <c r="AC368" s="211"/>
      <c r="AD368" s="212"/>
      <c r="AE368" s="214"/>
      <c r="AF368" s="212"/>
      <c r="AG368" s="214"/>
      <c r="AH368" s="215"/>
      <c r="AI368" s="216"/>
      <c r="AJ368" s="216"/>
    </row>
    <row r="369">
      <c r="A369" s="95">
        <f ca="1">IF(HOUR(I369)=0,A368+1,A368)</f>
        <v>43571</v>
      </c>
      <c r="B369" s="96">
        <f ca="1">A369</f>
        <v>43571</v>
      </c>
      <c r="C369" s="97" t="str">
        <f>IF(AND(G369&lt;16,G369&gt;=8),"白",IF(AND(G369&lt;8,G369&gt;=0),"夜",IF(G369&gt;=16,"中")))</f>
        <v>夜</v>
      </c>
      <c r="D369" s="97">
        <f ca="1">DAY(A369)</f>
        <v>16</v>
      </c>
      <c r="E369" s="97">
        <f>E368</f>
        <v>1</v>
      </c>
      <c r="F369" s="98" t="str">
        <f>IF(AND(E369=1),"甲班",IF(AND(E369=2),"乙班",IF(AND(E369=3),"丙班",IF(AND(E369=4),"丁班",))))</f>
        <v>甲班</v>
      </c>
      <c r="G369" s="97">
        <f>IF(I369=0,0,HOUR(I369-0))</f>
        <v>2</v>
      </c>
      <c r="H369" s="99">
        <f>H368</f>
        <v>0.041666666666666699</v>
      </c>
      <c r="I369" s="100">
        <f>IF(HOUR(I368)=0,H369,I368+H369)</f>
        <v>0.083333333333333301</v>
      </c>
      <c r="J369" s="102" t="str">
        <f>IF(_penmei2_month_day!A364="","",_penmei2_month_day!A364)</f>
        <v/>
      </c>
      <c r="K369" s="102" t="str">
        <f>IF(_penmei2_month_day!B364="","",_penmei2_month_day!B364)</f>
        <v/>
      </c>
      <c r="L369" s="102" t="str">
        <f>IF(_penmei2_month_day!C364="","",_penmei2_month_day!C364)</f>
        <v/>
      </c>
      <c r="M369" s="102" t="str">
        <f>IF(_penmei2_month_day!D364="","",_penmei2_month_day!D364)</f>
        <v/>
      </c>
      <c r="N369" s="102" t="str">
        <f>IF(_penmei2_month_day!E364="","",_penmei2_month_day!E364)</f>
        <v/>
      </c>
      <c r="O369" s="204" t="str">
        <f>IFERROR(IF(L369&gt;0,O368+R369-P369,""),"")</f>
        <v/>
      </c>
      <c r="P369" s="205"/>
      <c r="Q369" s="206" t="str">
        <f>IFERROR(I368+O369*60/P369/1440,"")</f>
        <v/>
      </c>
      <c r="R369" s="204" t="str">
        <f>IF(_penmei2_month_day!I364="","",_penmei2_month_day!I364)</f>
        <v/>
      </c>
      <c r="S369" s="207" t="str">
        <f>IF(_penmei2_month_day!J364="","",_penmei2_month_day!J364)</f>
        <v/>
      </c>
      <c r="T369" s="208" t="str">
        <f>IF(_penmei2_month_day!K364="","",_penmei2_month_day!K364)</f>
        <v/>
      </c>
      <c r="U369" s="102" t="str">
        <f>IF(_penmei2_month_day!L364="","",_penmei2_month_day!L364)</f>
        <v/>
      </c>
      <c r="V369" s="102" t="str">
        <f>IF(_penmei2_month_day!M364="","",_penmei2_month_day!M364)</f>
        <v/>
      </c>
      <c r="W369" s="209" t="str">
        <f>IFERROR(IF(T369&gt;0,W368+Z369-X369,""),"")</f>
        <v/>
      </c>
      <c r="X369" s="205"/>
      <c r="Y369" s="206" t="str">
        <f>IFERROR(I368+W369*60/X369/1440,"")</f>
        <v/>
      </c>
      <c r="Z369" s="204" t="str">
        <f>IF(_penmei2_month_day!Q364="","",_penmei2_month_day!Q364)</f>
        <v/>
      </c>
      <c r="AA369" s="101" t="str">
        <f>IF(_penmei2_month_day!R364="","",_penmei2_month_day!R364)</f>
        <v/>
      </c>
      <c r="AB369" s="210">
        <f>IF(J369&gt;0,P369+X369,"")</f>
        <v>0</v>
      </c>
      <c r="AC369" s="211"/>
      <c r="AD369" s="212"/>
      <c r="AE369" s="214"/>
      <c r="AF369" s="212"/>
      <c r="AG369" s="214"/>
      <c r="AH369" s="215"/>
      <c r="AI369" s="216"/>
      <c r="AJ369" s="216"/>
    </row>
    <row r="370">
      <c r="A370" s="95">
        <f ca="1">IF(HOUR(I370)=0,A369+1,A369)</f>
        <v>43571</v>
      </c>
      <c r="B370" s="96">
        <f ca="1">A370</f>
        <v>43571</v>
      </c>
      <c r="C370" s="97" t="str">
        <f>IF(AND(G370&lt;16,G370&gt;=8),"白",IF(AND(G370&lt;8,G370&gt;=0),"夜",IF(G370&gt;=16,"中")))</f>
        <v>夜</v>
      </c>
      <c r="D370" s="97">
        <f ca="1">DAY(A370)</f>
        <v>16</v>
      </c>
      <c r="E370" s="97">
        <f>E369</f>
        <v>1</v>
      </c>
      <c r="F370" s="98" t="str">
        <f>IF(AND(E370=1),"甲班",IF(AND(E370=2),"乙班",IF(AND(E370=3),"丙班",IF(AND(E370=4),"丁班",))))</f>
        <v>甲班</v>
      </c>
      <c r="G370" s="97">
        <f>IF(I370=0,0,HOUR(I370-0))</f>
        <v>3</v>
      </c>
      <c r="H370" s="99">
        <f>H369</f>
        <v>0.041666666666666699</v>
      </c>
      <c r="I370" s="100">
        <f>IF(HOUR(I369)=0,H370,I369+H370)</f>
        <v>0.125</v>
      </c>
      <c r="J370" s="102" t="str">
        <f>IF(_penmei2_month_day!A365="","",_penmei2_month_day!A365)</f>
        <v/>
      </c>
      <c r="K370" s="102" t="str">
        <f>IF(_penmei2_month_day!B365="","",_penmei2_month_day!B365)</f>
        <v/>
      </c>
      <c r="L370" s="102" t="str">
        <f>IF(_penmei2_month_day!C365="","",_penmei2_month_day!C365)</f>
        <v/>
      </c>
      <c r="M370" s="102" t="str">
        <f>IF(_penmei2_month_day!D365="","",_penmei2_month_day!D365)</f>
        <v/>
      </c>
      <c r="N370" s="102" t="str">
        <f>IF(_penmei2_month_day!E365="","",_penmei2_month_day!E365)</f>
        <v/>
      </c>
      <c r="O370" s="204" t="str">
        <f>IFERROR(IF(L370&gt;0,O369+R370-P370,""),"")</f>
        <v/>
      </c>
      <c r="P370" s="205"/>
      <c r="Q370" s="206" t="str">
        <f>IFERROR(I369+O370*60/P370/1440,"")</f>
        <v/>
      </c>
      <c r="R370" s="204" t="str">
        <f>IF(_penmei2_month_day!I365="","",_penmei2_month_day!I365)</f>
        <v/>
      </c>
      <c r="S370" s="207" t="str">
        <f>IF(_penmei2_month_day!J365="","",_penmei2_month_day!J365)</f>
        <v/>
      </c>
      <c r="T370" s="208" t="str">
        <f>IF(_penmei2_month_day!K365="","",_penmei2_month_day!K365)</f>
        <v/>
      </c>
      <c r="U370" s="102" t="str">
        <f>IF(_penmei2_month_day!L365="","",_penmei2_month_day!L365)</f>
        <v/>
      </c>
      <c r="V370" s="102" t="str">
        <f>IF(_penmei2_month_day!M365="","",_penmei2_month_day!M365)</f>
        <v/>
      </c>
      <c r="W370" s="209" t="str">
        <f>IFERROR(IF(T370&gt;0,W369+Z370-X370,""),"")</f>
        <v/>
      </c>
      <c r="X370" s="205"/>
      <c r="Y370" s="206" t="str">
        <f>IFERROR(I369+W370*60/X370/1440,"")</f>
        <v/>
      </c>
      <c r="Z370" s="204" t="str">
        <f>IF(_penmei2_month_day!Q365="","",_penmei2_month_day!Q365)</f>
        <v/>
      </c>
      <c r="AA370" s="101" t="str">
        <f>IF(_penmei2_month_day!R365="","",_penmei2_month_day!R365)</f>
        <v/>
      </c>
      <c r="AB370" s="210">
        <f>IF(J370&gt;0,P370+X370,"")</f>
        <v>0</v>
      </c>
      <c r="AC370" s="211"/>
      <c r="AD370" s="212"/>
      <c r="AE370" s="214"/>
      <c r="AF370" s="212"/>
      <c r="AG370" s="214"/>
      <c r="AH370" s="215"/>
      <c r="AI370" s="216"/>
      <c r="AJ370" s="216"/>
    </row>
    <row r="371">
      <c r="A371" s="95">
        <f ca="1">IF(HOUR(I371)=0,A370+1,A370)</f>
        <v>43571</v>
      </c>
      <c r="B371" s="96">
        <f ca="1">A371</f>
        <v>43571</v>
      </c>
      <c r="C371" s="97" t="str">
        <f>IF(AND(G371&lt;16,G371&gt;=8),"白",IF(AND(G371&lt;8,G371&gt;=0),"夜",IF(G371&gt;=16,"中")))</f>
        <v>夜</v>
      </c>
      <c r="D371" s="97">
        <f ca="1">DAY(A371)</f>
        <v>16</v>
      </c>
      <c r="E371" s="97">
        <f>E370</f>
        <v>1</v>
      </c>
      <c r="F371" s="98" t="str">
        <f>IF(AND(E371=1),"甲班",IF(AND(E371=2),"乙班",IF(AND(E371=3),"丙班",IF(AND(E371=4),"丁班",))))</f>
        <v>甲班</v>
      </c>
      <c r="G371" s="97">
        <f>IF(I371=0,0,HOUR(I371-0))</f>
        <v>4</v>
      </c>
      <c r="H371" s="99">
        <f>H370</f>
        <v>0.041666666666666699</v>
      </c>
      <c r="I371" s="100">
        <f>IF(HOUR(I370)=0,H371,I370+H371)</f>
        <v>0.16666666666666699</v>
      </c>
      <c r="J371" s="102" t="str">
        <f>IF(_penmei2_month_day!A366="","",_penmei2_month_day!A366)</f>
        <v/>
      </c>
      <c r="K371" s="102" t="str">
        <f>IF(_penmei2_month_day!B366="","",_penmei2_month_day!B366)</f>
        <v/>
      </c>
      <c r="L371" s="102" t="str">
        <f>IF(_penmei2_month_day!C366="","",_penmei2_month_day!C366)</f>
        <v/>
      </c>
      <c r="M371" s="102" t="str">
        <f>IF(_penmei2_month_day!D366="","",_penmei2_month_day!D366)</f>
        <v/>
      </c>
      <c r="N371" s="102" t="str">
        <f>IF(_penmei2_month_day!E366="","",_penmei2_month_day!E366)</f>
        <v/>
      </c>
      <c r="O371" s="204" t="str">
        <f>IFERROR(IF(L371&gt;0,O370+R371-P371,""),"")</f>
        <v/>
      </c>
      <c r="P371" s="205"/>
      <c r="Q371" s="206" t="str">
        <f>IFERROR(I370+O371*60/P371/1440,"")</f>
        <v/>
      </c>
      <c r="R371" s="204" t="str">
        <f>IF(_penmei2_month_day!I366="","",_penmei2_month_day!I366)</f>
        <v/>
      </c>
      <c r="S371" s="207" t="str">
        <f>IF(_penmei2_month_day!J366="","",_penmei2_month_day!J366)</f>
        <v/>
      </c>
      <c r="T371" s="208" t="str">
        <f>IF(_penmei2_month_day!K366="","",_penmei2_month_day!K366)</f>
        <v/>
      </c>
      <c r="U371" s="102" t="str">
        <f>IF(_penmei2_month_day!L366="","",_penmei2_month_day!L366)</f>
        <v/>
      </c>
      <c r="V371" s="102" t="str">
        <f>IF(_penmei2_month_day!M366="","",_penmei2_month_day!M366)</f>
        <v/>
      </c>
      <c r="W371" s="209" t="str">
        <f>IFERROR(IF(T371&gt;0,W370+Z371-X371,""),"")</f>
        <v/>
      </c>
      <c r="X371" s="205"/>
      <c r="Y371" s="206" t="str">
        <f>IFERROR(I370+W371*60/X371/1440,"")</f>
        <v/>
      </c>
      <c r="Z371" s="204" t="str">
        <f>IF(_penmei2_month_day!Q366="","",_penmei2_month_day!Q366)</f>
        <v/>
      </c>
      <c r="AA371" s="101" t="str">
        <f>IF(_penmei2_month_day!R366="","",_penmei2_month_day!R366)</f>
        <v/>
      </c>
      <c r="AB371" s="210">
        <f>IF(J371&gt;0,P371+X371,"")</f>
        <v>0</v>
      </c>
      <c r="AC371" s="211"/>
      <c r="AD371" s="212"/>
      <c r="AE371" s="214"/>
      <c r="AF371" s="212"/>
      <c r="AG371" s="214"/>
      <c r="AH371" s="215"/>
      <c r="AI371" s="216"/>
      <c r="AJ371" s="216"/>
    </row>
    <row r="372">
      <c r="A372" s="95">
        <f ca="1">IF(HOUR(I372)=0,A371+1,A371)</f>
        <v>43571</v>
      </c>
      <c r="B372" s="96">
        <f ca="1">A372</f>
        <v>43571</v>
      </c>
      <c r="C372" s="97" t="str">
        <f>IF(AND(G372&lt;16,G372&gt;=8),"白",IF(AND(G372&lt;8,G372&gt;=0),"夜",IF(G372&gt;=16,"中")))</f>
        <v>夜</v>
      </c>
      <c r="D372" s="97">
        <f ca="1">DAY(A372)</f>
        <v>16</v>
      </c>
      <c r="E372" s="97">
        <f>E371</f>
        <v>1</v>
      </c>
      <c r="F372" s="98" t="str">
        <f>IF(AND(E372=1),"甲班",IF(AND(E372=2),"乙班",IF(AND(E372=3),"丙班",IF(AND(E372=4),"丁班",))))</f>
        <v>甲班</v>
      </c>
      <c r="G372" s="97">
        <f>IF(I372=0,0,HOUR(I372-0))</f>
        <v>5</v>
      </c>
      <c r="H372" s="99">
        <f>H371</f>
        <v>0.041666666666666699</v>
      </c>
      <c r="I372" s="100">
        <f>IF(HOUR(I371)=0,H372,I371+H372)</f>
        <v>0.20833333333333301</v>
      </c>
      <c r="J372" s="102" t="str">
        <f>IF(_penmei2_month_day!A367="","",_penmei2_month_day!A367)</f>
        <v/>
      </c>
      <c r="K372" s="102" t="str">
        <f>IF(_penmei2_month_day!B367="","",_penmei2_month_day!B367)</f>
        <v/>
      </c>
      <c r="L372" s="102" t="str">
        <f>IF(_penmei2_month_day!C367="","",_penmei2_month_day!C367)</f>
        <v/>
      </c>
      <c r="M372" s="102" t="str">
        <f>IF(_penmei2_month_day!D367="","",_penmei2_month_day!D367)</f>
        <v/>
      </c>
      <c r="N372" s="102" t="str">
        <f>IF(_penmei2_month_day!E367="","",_penmei2_month_day!E367)</f>
        <v/>
      </c>
      <c r="O372" s="204" t="str">
        <f>IFERROR(IF(L372&gt;0,O371+R372-P372,""),"")</f>
        <v/>
      </c>
      <c r="P372" s="205"/>
      <c r="Q372" s="206" t="str">
        <f>IFERROR(I371+O372*60/P372/1440,"")</f>
        <v/>
      </c>
      <c r="R372" s="204" t="str">
        <f>IF(_penmei2_month_day!I367="","",_penmei2_month_day!I367)</f>
        <v/>
      </c>
      <c r="S372" s="207" t="str">
        <f>IF(_penmei2_month_day!J367="","",_penmei2_month_day!J367)</f>
        <v/>
      </c>
      <c r="T372" s="208" t="str">
        <f>IF(_penmei2_month_day!K367="","",_penmei2_month_day!K367)</f>
        <v/>
      </c>
      <c r="U372" s="102" t="str">
        <f>IF(_penmei2_month_day!L367="","",_penmei2_month_day!L367)</f>
        <v/>
      </c>
      <c r="V372" s="102" t="str">
        <f>IF(_penmei2_month_day!M367="","",_penmei2_month_day!M367)</f>
        <v/>
      </c>
      <c r="W372" s="209" t="str">
        <f>IFERROR(IF(T372&gt;0,W371+Z372-X372,""),"")</f>
        <v/>
      </c>
      <c r="X372" s="205"/>
      <c r="Y372" s="206" t="str">
        <f>IFERROR(I371+W372*60/X372/1440,"")</f>
        <v/>
      </c>
      <c r="Z372" s="204" t="str">
        <f>IF(_penmei2_month_day!Q367="","",_penmei2_month_day!Q367)</f>
        <v/>
      </c>
      <c r="AA372" s="101" t="str">
        <f>IF(_penmei2_month_day!R367="","",_penmei2_month_day!R367)</f>
        <v/>
      </c>
      <c r="AB372" s="210">
        <f>IF(J372&gt;0,P372+X372,"")</f>
        <v>0</v>
      </c>
      <c r="AC372" s="211"/>
      <c r="AD372" s="212"/>
      <c r="AE372" s="214"/>
      <c r="AF372" s="212"/>
      <c r="AG372" s="214"/>
      <c r="AH372" s="215"/>
      <c r="AI372" s="216"/>
      <c r="AJ372" s="216"/>
    </row>
    <row r="373">
      <c r="A373" s="95">
        <f ca="1">IF(HOUR(I373)=0,A372+1,A372)</f>
        <v>43571</v>
      </c>
      <c r="B373" s="96">
        <f ca="1">A373</f>
        <v>43571</v>
      </c>
      <c r="C373" s="97" t="str">
        <f>IF(AND(G373&lt;16,G373&gt;=8),"白",IF(AND(G373&lt;8,G373&gt;=0),"夜",IF(G373&gt;=16,"中")))</f>
        <v>夜</v>
      </c>
      <c r="D373" s="97">
        <f ca="1">DAY(A373)</f>
        <v>16</v>
      </c>
      <c r="E373" s="97">
        <f>E372</f>
        <v>1</v>
      </c>
      <c r="F373" s="98" t="str">
        <f>IF(AND(E373=1),"甲班",IF(AND(E373=2),"乙班",IF(AND(E373=3),"丙班",IF(AND(E373=4),"丁班",))))</f>
        <v>甲班</v>
      </c>
      <c r="G373" s="97">
        <f>IF(I373=0,0,HOUR(I373-0))</f>
        <v>6</v>
      </c>
      <c r="H373" s="99">
        <f>H372</f>
        <v>0.041666666666666699</v>
      </c>
      <c r="I373" s="100">
        <f>IF(HOUR(I372)=0,H373,I372+H373)</f>
        <v>0.25</v>
      </c>
      <c r="J373" s="102" t="str">
        <f>IF(_penmei2_month_day!A368="","",_penmei2_month_day!A368)</f>
        <v/>
      </c>
      <c r="K373" s="102" t="str">
        <f>IF(_penmei2_month_day!B368="","",_penmei2_month_day!B368)</f>
        <v/>
      </c>
      <c r="L373" s="102" t="str">
        <f>IF(_penmei2_month_day!C368="","",_penmei2_month_day!C368)</f>
        <v/>
      </c>
      <c r="M373" s="102" t="str">
        <f>IF(_penmei2_month_day!D368="","",_penmei2_month_day!D368)</f>
        <v/>
      </c>
      <c r="N373" s="102" t="str">
        <f>IF(_penmei2_month_day!E368="","",_penmei2_month_day!E368)</f>
        <v/>
      </c>
      <c r="O373" s="204" t="str">
        <f>IFERROR(IF(L373&gt;0,O372+R373-P373,""),"")</f>
        <v/>
      </c>
      <c r="P373" s="205"/>
      <c r="Q373" s="206" t="str">
        <f>IFERROR(I372+O373*60/P373/1440,"")</f>
        <v/>
      </c>
      <c r="R373" s="204" t="str">
        <f>IF(_penmei2_month_day!I368="","",_penmei2_month_day!I368)</f>
        <v/>
      </c>
      <c r="S373" s="207" t="str">
        <f>IF(_penmei2_month_day!J368="","",_penmei2_month_day!J368)</f>
        <v/>
      </c>
      <c r="T373" s="208" t="str">
        <f>IF(_penmei2_month_day!K368="","",_penmei2_month_day!K368)</f>
        <v/>
      </c>
      <c r="U373" s="102" t="str">
        <f>IF(_penmei2_month_day!L368="","",_penmei2_month_day!L368)</f>
        <v/>
      </c>
      <c r="V373" s="102" t="str">
        <f>IF(_penmei2_month_day!M368="","",_penmei2_month_day!M368)</f>
        <v/>
      </c>
      <c r="W373" s="209" t="str">
        <f>IFERROR(IF(T373&gt;0,W372+Z373-X373,""),"")</f>
        <v/>
      </c>
      <c r="X373" s="205"/>
      <c r="Y373" s="206" t="str">
        <f>IFERROR(I372+W373*60/X373/1440,"")</f>
        <v/>
      </c>
      <c r="Z373" s="204" t="str">
        <f>IF(_penmei2_month_day!Q368="","",_penmei2_month_day!Q368)</f>
        <v/>
      </c>
      <c r="AA373" s="101" t="str">
        <f>IF(_penmei2_month_day!R368="","",_penmei2_month_day!R368)</f>
        <v/>
      </c>
      <c r="AB373" s="210">
        <f>IF(J373&gt;0,P373+X373,"")</f>
        <v>0</v>
      </c>
      <c r="AC373" s="211"/>
      <c r="AD373" s="212"/>
      <c r="AE373" s="214"/>
      <c r="AF373" s="212"/>
      <c r="AG373" s="214"/>
      <c r="AH373" s="215"/>
      <c r="AI373" s="216"/>
      <c r="AJ373" s="216"/>
    </row>
    <row r="374">
      <c r="A374" s="105">
        <f ca="1">IF(HOUR(I374)=0,A373+1,A373)</f>
        <v>43571</v>
      </c>
      <c r="B374" s="106">
        <f ca="1">A374</f>
        <v>43571</v>
      </c>
      <c r="C374" s="107" t="str">
        <f>IF(AND(G374&lt;16,G374&gt;=8),"白",IF(AND(G374&lt;8,G374&gt;=0),"夜",IF(G374&gt;=16,"中")))</f>
        <v>夜</v>
      </c>
      <c r="D374" s="107">
        <f ca="1">DAY(A374)</f>
        <v>16</v>
      </c>
      <c r="E374" s="107">
        <f>E373</f>
        <v>1</v>
      </c>
      <c r="F374" s="108" t="str">
        <f>IF(AND(E374=1),"甲班",IF(AND(E374=2),"乙班",IF(AND(E374=3),"丙班",IF(AND(E374=4),"丁班",))))</f>
        <v>甲班</v>
      </c>
      <c r="G374" s="107">
        <f>IF(I374=0,0,HOUR(I374-0))</f>
        <v>7</v>
      </c>
      <c r="H374" s="109">
        <f>H373</f>
        <v>0.041666666666666699</v>
      </c>
      <c r="I374" s="110">
        <f>IF(HOUR(I373)=0,H374,I373+H374)</f>
        <v>0.29166666666666702</v>
      </c>
      <c r="J374" s="112" t="str">
        <f>IF(_penmei2_month_day!A369="","",_penmei2_month_day!A369)</f>
        <v/>
      </c>
      <c r="K374" s="112" t="str">
        <f>IF(_penmei2_month_day!B369="","",_penmei2_month_day!B369)</f>
        <v/>
      </c>
      <c r="L374" s="112" t="str">
        <f>IF(_penmei2_month_day!C369="","",_penmei2_month_day!C369)</f>
        <v/>
      </c>
      <c r="M374" s="112" t="str">
        <f>IF(_penmei2_month_day!D369="","",_penmei2_month_day!D369)</f>
        <v/>
      </c>
      <c r="N374" s="112" t="str">
        <f>IF(_penmei2_month_day!E369="","",_penmei2_month_day!E369)</f>
        <v/>
      </c>
      <c r="O374" s="217" t="str">
        <f>IFERROR(IF(L374&gt;0,O373+R374-P374,""),"")</f>
        <v/>
      </c>
      <c r="P374" s="218"/>
      <c r="Q374" s="219" t="str">
        <f>IFERROR(I373+O374*60/P374/1440,"")</f>
        <v/>
      </c>
      <c r="R374" s="217" t="str">
        <f>IF(_penmei2_month_day!I369="","",_penmei2_month_day!I369)</f>
        <v/>
      </c>
      <c r="S374" s="220" t="str">
        <f>IF(_penmei2_month_day!J369="","",_penmei2_month_day!J369)</f>
        <v/>
      </c>
      <c r="T374" s="221" t="str">
        <f>IF(_penmei2_month_day!K369="","",_penmei2_month_day!K369)</f>
        <v/>
      </c>
      <c r="U374" s="112" t="str">
        <f>IF(_penmei2_month_day!L369="","",_penmei2_month_day!L369)</f>
        <v/>
      </c>
      <c r="V374" s="112" t="str">
        <f>IF(_penmei2_month_day!M369="","",_penmei2_month_day!M369)</f>
        <v/>
      </c>
      <c r="W374" s="222" t="str">
        <f>IFERROR(IF(T374&gt;0,W373+Z374-X374,""),"")</f>
        <v/>
      </c>
      <c r="X374" s="218"/>
      <c r="Y374" s="219" t="str">
        <f>IFERROR(I373+W374*60/X374/1440,"")</f>
        <v/>
      </c>
      <c r="Z374" s="217" t="str">
        <f>IF(_penmei2_month_day!Q369="","",_penmei2_month_day!Q369)</f>
        <v/>
      </c>
      <c r="AA374" s="111" t="str">
        <f>IF(_penmei2_month_day!R369="","",_penmei2_month_day!R369)</f>
        <v/>
      </c>
      <c r="AB374" s="210">
        <f>IF(J374&gt;0,P374+X374,"")</f>
        <v>0</v>
      </c>
      <c r="AC374" s="223"/>
      <c r="AD374" s="224"/>
      <c r="AE374" s="225"/>
      <c r="AF374" s="224"/>
      <c r="AG374" s="225"/>
      <c r="AH374" s="226"/>
      <c r="AI374" s="227" t="s">
        <v>113</v>
      </c>
      <c r="AJ374" s="115" t="s">
        <v>70</v>
      </c>
    </row>
    <row r="375">
      <c r="A375" s="85">
        <f ca="1">IF(HOUR(I375)=0,A374+1,A374)</f>
        <v>43571</v>
      </c>
      <c r="B375" s="86">
        <f ca="1">A375</f>
        <v>43571</v>
      </c>
      <c r="C375" s="87" t="str">
        <f>IF(AND(G375&lt;16,G375&gt;=8),"白",IF(AND(G375&lt;8,G375&gt;=0),"夜",IF(G375&gt;=16,"中")))</f>
        <v>白</v>
      </c>
      <c r="D375" s="87">
        <f ca="1">DAY(A375)</f>
        <v>16</v>
      </c>
      <c r="E375" s="87">
        <f>IF(AND(E367=4),1,IF(AND(E367&lt;4),(E367+1),))</f>
        <v>2</v>
      </c>
      <c r="F375" s="88" t="str">
        <f>IF(AND(E375=1),"甲班",IF(AND(E375=2),"乙班",IF(AND(E375=3),"丙班",IF(AND(E375=4),"丁班",))))</f>
        <v>乙班</v>
      </c>
      <c r="G375" s="87">
        <f>IF(I375=0,0,HOUR(I375-0))</f>
        <v>8</v>
      </c>
      <c r="H375" s="89">
        <f>H374</f>
        <v>0.041666666666666699</v>
      </c>
      <c r="I375" s="90">
        <f>IF(HOUR(I374)=0,H375,I374+H375)</f>
        <v>0.33333333333333298</v>
      </c>
      <c r="J375" s="228" t="str">
        <f>IF(_penmei2_month_day!A370="","",_penmei2_month_day!A370)</f>
        <v/>
      </c>
      <c r="K375" s="92" t="str">
        <f>IF(_penmei2_month_day!B370="","",_penmei2_month_day!B370)</f>
        <v/>
      </c>
      <c r="L375" s="92" t="str">
        <f>IF(_penmei2_month_day!C370="","",_penmei2_month_day!C370)</f>
        <v/>
      </c>
      <c r="M375" s="190" t="str">
        <f>IF(_penmei2_month_day!D370="","",_penmei2_month_day!D370)</f>
        <v/>
      </c>
      <c r="N375" s="190" t="str">
        <f>IF(_penmei2_month_day!E370="","",_penmei2_month_day!E370)</f>
        <v/>
      </c>
      <c r="O375" s="191" t="str">
        <f>IFERROR(IF(L375&gt;0,O374+R375-P375,""),"")</f>
        <v/>
      </c>
      <c r="P375" s="192"/>
      <c r="Q375" s="193" t="str">
        <f>IFERROR(I374+O375*60/P375/1440,"")</f>
        <v/>
      </c>
      <c r="R375" s="191" t="str">
        <f>IF(_penmei2_month_day!I370="","",_penmei2_month_day!I370)</f>
        <v/>
      </c>
      <c r="S375" s="194" t="str">
        <f>IF(_penmei2_month_day!J370="","",_penmei2_month_day!J370)</f>
        <v/>
      </c>
      <c r="T375" s="195" t="str">
        <f>IF(_penmei2_month_day!K370="","",_penmei2_month_day!K370)</f>
        <v/>
      </c>
      <c r="U375" s="190" t="str">
        <f>IF(_penmei2_month_day!L370="","",_penmei2_month_day!L370)</f>
        <v/>
      </c>
      <c r="V375" s="190" t="str">
        <f>IF(_penmei2_month_day!M370="","",_penmei2_month_day!M370)</f>
        <v/>
      </c>
      <c r="W375" s="196" t="str">
        <f>IFERROR(IF(T375&gt;0,W374+Z375-X375,""),"")</f>
        <v/>
      </c>
      <c r="X375" s="192"/>
      <c r="Y375" s="230" t="str">
        <f>IFERROR(I374+W375*60/X375/1440,"")</f>
        <v/>
      </c>
      <c r="Z375" s="231" t="str">
        <f>IF(_penmei2_month_day!Q370="","",_penmei2_month_day!Q370)</f>
        <v/>
      </c>
      <c r="AA375" s="91" t="str">
        <f>IF(_penmei2_month_day!R370="","",_penmei2_month_day!R370)</f>
        <v/>
      </c>
      <c r="AB375" s="210">
        <f>IF(J375&gt;0,P375+X375,"")</f>
        <v>0</v>
      </c>
      <c r="AC375" s="233"/>
      <c r="AD375" s="234"/>
      <c r="AE375" s="235"/>
      <c r="AF375" s="234"/>
      <c r="AG375" s="235"/>
      <c r="AH375" s="236"/>
      <c r="AI375" s="237"/>
      <c r="AJ375" s="237"/>
    </row>
    <row r="376">
      <c r="A376" s="95">
        <f ca="1">IF(HOUR(I376)=0,A375+1,A375)</f>
        <v>43571</v>
      </c>
      <c r="B376" s="96">
        <f ca="1">A376</f>
        <v>43571</v>
      </c>
      <c r="C376" s="97" t="str">
        <f>IF(AND(G376&lt;16,G376&gt;=8),"白",IF(AND(G376&lt;8,G376&gt;=0),"夜",IF(G376&gt;=16,"中")))</f>
        <v>白</v>
      </c>
      <c r="D376" s="97">
        <f ca="1">DAY(A376)</f>
        <v>16</v>
      </c>
      <c r="E376" s="97">
        <f>E375</f>
        <v>2</v>
      </c>
      <c r="F376" s="98" t="str">
        <f>IF(AND(E376=1),"甲班",IF(AND(E376=2),"乙班",IF(AND(E376=3),"丙班",IF(AND(E376=4),"丁班",))))</f>
        <v>乙班</v>
      </c>
      <c r="G376" s="97">
        <f>IF(I376=0,0,HOUR(I376-0))</f>
        <v>9</v>
      </c>
      <c r="H376" s="99">
        <f>H375</f>
        <v>0.041666666666666699</v>
      </c>
      <c r="I376" s="100">
        <f>IF(HOUR(I375)=0,H376,I375+H376)</f>
        <v>0.375</v>
      </c>
      <c r="J376" s="102" t="str">
        <f>IF(_penmei2_month_day!A371="","",_penmei2_month_day!A371)</f>
        <v/>
      </c>
      <c r="K376" s="102" t="str">
        <f>IF(_penmei2_month_day!B371="","",_penmei2_month_day!B371)</f>
        <v/>
      </c>
      <c r="L376" s="102" t="str">
        <f>IF(_penmei2_month_day!C371="","",_penmei2_month_day!C371)</f>
        <v/>
      </c>
      <c r="M376" s="102" t="str">
        <f>IF(_penmei2_month_day!D371="","",_penmei2_month_day!D371)</f>
        <v/>
      </c>
      <c r="N376" s="102" t="str">
        <f>IF(_penmei2_month_day!E371="","",_penmei2_month_day!E371)</f>
        <v/>
      </c>
      <c r="O376" s="204" t="str">
        <f>IFERROR(IF(L376&gt;0,O375+R376-P376,""),"")</f>
        <v/>
      </c>
      <c r="P376" s="205"/>
      <c r="Q376" s="206" t="str">
        <f>IFERROR(I375+O376*60/P376/1440,"")</f>
        <v/>
      </c>
      <c r="R376" s="204" t="str">
        <f>IF(_penmei2_month_day!I371="","",_penmei2_month_day!I371)</f>
        <v/>
      </c>
      <c r="S376" s="207" t="str">
        <f>IF(_penmei2_month_day!J371="","",_penmei2_month_day!J371)</f>
        <v/>
      </c>
      <c r="T376" s="208" t="str">
        <f>IF(_penmei2_month_day!K371="","",_penmei2_month_day!K371)</f>
        <v/>
      </c>
      <c r="U376" s="102" t="str">
        <f>IF(_penmei2_month_day!L371="","",_penmei2_month_day!L371)</f>
        <v/>
      </c>
      <c r="V376" s="190" t="str">
        <f>IF(_penmei2_month_day!M371="","",_penmei2_month_day!M371)</f>
        <v/>
      </c>
      <c r="W376" s="196" t="str">
        <f>IFERROR(IF(T376&gt;0,W375+Z376-X376,""),"")</f>
        <v/>
      </c>
      <c r="X376" s="205"/>
      <c r="Y376" s="206" t="str">
        <f>IFERROR(I375+W376*60/X376/1440,"")</f>
        <v/>
      </c>
      <c r="Z376" s="204" t="str">
        <f>IF(_penmei2_month_day!Q371="","",_penmei2_month_day!Q371)</f>
        <v/>
      </c>
      <c r="AA376" s="101" t="str">
        <f>IF(_penmei2_month_day!R371="","",_penmei2_month_day!R371)</f>
        <v/>
      </c>
      <c r="AB376" s="210">
        <v>19.899999999999999</v>
      </c>
      <c r="AC376" s="211"/>
      <c r="AD376" s="212"/>
      <c r="AE376" s="214"/>
      <c r="AF376" s="212"/>
      <c r="AG376" s="214"/>
      <c r="AH376" s="215"/>
      <c r="AI376" s="216"/>
      <c r="AJ376" s="216"/>
    </row>
    <row r="377">
      <c r="A377" s="95">
        <f ca="1">IF(HOUR(I377)=0,A376+1,A376)</f>
        <v>43571</v>
      </c>
      <c r="B377" s="96">
        <f ca="1">A377</f>
        <v>43571</v>
      </c>
      <c r="C377" s="97" t="str">
        <f>IF(AND(G377&lt;16,G377&gt;=8),"白",IF(AND(G377&lt;8,G377&gt;=0),"夜",IF(G377&gt;=16,"中")))</f>
        <v>白</v>
      </c>
      <c r="D377" s="97">
        <f ca="1">DAY(A377)</f>
        <v>16</v>
      </c>
      <c r="E377" s="97">
        <f>E376</f>
        <v>2</v>
      </c>
      <c r="F377" s="98" t="str">
        <f>IF(AND(E377=1),"甲班",IF(AND(E377=2),"乙班",IF(AND(E377=3),"丙班",IF(AND(E377=4),"丁班",))))</f>
        <v>乙班</v>
      </c>
      <c r="G377" s="97">
        <f>IF(I377=0,0,HOUR(I377-0))</f>
        <v>10</v>
      </c>
      <c r="H377" s="99">
        <f>H376</f>
        <v>0.041666666666666699</v>
      </c>
      <c r="I377" s="100">
        <f>IF(HOUR(I376)=0,H377,I376+H377)</f>
        <v>0.41666666666666702</v>
      </c>
      <c r="J377" s="102" t="str">
        <f>IF(_penmei2_month_day!A372="","",_penmei2_month_day!A372)</f>
        <v/>
      </c>
      <c r="K377" s="102" t="str">
        <f>IF(_penmei2_month_day!B372="","",_penmei2_month_day!B372)</f>
        <v/>
      </c>
      <c r="L377" s="102" t="str">
        <f>IF(_penmei2_month_day!C372="","",_penmei2_month_day!C372)</f>
        <v/>
      </c>
      <c r="M377" s="102" t="str">
        <f>IF(_penmei2_month_day!D372="","",_penmei2_month_day!D372)</f>
        <v/>
      </c>
      <c r="N377" s="102" t="str">
        <f>IF(_penmei2_month_day!E372="","",_penmei2_month_day!E372)</f>
        <v/>
      </c>
      <c r="O377" s="204" t="str">
        <f>IFERROR(IF(L377&gt;0,O376+R377-P377,""),"")</f>
        <v/>
      </c>
      <c r="P377" s="205"/>
      <c r="Q377" s="206" t="str">
        <f>IFERROR(I376+O377*60/P377/1440,"")</f>
        <v/>
      </c>
      <c r="R377" s="204" t="str">
        <f>IF(_penmei2_month_day!I372="","",_penmei2_month_day!I372)</f>
        <v/>
      </c>
      <c r="S377" s="207" t="str">
        <f>IF(_penmei2_month_day!J372="","",_penmei2_month_day!J372)</f>
        <v/>
      </c>
      <c r="T377" s="208" t="str">
        <f>IF(_penmei2_month_day!K372="","",_penmei2_month_day!K372)</f>
        <v/>
      </c>
      <c r="U377" s="102" t="str">
        <f>IF(_penmei2_month_day!L372="","",_penmei2_month_day!L372)</f>
        <v/>
      </c>
      <c r="V377" s="102" t="str">
        <f>IF(_penmei2_month_day!M372="","",_penmei2_month_day!M372)</f>
        <v/>
      </c>
      <c r="W377" s="209" t="str">
        <f>IFERROR(IF(T377&gt;0,W376+Z377-X377,""),"")</f>
        <v/>
      </c>
      <c r="X377" s="205"/>
      <c r="Y377" s="206" t="str">
        <f>IFERROR(I376+W377*60/X377/1440,"")</f>
        <v/>
      </c>
      <c r="Z377" s="204" t="str">
        <f>IF(_penmei2_month_day!Q372="","",_penmei2_month_day!Q372)</f>
        <v/>
      </c>
      <c r="AA377" s="101" t="str">
        <f>IF(_penmei2_month_day!R372="","",_penmei2_month_day!R372)</f>
        <v/>
      </c>
      <c r="AB377" s="210">
        <f>IF(J377&gt;0,P377+X377,"")</f>
        <v>0</v>
      </c>
      <c r="AC377" s="211"/>
      <c r="AD377" s="212"/>
      <c r="AE377" s="214"/>
      <c r="AF377" s="212"/>
      <c r="AG377" s="214"/>
      <c r="AH377" s="215"/>
      <c r="AI377" s="216"/>
      <c r="AJ377" s="216"/>
    </row>
    <row r="378">
      <c r="A378" s="95">
        <f ca="1">IF(HOUR(I378)=0,A377+1,A377)</f>
        <v>43571</v>
      </c>
      <c r="B378" s="96">
        <f ca="1">A378</f>
        <v>43571</v>
      </c>
      <c r="C378" s="97" t="str">
        <f>IF(AND(G378&lt;16,G378&gt;=8),"白",IF(AND(G378&lt;8,G378&gt;=0),"夜",IF(G378&gt;=16,"中")))</f>
        <v>白</v>
      </c>
      <c r="D378" s="97">
        <f ca="1">DAY(A378)</f>
        <v>16</v>
      </c>
      <c r="E378" s="97">
        <f>E377</f>
        <v>2</v>
      </c>
      <c r="F378" s="98" t="str">
        <f>IF(AND(E378=1),"甲班",IF(AND(E378=2),"乙班",IF(AND(E378=3),"丙班",IF(AND(E378=4),"丁班",))))</f>
        <v>乙班</v>
      </c>
      <c r="G378" s="97">
        <f>IF(I378=0,0,HOUR(I378-0))</f>
        <v>11</v>
      </c>
      <c r="H378" s="99">
        <f>H377</f>
        <v>0.041666666666666699</v>
      </c>
      <c r="I378" s="100">
        <f>IF(HOUR(I377)=0,H378,I377+H378)</f>
        <v>0.45833333333333298</v>
      </c>
      <c r="J378" s="102" t="str">
        <f>IF(_penmei2_month_day!A373="","",_penmei2_month_day!A373)</f>
        <v/>
      </c>
      <c r="K378" s="102" t="str">
        <f>IF(_penmei2_month_day!B373="","",_penmei2_month_day!B373)</f>
        <v/>
      </c>
      <c r="L378" s="102" t="str">
        <f>IF(_penmei2_month_day!C373="","",_penmei2_month_day!C373)</f>
        <v/>
      </c>
      <c r="M378" s="102" t="str">
        <f>IF(_penmei2_month_day!D373="","",_penmei2_month_day!D373)</f>
        <v/>
      </c>
      <c r="N378" s="102" t="str">
        <f>IF(_penmei2_month_day!E373="","",_penmei2_month_day!E373)</f>
        <v/>
      </c>
      <c r="O378" s="204" t="str">
        <f>IFERROR(IF(L378&gt;0,O377+R378-P378,""),"")</f>
        <v/>
      </c>
      <c r="P378" s="205"/>
      <c r="Q378" s="206" t="str">
        <f>IFERROR(I377+O378*60/P378/1440,"")</f>
        <v/>
      </c>
      <c r="R378" s="204" t="str">
        <f>IF(_penmei2_month_day!I373="","",_penmei2_month_day!I373)</f>
        <v/>
      </c>
      <c r="S378" s="207" t="str">
        <f>IF(_penmei2_month_day!J373="","",_penmei2_month_day!J373)</f>
        <v/>
      </c>
      <c r="T378" s="208" t="str">
        <f>IF(_penmei2_month_day!K373="","",_penmei2_month_day!K373)</f>
        <v/>
      </c>
      <c r="U378" s="102" t="str">
        <f>IF(_penmei2_month_day!L373="","",_penmei2_month_day!L373)</f>
        <v/>
      </c>
      <c r="V378" s="102" t="str">
        <f>IF(_penmei2_month_day!M373="","",_penmei2_month_day!M373)</f>
        <v/>
      </c>
      <c r="W378" s="209" t="str">
        <f>IFERROR(IF(T378&gt;0,W377+Z378-X378,""),"")</f>
        <v/>
      </c>
      <c r="X378" s="205"/>
      <c r="Y378" s="206" t="str">
        <f>IFERROR(I377+W378*60/X378/1440,"")</f>
        <v/>
      </c>
      <c r="Z378" s="204" t="str">
        <f>IF(_penmei2_month_day!Q373="","",_penmei2_month_day!Q373)</f>
        <v/>
      </c>
      <c r="AA378" s="101" t="str">
        <f>IF(_penmei2_month_day!R373="","",_penmei2_month_day!R373)</f>
        <v/>
      </c>
      <c r="AB378" s="210">
        <f>IF(J378&gt;0,P378+X378,"")</f>
        <v>0</v>
      </c>
      <c r="AC378" s="211"/>
      <c r="AD378" s="212"/>
      <c r="AE378" s="214"/>
      <c r="AF378" s="212"/>
      <c r="AG378" s="214"/>
      <c r="AH378" s="215"/>
      <c r="AI378" s="216"/>
      <c r="AJ378" s="216"/>
    </row>
    <row r="379">
      <c r="A379" s="95">
        <f ca="1">IF(HOUR(I379)=0,A378+1,A378)</f>
        <v>43571</v>
      </c>
      <c r="B379" s="96">
        <f ca="1">A379</f>
        <v>43571</v>
      </c>
      <c r="C379" s="97" t="str">
        <f>IF(AND(G379&lt;16,G379&gt;=8),"白",IF(AND(G379&lt;8,G379&gt;=0),"夜",IF(G379&gt;=16,"中")))</f>
        <v>白</v>
      </c>
      <c r="D379" s="97">
        <f ca="1">DAY(A379)</f>
        <v>16</v>
      </c>
      <c r="E379" s="97">
        <f>E378</f>
        <v>2</v>
      </c>
      <c r="F379" s="98" t="str">
        <f>IF(AND(E379=1),"甲班",IF(AND(E379=2),"乙班",IF(AND(E379=3),"丙班",IF(AND(E379=4),"丁班",))))</f>
        <v>乙班</v>
      </c>
      <c r="G379" s="97">
        <f>IF(I379=0,0,HOUR(I379-0))</f>
        <v>12</v>
      </c>
      <c r="H379" s="99">
        <f>H378</f>
        <v>0.041666666666666699</v>
      </c>
      <c r="I379" s="100">
        <f>IF(HOUR(I378)=0,H379,I378+H379)</f>
        <v>0.5</v>
      </c>
      <c r="J379" s="102" t="str">
        <f>IF(_penmei2_month_day!A374="","",_penmei2_month_day!A374)</f>
        <v/>
      </c>
      <c r="K379" s="102" t="str">
        <f>IF(_penmei2_month_day!B374="","",_penmei2_month_day!B374)</f>
        <v/>
      </c>
      <c r="L379" s="102" t="str">
        <f>IF(_penmei2_month_day!C374="","",_penmei2_month_day!C374)</f>
        <v/>
      </c>
      <c r="M379" s="102" t="str">
        <f>IF(_penmei2_month_day!D374="","",_penmei2_month_day!D374)</f>
        <v/>
      </c>
      <c r="N379" s="102" t="str">
        <f>IF(_penmei2_month_day!E374="","",_penmei2_month_day!E374)</f>
        <v/>
      </c>
      <c r="O379" s="204" t="str">
        <f>IFERROR(IF(L379&gt;0,O378+R379-P379,""),"")</f>
        <v/>
      </c>
      <c r="P379" s="205"/>
      <c r="Q379" s="206" t="str">
        <f>IFERROR(I378+O379*60/P379/1440,"")</f>
        <v/>
      </c>
      <c r="R379" s="204" t="str">
        <f>IF(_penmei2_month_day!I374="","",_penmei2_month_day!I374)</f>
        <v/>
      </c>
      <c r="S379" s="207" t="str">
        <f>IF(_penmei2_month_day!J374="","",_penmei2_month_day!J374)</f>
        <v/>
      </c>
      <c r="T379" s="208" t="str">
        <f>IF(_penmei2_month_day!K374="","",_penmei2_month_day!K374)</f>
        <v/>
      </c>
      <c r="U379" s="102" t="str">
        <f>IF(_penmei2_month_day!L374="","",_penmei2_month_day!L374)</f>
        <v/>
      </c>
      <c r="V379" s="102" t="str">
        <f>IF(_penmei2_month_day!M374="","",_penmei2_month_day!M374)</f>
        <v/>
      </c>
      <c r="W379" s="209" t="str">
        <f>IFERROR(IF(T379&gt;0,W378+Z379-X379,""),"")</f>
        <v/>
      </c>
      <c r="X379" s="205"/>
      <c r="Y379" s="206" t="str">
        <f>IFERROR(I378+W379*60/X379/1440,"")</f>
        <v/>
      </c>
      <c r="Z379" s="204" t="str">
        <f>IF(_penmei2_month_day!Q374="","",_penmei2_month_day!Q374)</f>
        <v/>
      </c>
      <c r="AA379" s="101" t="str">
        <f>IF(_penmei2_month_day!R374="","",_penmei2_month_day!R374)</f>
        <v/>
      </c>
      <c r="AB379" s="210">
        <f>IF(J379&gt;0,P379+X379,"")</f>
        <v>0</v>
      </c>
      <c r="AC379" s="211"/>
      <c r="AD379" s="212"/>
      <c r="AE379" s="214"/>
      <c r="AF379" s="212"/>
      <c r="AG379" s="214"/>
      <c r="AH379" s="215"/>
      <c r="AI379" s="216"/>
      <c r="AJ379" s="216"/>
    </row>
    <row r="380">
      <c r="A380" s="95">
        <f ca="1">IF(HOUR(I380)=0,A379+1,A379)</f>
        <v>43571</v>
      </c>
      <c r="B380" s="96">
        <f ca="1">A380</f>
        <v>43571</v>
      </c>
      <c r="C380" s="97" t="str">
        <f>IF(AND(G380&lt;16,G380&gt;=8),"白",IF(AND(G380&lt;8,G380&gt;=0),"夜",IF(G380&gt;=16,"中")))</f>
        <v>白</v>
      </c>
      <c r="D380" s="97">
        <f ca="1">DAY(A380)</f>
        <v>16</v>
      </c>
      <c r="E380" s="97">
        <f>E379</f>
        <v>2</v>
      </c>
      <c r="F380" s="98" t="str">
        <f>IF(AND(E380=1),"甲班",IF(AND(E380=2),"乙班",IF(AND(E380=3),"丙班",IF(AND(E380=4),"丁班",))))</f>
        <v>乙班</v>
      </c>
      <c r="G380" s="97">
        <f>IF(I380=0,0,HOUR(I380-0))</f>
        <v>13</v>
      </c>
      <c r="H380" s="99">
        <f>H379</f>
        <v>0.041666666666666699</v>
      </c>
      <c r="I380" s="100">
        <f>IF(HOUR(I379)=0,H380,I379+H380)</f>
        <v>0.54166666666666696</v>
      </c>
      <c r="J380" s="102" t="str">
        <f>IF(_penmei2_month_day!A375="","",_penmei2_month_day!A375)</f>
        <v/>
      </c>
      <c r="K380" s="102" t="str">
        <f>IF(_penmei2_month_day!B375="","",_penmei2_month_day!B375)</f>
        <v/>
      </c>
      <c r="L380" s="102" t="str">
        <f>IF(_penmei2_month_day!C375="","",_penmei2_month_day!C375)</f>
        <v/>
      </c>
      <c r="M380" s="102" t="str">
        <f>IF(_penmei2_month_day!D375="","",_penmei2_month_day!D375)</f>
        <v/>
      </c>
      <c r="N380" s="102" t="str">
        <f>IF(_penmei2_month_day!E375="","",_penmei2_month_day!E375)</f>
        <v/>
      </c>
      <c r="O380" s="204" t="str">
        <f>IFERROR(IF(L380&gt;0,O379+R380-P380,""),"")</f>
        <v/>
      </c>
      <c r="P380" s="205"/>
      <c r="Q380" s="206" t="str">
        <f>IFERROR(I379+O380*60/P380/1440,"")</f>
        <v/>
      </c>
      <c r="R380" s="204" t="str">
        <f>IF(_penmei2_month_day!I375="","",_penmei2_month_day!I375)</f>
        <v/>
      </c>
      <c r="S380" s="207" t="str">
        <f>IF(_penmei2_month_day!J375="","",_penmei2_month_day!J375)</f>
        <v/>
      </c>
      <c r="T380" s="208" t="str">
        <f>IF(_penmei2_month_day!K375="","",_penmei2_month_day!K375)</f>
        <v/>
      </c>
      <c r="U380" s="102" t="str">
        <f>IF(_penmei2_month_day!L375="","",_penmei2_month_day!L375)</f>
        <v/>
      </c>
      <c r="V380" s="102" t="str">
        <f>IF(_penmei2_month_day!M375="","",_penmei2_month_day!M375)</f>
        <v/>
      </c>
      <c r="W380" s="209" t="str">
        <f>IFERROR(IF(T380&gt;0,W379+Z380-X380,""),"")</f>
        <v/>
      </c>
      <c r="X380" s="205"/>
      <c r="Y380" s="206" t="str">
        <f>IFERROR(I379+W380*60/X380/1440,"")</f>
        <v/>
      </c>
      <c r="Z380" s="204" t="str">
        <f>IF(_penmei2_month_day!Q375="","",_penmei2_month_day!Q375)</f>
        <v/>
      </c>
      <c r="AA380" s="101" t="str">
        <f>IF(_penmei2_month_day!R375="","",_penmei2_month_day!R375)</f>
        <v/>
      </c>
      <c r="AB380" s="210">
        <f>IF(J380&gt;0,P380+X380,"")</f>
        <v>0</v>
      </c>
      <c r="AC380" s="211"/>
      <c r="AD380" s="212"/>
      <c r="AE380" s="214"/>
      <c r="AF380" s="212"/>
      <c r="AG380" s="214"/>
      <c r="AH380" s="215"/>
      <c r="AI380" s="216"/>
      <c r="AJ380" s="216"/>
    </row>
    <row r="381">
      <c r="A381" s="95">
        <f ca="1">IF(HOUR(I381)=0,A380+1,A380)</f>
        <v>43571</v>
      </c>
      <c r="B381" s="96">
        <f ca="1">A381</f>
        <v>43571</v>
      </c>
      <c r="C381" s="97" t="str">
        <f>IF(AND(G381&lt;16,G381&gt;=8),"白",IF(AND(G381&lt;8,G381&gt;=0),"夜",IF(G381&gt;=16,"中")))</f>
        <v>白</v>
      </c>
      <c r="D381" s="97">
        <f ca="1">DAY(A381)</f>
        <v>16</v>
      </c>
      <c r="E381" s="97">
        <f>E380</f>
        <v>2</v>
      </c>
      <c r="F381" s="98" t="str">
        <f>IF(AND(E381=1),"甲班",IF(AND(E381=2),"乙班",IF(AND(E381=3),"丙班",IF(AND(E381=4),"丁班",))))</f>
        <v>乙班</v>
      </c>
      <c r="G381" s="97">
        <f>IF(I381=0,0,HOUR(I381-0))</f>
        <v>14</v>
      </c>
      <c r="H381" s="99">
        <f>H380</f>
        <v>0.041666666666666699</v>
      </c>
      <c r="I381" s="100">
        <f>IF(HOUR(I380)=0,H381,I380+H381)</f>
        <v>0.58333333333333304</v>
      </c>
      <c r="J381" s="102" t="str">
        <f>IF(_penmei2_month_day!A376="","",_penmei2_month_day!A376)</f>
        <v/>
      </c>
      <c r="K381" s="102" t="str">
        <f>IF(_penmei2_month_day!B376="","",_penmei2_month_day!B376)</f>
        <v/>
      </c>
      <c r="L381" s="102" t="str">
        <f>IF(_penmei2_month_day!C376="","",_penmei2_month_day!C376)</f>
        <v/>
      </c>
      <c r="M381" s="102" t="str">
        <f>IF(_penmei2_month_day!D376="","",_penmei2_month_day!D376)</f>
        <v/>
      </c>
      <c r="N381" s="102" t="str">
        <f>IF(_penmei2_month_day!E376="","",_penmei2_month_day!E376)</f>
        <v/>
      </c>
      <c r="O381" s="204" t="str">
        <f>IFERROR(IF(L381&gt;0,O380+R381-P381,""),"")</f>
        <v/>
      </c>
      <c r="P381" s="205"/>
      <c r="Q381" s="206" t="str">
        <f>IFERROR(I380+O381*60/P381/1440,"")</f>
        <v/>
      </c>
      <c r="R381" s="204" t="str">
        <f>IF(_penmei2_month_day!I376="","",_penmei2_month_day!I376)</f>
        <v/>
      </c>
      <c r="S381" s="207" t="str">
        <f>IF(_penmei2_month_day!J376="","",_penmei2_month_day!J376)</f>
        <v/>
      </c>
      <c r="T381" s="208" t="str">
        <f>IF(_penmei2_month_day!K376="","",_penmei2_month_day!K376)</f>
        <v/>
      </c>
      <c r="U381" s="102" t="str">
        <f>IF(_penmei2_month_day!L376="","",_penmei2_month_day!L376)</f>
        <v/>
      </c>
      <c r="V381" s="102" t="str">
        <f>IF(_penmei2_month_day!M376="","",_penmei2_month_day!M376)</f>
        <v/>
      </c>
      <c r="W381" s="209" t="str">
        <f>IFERROR(IF(T381&gt;0,W380+Z381-X381,""),"")</f>
        <v/>
      </c>
      <c r="X381" s="205"/>
      <c r="Y381" s="206" t="str">
        <f>IFERROR(I380+W381*60/X381/1440,"")</f>
        <v/>
      </c>
      <c r="Z381" s="204" t="str">
        <f>IF(_penmei2_month_day!Q376="","",_penmei2_month_day!Q376)</f>
        <v/>
      </c>
      <c r="AA381" s="101" t="str">
        <f>IF(_penmei2_month_day!R376="","",_penmei2_month_day!R376)</f>
        <v/>
      </c>
      <c r="AB381" s="210">
        <f>IF(J381&gt;0,P381+X381,"")</f>
        <v>0</v>
      </c>
      <c r="AC381" s="211"/>
      <c r="AD381" s="212"/>
      <c r="AE381" s="214"/>
      <c r="AF381" s="212"/>
      <c r="AG381" s="214"/>
      <c r="AH381" s="215"/>
      <c r="AI381" s="216"/>
      <c r="AJ381" s="216"/>
    </row>
    <row r="382">
      <c r="A382" s="105">
        <f ca="1">IF(HOUR(I382)=0,A381+1,A381)</f>
        <v>43571</v>
      </c>
      <c r="B382" s="106">
        <f ca="1">A382</f>
        <v>43571</v>
      </c>
      <c r="C382" s="107" t="str">
        <f>IF(AND(G382&lt;16,G382&gt;=8),"白",IF(AND(G382&lt;8,G382&gt;=0),"夜",IF(G382&gt;=16,"中")))</f>
        <v>白</v>
      </c>
      <c r="D382" s="107">
        <f ca="1">DAY(A382)</f>
        <v>16</v>
      </c>
      <c r="E382" s="107">
        <f>E381</f>
        <v>2</v>
      </c>
      <c r="F382" s="108" t="str">
        <f>IF(AND(E382=1),"甲班",IF(AND(E382=2),"乙班",IF(AND(E382=3),"丙班",IF(AND(E382=4),"丁班",))))</f>
        <v>乙班</v>
      </c>
      <c r="G382" s="107">
        <f>IF(I382=0,0,HOUR(I382-0))</f>
        <v>15</v>
      </c>
      <c r="H382" s="109">
        <f>H381</f>
        <v>0.041666666666666699</v>
      </c>
      <c r="I382" s="110">
        <f>IF(HOUR(I381)=0,H382,I381+H382)</f>
        <v>0.625</v>
      </c>
      <c r="J382" s="112" t="str">
        <f>IF(_penmei2_month_day!A377="","",_penmei2_month_day!A377)</f>
        <v/>
      </c>
      <c r="K382" s="112" t="str">
        <f>IF(_penmei2_month_day!B377="","",_penmei2_month_day!B377)</f>
        <v/>
      </c>
      <c r="L382" s="112" t="str">
        <f>IF(_penmei2_month_day!C377="","",_penmei2_month_day!C377)</f>
        <v/>
      </c>
      <c r="M382" s="112" t="str">
        <f>IF(_penmei2_month_day!D377="","",_penmei2_month_day!D377)</f>
        <v/>
      </c>
      <c r="N382" s="112" t="str">
        <f>IF(_penmei2_month_day!E377="","",_penmei2_month_day!E377)</f>
        <v/>
      </c>
      <c r="O382" s="217" t="str">
        <f>IFERROR(IF(L382&gt;0,O381+R382-P382,""),"")</f>
        <v/>
      </c>
      <c r="P382" s="218"/>
      <c r="Q382" s="219" t="str">
        <f>IFERROR(I381+O382*60/P382/1440,"")</f>
        <v/>
      </c>
      <c r="R382" s="217" t="str">
        <f>IF(_penmei2_month_day!I377="","",_penmei2_month_day!I377)</f>
        <v/>
      </c>
      <c r="S382" s="220" t="str">
        <f>IF(_penmei2_month_day!J377="","",_penmei2_month_day!J377)</f>
        <v/>
      </c>
      <c r="T382" s="221" t="str">
        <f>IF(_penmei2_month_day!K377="","",_penmei2_month_day!K377)</f>
        <v/>
      </c>
      <c r="U382" s="112" t="str">
        <f>IF(_penmei2_month_day!L377="","",_penmei2_month_day!L377)</f>
        <v/>
      </c>
      <c r="V382" s="112" t="str">
        <f>IF(_penmei2_month_day!M377="","",_penmei2_month_day!M377)</f>
        <v/>
      </c>
      <c r="W382" s="222" t="str">
        <f>IFERROR(IF(T382&gt;0,W381+Z382-X382,""),"")</f>
        <v/>
      </c>
      <c r="X382" s="218"/>
      <c r="Y382" s="219" t="str">
        <f>IFERROR(I381+W382*60/X382/1440,"")</f>
        <v/>
      </c>
      <c r="Z382" s="217" t="str">
        <f>IF(_penmei2_month_day!Q377="","",_penmei2_month_day!Q377)</f>
        <v/>
      </c>
      <c r="AA382" s="111" t="str">
        <f>IF(_penmei2_month_day!R377="","",_penmei2_month_day!R377)</f>
        <v/>
      </c>
      <c r="AB382" s="210">
        <f>IF(J382&gt;0,P382+X382,"")</f>
        <v>0</v>
      </c>
      <c r="AC382" s="223"/>
      <c r="AD382" s="224"/>
      <c r="AE382" s="225"/>
      <c r="AF382" s="224"/>
      <c r="AG382" s="225"/>
      <c r="AH382" s="226"/>
      <c r="AI382" s="227" t="s">
        <v>113</v>
      </c>
      <c r="AJ382" s="115" t="s">
        <v>119</v>
      </c>
    </row>
    <row r="383">
      <c r="A383" s="85">
        <f ca="1">IF(HOUR(I383)=0,A382+1,A382)</f>
        <v>43571</v>
      </c>
      <c r="B383" s="86">
        <f ca="1">A383</f>
        <v>43571</v>
      </c>
      <c r="C383" s="87" t="str">
        <f>IF(AND(G383&lt;16,G383&gt;=8),"白",IF(AND(G383&lt;8,G383&gt;=0),"夜",IF(G383&gt;=16,"中")))</f>
        <v>中</v>
      </c>
      <c r="D383" s="87">
        <f ca="1">DAY(A383)</f>
        <v>16</v>
      </c>
      <c r="E383" s="87">
        <f>IF(AND(E375=4),1,IF(AND(E375&lt;4),(E375+1),))</f>
        <v>3</v>
      </c>
      <c r="F383" s="88" t="str">
        <f>IF(AND(E383=1),"甲班",IF(AND(E383=2),"乙班",IF(AND(E383=3),"丙班",IF(AND(E383=4),"丁班",))))</f>
        <v>丙班</v>
      </c>
      <c r="G383" s="87">
        <f>IF(I383=0,0,HOUR(I383-0))</f>
        <v>16</v>
      </c>
      <c r="H383" s="89">
        <f>H382</f>
        <v>0.041666666666666699</v>
      </c>
      <c r="I383" s="90">
        <f>IF(HOUR(I382)=0,H383,I382+H383)</f>
        <v>0.66666666666666696</v>
      </c>
      <c r="J383" s="228" t="str">
        <f>IF(_penmei2_month_day!A378="","",_penmei2_month_day!A378)</f>
        <v/>
      </c>
      <c r="K383" s="92" t="str">
        <f>IF(_penmei2_month_day!B378="","",_penmei2_month_day!B378)</f>
        <v/>
      </c>
      <c r="L383" s="92" t="str">
        <f>IF(_penmei2_month_day!C378="","",_penmei2_month_day!C378)</f>
        <v/>
      </c>
      <c r="M383" s="190" t="str">
        <f>IF(_penmei2_month_day!D378="","",_penmei2_month_day!D378)</f>
        <v/>
      </c>
      <c r="N383" s="190" t="str">
        <f>IF(_penmei2_month_day!E378="","",_penmei2_month_day!E378)</f>
        <v/>
      </c>
      <c r="O383" s="191" t="str">
        <f>IFERROR(IF(L383&gt;0,O382+R383-P383,""),"")</f>
        <v/>
      </c>
      <c r="P383" s="192"/>
      <c r="Q383" s="193" t="str">
        <f>IFERROR(I382+O383*60/P383/1440,"")</f>
        <v/>
      </c>
      <c r="R383" s="191" t="str">
        <f>IF(_penmei2_month_day!I378="","",_penmei2_month_day!I378)</f>
        <v/>
      </c>
      <c r="S383" s="194" t="str">
        <f>IF(_penmei2_month_day!J378="","",_penmei2_month_day!J378)</f>
        <v/>
      </c>
      <c r="T383" s="195" t="str">
        <f>IF(_penmei2_month_day!K378="","",_penmei2_month_day!K378)</f>
        <v/>
      </c>
      <c r="U383" s="190" t="str">
        <f>IF(_penmei2_month_day!L378="","",_penmei2_month_day!L378)</f>
        <v/>
      </c>
      <c r="V383" s="190" t="str">
        <f>IF(_penmei2_month_day!M378="","",_penmei2_month_day!M378)</f>
        <v/>
      </c>
      <c r="W383" s="196" t="str">
        <f>IFERROR(IF(T383&gt;0,W382+Z383-X383,""),"")</f>
        <v/>
      </c>
      <c r="X383" s="192"/>
      <c r="Y383" s="193" t="str">
        <f>IFERROR(I382+W383*60/X383/1440,"")</f>
        <v/>
      </c>
      <c r="Z383" s="231" t="str">
        <f>IF(_penmei2_month_day!Q378="","",_penmei2_month_day!Q378)</f>
        <v/>
      </c>
      <c r="AA383" s="91" t="str">
        <f>IF(_penmei2_month_day!R378="","",_penmei2_month_day!R378)</f>
        <v/>
      </c>
      <c r="AB383" s="210">
        <f>IF(J383&gt;0,P383+X383,"")</f>
        <v>0</v>
      </c>
      <c r="AC383" s="233"/>
      <c r="AD383" s="234"/>
      <c r="AE383" s="235"/>
      <c r="AF383" s="234"/>
      <c r="AG383" s="235"/>
      <c r="AH383" s="236"/>
      <c r="AI383" s="237"/>
      <c r="AJ383" s="237"/>
    </row>
    <row r="384">
      <c r="A384" s="95">
        <f ca="1">IF(HOUR(I384)=0,A383+1,A383)</f>
        <v>43571</v>
      </c>
      <c r="B384" s="96">
        <f ca="1">A384</f>
        <v>43571</v>
      </c>
      <c r="C384" s="97" t="str">
        <f>IF(AND(G384&lt;16,G384&gt;=8),"白",IF(AND(G384&lt;8,G384&gt;=0),"夜",IF(G384&gt;=16,"中")))</f>
        <v>中</v>
      </c>
      <c r="D384" s="97">
        <f ca="1">DAY(A384)</f>
        <v>16</v>
      </c>
      <c r="E384" s="97">
        <f>E383</f>
        <v>3</v>
      </c>
      <c r="F384" s="98" t="str">
        <f>IF(AND(E384=1),"甲班",IF(AND(E384=2),"乙班",IF(AND(E384=3),"丙班",IF(AND(E384=4),"丁班",))))</f>
        <v>丙班</v>
      </c>
      <c r="G384" s="97">
        <f>IF(I384=0,0,HOUR(I384-0))</f>
        <v>17</v>
      </c>
      <c r="H384" s="99">
        <f>H383</f>
        <v>0.041666666666666699</v>
      </c>
      <c r="I384" s="100">
        <f>IF(HOUR(I383)=0,H384,I383+H384)</f>
        <v>0.70833333333333304</v>
      </c>
      <c r="J384" s="102" t="str">
        <f>IF(_penmei2_month_day!A379="","",_penmei2_month_day!A379)</f>
        <v/>
      </c>
      <c r="K384" s="102" t="str">
        <f>IF(_penmei2_month_day!B379="","",_penmei2_month_day!B379)</f>
        <v/>
      </c>
      <c r="L384" s="102" t="str">
        <f>IF(_penmei2_month_day!C379="","",_penmei2_month_day!C379)</f>
        <v/>
      </c>
      <c r="M384" s="102" t="str">
        <f>IF(_penmei2_month_day!D379="","",_penmei2_month_day!D379)</f>
        <v/>
      </c>
      <c r="N384" s="102" t="str">
        <f>IF(_penmei2_month_day!E379="","",_penmei2_month_day!E379)</f>
        <v/>
      </c>
      <c r="O384" s="204" t="str">
        <f>IFERROR(IF(L384&gt;0,O383+R384-P384,""),"")</f>
        <v/>
      </c>
      <c r="P384" s="205"/>
      <c r="Q384" s="206" t="str">
        <f>IFERROR(I383+O384*60/P384/1440,"")</f>
        <v/>
      </c>
      <c r="R384" s="204" t="str">
        <f>IF(_penmei2_month_day!I379="","",_penmei2_month_day!I379)</f>
        <v/>
      </c>
      <c r="S384" s="207" t="str">
        <f>IF(_penmei2_month_day!J379="","",_penmei2_month_day!J379)</f>
        <v/>
      </c>
      <c r="T384" s="208" t="str">
        <f>IF(_penmei2_month_day!K379="","",_penmei2_month_day!K379)</f>
        <v/>
      </c>
      <c r="U384" s="102" t="str">
        <f>IF(_penmei2_month_day!L379="","",_penmei2_month_day!L379)</f>
        <v/>
      </c>
      <c r="V384" s="102" t="str">
        <f>IF(_penmei2_month_day!M379="","",_penmei2_month_day!M379)</f>
        <v/>
      </c>
      <c r="W384" s="209" t="str">
        <f>IFERROR(IF(T384&gt;0,W383+Z384-X384,""),"")</f>
        <v/>
      </c>
      <c r="X384" s="205"/>
      <c r="Y384" s="206" t="str">
        <f>IFERROR(I383+W384*60/X384/1440,"")</f>
        <v/>
      </c>
      <c r="Z384" s="204" t="str">
        <f>IF(_penmei2_month_day!Q379="","",_penmei2_month_day!Q379)</f>
        <v/>
      </c>
      <c r="AA384" s="101" t="str">
        <f>IF(_penmei2_month_day!R379="","",_penmei2_month_day!R379)</f>
        <v/>
      </c>
      <c r="AB384" s="210">
        <f>IF(J384&gt;0,P384+X384,"")</f>
        <v>0</v>
      </c>
      <c r="AC384" s="211"/>
      <c r="AD384" s="212"/>
      <c r="AE384" s="214"/>
      <c r="AF384" s="212"/>
      <c r="AG384" s="214"/>
      <c r="AH384" s="215"/>
      <c r="AI384" s="216"/>
      <c r="AJ384" s="216"/>
    </row>
    <row r="385">
      <c r="A385" s="95">
        <f ca="1">IF(HOUR(I385)=0,A384+1,A384)</f>
        <v>43571</v>
      </c>
      <c r="B385" s="96">
        <f ca="1">A385</f>
        <v>43571</v>
      </c>
      <c r="C385" s="97" t="str">
        <f>IF(AND(G385&lt;16,G385&gt;=8),"白",IF(AND(G385&lt;8,G385&gt;=0),"夜",IF(G385&gt;=16,"中")))</f>
        <v>中</v>
      </c>
      <c r="D385" s="97">
        <f ca="1">DAY(A385)</f>
        <v>16</v>
      </c>
      <c r="E385" s="97">
        <f>E384</f>
        <v>3</v>
      </c>
      <c r="F385" s="98" t="str">
        <f>IF(AND(E385=1),"甲班",IF(AND(E385=2),"乙班",IF(AND(E385=3),"丙班",IF(AND(E385=4),"丁班",))))</f>
        <v>丙班</v>
      </c>
      <c r="G385" s="97">
        <f>IF(I385=0,0,HOUR(I385-0))</f>
        <v>18</v>
      </c>
      <c r="H385" s="99">
        <f>H384</f>
        <v>0.041666666666666699</v>
      </c>
      <c r="I385" s="100">
        <f>IF(HOUR(I384)=0,H385,I384+H385)</f>
        <v>0.75</v>
      </c>
      <c r="J385" s="102" t="str">
        <f>IF(_penmei2_month_day!A380="","",_penmei2_month_day!A380)</f>
        <v/>
      </c>
      <c r="K385" s="102" t="str">
        <f>IF(_penmei2_month_day!B380="","",_penmei2_month_day!B380)</f>
        <v/>
      </c>
      <c r="L385" s="102" t="str">
        <f>IF(_penmei2_month_day!C380="","",_penmei2_month_day!C380)</f>
        <v/>
      </c>
      <c r="M385" s="102" t="str">
        <f>IF(_penmei2_month_day!D380="","",_penmei2_month_day!D380)</f>
        <v/>
      </c>
      <c r="N385" s="102" t="str">
        <f>IF(_penmei2_month_day!E380="","",_penmei2_month_day!E380)</f>
        <v/>
      </c>
      <c r="O385" s="204" t="str">
        <f>IFERROR(IF(L385&gt;0,O384+R385-P385,""),"")</f>
        <v/>
      </c>
      <c r="P385" s="205"/>
      <c r="Q385" s="206" t="str">
        <f>IFERROR(I384+O385*60/P385/1440,"")</f>
        <v/>
      </c>
      <c r="R385" s="204" t="str">
        <f>IF(_penmei2_month_day!I380="","",_penmei2_month_day!I380)</f>
        <v/>
      </c>
      <c r="S385" s="207" t="str">
        <f>IF(_penmei2_month_day!J380="","",_penmei2_month_day!J380)</f>
        <v/>
      </c>
      <c r="T385" s="208" t="str">
        <f>IF(_penmei2_month_day!K380="","",_penmei2_month_day!K380)</f>
        <v/>
      </c>
      <c r="U385" s="102" t="str">
        <f>IF(_penmei2_month_day!L380="","",_penmei2_month_day!L380)</f>
        <v/>
      </c>
      <c r="V385" s="102" t="str">
        <f>IF(_penmei2_month_day!M380="","",_penmei2_month_day!M380)</f>
        <v/>
      </c>
      <c r="W385" s="209" t="str">
        <f>IFERROR(IF(T385&gt;0,W384+Z385-X385,""),"")</f>
        <v/>
      </c>
      <c r="X385" s="205"/>
      <c r="Y385" s="206" t="str">
        <f>IFERROR(I384+W385*60/X385/1440,"")</f>
        <v/>
      </c>
      <c r="Z385" s="204" t="str">
        <f>IF(_penmei2_month_day!Q380="","",_penmei2_month_day!Q380)</f>
        <v/>
      </c>
      <c r="AA385" s="101" t="str">
        <f>IF(_penmei2_month_day!R380="","",_penmei2_month_day!R380)</f>
        <v/>
      </c>
      <c r="AB385" s="210">
        <f>IF(J385&gt;0,P385+X385,"")</f>
        <v>0</v>
      </c>
      <c r="AC385" s="211"/>
      <c r="AD385" s="212"/>
      <c r="AE385" s="214"/>
      <c r="AF385" s="212"/>
      <c r="AG385" s="214"/>
      <c r="AH385" s="215"/>
      <c r="AI385" s="216"/>
      <c r="AJ385" s="216"/>
    </row>
    <row r="386">
      <c r="A386" s="95">
        <f ca="1">IF(HOUR(I386)=0,A385+1,A385)</f>
        <v>43571</v>
      </c>
      <c r="B386" s="96">
        <f ca="1">A386</f>
        <v>43571</v>
      </c>
      <c r="C386" s="97" t="str">
        <f>IF(AND(G386&lt;16,G386&gt;=8),"白",IF(AND(G386&lt;8,G386&gt;=0),"夜",IF(G386&gt;=16,"中")))</f>
        <v>中</v>
      </c>
      <c r="D386" s="97">
        <f ca="1">DAY(A386)</f>
        <v>16</v>
      </c>
      <c r="E386" s="97">
        <f>E385</f>
        <v>3</v>
      </c>
      <c r="F386" s="98" t="str">
        <f>IF(AND(E386=1),"甲班",IF(AND(E386=2),"乙班",IF(AND(E386=3),"丙班",IF(AND(E386=4),"丁班",))))</f>
        <v>丙班</v>
      </c>
      <c r="G386" s="97">
        <f>IF(I386=0,0,HOUR(I386-0))</f>
        <v>19</v>
      </c>
      <c r="H386" s="99">
        <f>H385</f>
        <v>0.041666666666666699</v>
      </c>
      <c r="I386" s="100">
        <f>IF(HOUR(I385)=0,H386,I385+H386)</f>
        <v>0.79166666666666596</v>
      </c>
      <c r="J386" s="102" t="str">
        <f>IF(_penmei2_month_day!A381="","",_penmei2_month_day!A381)</f>
        <v/>
      </c>
      <c r="K386" s="102" t="str">
        <f>IF(_penmei2_month_day!B381="","",_penmei2_month_day!B381)</f>
        <v/>
      </c>
      <c r="L386" s="102" t="str">
        <f>IF(_penmei2_month_day!C381="","",_penmei2_month_day!C381)</f>
        <v/>
      </c>
      <c r="M386" s="102" t="str">
        <f>IF(_penmei2_month_day!D381="","",_penmei2_month_day!D381)</f>
        <v/>
      </c>
      <c r="N386" s="102" t="str">
        <f>IF(_penmei2_month_day!E381="","",_penmei2_month_day!E381)</f>
        <v/>
      </c>
      <c r="O386" s="204" t="str">
        <f>IFERROR(IF(L386&gt;0,O385+R386-P386,""),"")</f>
        <v/>
      </c>
      <c r="P386" s="205"/>
      <c r="Q386" s="206" t="str">
        <f>IFERROR(I385+O386*60/P386/1440,"")</f>
        <v/>
      </c>
      <c r="R386" s="204" t="str">
        <f>IF(_penmei2_month_day!I381="","",_penmei2_month_day!I381)</f>
        <v/>
      </c>
      <c r="S386" s="207" t="str">
        <f>IF(_penmei2_month_day!J381="","",_penmei2_month_day!J381)</f>
        <v/>
      </c>
      <c r="T386" s="208" t="str">
        <f>IF(_penmei2_month_day!K381="","",_penmei2_month_day!K381)</f>
        <v/>
      </c>
      <c r="U386" s="102" t="str">
        <f>IF(_penmei2_month_day!L381="","",_penmei2_month_day!L381)</f>
        <v/>
      </c>
      <c r="V386" s="102" t="str">
        <f>IF(_penmei2_month_day!M381="","",_penmei2_month_day!M381)</f>
        <v/>
      </c>
      <c r="W386" s="209" t="str">
        <f>IFERROR(IF(T386&gt;0,W385+Z386-X386,""),"")</f>
        <v/>
      </c>
      <c r="X386" s="205"/>
      <c r="Y386" s="206" t="str">
        <f>IFERROR(I385+W386*60/X386/1440,"")</f>
        <v/>
      </c>
      <c r="Z386" s="204" t="str">
        <f>IF(_penmei2_month_day!Q381="","",_penmei2_month_day!Q381)</f>
        <v/>
      </c>
      <c r="AA386" s="101" t="str">
        <f>IF(_penmei2_month_day!R381="","",_penmei2_month_day!R381)</f>
        <v/>
      </c>
      <c r="AB386" s="210">
        <f>IF(J386&gt;0,P386+X386,"")</f>
        <v>0</v>
      </c>
      <c r="AC386" s="211"/>
      <c r="AD386" s="212"/>
      <c r="AE386" s="214"/>
      <c r="AF386" s="212"/>
      <c r="AG386" s="214"/>
      <c r="AH386" s="215"/>
      <c r="AI386" s="216"/>
      <c r="AJ386" s="216"/>
    </row>
    <row r="387">
      <c r="A387" s="95">
        <f ca="1">IF(HOUR(I387)=0,A386+1,A386)</f>
        <v>43571</v>
      </c>
      <c r="B387" s="96">
        <f ca="1">A387</f>
        <v>43571</v>
      </c>
      <c r="C387" s="97" t="str">
        <f>IF(AND(G387&lt;16,G387&gt;=8),"白",IF(AND(G387&lt;8,G387&gt;=0),"夜",IF(G387&gt;=16,"中")))</f>
        <v>中</v>
      </c>
      <c r="D387" s="97">
        <f ca="1">DAY(A387)</f>
        <v>16</v>
      </c>
      <c r="E387" s="97">
        <f>E386</f>
        <v>3</v>
      </c>
      <c r="F387" s="98" t="str">
        <f>IF(AND(E387=1),"甲班",IF(AND(E387=2),"乙班",IF(AND(E387=3),"丙班",IF(AND(E387=4),"丁班",))))</f>
        <v>丙班</v>
      </c>
      <c r="G387" s="97">
        <f>IF(I387=0,0,HOUR(I387-0))</f>
        <v>20</v>
      </c>
      <c r="H387" s="99">
        <f>H386</f>
        <v>0.041666666666666699</v>
      </c>
      <c r="I387" s="100">
        <f>IF(HOUR(I386)=0,H387,I386+H387)</f>
        <v>0.83333333333333304</v>
      </c>
      <c r="J387" s="102" t="str">
        <f>IF(_penmei2_month_day!A382="","",_penmei2_month_day!A382)</f>
        <v/>
      </c>
      <c r="K387" s="102" t="str">
        <f>IF(_penmei2_month_day!B382="","",_penmei2_month_day!B382)</f>
        <v/>
      </c>
      <c r="L387" s="102" t="str">
        <f>IF(_penmei2_month_day!C382="","",_penmei2_month_day!C382)</f>
        <v/>
      </c>
      <c r="M387" s="102" t="str">
        <f>IF(_penmei2_month_day!D382="","",_penmei2_month_day!D382)</f>
        <v/>
      </c>
      <c r="N387" s="102" t="str">
        <f>IF(_penmei2_month_day!E382="","",_penmei2_month_day!E382)</f>
        <v/>
      </c>
      <c r="O387" s="204" t="str">
        <f>IFERROR(IF(L387&gt;0,O386+R387-P387,""),"")</f>
        <v/>
      </c>
      <c r="P387" s="205"/>
      <c r="Q387" s="206" t="str">
        <f>IFERROR(I386+O387*60/P387/1440,"")</f>
        <v/>
      </c>
      <c r="R387" s="204" t="str">
        <f>IF(_penmei2_month_day!I382="","",_penmei2_month_day!I382)</f>
        <v/>
      </c>
      <c r="S387" s="207" t="str">
        <f>IF(_penmei2_month_day!J382="","",_penmei2_month_day!J382)</f>
        <v/>
      </c>
      <c r="T387" s="208" t="str">
        <f>IF(_penmei2_month_day!K382="","",_penmei2_month_day!K382)</f>
        <v/>
      </c>
      <c r="U387" s="102" t="str">
        <f>IF(_penmei2_month_day!L382="","",_penmei2_month_day!L382)</f>
        <v/>
      </c>
      <c r="V387" s="102" t="str">
        <f>IF(_penmei2_month_day!M382="","",_penmei2_month_day!M382)</f>
        <v/>
      </c>
      <c r="W387" s="209" t="str">
        <f>IFERROR(IF(T387&gt;0,W386+Z387-X387,""),"")</f>
        <v/>
      </c>
      <c r="X387" s="205"/>
      <c r="Y387" s="206" t="str">
        <f>IFERROR(I386+W387*60/X387/1440,"")</f>
        <v/>
      </c>
      <c r="Z387" s="204" t="str">
        <f>IF(_penmei2_month_day!Q382="","",_penmei2_month_day!Q382)</f>
        <v/>
      </c>
      <c r="AA387" s="101" t="str">
        <f>IF(_penmei2_month_day!R382="","",_penmei2_month_day!R382)</f>
        <v/>
      </c>
      <c r="AB387" s="210">
        <f>IF(J387&gt;0,P387+X387,"")</f>
        <v>0</v>
      </c>
      <c r="AC387" s="211"/>
      <c r="AD387" s="212"/>
      <c r="AE387" s="214"/>
      <c r="AF387" s="212"/>
      <c r="AG387" s="214"/>
      <c r="AH387" s="215"/>
      <c r="AI387" s="216"/>
      <c r="AJ387" s="216"/>
    </row>
    <row r="388">
      <c r="A388" s="95">
        <f ca="1">IF(HOUR(I388)=0,A387+1,A387)</f>
        <v>43571</v>
      </c>
      <c r="B388" s="96">
        <f ca="1">A388</f>
        <v>43571</v>
      </c>
      <c r="C388" s="97" t="str">
        <f>IF(AND(G388&lt;16,G388&gt;=8),"白",IF(AND(G388&lt;8,G388&gt;=0),"夜",IF(G388&gt;=16,"中")))</f>
        <v>中</v>
      </c>
      <c r="D388" s="97">
        <f ca="1">DAY(A388)</f>
        <v>16</v>
      </c>
      <c r="E388" s="97">
        <f>E387</f>
        <v>3</v>
      </c>
      <c r="F388" s="98" t="str">
        <f>IF(AND(E388=1),"甲班",IF(AND(E388=2),"乙班",IF(AND(E388=3),"丙班",IF(AND(E388=4),"丁班",))))</f>
        <v>丙班</v>
      </c>
      <c r="G388" s="97">
        <f>IF(I388=0,0,HOUR(I388-0))</f>
        <v>21</v>
      </c>
      <c r="H388" s="99">
        <f>H387</f>
        <v>0.041666666666666699</v>
      </c>
      <c r="I388" s="100">
        <f>IF(HOUR(I387)=0,H388,I387+H388)</f>
        <v>0.875</v>
      </c>
      <c r="J388" s="102" t="str">
        <f>IF(_penmei2_month_day!A383="","",_penmei2_month_day!A383)</f>
        <v/>
      </c>
      <c r="K388" s="102" t="str">
        <f>IF(_penmei2_month_day!B383="","",_penmei2_month_day!B383)</f>
        <v/>
      </c>
      <c r="L388" s="102" t="str">
        <f>IF(_penmei2_month_day!C383="","",_penmei2_month_day!C383)</f>
        <v/>
      </c>
      <c r="M388" s="102" t="str">
        <f>IF(_penmei2_month_day!D383="","",_penmei2_month_day!D383)</f>
        <v/>
      </c>
      <c r="N388" s="102" t="str">
        <f>IF(_penmei2_month_day!E383="","",_penmei2_month_day!E383)</f>
        <v/>
      </c>
      <c r="O388" s="204" t="str">
        <f>IFERROR(IF(L388&gt;0,O387+R388-P388,""),"")</f>
        <v/>
      </c>
      <c r="P388" s="205"/>
      <c r="Q388" s="206" t="str">
        <f>IFERROR(I387+O388*60/P388/1440,"")</f>
        <v/>
      </c>
      <c r="R388" s="204" t="str">
        <f>IF(_penmei2_month_day!I383="","",_penmei2_month_day!I383)</f>
        <v/>
      </c>
      <c r="S388" s="207" t="str">
        <f>IF(_penmei2_month_day!J383="","",_penmei2_month_day!J383)</f>
        <v/>
      </c>
      <c r="T388" s="208" t="str">
        <f>IF(_penmei2_month_day!K383="","",_penmei2_month_day!K383)</f>
        <v/>
      </c>
      <c r="U388" s="102" t="str">
        <f>IF(_penmei2_month_day!L383="","",_penmei2_month_day!L383)</f>
        <v/>
      </c>
      <c r="V388" s="102" t="str">
        <f>IF(_penmei2_month_day!M383="","",_penmei2_month_day!M383)</f>
        <v/>
      </c>
      <c r="W388" s="209" t="str">
        <f>IFERROR(IF(T388&gt;0,W387+Z388-X388,""),"")</f>
        <v/>
      </c>
      <c r="X388" s="205"/>
      <c r="Y388" s="206" t="str">
        <f>IFERROR(I387+W388*60/X388/1440,"")</f>
        <v/>
      </c>
      <c r="Z388" s="204" t="str">
        <f>IF(_penmei2_month_day!Q383="","",_penmei2_month_day!Q383)</f>
        <v/>
      </c>
      <c r="AA388" s="101" t="str">
        <f>IF(_penmei2_month_day!R383="","",_penmei2_month_day!R383)</f>
        <v/>
      </c>
      <c r="AB388" s="210">
        <f>IF(J388&gt;0,P388+X388,"")</f>
        <v>0</v>
      </c>
      <c r="AC388" s="211"/>
      <c r="AD388" s="212"/>
      <c r="AE388" s="214"/>
      <c r="AF388" s="212"/>
      <c r="AG388" s="214"/>
      <c r="AH388" s="215"/>
      <c r="AI388" s="216"/>
      <c r="AJ388" s="216"/>
    </row>
    <row r="389">
      <c r="A389" s="95">
        <f ca="1">IF(HOUR(I389)=0,A388+1,A388)</f>
        <v>43571</v>
      </c>
      <c r="B389" s="96">
        <f ca="1">A389</f>
        <v>43571</v>
      </c>
      <c r="C389" s="97" t="str">
        <f>IF(AND(G389&lt;16,G389&gt;=8),"白",IF(AND(G389&lt;8,G389&gt;=0),"夜",IF(G389&gt;=16,"中")))</f>
        <v>中</v>
      </c>
      <c r="D389" s="97">
        <f ca="1">DAY(A389)</f>
        <v>16</v>
      </c>
      <c r="E389" s="97">
        <f>E388</f>
        <v>3</v>
      </c>
      <c r="F389" s="98" t="str">
        <f>IF(AND(E389=1),"甲班",IF(AND(E389=2),"乙班",IF(AND(E389=3),"丙班",IF(AND(E389=4),"丁班",))))</f>
        <v>丙班</v>
      </c>
      <c r="G389" s="97">
        <f>IF(I389=0,0,HOUR(I389-0))</f>
        <v>22</v>
      </c>
      <c r="H389" s="99">
        <f>H388</f>
        <v>0.041666666666666699</v>
      </c>
      <c r="I389" s="100">
        <f>IF(HOUR(I388)=0,H389,I388+H389)</f>
        <v>0.91666666666666596</v>
      </c>
      <c r="J389" s="102" t="str">
        <f>IF(_penmei2_month_day!A384="","",_penmei2_month_day!A384)</f>
        <v/>
      </c>
      <c r="K389" s="102" t="str">
        <f>IF(_penmei2_month_day!B384="","",_penmei2_month_day!B384)</f>
        <v/>
      </c>
      <c r="L389" s="102" t="str">
        <f>IF(_penmei2_month_day!C384="","",_penmei2_month_day!C384)</f>
        <v/>
      </c>
      <c r="M389" s="102" t="str">
        <f>IF(_penmei2_month_day!D384="","",_penmei2_month_day!D384)</f>
        <v/>
      </c>
      <c r="N389" s="102" t="str">
        <f>IF(_penmei2_month_day!E384="","",_penmei2_month_day!E384)</f>
        <v/>
      </c>
      <c r="O389" s="204" t="str">
        <f>IFERROR(IF(L389&gt;0,O388+R389-P389,""),"")</f>
        <v/>
      </c>
      <c r="P389" s="205"/>
      <c r="Q389" s="206" t="str">
        <f>IFERROR(I388+O389*60/P389/1440,"")</f>
        <v/>
      </c>
      <c r="R389" s="204" t="str">
        <f>IF(_penmei2_month_day!I384="","",_penmei2_month_day!I384)</f>
        <v/>
      </c>
      <c r="S389" s="207" t="str">
        <f>IF(_penmei2_month_day!J384="","",_penmei2_month_day!J384)</f>
        <v/>
      </c>
      <c r="T389" s="208" t="str">
        <f>IF(_penmei2_month_day!K384="","",_penmei2_month_day!K384)</f>
        <v/>
      </c>
      <c r="U389" s="102" t="str">
        <f>IF(_penmei2_month_day!L384="","",_penmei2_month_day!L384)</f>
        <v/>
      </c>
      <c r="V389" s="102" t="str">
        <f>IF(_penmei2_month_day!M384="","",_penmei2_month_day!M384)</f>
        <v/>
      </c>
      <c r="W389" s="209" t="str">
        <f>IFERROR(IF(T389&gt;0,W388+Z389-X389,""),"")</f>
        <v/>
      </c>
      <c r="X389" s="205"/>
      <c r="Y389" s="206" t="str">
        <f>IFERROR(I388+W389*60/X389/1440,"")</f>
        <v/>
      </c>
      <c r="Z389" s="204" t="str">
        <f>IF(_penmei2_month_day!Q384="","",_penmei2_month_day!Q384)</f>
        <v/>
      </c>
      <c r="AA389" s="101" t="str">
        <f>IF(_penmei2_month_day!R384="","",_penmei2_month_day!R384)</f>
        <v/>
      </c>
      <c r="AB389" s="210">
        <f>IF(J389&gt;0,P389+X389,"")</f>
        <v>0</v>
      </c>
      <c r="AC389" s="211"/>
      <c r="AD389" s="212"/>
      <c r="AE389" s="214"/>
      <c r="AF389" s="212"/>
      <c r="AG389" s="214"/>
      <c r="AH389" s="215"/>
      <c r="AI389" s="216"/>
      <c r="AJ389" s="216"/>
    </row>
    <row r="390">
      <c r="A390" s="105">
        <f ca="1">IF(HOUR(I390)=0,A389+1,A389)</f>
        <v>43571</v>
      </c>
      <c r="B390" s="106">
        <f ca="1">A390</f>
        <v>43571</v>
      </c>
      <c r="C390" s="107" t="str">
        <f>IF(AND(G390&lt;16,G390&gt;=8),"白",IF(AND(G390&lt;8,G390&gt;=0),"夜",IF(G390&gt;=16,"中")))</f>
        <v>中</v>
      </c>
      <c r="D390" s="107">
        <f ca="1">DAY(A390)</f>
        <v>16</v>
      </c>
      <c r="E390" s="107">
        <f>E389</f>
        <v>3</v>
      </c>
      <c r="F390" s="108" t="str">
        <f>IF(AND(E390=1),"甲班",IF(AND(E390=2),"乙班",IF(AND(E390=3),"丙班",IF(AND(E390=4),"丁班",))))</f>
        <v>丙班</v>
      </c>
      <c r="G390" s="107">
        <f>IF(I390=0,0,HOUR(I390-0))</f>
        <v>23</v>
      </c>
      <c r="H390" s="109">
        <f>H389</f>
        <v>0.041666666666666699</v>
      </c>
      <c r="I390" s="110">
        <f>IF(HOUR(I389)=0,H390,I389+H390)</f>
        <v>0.95833333333333304</v>
      </c>
      <c r="J390" s="112" t="str">
        <f>IF(_penmei2_month_day!A385="","",_penmei2_month_day!A385)</f>
        <v/>
      </c>
      <c r="K390" s="112" t="str">
        <f>IF(_penmei2_month_day!B385="","",_penmei2_month_day!B385)</f>
        <v/>
      </c>
      <c r="L390" s="112" t="str">
        <f>IF(_penmei2_month_day!C385="","",_penmei2_month_day!C385)</f>
        <v/>
      </c>
      <c r="M390" s="112" t="str">
        <f>IF(_penmei2_month_day!D385="","",_penmei2_month_day!D385)</f>
        <v/>
      </c>
      <c r="N390" s="112" t="str">
        <f>IF(_penmei2_month_day!E385="","",_penmei2_month_day!E385)</f>
        <v/>
      </c>
      <c r="O390" s="217" t="str">
        <f>IFERROR(IF(L390&gt;0,O389+R390-P390,""),"")</f>
        <v/>
      </c>
      <c r="P390" s="218"/>
      <c r="Q390" s="219" t="str">
        <f>IFERROR(I389+O390*60/P390/1440,"")</f>
        <v/>
      </c>
      <c r="R390" s="217" t="str">
        <f>IF(_penmei2_month_day!I385="","",_penmei2_month_day!I385)</f>
        <v/>
      </c>
      <c r="S390" s="220" t="str">
        <f>IF(_penmei2_month_day!J385="","",_penmei2_month_day!J385)</f>
        <v/>
      </c>
      <c r="T390" s="221" t="str">
        <f>IF(_penmei2_month_day!K385="","",_penmei2_month_day!K385)</f>
        <v/>
      </c>
      <c r="U390" s="112" t="str">
        <f>IF(_penmei2_month_day!L385="","",_penmei2_month_day!L385)</f>
        <v/>
      </c>
      <c r="V390" s="112" t="str">
        <f>IF(_penmei2_month_day!M385="","",_penmei2_month_day!M385)</f>
        <v/>
      </c>
      <c r="W390" s="222" t="str">
        <f>IFERROR(IF(T390&gt;0,W389+Z390-X390,""),"")</f>
        <v/>
      </c>
      <c r="X390" s="218"/>
      <c r="Y390" s="219" t="str">
        <f>IFERROR(I389+W390*60/X390/1440,"")</f>
        <v/>
      </c>
      <c r="Z390" s="217" t="str">
        <f>IF(_penmei2_month_day!Q385="","",_penmei2_month_day!Q385)</f>
        <v/>
      </c>
      <c r="AA390" s="111" t="str">
        <f>IF(_penmei2_month_day!R385="","",_penmei2_month_day!R385)</f>
        <v/>
      </c>
      <c r="AB390" s="210">
        <f>IF(J390&gt;0,P390+X390,"")</f>
        <v>0</v>
      </c>
      <c r="AC390" s="223"/>
      <c r="AD390" s="224"/>
      <c r="AE390" s="225"/>
      <c r="AF390" s="224"/>
      <c r="AG390" s="225"/>
      <c r="AH390" s="226"/>
      <c r="AI390" s="227" t="s">
        <v>113</v>
      </c>
      <c r="AJ390" s="115" t="s">
        <v>115</v>
      </c>
    </row>
    <row r="391">
      <c r="A391" s="85">
        <f ca="1">IF(HOUR(I391)=0,A390+1,A390)</f>
        <v>43572</v>
      </c>
      <c r="B391" s="86">
        <f ca="1">A391</f>
        <v>43572</v>
      </c>
      <c r="C391" s="87" t="str">
        <f>IF(AND(G391&lt;16,G391&gt;=8),"白",IF(AND(G391&lt;8,G391&gt;=0),"夜",IF(G391&gt;=16,"中")))</f>
        <v>夜</v>
      </c>
      <c r="D391" s="87">
        <f ca="1">DAY(A391)</f>
        <v>17</v>
      </c>
      <c r="E391" s="87">
        <f>IF(AND(E343=1),4,IF(AND(E343&gt;1),(E343-1),))</f>
        <v>4</v>
      </c>
      <c r="F391" s="88" t="str">
        <f>IF(AND(E391=1),"甲班",IF(AND(E391=2),"乙班",IF(AND(E391=3),"丙班",IF(AND(E391=4),"丁班",))))</f>
        <v>丁班</v>
      </c>
      <c r="G391" s="87">
        <f>IF(I391=0,0,HOUR(I391-0))</f>
        <v>0</v>
      </c>
      <c r="H391" s="89">
        <f>H390</f>
        <v>0.041666666666666699</v>
      </c>
      <c r="I391" s="90">
        <f>IF(HOUR(I390)=0,H391,I390+H391)</f>
        <v>1</v>
      </c>
      <c r="J391" s="228" t="str">
        <f>IF(_penmei2_month_day!A386="","",_penmei2_month_day!A386)</f>
        <v/>
      </c>
      <c r="K391" s="92" t="str">
        <f>IF(_penmei2_month_day!B386="","",_penmei2_month_day!B386)</f>
        <v/>
      </c>
      <c r="L391" s="190" t="str">
        <f>IF(_penmei2_month_day!C386="","",_penmei2_month_day!C386)</f>
        <v/>
      </c>
      <c r="M391" s="190" t="str">
        <f>IF(_penmei2_month_day!D386="","",_penmei2_month_day!D386)</f>
        <v/>
      </c>
      <c r="N391" s="190" t="str">
        <f>IF(_penmei2_month_day!E386="","",_penmei2_month_day!E386)</f>
        <v/>
      </c>
      <c r="O391" s="191" t="str">
        <f>IFERROR(IF(L391&gt;0,O390+R391-P391,""),"")</f>
        <v/>
      </c>
      <c r="P391" s="192"/>
      <c r="Q391" s="193" t="str">
        <f>IFERROR(I390+O391*60/P391/1440,"")</f>
        <v/>
      </c>
      <c r="R391" s="191" t="str">
        <f>IF(_penmei2_month_day!I386="","",_penmei2_month_day!I386)</f>
        <v/>
      </c>
      <c r="S391" s="194" t="str">
        <f>IF(_penmei2_month_day!J386="","",_penmei2_month_day!J386)</f>
        <v/>
      </c>
      <c r="T391" s="195" t="str">
        <f>IF(_penmei2_month_day!K386="","",_penmei2_month_day!K386)</f>
        <v/>
      </c>
      <c r="U391" s="190" t="str">
        <f>IF(_penmei2_month_day!L386="","",_penmei2_month_day!L386)</f>
        <v/>
      </c>
      <c r="V391" s="190" t="str">
        <f>IF(_penmei2_month_day!M386="","",_penmei2_month_day!M386)</f>
        <v/>
      </c>
      <c r="W391" s="196" t="str">
        <f>IFERROR(IF(T391&gt;0,W390+Z391-X391,""),"")</f>
        <v/>
      </c>
      <c r="X391" s="192"/>
      <c r="Y391" s="193" t="str">
        <f>IFERROR(I390+W391*60/X391/1440,"")</f>
        <v/>
      </c>
      <c r="Z391" s="191" t="str">
        <f>IF(_penmei2_month_day!Q386="","",_penmei2_month_day!Q386)</f>
        <v/>
      </c>
      <c r="AA391" s="197" t="str">
        <f>IF(_penmei2_month_day!R386="","",_penmei2_month_day!R386)</f>
        <v/>
      </c>
      <c r="AB391" s="210">
        <f>IF(J391&gt;0,P391+X391,"")</f>
        <v>0</v>
      </c>
      <c r="AC391" s="233"/>
      <c r="AD391" s="234"/>
      <c r="AE391" s="235"/>
      <c r="AF391" s="234"/>
      <c r="AG391" s="235"/>
      <c r="AH391" s="236"/>
      <c r="AI391" s="237"/>
      <c r="AJ391" s="237"/>
    </row>
    <row r="392">
      <c r="A392" s="95">
        <f ca="1">IF(HOUR(I392)=0,A391+1,A391)</f>
        <v>43572</v>
      </c>
      <c r="B392" s="96">
        <f ca="1">A392</f>
        <v>43572</v>
      </c>
      <c r="C392" s="97" t="str">
        <f>IF(AND(G392&lt;16,G392&gt;=8),"白",IF(AND(G392&lt;8,G392&gt;=0),"夜",IF(G392&gt;=16,"中")))</f>
        <v>夜</v>
      </c>
      <c r="D392" s="97">
        <f ca="1">DAY(A392)</f>
        <v>17</v>
      </c>
      <c r="E392" s="97">
        <f>E391</f>
        <v>4</v>
      </c>
      <c r="F392" s="98" t="str">
        <f>IF(AND(E392=1),"甲班",IF(AND(E392=2),"乙班",IF(AND(E392=3),"丙班",IF(AND(E392=4),"丁班",))))</f>
        <v>丁班</v>
      </c>
      <c r="G392" s="97">
        <f>IF(I392=0,0,HOUR(I392-0))</f>
        <v>1</v>
      </c>
      <c r="H392" s="99">
        <f>H391</f>
        <v>0.041666666666666699</v>
      </c>
      <c r="I392" s="100">
        <f>IF(HOUR(I391)=0,H392,I391+H392)</f>
        <v>0.041666666666666699</v>
      </c>
      <c r="J392" s="102" t="str">
        <f>IF(_penmei2_month_day!A387="","",_penmei2_month_day!A387)</f>
        <v/>
      </c>
      <c r="K392" s="102" t="str">
        <f>IF(_penmei2_month_day!B387="","",_penmei2_month_day!B387)</f>
        <v/>
      </c>
      <c r="L392" s="102" t="str">
        <f>IF(_penmei2_month_day!C387="","",_penmei2_month_day!C387)</f>
        <v/>
      </c>
      <c r="M392" s="102" t="str">
        <f>IF(_penmei2_month_day!D387="","",_penmei2_month_day!D387)</f>
        <v/>
      </c>
      <c r="N392" s="102" t="str">
        <f>IF(_penmei2_month_day!E387="","",_penmei2_month_day!E387)</f>
        <v/>
      </c>
      <c r="O392" s="204" t="str">
        <f>IFERROR(IF(L392&gt;0,O391+R392-P392,""),"")</f>
        <v/>
      </c>
      <c r="P392" s="205"/>
      <c r="Q392" s="206" t="str">
        <f>IFERROR(I391+O392*60/P392/1440,"")</f>
        <v/>
      </c>
      <c r="R392" s="204" t="str">
        <f>IF(_penmei2_month_day!I387="","",_penmei2_month_day!I387)</f>
        <v/>
      </c>
      <c r="S392" s="207" t="str">
        <f>IF(_penmei2_month_day!J387="","",_penmei2_month_day!J387)</f>
        <v/>
      </c>
      <c r="T392" s="208" t="str">
        <f>IF(_penmei2_month_day!K387="","",_penmei2_month_day!K387)</f>
        <v/>
      </c>
      <c r="U392" s="102" t="str">
        <f>IF(_penmei2_month_day!L387="","",_penmei2_month_day!L387)</f>
        <v/>
      </c>
      <c r="V392" s="102" t="str">
        <f>IF(_penmei2_month_day!M387="","",_penmei2_month_day!M387)</f>
        <v/>
      </c>
      <c r="W392" s="209" t="str">
        <f>IFERROR(IF(T392&gt;0,W391+Z392-X392,""),"")</f>
        <v/>
      </c>
      <c r="X392" s="205"/>
      <c r="Y392" s="206" t="str">
        <f>IFERROR(I391+W392*60/X392/1440,"")</f>
        <v/>
      </c>
      <c r="Z392" s="204" t="str">
        <f>IF(_penmei2_month_day!Q387="","",_penmei2_month_day!Q387)</f>
        <v/>
      </c>
      <c r="AA392" s="101" t="str">
        <f>IF(_penmei2_month_day!R387="","",_penmei2_month_day!R387)</f>
        <v/>
      </c>
      <c r="AB392" s="210">
        <f>IF(J392&gt;0,P392+X392,"")</f>
        <v>0</v>
      </c>
      <c r="AC392" s="211"/>
      <c r="AD392" s="212"/>
      <c r="AE392" s="214"/>
      <c r="AF392" s="212"/>
      <c r="AG392" s="214"/>
      <c r="AH392" s="215"/>
      <c r="AI392" s="216"/>
      <c r="AJ392" s="216"/>
    </row>
    <row r="393">
      <c r="A393" s="95">
        <f ca="1">IF(HOUR(I393)=0,A392+1,A392)</f>
        <v>43572</v>
      </c>
      <c r="B393" s="96">
        <f ca="1">A393</f>
        <v>43572</v>
      </c>
      <c r="C393" s="97" t="str">
        <f>IF(AND(G393&lt;16,G393&gt;=8),"白",IF(AND(G393&lt;8,G393&gt;=0),"夜",IF(G393&gt;=16,"中")))</f>
        <v>夜</v>
      </c>
      <c r="D393" s="97">
        <f ca="1">DAY(A393)</f>
        <v>17</v>
      </c>
      <c r="E393" s="97">
        <f>E392</f>
        <v>4</v>
      </c>
      <c r="F393" s="98" t="str">
        <f>IF(AND(E393=1),"甲班",IF(AND(E393=2),"乙班",IF(AND(E393=3),"丙班",IF(AND(E393=4),"丁班",))))</f>
        <v>丁班</v>
      </c>
      <c r="G393" s="97">
        <f>IF(I393=0,0,HOUR(I393-0))</f>
        <v>2</v>
      </c>
      <c r="H393" s="99">
        <f>H392</f>
        <v>0.041666666666666699</v>
      </c>
      <c r="I393" s="100">
        <f>IF(HOUR(I392)=0,H393,I392+H393)</f>
        <v>0.083333333333333301</v>
      </c>
      <c r="J393" s="102" t="str">
        <f>IF(_penmei2_month_day!A388="","",_penmei2_month_day!A388)</f>
        <v/>
      </c>
      <c r="K393" s="102" t="str">
        <f>IF(_penmei2_month_day!B388="","",_penmei2_month_day!B388)</f>
        <v/>
      </c>
      <c r="L393" s="102" t="str">
        <f>IF(_penmei2_month_day!C388="","",_penmei2_month_day!C388)</f>
        <v/>
      </c>
      <c r="M393" s="102" t="str">
        <f>IF(_penmei2_month_day!D388="","",_penmei2_month_day!D388)</f>
        <v/>
      </c>
      <c r="N393" s="102" t="str">
        <f>IF(_penmei2_month_day!E388="","",_penmei2_month_day!E388)</f>
        <v/>
      </c>
      <c r="O393" s="204" t="str">
        <f>IFERROR(IF(L393&gt;0,O392+R393-P393,""),"")</f>
        <v/>
      </c>
      <c r="P393" s="205"/>
      <c r="Q393" s="206" t="str">
        <f>IFERROR(I392+O393*60/P393/1440,"")</f>
        <v/>
      </c>
      <c r="R393" s="204" t="str">
        <f>IF(_penmei2_month_day!I388="","",_penmei2_month_day!I388)</f>
        <v/>
      </c>
      <c r="S393" s="207" t="str">
        <f>IF(_penmei2_month_day!J388="","",_penmei2_month_day!J388)</f>
        <v/>
      </c>
      <c r="T393" s="208" t="str">
        <f>IF(_penmei2_month_day!K388="","",_penmei2_month_day!K388)</f>
        <v/>
      </c>
      <c r="U393" s="102" t="str">
        <f>IF(_penmei2_month_day!L388="","",_penmei2_month_day!L388)</f>
        <v/>
      </c>
      <c r="V393" s="102" t="str">
        <f>IF(_penmei2_month_day!M388="","",_penmei2_month_day!M388)</f>
        <v/>
      </c>
      <c r="W393" s="209" t="str">
        <f>IFERROR(IF(T393&gt;0,W392+Z393-X393,""),"")</f>
        <v/>
      </c>
      <c r="X393" s="205"/>
      <c r="Y393" s="206" t="str">
        <f>IFERROR(I392+W393*60/X393/1440,"")</f>
        <v/>
      </c>
      <c r="Z393" s="204" t="str">
        <f>IF(_penmei2_month_day!Q388="","",_penmei2_month_day!Q388)</f>
        <v/>
      </c>
      <c r="AA393" s="101" t="str">
        <f>IF(_penmei2_month_day!R388="","",_penmei2_month_day!R388)</f>
        <v/>
      </c>
      <c r="AB393" s="210">
        <f>IF(J393&gt;0,P393+X393,"")</f>
        <v>0</v>
      </c>
      <c r="AC393" s="211"/>
      <c r="AD393" s="212"/>
      <c r="AE393" s="214"/>
      <c r="AF393" s="212"/>
      <c r="AG393" s="214"/>
      <c r="AH393" s="215"/>
      <c r="AI393" s="216"/>
      <c r="AJ393" s="216"/>
    </row>
    <row r="394">
      <c r="A394" s="95">
        <f ca="1">IF(HOUR(I394)=0,A393+1,A393)</f>
        <v>43572</v>
      </c>
      <c r="B394" s="96">
        <f ca="1">A394</f>
        <v>43572</v>
      </c>
      <c r="C394" s="97" t="str">
        <f>IF(AND(G394&lt;16,G394&gt;=8),"白",IF(AND(G394&lt;8,G394&gt;=0),"夜",IF(G394&gt;=16,"中")))</f>
        <v>夜</v>
      </c>
      <c r="D394" s="97">
        <f ca="1">DAY(A394)</f>
        <v>17</v>
      </c>
      <c r="E394" s="97">
        <f>E393</f>
        <v>4</v>
      </c>
      <c r="F394" s="98" t="str">
        <f>IF(AND(E394=1),"甲班",IF(AND(E394=2),"乙班",IF(AND(E394=3),"丙班",IF(AND(E394=4),"丁班",))))</f>
        <v>丁班</v>
      </c>
      <c r="G394" s="97">
        <f>IF(I394=0,0,HOUR(I394-0))</f>
        <v>3</v>
      </c>
      <c r="H394" s="99">
        <f>H393</f>
        <v>0.041666666666666699</v>
      </c>
      <c r="I394" s="100">
        <f>IF(HOUR(I393)=0,H394,I393+H394)</f>
        <v>0.125</v>
      </c>
      <c r="J394" s="102" t="str">
        <f>IF(_penmei2_month_day!A389="","",_penmei2_month_day!A389)</f>
        <v/>
      </c>
      <c r="K394" s="102" t="str">
        <f>IF(_penmei2_month_day!B389="","",_penmei2_month_day!B389)</f>
        <v/>
      </c>
      <c r="L394" s="102" t="str">
        <f>IF(_penmei2_month_day!C389="","",_penmei2_month_day!C389)</f>
        <v/>
      </c>
      <c r="M394" s="102" t="str">
        <f>IF(_penmei2_month_day!D389="","",_penmei2_month_day!D389)</f>
        <v/>
      </c>
      <c r="N394" s="102" t="str">
        <f>IF(_penmei2_month_day!E389="","",_penmei2_month_day!E389)</f>
        <v/>
      </c>
      <c r="O394" s="204" t="str">
        <f>IFERROR(IF(L394&gt;0,O393+R394-P394,""),"")</f>
        <v/>
      </c>
      <c r="P394" s="205"/>
      <c r="Q394" s="206" t="str">
        <f>IFERROR(I393+O394*60/P394/1440,"")</f>
        <v/>
      </c>
      <c r="R394" s="204" t="str">
        <f>IF(_penmei2_month_day!I389="","",_penmei2_month_day!I389)</f>
        <v/>
      </c>
      <c r="S394" s="207" t="str">
        <f>IF(_penmei2_month_day!J389="","",_penmei2_month_day!J389)</f>
        <v/>
      </c>
      <c r="T394" s="208" t="str">
        <f>IF(_penmei2_month_day!K389="","",_penmei2_month_day!K389)</f>
        <v/>
      </c>
      <c r="U394" s="102" t="str">
        <f>IF(_penmei2_month_day!L389="","",_penmei2_month_day!L389)</f>
        <v/>
      </c>
      <c r="V394" s="102" t="str">
        <f>IF(_penmei2_month_day!M389="","",_penmei2_month_day!M389)</f>
        <v/>
      </c>
      <c r="W394" s="209" t="str">
        <f>IFERROR(IF(T394&gt;0,W393+Z394-X394,""),"")</f>
        <v/>
      </c>
      <c r="X394" s="205"/>
      <c r="Y394" s="206" t="str">
        <f>IFERROR(I393+W394*60/X394/1440,"")</f>
        <v/>
      </c>
      <c r="Z394" s="204" t="str">
        <f>IF(_penmei2_month_day!Q389="","",_penmei2_month_day!Q389)</f>
        <v/>
      </c>
      <c r="AA394" s="101" t="str">
        <f>IF(_penmei2_month_day!R389="","",_penmei2_month_day!R389)</f>
        <v/>
      </c>
      <c r="AB394" s="210">
        <f>IF(J394&gt;0,P394+X394,"")</f>
        <v>0</v>
      </c>
      <c r="AC394" s="211"/>
      <c r="AD394" s="212"/>
      <c r="AE394" s="214"/>
      <c r="AF394" s="212"/>
      <c r="AG394" s="214"/>
      <c r="AH394" s="215"/>
      <c r="AI394" s="216"/>
      <c r="AJ394" s="216"/>
    </row>
    <row r="395">
      <c r="A395" s="95">
        <f ca="1">IF(HOUR(I395)=0,A394+1,A394)</f>
        <v>43572</v>
      </c>
      <c r="B395" s="96">
        <f ca="1">A395</f>
        <v>43572</v>
      </c>
      <c r="C395" s="97" t="str">
        <f>IF(AND(G395&lt;16,G395&gt;=8),"白",IF(AND(G395&lt;8,G395&gt;=0),"夜",IF(G395&gt;=16,"中")))</f>
        <v>夜</v>
      </c>
      <c r="D395" s="97">
        <f ca="1">DAY(A395)</f>
        <v>17</v>
      </c>
      <c r="E395" s="97">
        <f>E394</f>
        <v>4</v>
      </c>
      <c r="F395" s="98" t="str">
        <f>IF(AND(E395=1),"甲班",IF(AND(E395=2),"乙班",IF(AND(E395=3),"丙班",IF(AND(E395=4),"丁班",))))</f>
        <v>丁班</v>
      </c>
      <c r="G395" s="97">
        <f>IF(I395=0,0,HOUR(I395-0))</f>
        <v>4</v>
      </c>
      <c r="H395" s="99">
        <f>H394</f>
        <v>0.041666666666666699</v>
      </c>
      <c r="I395" s="100">
        <f>IF(HOUR(I394)=0,H395,I394+H395)</f>
        <v>0.16666666666666699</v>
      </c>
      <c r="J395" s="102" t="str">
        <f>IF(_penmei2_month_day!A390="","",_penmei2_month_day!A390)</f>
        <v/>
      </c>
      <c r="K395" s="102" t="str">
        <f>IF(_penmei2_month_day!B390="","",_penmei2_month_day!B390)</f>
        <v/>
      </c>
      <c r="L395" s="102" t="str">
        <f>IF(_penmei2_month_day!C390="","",_penmei2_month_day!C390)</f>
        <v/>
      </c>
      <c r="M395" s="102" t="str">
        <f>IF(_penmei2_month_day!D390="","",_penmei2_month_day!D390)</f>
        <v/>
      </c>
      <c r="N395" s="102" t="str">
        <f>IF(_penmei2_month_day!E390="","",_penmei2_month_day!E390)</f>
        <v/>
      </c>
      <c r="O395" s="204" t="str">
        <f>IFERROR(IF(L395&gt;0,O394+R395-P395,""),"")</f>
        <v/>
      </c>
      <c r="P395" s="205"/>
      <c r="Q395" s="206" t="str">
        <f>IFERROR(I394+O395*60/P395/1440,"")</f>
        <v/>
      </c>
      <c r="R395" s="204" t="str">
        <f>IF(_penmei2_month_day!I390="","",_penmei2_month_day!I390)</f>
        <v/>
      </c>
      <c r="S395" s="207" t="str">
        <f>IF(_penmei2_month_day!J390="","",_penmei2_month_day!J390)</f>
        <v/>
      </c>
      <c r="T395" s="208" t="str">
        <f>IF(_penmei2_month_day!K390="","",_penmei2_month_day!K390)</f>
        <v/>
      </c>
      <c r="U395" s="102" t="str">
        <f>IF(_penmei2_month_day!L390="","",_penmei2_month_day!L390)</f>
        <v/>
      </c>
      <c r="V395" s="102" t="str">
        <f>IF(_penmei2_month_day!M390="","",_penmei2_month_day!M390)</f>
        <v/>
      </c>
      <c r="W395" s="209" t="str">
        <f>IFERROR(IF(T395&gt;0,W394+Z395-X395,""),"")</f>
        <v/>
      </c>
      <c r="X395" s="205"/>
      <c r="Y395" s="206" t="str">
        <f>IFERROR(I394+W395*60/X395/1440,"")</f>
        <v/>
      </c>
      <c r="Z395" s="204" t="str">
        <f>IF(_penmei2_month_day!Q390="","",_penmei2_month_day!Q390)</f>
        <v/>
      </c>
      <c r="AA395" s="101" t="str">
        <f>IF(_penmei2_month_day!R390="","",_penmei2_month_day!R390)</f>
        <v/>
      </c>
      <c r="AB395" s="210">
        <f>IF(J395&gt;0,P395+X395,"")</f>
        <v>0</v>
      </c>
      <c r="AC395" s="211"/>
      <c r="AD395" s="212"/>
      <c r="AE395" s="214"/>
      <c r="AF395" s="212"/>
      <c r="AG395" s="214"/>
      <c r="AH395" s="215"/>
      <c r="AI395" s="216"/>
      <c r="AJ395" s="216"/>
    </row>
    <row r="396">
      <c r="A396" s="95">
        <f ca="1">IF(HOUR(I396)=0,A395+1,A395)</f>
        <v>43572</v>
      </c>
      <c r="B396" s="96">
        <f ca="1">A396</f>
        <v>43572</v>
      </c>
      <c r="C396" s="97" t="str">
        <f>IF(AND(G396&lt;16,G396&gt;=8),"白",IF(AND(G396&lt;8,G396&gt;=0),"夜",IF(G396&gt;=16,"中")))</f>
        <v>夜</v>
      </c>
      <c r="D396" s="97">
        <f ca="1">DAY(A396)</f>
        <v>17</v>
      </c>
      <c r="E396" s="97">
        <f>E395</f>
        <v>4</v>
      </c>
      <c r="F396" s="98" t="str">
        <f>IF(AND(E396=1),"甲班",IF(AND(E396=2),"乙班",IF(AND(E396=3),"丙班",IF(AND(E396=4),"丁班",))))</f>
        <v>丁班</v>
      </c>
      <c r="G396" s="97">
        <f>IF(I396=0,0,HOUR(I396-0))</f>
        <v>5</v>
      </c>
      <c r="H396" s="99">
        <f>H395</f>
        <v>0.041666666666666699</v>
      </c>
      <c r="I396" s="100">
        <f>IF(HOUR(I395)=0,H396,I395+H396)</f>
        <v>0.20833333333333301</v>
      </c>
      <c r="J396" s="102" t="str">
        <f>IF(_penmei2_month_day!A391="","",_penmei2_month_day!A391)</f>
        <v/>
      </c>
      <c r="K396" s="102" t="str">
        <f>IF(_penmei2_month_day!B391="","",_penmei2_month_day!B391)</f>
        <v/>
      </c>
      <c r="L396" s="102" t="str">
        <f>IF(_penmei2_month_day!C391="","",_penmei2_month_day!C391)</f>
        <v/>
      </c>
      <c r="M396" s="102" t="str">
        <f>IF(_penmei2_month_day!D391="","",_penmei2_month_day!D391)</f>
        <v/>
      </c>
      <c r="N396" s="102" t="str">
        <f>IF(_penmei2_month_day!E391="","",_penmei2_month_day!E391)</f>
        <v/>
      </c>
      <c r="O396" s="204" t="str">
        <f>IFERROR(IF(L396&gt;0,O395+R396-P396,""),"")</f>
        <v/>
      </c>
      <c r="P396" s="205"/>
      <c r="Q396" s="206" t="str">
        <f>IFERROR(I395+O396*60/P396/1440,"")</f>
        <v/>
      </c>
      <c r="R396" s="204" t="str">
        <f>IF(_penmei2_month_day!I391="","",_penmei2_month_day!I391)</f>
        <v/>
      </c>
      <c r="S396" s="207" t="str">
        <f>IF(_penmei2_month_day!J391="","",_penmei2_month_day!J391)</f>
        <v/>
      </c>
      <c r="T396" s="208" t="str">
        <f>IF(_penmei2_month_day!K391="","",_penmei2_month_day!K391)</f>
        <v/>
      </c>
      <c r="U396" s="102" t="str">
        <f>IF(_penmei2_month_day!L391="","",_penmei2_month_day!L391)</f>
        <v/>
      </c>
      <c r="V396" s="102" t="str">
        <f>IF(_penmei2_month_day!M391="","",_penmei2_month_day!M391)</f>
        <v/>
      </c>
      <c r="W396" s="209" t="str">
        <f>IFERROR(IF(T396&gt;0,W395+Z396-X396,""),"")</f>
        <v/>
      </c>
      <c r="X396" s="205"/>
      <c r="Y396" s="206" t="str">
        <f>IFERROR(I395+W396*60/X396/1440,"")</f>
        <v/>
      </c>
      <c r="Z396" s="204" t="str">
        <f>IF(_penmei2_month_day!Q391="","",_penmei2_month_day!Q391)</f>
        <v/>
      </c>
      <c r="AA396" s="101" t="str">
        <f>IF(_penmei2_month_day!R391="","",_penmei2_month_day!R391)</f>
        <v/>
      </c>
      <c r="AB396" s="210">
        <f>IF(J396&gt;0,P396+X396,"")</f>
        <v>0</v>
      </c>
      <c r="AC396" s="211"/>
      <c r="AD396" s="212"/>
      <c r="AE396" s="214"/>
      <c r="AF396" s="212"/>
      <c r="AG396" s="214"/>
      <c r="AH396" s="215"/>
      <c r="AI396" s="216"/>
      <c r="AJ396" s="216"/>
    </row>
    <row r="397">
      <c r="A397" s="95">
        <f ca="1">IF(HOUR(I397)=0,A396+1,A396)</f>
        <v>43572</v>
      </c>
      <c r="B397" s="96">
        <f ca="1">A397</f>
        <v>43572</v>
      </c>
      <c r="C397" s="97" t="str">
        <f>IF(AND(G397&lt;16,G397&gt;=8),"白",IF(AND(G397&lt;8,G397&gt;=0),"夜",IF(G397&gt;=16,"中")))</f>
        <v>夜</v>
      </c>
      <c r="D397" s="97">
        <f ca="1">DAY(A397)</f>
        <v>17</v>
      </c>
      <c r="E397" s="97">
        <f>E396</f>
        <v>4</v>
      </c>
      <c r="F397" s="98" t="str">
        <f>IF(AND(E397=1),"甲班",IF(AND(E397=2),"乙班",IF(AND(E397=3),"丙班",IF(AND(E397=4),"丁班",))))</f>
        <v>丁班</v>
      </c>
      <c r="G397" s="97">
        <f>IF(I397=0,0,HOUR(I397-0))</f>
        <v>6</v>
      </c>
      <c r="H397" s="99">
        <f>H396</f>
        <v>0.041666666666666699</v>
      </c>
      <c r="I397" s="100">
        <f>IF(HOUR(I396)=0,H397,I396+H397)</f>
        <v>0.25</v>
      </c>
      <c r="J397" s="102" t="str">
        <f>IF(_penmei2_month_day!A392="","",_penmei2_month_day!A392)</f>
        <v/>
      </c>
      <c r="K397" s="102" t="str">
        <f>IF(_penmei2_month_day!B392="","",_penmei2_month_day!B392)</f>
        <v/>
      </c>
      <c r="L397" s="102" t="str">
        <f>IF(_penmei2_month_day!C392="","",_penmei2_month_day!C392)</f>
        <v/>
      </c>
      <c r="M397" s="102" t="str">
        <f>IF(_penmei2_month_day!D392="","",_penmei2_month_day!D392)</f>
        <v/>
      </c>
      <c r="N397" s="102" t="str">
        <f>IF(_penmei2_month_day!E392="","",_penmei2_month_day!E392)</f>
        <v/>
      </c>
      <c r="O397" s="204" t="str">
        <f>IFERROR(IF(L397&gt;0,O396+R397-P397,""),"")</f>
        <v/>
      </c>
      <c r="P397" s="205"/>
      <c r="Q397" s="206" t="str">
        <f>IFERROR(I396+O397*60/P397/1440,"")</f>
        <v/>
      </c>
      <c r="R397" s="204" t="str">
        <f>IF(_penmei2_month_day!I392="","",_penmei2_month_day!I392)</f>
        <v/>
      </c>
      <c r="S397" s="207" t="str">
        <f>IF(_penmei2_month_day!J392="","",_penmei2_month_day!J392)</f>
        <v/>
      </c>
      <c r="T397" s="208" t="str">
        <f>IF(_penmei2_month_day!K392="","",_penmei2_month_day!K392)</f>
        <v/>
      </c>
      <c r="U397" s="102" t="str">
        <f>IF(_penmei2_month_day!L392="","",_penmei2_month_day!L392)</f>
        <v/>
      </c>
      <c r="V397" s="102" t="str">
        <f>IF(_penmei2_month_day!M392="","",_penmei2_month_day!M392)</f>
        <v/>
      </c>
      <c r="W397" s="209" t="str">
        <f>IFERROR(IF(T397&gt;0,W396+Z397-X397,""),"")</f>
        <v/>
      </c>
      <c r="X397" s="205"/>
      <c r="Y397" s="206" t="str">
        <f>IFERROR(I396+W397*60/X397/1440,"")</f>
        <v/>
      </c>
      <c r="Z397" s="204" t="str">
        <f>IF(_penmei2_month_day!Q392="","",_penmei2_month_day!Q392)</f>
        <v/>
      </c>
      <c r="AA397" s="101" t="str">
        <f>IF(_penmei2_month_day!R392="","",_penmei2_month_day!R392)</f>
        <v/>
      </c>
      <c r="AB397" s="210">
        <f>IF(J397&gt;0,P397+X397,"")</f>
        <v>0</v>
      </c>
      <c r="AC397" s="211"/>
      <c r="AD397" s="212"/>
      <c r="AE397" s="214"/>
      <c r="AF397" s="212"/>
      <c r="AG397" s="214"/>
      <c r="AH397" s="215"/>
      <c r="AI397" s="216"/>
      <c r="AJ397" s="216"/>
    </row>
    <row r="398">
      <c r="A398" s="105">
        <f ca="1">IF(HOUR(I398)=0,A397+1,A397)</f>
        <v>43572</v>
      </c>
      <c r="B398" s="106">
        <f ca="1">A398</f>
        <v>43572</v>
      </c>
      <c r="C398" s="107" t="str">
        <f>IF(AND(G398&lt;16,G398&gt;=8),"白",IF(AND(G398&lt;8,G398&gt;=0),"夜",IF(G398&gt;=16,"中")))</f>
        <v>夜</v>
      </c>
      <c r="D398" s="107">
        <f ca="1">DAY(A398)</f>
        <v>17</v>
      </c>
      <c r="E398" s="107">
        <f>E397</f>
        <v>4</v>
      </c>
      <c r="F398" s="108" t="str">
        <f>IF(AND(E398=1),"甲班",IF(AND(E398=2),"乙班",IF(AND(E398=3),"丙班",IF(AND(E398=4),"丁班",))))</f>
        <v>丁班</v>
      </c>
      <c r="G398" s="107">
        <f>IF(I398=0,0,HOUR(I398-0))</f>
        <v>7</v>
      </c>
      <c r="H398" s="109">
        <f>H397</f>
        <v>0.041666666666666699</v>
      </c>
      <c r="I398" s="110">
        <f>IF(HOUR(I397)=0,H398,I397+H398)</f>
        <v>0.29166666666666702</v>
      </c>
      <c r="J398" s="112" t="str">
        <f>IF(_penmei2_month_day!A393="","",_penmei2_month_day!A393)</f>
        <v/>
      </c>
      <c r="K398" s="112" t="str">
        <f>IF(_penmei2_month_day!B393="","",_penmei2_month_day!B393)</f>
        <v/>
      </c>
      <c r="L398" s="112" t="str">
        <f>IF(_penmei2_month_day!C393="","",_penmei2_month_day!C393)</f>
        <v/>
      </c>
      <c r="M398" s="112" t="str">
        <f>IF(_penmei2_month_day!D393="","",_penmei2_month_day!D393)</f>
        <v/>
      </c>
      <c r="N398" s="112" t="str">
        <f>IF(_penmei2_month_day!E393="","",_penmei2_month_day!E393)</f>
        <v/>
      </c>
      <c r="O398" s="217" t="str">
        <f>IFERROR(IF(L398&gt;0,O397+R398-P398,""),"")</f>
        <v/>
      </c>
      <c r="P398" s="218"/>
      <c r="Q398" s="219" t="str">
        <f>IFERROR(I397+O398*60/P398/1440,"")</f>
        <v/>
      </c>
      <c r="R398" s="217" t="str">
        <f>IF(_penmei2_month_day!I393="","",_penmei2_month_day!I393)</f>
        <v/>
      </c>
      <c r="S398" s="220" t="str">
        <f>IF(_penmei2_month_day!J393="","",_penmei2_month_day!J393)</f>
        <v/>
      </c>
      <c r="T398" s="221" t="str">
        <f>IF(_penmei2_month_day!K393="","",_penmei2_month_day!K393)</f>
        <v/>
      </c>
      <c r="U398" s="112" t="str">
        <f>IF(_penmei2_month_day!L393="","",_penmei2_month_day!L393)</f>
        <v/>
      </c>
      <c r="V398" s="112" t="str">
        <f>IF(_penmei2_month_day!M393="","",_penmei2_month_day!M393)</f>
        <v/>
      </c>
      <c r="W398" s="222" t="str">
        <f>IFERROR(IF(T398&gt;0,W397+Z398-X398,""),"")</f>
        <v/>
      </c>
      <c r="X398" s="218"/>
      <c r="Y398" s="219" t="str">
        <f>IFERROR(I397+W398*60/X398/1440,"")</f>
        <v/>
      </c>
      <c r="Z398" s="217" t="str">
        <f>IF(_penmei2_month_day!Q393="","",_penmei2_month_day!Q393)</f>
        <v/>
      </c>
      <c r="AA398" s="111" t="str">
        <f>IF(_penmei2_month_day!R393="","",_penmei2_month_day!R393)</f>
        <v/>
      </c>
      <c r="AB398" s="210">
        <f>IF(J398&gt;0,P398+X398,"")</f>
        <v>0</v>
      </c>
      <c r="AC398" s="223"/>
      <c r="AD398" s="224"/>
      <c r="AE398" s="225"/>
      <c r="AF398" s="224"/>
      <c r="AG398" s="225"/>
      <c r="AH398" s="226"/>
      <c r="AI398" s="227" t="s">
        <v>113</v>
      </c>
      <c r="AJ398" s="115" t="s">
        <v>114</v>
      </c>
    </row>
    <row r="399">
      <c r="A399" s="85">
        <f ca="1">IF(HOUR(I399)=0,A398+1,A398)</f>
        <v>43572</v>
      </c>
      <c r="B399" s="86">
        <f ca="1">A399</f>
        <v>43572</v>
      </c>
      <c r="C399" s="87" t="str">
        <f>IF(AND(G399&lt;16,G399&gt;=8),"白",IF(AND(G399&lt;8,G399&gt;=0),"夜",IF(G399&gt;=16,"中")))</f>
        <v>白</v>
      </c>
      <c r="D399" s="87">
        <f ca="1">DAY(A399)</f>
        <v>17</v>
      </c>
      <c r="E399" s="87">
        <f>IF(AND(E391=4),1,IF(AND(E391&lt;4),(E391+1),))</f>
        <v>1</v>
      </c>
      <c r="F399" s="88" t="str">
        <f>IF(AND(E399=1),"甲班",IF(AND(E399=2),"乙班",IF(AND(E399=3),"丙班",IF(AND(E399=4),"丁班",))))</f>
        <v>甲班</v>
      </c>
      <c r="G399" s="87">
        <f>IF(I399=0,0,HOUR(I399-0))</f>
        <v>8</v>
      </c>
      <c r="H399" s="89">
        <f>H398</f>
        <v>0.041666666666666699</v>
      </c>
      <c r="I399" s="90">
        <f>IF(HOUR(I398)=0,H399,I398+H399)</f>
        <v>0.33333333333333298</v>
      </c>
      <c r="J399" s="228" t="str">
        <f>IF(_penmei2_month_day!A394="","",_penmei2_month_day!A394)</f>
        <v/>
      </c>
      <c r="K399" s="92" t="str">
        <f>IF(_penmei2_month_day!B394="","",_penmei2_month_day!B394)</f>
        <v/>
      </c>
      <c r="L399" s="92" t="str">
        <f>IF(_penmei2_month_day!C394="","",_penmei2_month_day!C394)</f>
        <v/>
      </c>
      <c r="M399" s="190" t="str">
        <f>IF(_penmei2_month_day!D394="","",_penmei2_month_day!D394)</f>
        <v/>
      </c>
      <c r="N399" s="190" t="str">
        <f>IF(_penmei2_month_day!E394="","",_penmei2_month_day!E394)</f>
        <v/>
      </c>
      <c r="O399" s="191" t="str">
        <f>IFERROR(IF(L399&gt;0,O398+R399-P399,""),"")</f>
        <v/>
      </c>
      <c r="P399" s="192"/>
      <c r="Q399" s="193" t="str">
        <f>IFERROR(I398+O399*60/P399/1440,"")</f>
        <v/>
      </c>
      <c r="R399" s="191" t="str">
        <f>IF(_penmei2_month_day!I394="","",_penmei2_month_day!I394)</f>
        <v/>
      </c>
      <c r="S399" s="194" t="str">
        <f>IF(_penmei2_month_day!J394="","",_penmei2_month_day!J394)</f>
        <v/>
      </c>
      <c r="T399" s="195" t="str">
        <f>IF(_penmei2_month_day!K394="","",_penmei2_month_day!K394)</f>
        <v/>
      </c>
      <c r="U399" s="190" t="str">
        <f>IF(_penmei2_month_day!L394="","",_penmei2_month_day!L394)</f>
        <v/>
      </c>
      <c r="V399" s="190" t="str">
        <f>IF(_penmei2_month_day!M394="","",_penmei2_month_day!M394)</f>
        <v/>
      </c>
      <c r="W399" s="196" t="str">
        <f>IFERROR(IF(T399&gt;0,W398+Z399-X399,""),"")</f>
        <v/>
      </c>
      <c r="X399" s="192"/>
      <c r="Y399" s="193" t="str">
        <f>IFERROR(I398+W399*60/X399/1440,"")</f>
        <v/>
      </c>
      <c r="Z399" s="231" t="str">
        <f>IF(_penmei2_month_day!Q394="","",_penmei2_month_day!Q394)</f>
        <v/>
      </c>
      <c r="AA399" s="91" t="str">
        <f>IF(_penmei2_month_day!R394="","",_penmei2_month_day!R394)</f>
        <v/>
      </c>
      <c r="AB399" s="210">
        <f>IF(J399&gt;0,P399+X399,"")</f>
        <v>0</v>
      </c>
      <c r="AC399" s="233"/>
      <c r="AD399" s="234"/>
      <c r="AE399" s="235"/>
      <c r="AF399" s="234"/>
      <c r="AG399" s="235"/>
      <c r="AH399" s="236"/>
      <c r="AI399" s="237" t="s">
        <v>120</v>
      </c>
      <c r="AJ399" s="237"/>
    </row>
    <row r="400">
      <c r="A400" s="95">
        <f ca="1">IF(HOUR(I400)=0,A399+1,A399)</f>
        <v>43572</v>
      </c>
      <c r="B400" s="96">
        <f ca="1">A400</f>
        <v>43572</v>
      </c>
      <c r="C400" s="97" t="str">
        <f>IF(AND(G400&lt;16,G400&gt;=8),"白",IF(AND(G400&lt;8,G400&gt;=0),"夜",IF(G400&gt;=16,"中")))</f>
        <v>白</v>
      </c>
      <c r="D400" s="97">
        <f ca="1">DAY(A400)</f>
        <v>17</v>
      </c>
      <c r="E400" s="97">
        <f>E399</f>
        <v>1</v>
      </c>
      <c r="F400" s="98" t="str">
        <f>IF(AND(E400=1),"甲班",IF(AND(E400=2),"乙班",IF(AND(E400=3),"丙班",IF(AND(E400=4),"丁班",))))</f>
        <v>甲班</v>
      </c>
      <c r="G400" s="97">
        <f>IF(I400=0,0,HOUR(I400-0))</f>
        <v>9</v>
      </c>
      <c r="H400" s="99">
        <f>H399</f>
        <v>0.041666666666666699</v>
      </c>
      <c r="I400" s="100">
        <f>IF(HOUR(I399)=0,H400,I399+H400)</f>
        <v>0.375</v>
      </c>
      <c r="J400" s="102" t="str">
        <f>IF(_penmei2_month_day!A395="","",_penmei2_month_day!A395)</f>
        <v/>
      </c>
      <c r="K400" s="102" t="str">
        <f>IF(_penmei2_month_day!B395="","",_penmei2_month_day!B395)</f>
        <v/>
      </c>
      <c r="L400" s="102" t="str">
        <f>IF(_penmei2_month_day!C395="","",_penmei2_month_day!C395)</f>
        <v/>
      </c>
      <c r="M400" s="102" t="str">
        <f>IF(_penmei2_month_day!D395="","",_penmei2_month_day!D395)</f>
        <v/>
      </c>
      <c r="N400" s="102" t="str">
        <f>IF(_penmei2_month_day!E395="","",_penmei2_month_day!E395)</f>
        <v/>
      </c>
      <c r="O400" s="204" t="str">
        <f>IFERROR(IF(L400&gt;0,O399+R400-P400,""),"")</f>
        <v/>
      </c>
      <c r="P400" s="205"/>
      <c r="Q400" s="206" t="str">
        <f>IFERROR(I399+O400*60/P400/1440,"")</f>
        <v/>
      </c>
      <c r="R400" s="204" t="str">
        <f>IF(_penmei2_month_day!I395="","",_penmei2_month_day!I395)</f>
        <v/>
      </c>
      <c r="S400" s="207" t="str">
        <f>IF(_penmei2_month_day!J395="","",_penmei2_month_day!J395)</f>
        <v/>
      </c>
      <c r="T400" s="208" t="str">
        <f>IF(_penmei2_month_day!K395="","",_penmei2_month_day!K395)</f>
        <v/>
      </c>
      <c r="U400" s="102" t="str">
        <f>IF(_penmei2_month_day!L395="","",_penmei2_month_day!L395)</f>
        <v/>
      </c>
      <c r="V400" s="102" t="str">
        <f>IF(_penmei2_month_day!M395="","",_penmei2_month_day!M395)</f>
        <v/>
      </c>
      <c r="W400" s="209" t="str">
        <f>IFERROR(IF(T400&gt;0,W399+Z400-X400,""),"")</f>
        <v/>
      </c>
      <c r="X400" s="205"/>
      <c r="Y400" s="206" t="str">
        <f>IFERROR(I399+W400*60/X400/1440,"")</f>
        <v/>
      </c>
      <c r="Z400" s="204" t="str">
        <f>IF(_penmei2_month_day!Q395="","",_penmei2_month_day!Q395)</f>
        <v/>
      </c>
      <c r="AA400" s="101" t="str">
        <f>IF(_penmei2_month_day!R395="","",_penmei2_month_day!R395)</f>
        <v/>
      </c>
      <c r="AB400" s="210">
        <f>IF(J400&gt;0,P400+X400,"")</f>
        <v>0</v>
      </c>
      <c r="AC400" s="211"/>
      <c r="AD400" s="212"/>
      <c r="AE400" s="214"/>
      <c r="AF400" s="212"/>
      <c r="AG400" s="214"/>
      <c r="AH400" s="215"/>
      <c r="AI400" s="216"/>
      <c r="AJ400" s="216"/>
    </row>
    <row r="401">
      <c r="A401" s="95">
        <f ca="1">IF(HOUR(I401)=0,A400+1,A400)</f>
        <v>43572</v>
      </c>
      <c r="B401" s="96">
        <f ca="1">A401</f>
        <v>43572</v>
      </c>
      <c r="C401" s="97" t="str">
        <f>IF(AND(G401&lt;16,G401&gt;=8),"白",IF(AND(G401&lt;8,G401&gt;=0),"夜",IF(G401&gt;=16,"中")))</f>
        <v>白</v>
      </c>
      <c r="D401" s="97">
        <f ca="1">DAY(A401)</f>
        <v>17</v>
      </c>
      <c r="E401" s="97">
        <f>E400</f>
        <v>1</v>
      </c>
      <c r="F401" s="98" t="str">
        <f>IF(AND(E401=1),"甲班",IF(AND(E401=2),"乙班",IF(AND(E401=3),"丙班",IF(AND(E401=4),"丁班",))))</f>
        <v>甲班</v>
      </c>
      <c r="G401" s="97">
        <f>IF(I401=0,0,HOUR(I401-0))</f>
        <v>10</v>
      </c>
      <c r="H401" s="99">
        <f>H400</f>
        <v>0.041666666666666699</v>
      </c>
      <c r="I401" s="100">
        <f>IF(HOUR(I400)=0,H401,I400+H401)</f>
        <v>0.41666666666666702</v>
      </c>
      <c r="J401" s="102" t="str">
        <f>IF(_penmei2_month_day!A396="","",_penmei2_month_day!A396)</f>
        <v/>
      </c>
      <c r="K401" s="102" t="str">
        <f>IF(_penmei2_month_day!B396="","",_penmei2_month_day!B396)</f>
        <v/>
      </c>
      <c r="L401" s="102" t="str">
        <f>IF(_penmei2_month_day!C396="","",_penmei2_month_day!C396)</f>
        <v/>
      </c>
      <c r="M401" s="102" t="str">
        <f>IF(_penmei2_month_day!D396="","",_penmei2_month_day!D396)</f>
        <v/>
      </c>
      <c r="N401" s="102" t="str">
        <f>IF(_penmei2_month_day!E396="","",_penmei2_month_day!E396)</f>
        <v/>
      </c>
      <c r="O401" s="204" t="str">
        <f>IFERROR(IF(L401&gt;0,O400+R401-P401,""),"")</f>
        <v/>
      </c>
      <c r="P401" s="205"/>
      <c r="Q401" s="206" t="str">
        <f>IFERROR(I400+O401*60/P401/1440,"")</f>
        <v/>
      </c>
      <c r="R401" s="204" t="str">
        <f>IF(_penmei2_month_day!I396="","",_penmei2_month_day!I396)</f>
        <v/>
      </c>
      <c r="S401" s="207" t="str">
        <f>IF(_penmei2_month_day!J396="","",_penmei2_month_day!J396)</f>
        <v/>
      </c>
      <c r="T401" s="208" t="str">
        <f>IF(_penmei2_month_day!K396="","",_penmei2_month_day!K396)</f>
        <v/>
      </c>
      <c r="U401" s="102" t="str">
        <f>IF(_penmei2_month_day!L396="","",_penmei2_month_day!L396)</f>
        <v/>
      </c>
      <c r="V401" s="102" t="str">
        <f>IF(_penmei2_month_day!M396="","",_penmei2_month_day!M396)</f>
        <v/>
      </c>
      <c r="W401" s="209" t="str">
        <f>IFERROR(IF(T401&gt;0,W400+Z401-X401,""),"")</f>
        <v/>
      </c>
      <c r="X401" s="205"/>
      <c r="Y401" s="206" t="str">
        <f>IFERROR(I400+W401*60/X401/1440,"")</f>
        <v/>
      </c>
      <c r="Z401" s="204" t="str">
        <f>IF(_penmei2_month_day!Q396="","",_penmei2_month_day!Q396)</f>
        <v/>
      </c>
      <c r="AA401" s="101" t="str">
        <f>IF(_penmei2_month_day!R396="","",_penmei2_month_day!R396)</f>
        <v/>
      </c>
      <c r="AB401" s="210">
        <f>IF(J401&gt;0,P401+X401,"")</f>
        <v>0</v>
      </c>
      <c r="AC401" s="211"/>
      <c r="AD401" s="212"/>
      <c r="AE401" s="214"/>
      <c r="AF401" s="212"/>
      <c r="AG401" s="214"/>
      <c r="AH401" s="215"/>
      <c r="AI401" s="216"/>
      <c r="AJ401" s="216"/>
    </row>
    <row r="402">
      <c r="A402" s="95">
        <f ca="1">IF(HOUR(I402)=0,A401+1,A401)</f>
        <v>43572</v>
      </c>
      <c r="B402" s="96">
        <f ca="1">A402</f>
        <v>43572</v>
      </c>
      <c r="C402" s="97" t="str">
        <f>IF(AND(G402&lt;16,G402&gt;=8),"白",IF(AND(G402&lt;8,G402&gt;=0),"夜",IF(G402&gt;=16,"中")))</f>
        <v>白</v>
      </c>
      <c r="D402" s="97">
        <f ca="1">DAY(A402)</f>
        <v>17</v>
      </c>
      <c r="E402" s="97">
        <f>E401</f>
        <v>1</v>
      </c>
      <c r="F402" s="98" t="str">
        <f>IF(AND(E402=1),"甲班",IF(AND(E402=2),"乙班",IF(AND(E402=3),"丙班",IF(AND(E402=4),"丁班",))))</f>
        <v>甲班</v>
      </c>
      <c r="G402" s="97">
        <f>IF(I402=0,0,HOUR(I402-0))</f>
        <v>11</v>
      </c>
      <c r="H402" s="99">
        <f>H401</f>
        <v>0.041666666666666699</v>
      </c>
      <c r="I402" s="100">
        <f>IF(HOUR(I401)=0,H402,I401+H402)</f>
        <v>0.45833333333333298</v>
      </c>
      <c r="J402" s="102" t="str">
        <f>IF(_penmei2_month_day!A397="","",_penmei2_month_day!A397)</f>
        <v/>
      </c>
      <c r="K402" s="102" t="str">
        <f>IF(_penmei2_month_day!B397="","",_penmei2_month_day!B397)</f>
        <v/>
      </c>
      <c r="L402" s="102" t="str">
        <f>IF(_penmei2_month_day!C397="","",_penmei2_month_day!C397)</f>
        <v/>
      </c>
      <c r="M402" s="102" t="str">
        <f>IF(_penmei2_month_day!D397="","",_penmei2_month_day!D397)</f>
        <v/>
      </c>
      <c r="N402" s="102" t="str">
        <f>IF(_penmei2_month_day!E397="","",_penmei2_month_day!E397)</f>
        <v/>
      </c>
      <c r="O402" s="204" t="str">
        <f>IFERROR(IF(L402&gt;0,O401+R402-P402,""),"")</f>
        <v/>
      </c>
      <c r="P402" s="205"/>
      <c r="Q402" s="206" t="str">
        <f>IFERROR(I401+O402*60/P402/1440,"")</f>
        <v/>
      </c>
      <c r="R402" s="204" t="str">
        <f>IF(_penmei2_month_day!I397="","",_penmei2_month_day!I397)</f>
        <v/>
      </c>
      <c r="S402" s="207" t="str">
        <f>IF(_penmei2_month_day!J397="","",_penmei2_month_day!J397)</f>
        <v/>
      </c>
      <c r="T402" s="208" t="str">
        <f>IF(_penmei2_month_day!K397="","",_penmei2_month_day!K397)</f>
        <v/>
      </c>
      <c r="U402" s="102" t="str">
        <f>IF(_penmei2_month_day!L397="","",_penmei2_month_day!L397)</f>
        <v/>
      </c>
      <c r="V402" s="102" t="str">
        <f>IF(_penmei2_month_day!M397="","",_penmei2_month_day!M397)</f>
        <v/>
      </c>
      <c r="W402" s="209" t="str">
        <f>IFERROR(IF(T402&gt;0,W401+Z402-X402,""),"")</f>
        <v/>
      </c>
      <c r="X402" s="205"/>
      <c r="Y402" s="206" t="str">
        <f>IFERROR(I401+W402*60/X402/1440,"")</f>
        <v/>
      </c>
      <c r="Z402" s="204" t="str">
        <f>IF(_penmei2_month_day!Q397="","",_penmei2_month_day!Q397)</f>
        <v/>
      </c>
      <c r="AA402" s="101" t="str">
        <f>IF(_penmei2_month_day!R397="","",_penmei2_month_day!R397)</f>
        <v/>
      </c>
      <c r="AB402" s="210">
        <f>IF(J402&gt;0,P402+X402,"")</f>
        <v>0</v>
      </c>
      <c r="AC402" s="211"/>
      <c r="AD402" s="212"/>
      <c r="AE402" s="214"/>
      <c r="AF402" s="212"/>
      <c r="AG402" s="214"/>
      <c r="AH402" s="215"/>
      <c r="AI402" s="216"/>
      <c r="AJ402" s="216"/>
    </row>
    <row r="403">
      <c r="A403" s="95">
        <f ca="1">IF(HOUR(I403)=0,A402+1,A402)</f>
        <v>43572</v>
      </c>
      <c r="B403" s="96">
        <f ca="1">A403</f>
        <v>43572</v>
      </c>
      <c r="C403" s="97" t="str">
        <f>IF(AND(G403&lt;16,G403&gt;=8),"白",IF(AND(G403&lt;8,G403&gt;=0),"夜",IF(G403&gt;=16,"中")))</f>
        <v>白</v>
      </c>
      <c r="D403" s="97">
        <f ca="1">DAY(A403)</f>
        <v>17</v>
      </c>
      <c r="E403" s="97">
        <f>E402</f>
        <v>1</v>
      </c>
      <c r="F403" s="98" t="str">
        <f>IF(AND(E403=1),"甲班",IF(AND(E403=2),"乙班",IF(AND(E403=3),"丙班",IF(AND(E403=4),"丁班",))))</f>
        <v>甲班</v>
      </c>
      <c r="G403" s="97">
        <f>IF(I403=0,0,HOUR(I403-0))</f>
        <v>12</v>
      </c>
      <c r="H403" s="99">
        <f>H402</f>
        <v>0.041666666666666699</v>
      </c>
      <c r="I403" s="100">
        <f>IF(HOUR(I402)=0,H403,I402+H403)</f>
        <v>0.5</v>
      </c>
      <c r="J403" s="102" t="str">
        <f>IF(_penmei2_month_day!A398="","",_penmei2_month_day!A398)</f>
        <v/>
      </c>
      <c r="K403" s="102" t="str">
        <f>IF(_penmei2_month_day!B398="","",_penmei2_month_day!B398)</f>
        <v/>
      </c>
      <c r="L403" s="102" t="str">
        <f>IF(_penmei2_month_day!C398="","",_penmei2_month_day!C398)</f>
        <v/>
      </c>
      <c r="M403" s="102" t="str">
        <f>IF(_penmei2_month_day!D398="","",_penmei2_month_day!D398)</f>
        <v/>
      </c>
      <c r="N403" s="102" t="str">
        <f>IF(_penmei2_month_day!E398="","",_penmei2_month_day!E398)</f>
        <v/>
      </c>
      <c r="O403" s="204" t="str">
        <f>IFERROR(IF(L403&gt;0,O402+R403-P403,""),"")</f>
        <v/>
      </c>
      <c r="P403" s="205"/>
      <c r="Q403" s="206" t="str">
        <f>IFERROR(I402+O403*60/P403/1440,"")</f>
        <v/>
      </c>
      <c r="R403" s="204" t="str">
        <f>IF(_penmei2_month_day!I398="","",_penmei2_month_day!I398)</f>
        <v/>
      </c>
      <c r="S403" s="207" t="str">
        <f>IF(_penmei2_month_day!J398="","",_penmei2_month_day!J398)</f>
        <v/>
      </c>
      <c r="T403" s="208" t="str">
        <f>IF(_penmei2_month_day!K398="","",_penmei2_month_day!K398)</f>
        <v/>
      </c>
      <c r="U403" s="102" t="str">
        <f>IF(_penmei2_month_day!L398="","",_penmei2_month_day!L398)</f>
        <v/>
      </c>
      <c r="V403" s="102" t="str">
        <f>IF(_penmei2_month_day!M398="","",_penmei2_month_day!M398)</f>
        <v/>
      </c>
      <c r="W403" s="209" t="str">
        <f>IFERROR(IF(T403&gt;0,W402+Z403-X403,""),"")</f>
        <v/>
      </c>
      <c r="X403" s="205"/>
      <c r="Y403" s="206" t="str">
        <f>IFERROR(I402+W403*60/X403/1440,"")</f>
        <v/>
      </c>
      <c r="Z403" s="204" t="str">
        <f>IF(_penmei2_month_day!Q398="","",_penmei2_month_day!Q398)</f>
        <v/>
      </c>
      <c r="AA403" s="101" t="str">
        <f>IF(_penmei2_month_day!R398="","",_penmei2_month_day!R398)</f>
        <v/>
      </c>
      <c r="AB403" s="210">
        <f>IF(J403&gt;0,P403+X403,"")</f>
        <v>0</v>
      </c>
      <c r="AC403" s="211"/>
      <c r="AD403" s="212"/>
      <c r="AE403" s="214"/>
      <c r="AF403" s="212"/>
      <c r="AG403" s="214"/>
      <c r="AH403" s="215"/>
      <c r="AI403" s="216"/>
      <c r="AJ403" s="216"/>
    </row>
    <row r="404">
      <c r="A404" s="95">
        <f ca="1">IF(HOUR(I404)=0,A403+1,A403)</f>
        <v>43572</v>
      </c>
      <c r="B404" s="96">
        <f ca="1">A404</f>
        <v>43572</v>
      </c>
      <c r="C404" s="97" t="str">
        <f>IF(AND(G404&lt;16,G404&gt;=8),"白",IF(AND(G404&lt;8,G404&gt;=0),"夜",IF(G404&gt;=16,"中")))</f>
        <v>白</v>
      </c>
      <c r="D404" s="97">
        <f ca="1">DAY(A404)</f>
        <v>17</v>
      </c>
      <c r="E404" s="97">
        <f>E403</f>
        <v>1</v>
      </c>
      <c r="F404" s="98" t="str">
        <f>IF(AND(E404=1),"甲班",IF(AND(E404=2),"乙班",IF(AND(E404=3),"丙班",IF(AND(E404=4),"丁班",))))</f>
        <v>甲班</v>
      </c>
      <c r="G404" s="97">
        <f>IF(I404=0,0,HOUR(I404-0))</f>
        <v>13</v>
      </c>
      <c r="H404" s="99">
        <f>H403</f>
        <v>0.041666666666666699</v>
      </c>
      <c r="I404" s="100">
        <f>IF(HOUR(I403)=0,H404,I403+H404)</f>
        <v>0.54166666666666696</v>
      </c>
      <c r="J404" s="102" t="str">
        <f>IF(_penmei2_month_day!A399="","",_penmei2_month_day!A399)</f>
        <v/>
      </c>
      <c r="K404" s="102" t="str">
        <f>IF(_penmei2_month_day!B399="","",_penmei2_month_day!B399)</f>
        <v/>
      </c>
      <c r="L404" s="102" t="str">
        <f>IF(_penmei2_month_day!C399="","",_penmei2_month_day!C399)</f>
        <v/>
      </c>
      <c r="M404" s="102" t="str">
        <f>IF(_penmei2_month_day!D399="","",_penmei2_month_day!D399)</f>
        <v/>
      </c>
      <c r="N404" s="102" t="str">
        <f>IF(_penmei2_month_day!E399="","",_penmei2_month_day!E399)</f>
        <v/>
      </c>
      <c r="O404" s="204" t="str">
        <f>IFERROR(IF(L404&gt;0,O403+R404-P404,""),"")</f>
        <v/>
      </c>
      <c r="P404" s="205"/>
      <c r="Q404" s="206" t="str">
        <f>IFERROR(I403+O404*60/P404/1440,"")</f>
        <v/>
      </c>
      <c r="R404" s="204" t="str">
        <f>IF(_penmei2_month_day!I399="","",_penmei2_month_day!I399)</f>
        <v/>
      </c>
      <c r="S404" s="207" t="str">
        <f>IF(_penmei2_month_day!J399="","",_penmei2_month_day!J399)</f>
        <v/>
      </c>
      <c r="T404" s="208" t="str">
        <f>IF(_penmei2_month_day!K399="","",_penmei2_month_day!K399)</f>
        <v/>
      </c>
      <c r="U404" s="102" t="str">
        <f>IF(_penmei2_month_day!L399="","",_penmei2_month_day!L399)</f>
        <v/>
      </c>
      <c r="V404" s="102" t="str">
        <f>IF(_penmei2_month_day!M399="","",_penmei2_month_day!M399)</f>
        <v/>
      </c>
      <c r="W404" s="209" t="str">
        <f>IFERROR(IF(T404&gt;0,W403+Z404-X404,""),"")</f>
        <v/>
      </c>
      <c r="X404" s="205"/>
      <c r="Y404" s="206" t="str">
        <f>IFERROR(I403+W404*60/X404/1440,"")</f>
        <v/>
      </c>
      <c r="Z404" s="204" t="str">
        <f>IF(_penmei2_month_day!Q399="","",_penmei2_month_day!Q399)</f>
        <v/>
      </c>
      <c r="AA404" s="101" t="str">
        <f>IF(_penmei2_month_day!R399="","",_penmei2_month_day!R399)</f>
        <v/>
      </c>
      <c r="AB404" s="210">
        <f>IF(J404&gt;0,P404+X404,"")</f>
        <v>0</v>
      </c>
      <c r="AC404" s="211"/>
      <c r="AD404" s="212"/>
      <c r="AE404" s="214"/>
      <c r="AF404" s="212"/>
      <c r="AG404" s="214"/>
      <c r="AH404" s="215"/>
      <c r="AI404" s="216"/>
      <c r="AJ404" s="216"/>
    </row>
    <row r="405">
      <c r="A405" s="95">
        <f ca="1">IF(HOUR(I405)=0,A404+1,A404)</f>
        <v>43572</v>
      </c>
      <c r="B405" s="96">
        <f ca="1">A405</f>
        <v>43572</v>
      </c>
      <c r="C405" s="97" t="str">
        <f>IF(AND(G405&lt;16,G405&gt;=8),"白",IF(AND(G405&lt;8,G405&gt;=0),"夜",IF(G405&gt;=16,"中")))</f>
        <v>白</v>
      </c>
      <c r="D405" s="97">
        <f ca="1">DAY(A405)</f>
        <v>17</v>
      </c>
      <c r="E405" s="97">
        <f>E404</f>
        <v>1</v>
      </c>
      <c r="F405" s="98" t="str">
        <f>IF(AND(E405=1),"甲班",IF(AND(E405=2),"乙班",IF(AND(E405=3),"丙班",IF(AND(E405=4),"丁班",))))</f>
        <v>甲班</v>
      </c>
      <c r="G405" s="97">
        <f>IF(I405=0,0,HOUR(I405-0))</f>
        <v>14</v>
      </c>
      <c r="H405" s="99">
        <f>H404</f>
        <v>0.041666666666666699</v>
      </c>
      <c r="I405" s="100">
        <f>IF(HOUR(I404)=0,H405,I404+H405)</f>
        <v>0.58333333333333304</v>
      </c>
      <c r="J405" s="102" t="str">
        <f>IF(_penmei2_month_day!A400="","",_penmei2_month_day!A400)</f>
        <v/>
      </c>
      <c r="K405" s="102" t="str">
        <f>IF(_penmei2_month_day!B400="","",_penmei2_month_day!B400)</f>
        <v/>
      </c>
      <c r="L405" s="102" t="str">
        <f>IF(_penmei2_month_day!C400="","",_penmei2_month_day!C400)</f>
        <v/>
      </c>
      <c r="M405" s="102" t="str">
        <f>IF(_penmei2_month_day!D400="","",_penmei2_month_day!D400)</f>
        <v/>
      </c>
      <c r="N405" s="102" t="str">
        <f>IF(_penmei2_month_day!E400="","",_penmei2_month_day!E400)</f>
        <v/>
      </c>
      <c r="O405" s="204" t="str">
        <f>IFERROR(IF(L405&gt;0,O404+R405-P405,""),"")</f>
        <v/>
      </c>
      <c r="P405" s="205"/>
      <c r="Q405" s="206" t="str">
        <f>IFERROR(I404+O405*60/P405/1440,"")</f>
        <v/>
      </c>
      <c r="R405" s="204" t="str">
        <f>IF(_penmei2_month_day!I400="","",_penmei2_month_day!I400)</f>
        <v/>
      </c>
      <c r="S405" s="207" t="str">
        <f>IF(_penmei2_month_day!J400="","",_penmei2_month_day!J400)</f>
        <v/>
      </c>
      <c r="T405" s="208" t="str">
        <f>IF(_penmei2_month_day!K400="","",_penmei2_month_day!K400)</f>
        <v/>
      </c>
      <c r="U405" s="102" t="str">
        <f>IF(_penmei2_month_day!L400="","",_penmei2_month_day!L400)</f>
        <v/>
      </c>
      <c r="V405" s="102" t="str">
        <f>IF(_penmei2_month_day!M400="","",_penmei2_month_day!M400)</f>
        <v/>
      </c>
      <c r="W405" s="209" t="str">
        <f>IFERROR(IF(T405&gt;0,W404+Z405-X405,""),"")</f>
        <v/>
      </c>
      <c r="X405" s="205"/>
      <c r="Y405" s="206" t="str">
        <f>IFERROR(I404+W405*60/X405/1440,"")</f>
        <v/>
      </c>
      <c r="Z405" s="204" t="str">
        <f>IF(_penmei2_month_day!Q400="","",_penmei2_month_day!Q400)</f>
        <v/>
      </c>
      <c r="AA405" s="101" t="str">
        <f>IF(_penmei2_month_day!R400="","",_penmei2_month_day!R400)</f>
        <v/>
      </c>
      <c r="AB405" s="210">
        <f>IF(J405&gt;0,P405+X405,"")</f>
        <v>0</v>
      </c>
      <c r="AC405" s="211"/>
      <c r="AD405" s="212"/>
      <c r="AE405" s="214"/>
      <c r="AF405" s="212"/>
      <c r="AG405" s="214"/>
      <c r="AH405" s="215"/>
      <c r="AI405" s="216"/>
      <c r="AJ405" s="216"/>
    </row>
    <row r="406">
      <c r="A406" s="105">
        <f ca="1">IF(HOUR(I406)=0,A405+1,A405)</f>
        <v>43572</v>
      </c>
      <c r="B406" s="106">
        <f ca="1">A406</f>
        <v>43572</v>
      </c>
      <c r="C406" s="107" t="str">
        <f>IF(AND(G406&lt;16,G406&gt;=8),"白",IF(AND(G406&lt;8,G406&gt;=0),"夜",IF(G406&gt;=16,"中")))</f>
        <v>白</v>
      </c>
      <c r="D406" s="107">
        <f ca="1">DAY(A406)</f>
        <v>17</v>
      </c>
      <c r="E406" s="107">
        <f>E405</f>
        <v>1</v>
      </c>
      <c r="F406" s="108" t="str">
        <f>IF(AND(E406=1),"甲班",IF(AND(E406=2),"乙班",IF(AND(E406=3),"丙班",IF(AND(E406=4),"丁班",))))</f>
        <v>甲班</v>
      </c>
      <c r="G406" s="107">
        <f>IF(I406=0,0,HOUR(I406-0))</f>
        <v>15</v>
      </c>
      <c r="H406" s="109">
        <f>H405</f>
        <v>0.041666666666666699</v>
      </c>
      <c r="I406" s="110">
        <f>IF(HOUR(I405)=0,H406,I405+H406)</f>
        <v>0.625</v>
      </c>
      <c r="J406" s="112" t="str">
        <f>IF(_penmei2_month_day!A401="","",_penmei2_month_day!A401)</f>
        <v/>
      </c>
      <c r="K406" s="112" t="str">
        <f>IF(_penmei2_month_day!B401="","",_penmei2_month_day!B401)</f>
        <v/>
      </c>
      <c r="L406" s="112" t="str">
        <f>IF(_penmei2_month_day!C401="","",_penmei2_month_day!C401)</f>
        <v/>
      </c>
      <c r="M406" s="112" t="str">
        <f>IF(_penmei2_month_day!D401="","",_penmei2_month_day!D401)</f>
        <v/>
      </c>
      <c r="N406" s="112" t="str">
        <f>IF(_penmei2_month_day!E401="","",_penmei2_month_day!E401)</f>
        <v/>
      </c>
      <c r="O406" s="217" t="str">
        <f>IFERROR(IF(L406&gt;0,O405+R406-P406,""),"")</f>
        <v/>
      </c>
      <c r="P406" s="218"/>
      <c r="Q406" s="219" t="str">
        <f>IFERROR(I405+O406*60/P406/1440,"")</f>
        <v/>
      </c>
      <c r="R406" s="217" t="str">
        <f>IF(_penmei2_month_day!I401="","",_penmei2_month_day!I401)</f>
        <v/>
      </c>
      <c r="S406" s="220" t="str">
        <f>IF(_penmei2_month_day!J401="","",_penmei2_month_day!J401)</f>
        <v/>
      </c>
      <c r="T406" s="221" t="str">
        <f>IF(_penmei2_month_day!K401="","",_penmei2_month_day!K401)</f>
        <v/>
      </c>
      <c r="U406" s="112" t="str">
        <f>IF(_penmei2_month_day!L401="","",_penmei2_month_day!L401)</f>
        <v/>
      </c>
      <c r="V406" s="112" t="str">
        <f>IF(_penmei2_month_day!M401="","",_penmei2_month_day!M401)</f>
        <v/>
      </c>
      <c r="W406" s="222" t="str">
        <f>IFERROR(IF(T406&gt;0,W405+Z406-X406,""),"")</f>
        <v/>
      </c>
      <c r="X406" s="218"/>
      <c r="Y406" s="219" t="str">
        <f>IFERROR(I405+W406*60/X406/1440,"")</f>
        <v/>
      </c>
      <c r="Z406" s="217" t="str">
        <f>IF(_penmei2_month_day!Q401="","",_penmei2_month_day!Q401)</f>
        <v/>
      </c>
      <c r="AA406" s="111" t="str">
        <f>IF(_penmei2_month_day!R401="","",_penmei2_month_day!R401)</f>
        <v/>
      </c>
      <c r="AB406" s="210">
        <f>IF(J406&gt;0,P406+X406,"")</f>
        <v>0</v>
      </c>
      <c r="AC406" s="223"/>
      <c r="AD406" s="224"/>
      <c r="AE406" s="225"/>
      <c r="AF406" s="224"/>
      <c r="AG406" s="225"/>
      <c r="AH406" s="226"/>
      <c r="AI406" s="227" t="s">
        <v>113</v>
      </c>
      <c r="AJ406" s="115" t="s">
        <v>70</v>
      </c>
    </row>
    <row r="407">
      <c r="A407" s="85">
        <f ca="1">IF(HOUR(I407)=0,A406+1,A406)</f>
        <v>43572</v>
      </c>
      <c r="B407" s="86">
        <f ca="1">A407</f>
        <v>43572</v>
      </c>
      <c r="C407" s="87" t="str">
        <f>IF(AND(G407&lt;16,G407&gt;=8),"白",IF(AND(G407&lt;8,G407&gt;=0),"夜",IF(G407&gt;=16,"中")))</f>
        <v>中</v>
      </c>
      <c r="D407" s="87">
        <f ca="1">DAY(A407)</f>
        <v>17</v>
      </c>
      <c r="E407" s="87">
        <f>IF(AND(E399=4),1,IF(AND(E399&lt;4),(E399+1),))</f>
        <v>2</v>
      </c>
      <c r="F407" s="88" t="str">
        <f>IF(AND(E407=1),"甲班",IF(AND(E407=2),"乙班",IF(AND(E407=3),"丙班",IF(AND(E407=4),"丁班",))))</f>
        <v>乙班</v>
      </c>
      <c r="G407" s="87">
        <f>IF(I407=0,0,HOUR(I407-0))</f>
        <v>16</v>
      </c>
      <c r="H407" s="89">
        <f>H406</f>
        <v>0.041666666666666699</v>
      </c>
      <c r="I407" s="90">
        <f>IF(HOUR(I406)=0,H407,I406+H407)</f>
        <v>0.66666666666666696</v>
      </c>
      <c r="J407" s="228" t="str">
        <f>IF(_penmei2_month_day!A402="","",_penmei2_month_day!A402)</f>
        <v/>
      </c>
      <c r="K407" s="92" t="str">
        <f>IF(_penmei2_month_day!B402="","",_penmei2_month_day!B402)</f>
        <v/>
      </c>
      <c r="L407" s="92" t="str">
        <f>IF(_penmei2_month_day!C402="","",_penmei2_month_day!C402)</f>
        <v/>
      </c>
      <c r="M407" s="190" t="str">
        <f>IF(_penmei2_month_day!D402="","",_penmei2_month_day!D402)</f>
        <v/>
      </c>
      <c r="N407" s="190" t="str">
        <f>IF(_penmei2_month_day!E402="","",_penmei2_month_day!E402)</f>
        <v/>
      </c>
      <c r="O407" s="191" t="str">
        <f>IFERROR(IF(L407&gt;0,O406+R407-P407,""),"")</f>
        <v/>
      </c>
      <c r="P407" s="192"/>
      <c r="Q407" s="193" t="str">
        <f>IFERROR(I406+O407*60/P407/1440,"")</f>
        <v/>
      </c>
      <c r="R407" s="191" t="str">
        <f>IF(_penmei2_month_day!I402="","",_penmei2_month_day!I402)</f>
        <v/>
      </c>
      <c r="S407" s="194" t="str">
        <f>IF(_penmei2_month_day!J402="","",_penmei2_month_day!J402)</f>
        <v/>
      </c>
      <c r="T407" s="195" t="str">
        <f>IF(_penmei2_month_day!K402="","",_penmei2_month_day!K402)</f>
        <v/>
      </c>
      <c r="U407" s="190" t="str">
        <f>IF(_penmei2_month_day!L402="","",_penmei2_month_day!L402)</f>
        <v/>
      </c>
      <c r="V407" s="190" t="str">
        <f>IF(_penmei2_month_day!M402="","",_penmei2_month_day!M402)</f>
        <v/>
      </c>
      <c r="W407" s="196" t="str">
        <f>IFERROR(IF(T407&gt;0,W406+Z407-X407,""),"")</f>
        <v/>
      </c>
      <c r="X407" s="192"/>
      <c r="Y407" s="193" t="str">
        <f>IFERROR(I406+W407*60/X407/1440,"")</f>
        <v/>
      </c>
      <c r="Z407" s="231" t="str">
        <f>IF(_penmei2_month_day!Q402="","",_penmei2_month_day!Q402)</f>
        <v/>
      </c>
      <c r="AA407" s="91" t="str">
        <f>IF(_penmei2_month_day!R402="","",_penmei2_month_day!R402)</f>
        <v/>
      </c>
      <c r="AB407" s="210">
        <f>IF(J407&gt;0,P407+X407,"")</f>
        <v>0</v>
      </c>
      <c r="AC407" s="233"/>
      <c r="AD407" s="234"/>
      <c r="AE407" s="235"/>
      <c r="AF407" s="234"/>
      <c r="AG407" s="235"/>
      <c r="AH407" s="236"/>
      <c r="AI407" s="237"/>
      <c r="AJ407" s="237"/>
    </row>
    <row r="408">
      <c r="A408" s="95">
        <f ca="1">IF(HOUR(I408)=0,A407+1,A407)</f>
        <v>43572</v>
      </c>
      <c r="B408" s="96">
        <f ca="1">A408</f>
        <v>43572</v>
      </c>
      <c r="C408" s="97" t="str">
        <f>IF(AND(G408&lt;16,G408&gt;=8),"白",IF(AND(G408&lt;8,G408&gt;=0),"夜",IF(G408&gt;=16,"中")))</f>
        <v>中</v>
      </c>
      <c r="D408" s="97">
        <f ca="1">DAY(A408)</f>
        <v>17</v>
      </c>
      <c r="E408" s="97">
        <f>E407</f>
        <v>2</v>
      </c>
      <c r="F408" s="98" t="str">
        <f>IF(AND(E408=1),"甲班",IF(AND(E408=2),"乙班",IF(AND(E408=3),"丙班",IF(AND(E408=4),"丁班",))))</f>
        <v>乙班</v>
      </c>
      <c r="G408" s="97">
        <f>IF(I408=0,0,HOUR(I408-0))</f>
        <v>17</v>
      </c>
      <c r="H408" s="99">
        <f>H407</f>
        <v>0.041666666666666699</v>
      </c>
      <c r="I408" s="100">
        <f>IF(HOUR(I407)=0,H408,I407+H408)</f>
        <v>0.70833333333333304</v>
      </c>
      <c r="J408" s="102" t="str">
        <f>IF(_penmei2_month_day!A403="","",_penmei2_month_day!A403)</f>
        <v/>
      </c>
      <c r="K408" s="102" t="str">
        <f>IF(_penmei2_month_day!B403="","",_penmei2_month_day!B403)</f>
        <v/>
      </c>
      <c r="L408" s="102" t="str">
        <f>IF(_penmei2_month_day!C403="","",_penmei2_month_day!C403)</f>
        <v/>
      </c>
      <c r="M408" s="102" t="str">
        <f>IF(_penmei2_month_day!D403="","",_penmei2_month_day!D403)</f>
        <v/>
      </c>
      <c r="N408" s="102" t="str">
        <f>IF(_penmei2_month_day!E403="","",_penmei2_month_day!E403)</f>
        <v/>
      </c>
      <c r="O408" s="204" t="str">
        <f>IFERROR(IF(L408&gt;0,O407+R408-P408,""),"")</f>
        <v/>
      </c>
      <c r="P408" s="205"/>
      <c r="Q408" s="206" t="str">
        <f>IFERROR(I407+O408*60/P408/1440,"")</f>
        <v/>
      </c>
      <c r="R408" s="204" t="str">
        <f>IF(_penmei2_month_day!I403="","",_penmei2_month_day!I403)</f>
        <v/>
      </c>
      <c r="S408" s="207" t="str">
        <f>IF(_penmei2_month_day!J403="","",_penmei2_month_day!J403)</f>
        <v/>
      </c>
      <c r="T408" s="208" t="str">
        <f>IF(_penmei2_month_day!K403="","",_penmei2_month_day!K403)</f>
        <v/>
      </c>
      <c r="U408" s="102" t="str">
        <f>IF(_penmei2_month_day!L403="","",_penmei2_month_day!L403)</f>
        <v/>
      </c>
      <c r="V408" s="102" t="str">
        <f>IF(_penmei2_month_day!M403="","",_penmei2_month_day!M403)</f>
        <v/>
      </c>
      <c r="W408" s="209" t="str">
        <f>IFERROR(IF(T408&gt;0,W407+Z408-X408,""),"")</f>
        <v/>
      </c>
      <c r="X408" s="205"/>
      <c r="Y408" s="206" t="str">
        <f>IFERROR(I407+W408*60/X408/1440,"")</f>
        <v/>
      </c>
      <c r="Z408" s="204" t="str">
        <f>IF(_penmei2_month_day!Q403="","",_penmei2_month_day!Q403)</f>
        <v/>
      </c>
      <c r="AA408" s="101" t="str">
        <f>IF(_penmei2_month_day!R403="","",_penmei2_month_day!R403)</f>
        <v/>
      </c>
      <c r="AB408" s="210">
        <f>IF(J408&gt;0,P408+X408,"")</f>
        <v>0</v>
      </c>
      <c r="AC408" s="211"/>
      <c r="AD408" s="212"/>
      <c r="AE408" s="214"/>
      <c r="AF408" s="212"/>
      <c r="AG408" s="214"/>
      <c r="AH408" s="215"/>
      <c r="AI408" s="216"/>
      <c r="AJ408" s="216"/>
    </row>
    <row r="409">
      <c r="A409" s="95">
        <f ca="1">IF(HOUR(I409)=0,A408+1,A408)</f>
        <v>43572</v>
      </c>
      <c r="B409" s="96">
        <f ca="1">A409</f>
        <v>43572</v>
      </c>
      <c r="C409" s="97" t="str">
        <f>IF(AND(G409&lt;16,G409&gt;=8),"白",IF(AND(G409&lt;8,G409&gt;=0),"夜",IF(G409&gt;=16,"中")))</f>
        <v>中</v>
      </c>
      <c r="D409" s="97">
        <f ca="1">DAY(A409)</f>
        <v>17</v>
      </c>
      <c r="E409" s="97">
        <f>E408</f>
        <v>2</v>
      </c>
      <c r="F409" s="98" t="str">
        <f>IF(AND(E409=1),"甲班",IF(AND(E409=2),"乙班",IF(AND(E409=3),"丙班",IF(AND(E409=4),"丁班",))))</f>
        <v>乙班</v>
      </c>
      <c r="G409" s="97">
        <f>IF(I409=0,0,HOUR(I409-0))</f>
        <v>18</v>
      </c>
      <c r="H409" s="99">
        <f>H408</f>
        <v>0.041666666666666699</v>
      </c>
      <c r="I409" s="100">
        <f>IF(HOUR(I408)=0,H409,I408+H409)</f>
        <v>0.75</v>
      </c>
      <c r="J409" s="102" t="str">
        <f>IF(_penmei2_month_day!A404="","",_penmei2_month_day!A404)</f>
        <v/>
      </c>
      <c r="K409" s="102" t="str">
        <f>IF(_penmei2_month_day!B404="","",_penmei2_month_day!B404)</f>
        <v/>
      </c>
      <c r="L409" s="102" t="str">
        <f>IF(_penmei2_month_day!C404="","",_penmei2_month_day!C404)</f>
        <v/>
      </c>
      <c r="M409" s="102" t="str">
        <f>IF(_penmei2_month_day!D404="","",_penmei2_month_day!D404)</f>
        <v/>
      </c>
      <c r="N409" s="102" t="str">
        <f>IF(_penmei2_month_day!E404="","",_penmei2_month_day!E404)</f>
        <v/>
      </c>
      <c r="O409" s="204" t="str">
        <f>IFERROR(IF(L409&gt;0,O408+R409-P409,""),"")</f>
        <v/>
      </c>
      <c r="P409" s="205"/>
      <c r="Q409" s="206" t="str">
        <f>IFERROR(I408+O409*60/P409/1440,"")</f>
        <v/>
      </c>
      <c r="R409" s="204" t="str">
        <f>IF(_penmei2_month_day!I404="","",_penmei2_month_day!I404)</f>
        <v/>
      </c>
      <c r="S409" s="207" t="str">
        <f>IF(_penmei2_month_day!J404="","",_penmei2_month_day!J404)</f>
        <v/>
      </c>
      <c r="T409" s="208" t="str">
        <f>IF(_penmei2_month_day!K404="","",_penmei2_month_day!K404)</f>
        <v/>
      </c>
      <c r="U409" s="102" t="str">
        <f>IF(_penmei2_month_day!L404="","",_penmei2_month_day!L404)</f>
        <v/>
      </c>
      <c r="V409" s="102" t="str">
        <f>IF(_penmei2_month_day!M404="","",_penmei2_month_day!M404)</f>
        <v/>
      </c>
      <c r="W409" s="209" t="str">
        <f>IFERROR(IF(T409&gt;0,W408+Z409-X409,""),"")</f>
        <v/>
      </c>
      <c r="X409" s="205"/>
      <c r="Y409" s="206" t="str">
        <f>IFERROR(I408+W409*60/X409/1440,"")</f>
        <v/>
      </c>
      <c r="Z409" s="204" t="str">
        <f>IF(_penmei2_month_day!Q404="","",_penmei2_month_day!Q404)</f>
        <v/>
      </c>
      <c r="AA409" s="101" t="str">
        <f>IF(_penmei2_month_day!R404="","",_penmei2_month_day!R404)</f>
        <v/>
      </c>
      <c r="AB409" s="210">
        <v>17.899999999999999</v>
      </c>
      <c r="AC409" s="211"/>
      <c r="AD409" s="212"/>
      <c r="AE409" s="214"/>
      <c r="AF409" s="212"/>
      <c r="AG409" s="214"/>
      <c r="AH409" s="215"/>
      <c r="AI409" s="216"/>
      <c r="AJ409" s="216"/>
    </row>
    <row r="410">
      <c r="A410" s="95">
        <f ca="1">IF(HOUR(I410)=0,A409+1,A409)</f>
        <v>43572</v>
      </c>
      <c r="B410" s="96">
        <f ca="1">A410</f>
        <v>43572</v>
      </c>
      <c r="C410" s="97" t="str">
        <f>IF(AND(G410&lt;16,G410&gt;=8),"白",IF(AND(G410&lt;8,G410&gt;=0),"夜",IF(G410&gt;=16,"中")))</f>
        <v>中</v>
      </c>
      <c r="D410" s="97">
        <f ca="1">DAY(A410)</f>
        <v>17</v>
      </c>
      <c r="E410" s="97">
        <f>E409</f>
        <v>2</v>
      </c>
      <c r="F410" s="98" t="str">
        <f>IF(AND(E410=1),"甲班",IF(AND(E410=2),"乙班",IF(AND(E410=3),"丙班",IF(AND(E410=4),"丁班",))))</f>
        <v>乙班</v>
      </c>
      <c r="G410" s="97">
        <f>IF(I410=0,0,HOUR(I410-0))</f>
        <v>19</v>
      </c>
      <c r="H410" s="99">
        <f>H409</f>
        <v>0.041666666666666699</v>
      </c>
      <c r="I410" s="100">
        <f>IF(HOUR(I409)=0,H410,I409+H410)</f>
        <v>0.79166666666666596</v>
      </c>
      <c r="J410" s="102" t="str">
        <f>IF(_penmei2_month_day!A405="","",_penmei2_month_day!A405)</f>
        <v/>
      </c>
      <c r="K410" s="102" t="str">
        <f>IF(_penmei2_month_day!B405="","",_penmei2_month_day!B405)</f>
        <v/>
      </c>
      <c r="L410" s="102" t="str">
        <f>IF(_penmei2_month_day!C405="","",_penmei2_month_day!C405)</f>
        <v/>
      </c>
      <c r="M410" s="102" t="str">
        <f>IF(_penmei2_month_day!D405="","",_penmei2_month_day!D405)</f>
        <v/>
      </c>
      <c r="N410" s="102" t="str">
        <f>IF(_penmei2_month_day!E405="","",_penmei2_month_day!E405)</f>
        <v/>
      </c>
      <c r="O410" s="204" t="str">
        <f>IFERROR(IF(L410&gt;0,O409+R410-P410,""),"")</f>
        <v/>
      </c>
      <c r="P410" s="205"/>
      <c r="Q410" s="206" t="str">
        <f>IFERROR(I409+O410*60/P410/1440,"")</f>
        <v/>
      </c>
      <c r="R410" s="204" t="str">
        <f>IF(_penmei2_month_day!I405="","",_penmei2_month_day!I405)</f>
        <v/>
      </c>
      <c r="S410" s="207" t="str">
        <f>IF(_penmei2_month_day!J405="","",_penmei2_month_day!J405)</f>
        <v/>
      </c>
      <c r="T410" s="208" t="str">
        <f>IF(_penmei2_month_day!K405="","",_penmei2_month_day!K405)</f>
        <v/>
      </c>
      <c r="U410" s="102" t="str">
        <f>IF(_penmei2_month_day!L405="","",_penmei2_month_day!L405)</f>
        <v/>
      </c>
      <c r="V410" s="102" t="str">
        <f>IF(_penmei2_month_day!M405="","",_penmei2_month_day!M405)</f>
        <v/>
      </c>
      <c r="W410" s="209" t="str">
        <f>IFERROR(IF(T410&gt;0,W409+Z410-X410,""),"")</f>
        <v/>
      </c>
      <c r="X410" s="205"/>
      <c r="Y410" s="206" t="str">
        <f>IFERROR(I409+W410*60/X410/1440,"")</f>
        <v/>
      </c>
      <c r="Z410" s="204" t="str">
        <f>IF(_penmei2_month_day!Q405="","",_penmei2_month_day!Q405)</f>
        <v/>
      </c>
      <c r="AA410" s="101" t="str">
        <f>IF(_penmei2_month_day!R405="","",_penmei2_month_day!R405)</f>
        <v/>
      </c>
      <c r="AB410" s="210">
        <f>IF(J410&gt;0,P410+X410,"")</f>
        <v>0</v>
      </c>
      <c r="AC410" s="211"/>
      <c r="AD410" s="212"/>
      <c r="AE410" s="214"/>
      <c r="AF410" s="212"/>
      <c r="AG410" s="214"/>
      <c r="AH410" s="215"/>
      <c r="AI410" s="216"/>
      <c r="AJ410" s="216"/>
    </row>
    <row r="411">
      <c r="A411" s="95">
        <f ca="1">IF(HOUR(I411)=0,A410+1,A410)</f>
        <v>43572</v>
      </c>
      <c r="B411" s="96">
        <f ca="1">A411</f>
        <v>43572</v>
      </c>
      <c r="C411" s="97" t="str">
        <f>IF(AND(G411&lt;16,G411&gt;=8),"白",IF(AND(G411&lt;8,G411&gt;=0),"夜",IF(G411&gt;=16,"中")))</f>
        <v>中</v>
      </c>
      <c r="D411" s="97">
        <f ca="1">DAY(A411)</f>
        <v>17</v>
      </c>
      <c r="E411" s="97">
        <f>E410</f>
        <v>2</v>
      </c>
      <c r="F411" s="98" t="str">
        <f>IF(AND(E411=1),"甲班",IF(AND(E411=2),"乙班",IF(AND(E411=3),"丙班",IF(AND(E411=4),"丁班",))))</f>
        <v>乙班</v>
      </c>
      <c r="G411" s="97">
        <f>IF(I411=0,0,HOUR(I411-0))</f>
        <v>20</v>
      </c>
      <c r="H411" s="99">
        <f>H410</f>
        <v>0.041666666666666699</v>
      </c>
      <c r="I411" s="100">
        <f>IF(HOUR(I410)=0,H411,I410+H411)</f>
        <v>0.83333333333333304</v>
      </c>
      <c r="J411" s="102" t="str">
        <f>IF(_penmei2_month_day!A406="","",_penmei2_month_day!A406)</f>
        <v/>
      </c>
      <c r="K411" s="102" t="str">
        <f>IF(_penmei2_month_day!B406="","",_penmei2_month_day!B406)</f>
        <v/>
      </c>
      <c r="L411" s="102" t="str">
        <f>IF(_penmei2_month_day!C406="","",_penmei2_month_day!C406)</f>
        <v/>
      </c>
      <c r="M411" s="102" t="str">
        <f>IF(_penmei2_month_day!D406="","",_penmei2_month_day!D406)</f>
        <v/>
      </c>
      <c r="N411" s="102" t="str">
        <f>IF(_penmei2_month_day!E406="","",_penmei2_month_day!E406)</f>
        <v/>
      </c>
      <c r="O411" s="204" t="str">
        <f>IFERROR(IF(L411&gt;0,O410+R411-P411,""),"")</f>
        <v/>
      </c>
      <c r="P411" s="205"/>
      <c r="Q411" s="206" t="str">
        <f>IFERROR(I410+O411*60/P411/1440,"")</f>
        <v/>
      </c>
      <c r="R411" s="204" t="str">
        <f>IF(_penmei2_month_day!I406="","",_penmei2_month_day!I406)</f>
        <v/>
      </c>
      <c r="S411" s="207" t="str">
        <f>IF(_penmei2_month_day!J406="","",_penmei2_month_day!J406)</f>
        <v/>
      </c>
      <c r="T411" s="208" t="str">
        <f>IF(_penmei2_month_day!K406="","",_penmei2_month_day!K406)</f>
        <v/>
      </c>
      <c r="U411" s="102" t="str">
        <f>IF(_penmei2_month_day!L406="","",_penmei2_month_day!L406)</f>
        <v/>
      </c>
      <c r="V411" s="102" t="str">
        <f>IF(_penmei2_month_day!M406="","",_penmei2_month_day!M406)</f>
        <v/>
      </c>
      <c r="W411" s="209" t="str">
        <f>IFERROR(IF(T411&gt;0,W410+Z411-X411,""),"")</f>
        <v/>
      </c>
      <c r="X411" s="205"/>
      <c r="Y411" s="206" t="str">
        <f>IFERROR(I410+W411*60/X411/1440,"")</f>
        <v/>
      </c>
      <c r="Z411" s="204" t="str">
        <f>IF(_penmei2_month_day!Q406="","",_penmei2_month_day!Q406)</f>
        <v/>
      </c>
      <c r="AA411" s="101" t="str">
        <f>IF(_penmei2_month_day!R406="","",_penmei2_month_day!R406)</f>
        <v/>
      </c>
      <c r="AB411" s="210">
        <f>IF(J411&gt;0,P411+X411,"")</f>
        <v>0</v>
      </c>
      <c r="AC411" s="211"/>
      <c r="AD411" s="212"/>
      <c r="AE411" s="214"/>
      <c r="AF411" s="212"/>
      <c r="AG411" s="214"/>
      <c r="AH411" s="215"/>
      <c r="AI411" s="216"/>
      <c r="AJ411" s="216"/>
    </row>
    <row r="412">
      <c r="A412" s="95">
        <f ca="1">IF(HOUR(I412)=0,A411+1,A411)</f>
        <v>43572</v>
      </c>
      <c r="B412" s="96">
        <f ca="1">A412</f>
        <v>43572</v>
      </c>
      <c r="C412" s="97" t="str">
        <f>IF(AND(G412&lt;16,G412&gt;=8),"白",IF(AND(G412&lt;8,G412&gt;=0),"夜",IF(G412&gt;=16,"中")))</f>
        <v>中</v>
      </c>
      <c r="D412" s="97">
        <f ca="1">DAY(A412)</f>
        <v>17</v>
      </c>
      <c r="E412" s="97">
        <f>E411</f>
        <v>2</v>
      </c>
      <c r="F412" s="98" t="str">
        <f>IF(AND(E412=1),"甲班",IF(AND(E412=2),"乙班",IF(AND(E412=3),"丙班",IF(AND(E412=4),"丁班",))))</f>
        <v>乙班</v>
      </c>
      <c r="G412" s="97">
        <f>IF(I412=0,0,HOUR(I412-0))</f>
        <v>21</v>
      </c>
      <c r="H412" s="99">
        <f>H411</f>
        <v>0.041666666666666699</v>
      </c>
      <c r="I412" s="100">
        <f>IF(HOUR(I411)=0,H412,I411+H412)</f>
        <v>0.875</v>
      </c>
      <c r="J412" s="102" t="str">
        <f>IF(_penmei2_month_day!A407="","",_penmei2_month_day!A407)</f>
        <v/>
      </c>
      <c r="K412" s="102" t="str">
        <f>IF(_penmei2_month_day!B407="","",_penmei2_month_day!B407)</f>
        <v/>
      </c>
      <c r="L412" s="102" t="str">
        <f>IF(_penmei2_month_day!C407="","",_penmei2_month_day!C407)</f>
        <v/>
      </c>
      <c r="M412" s="102" t="str">
        <f>IF(_penmei2_month_day!D407="","",_penmei2_month_day!D407)</f>
        <v/>
      </c>
      <c r="N412" s="102" t="str">
        <f>IF(_penmei2_month_day!E407="","",_penmei2_month_day!E407)</f>
        <v/>
      </c>
      <c r="O412" s="204" t="str">
        <f>IFERROR(IF(L412&gt;0,O411+R412-P412,""),"")</f>
        <v/>
      </c>
      <c r="P412" s="205"/>
      <c r="Q412" s="206" t="str">
        <f>IFERROR(I411+O412*60/P412/1440,"")</f>
        <v/>
      </c>
      <c r="R412" s="204" t="str">
        <f>IF(_penmei2_month_day!I407="","",_penmei2_month_day!I407)</f>
        <v/>
      </c>
      <c r="S412" s="207" t="str">
        <f>IF(_penmei2_month_day!J407="","",_penmei2_month_day!J407)</f>
        <v/>
      </c>
      <c r="T412" s="208" t="str">
        <f>IF(_penmei2_month_day!K407="","",_penmei2_month_day!K407)</f>
        <v/>
      </c>
      <c r="U412" s="102" t="str">
        <f>IF(_penmei2_month_day!L407="","",_penmei2_month_day!L407)</f>
        <v/>
      </c>
      <c r="V412" s="102" t="str">
        <f>IF(_penmei2_month_day!M407="","",_penmei2_month_day!M407)</f>
        <v/>
      </c>
      <c r="W412" s="209" t="str">
        <f>IFERROR(IF(T412&gt;0,W411+Z412-X412,""),"")</f>
        <v/>
      </c>
      <c r="X412" s="205"/>
      <c r="Y412" s="206" t="str">
        <f>IFERROR(I411+W412*60/X412/1440,"")</f>
        <v/>
      </c>
      <c r="Z412" s="204" t="str">
        <f>IF(_penmei2_month_day!Q407="","",_penmei2_month_day!Q407)</f>
        <v/>
      </c>
      <c r="AA412" s="101" t="str">
        <f>IF(_penmei2_month_day!R407="","",_penmei2_month_day!R407)</f>
        <v/>
      </c>
      <c r="AB412" s="210">
        <f>IF(J412&gt;0,P412+X412,"")</f>
        <v>0</v>
      </c>
      <c r="AC412" s="211"/>
      <c r="AD412" s="212"/>
      <c r="AE412" s="214"/>
      <c r="AF412" s="212"/>
      <c r="AG412" s="214"/>
      <c r="AH412" s="215"/>
      <c r="AI412" s="216"/>
      <c r="AJ412" s="216"/>
    </row>
    <row r="413">
      <c r="A413" s="95">
        <f ca="1">IF(HOUR(I413)=0,A412+1,A412)</f>
        <v>43572</v>
      </c>
      <c r="B413" s="96">
        <f ca="1">A413</f>
        <v>43572</v>
      </c>
      <c r="C413" s="97" t="str">
        <f>IF(AND(G413&lt;16,G413&gt;=8),"白",IF(AND(G413&lt;8,G413&gt;=0),"夜",IF(G413&gt;=16,"中")))</f>
        <v>中</v>
      </c>
      <c r="D413" s="97">
        <f ca="1">DAY(A413)</f>
        <v>17</v>
      </c>
      <c r="E413" s="97">
        <f>E412</f>
        <v>2</v>
      </c>
      <c r="F413" s="98" t="str">
        <f>IF(AND(E413=1),"甲班",IF(AND(E413=2),"乙班",IF(AND(E413=3),"丙班",IF(AND(E413=4),"丁班",))))</f>
        <v>乙班</v>
      </c>
      <c r="G413" s="97">
        <f>IF(I413=0,0,HOUR(I413-0))</f>
        <v>22</v>
      </c>
      <c r="H413" s="99">
        <f>H412</f>
        <v>0.041666666666666699</v>
      </c>
      <c r="I413" s="100">
        <f>IF(HOUR(I412)=0,H413,I412+H413)</f>
        <v>0.91666666666666596</v>
      </c>
      <c r="J413" s="102" t="str">
        <f>IF(_penmei2_month_day!A408="","",_penmei2_month_day!A408)</f>
        <v/>
      </c>
      <c r="K413" s="102" t="str">
        <f>IF(_penmei2_month_day!B408="","",_penmei2_month_day!B408)</f>
        <v/>
      </c>
      <c r="L413" s="102" t="str">
        <f>IF(_penmei2_month_day!C408="","",_penmei2_month_day!C408)</f>
        <v/>
      </c>
      <c r="M413" s="102" t="str">
        <f>IF(_penmei2_month_day!D408="","",_penmei2_month_day!D408)</f>
        <v/>
      </c>
      <c r="N413" s="102" t="str">
        <f>IF(_penmei2_month_day!E408="","",_penmei2_month_day!E408)</f>
        <v/>
      </c>
      <c r="O413" s="204" t="str">
        <f>IFERROR(IF(L413&gt;0,O412+R413-P413,""),"")</f>
        <v/>
      </c>
      <c r="P413" s="205"/>
      <c r="Q413" s="206" t="str">
        <f>IFERROR(I412+O413*60/P413/1440,"")</f>
        <v/>
      </c>
      <c r="R413" s="204" t="str">
        <f>IF(_penmei2_month_day!I408="","",_penmei2_month_day!I408)</f>
        <v/>
      </c>
      <c r="S413" s="207" t="str">
        <f>IF(_penmei2_month_day!J408="","",_penmei2_month_day!J408)</f>
        <v/>
      </c>
      <c r="T413" s="208" t="str">
        <f>IF(_penmei2_month_day!K408="","",_penmei2_month_day!K408)</f>
        <v/>
      </c>
      <c r="U413" s="102" t="str">
        <f>IF(_penmei2_month_day!L408="","",_penmei2_month_day!L408)</f>
        <v/>
      </c>
      <c r="V413" s="102" t="str">
        <f>IF(_penmei2_month_day!M408="","",_penmei2_month_day!M408)</f>
        <v/>
      </c>
      <c r="W413" s="209" t="str">
        <f>IFERROR(IF(T413&gt;0,W412+Z413-X413,""),"")</f>
        <v/>
      </c>
      <c r="X413" s="205"/>
      <c r="Y413" s="206" t="str">
        <f>IFERROR(I412+W413*60/X413/1440,"")</f>
        <v/>
      </c>
      <c r="Z413" s="204" t="str">
        <f>IF(_penmei2_month_day!Q408="","",_penmei2_month_day!Q408)</f>
        <v/>
      </c>
      <c r="AA413" s="101" t="str">
        <f>IF(_penmei2_month_day!R408="","",_penmei2_month_day!R408)</f>
        <v/>
      </c>
      <c r="AB413" s="210">
        <f>IF(J413&gt;0,P413+X413,"")</f>
        <v>0</v>
      </c>
      <c r="AC413" s="211"/>
      <c r="AD413" s="212"/>
      <c r="AE413" s="214"/>
      <c r="AF413" s="212"/>
      <c r="AG413" s="214"/>
      <c r="AH413" s="215"/>
      <c r="AI413" s="216"/>
      <c r="AJ413" s="216"/>
    </row>
    <row r="414">
      <c r="A414" s="105">
        <f ca="1">IF(HOUR(I414)=0,A413+1,A413)</f>
        <v>43572</v>
      </c>
      <c r="B414" s="106">
        <f ca="1">A414</f>
        <v>43572</v>
      </c>
      <c r="C414" s="107" t="str">
        <f>IF(AND(G414&lt;16,G414&gt;=8),"白",IF(AND(G414&lt;8,G414&gt;=0),"夜",IF(G414&gt;=16,"中")))</f>
        <v>中</v>
      </c>
      <c r="D414" s="107">
        <f ca="1">DAY(A414)</f>
        <v>17</v>
      </c>
      <c r="E414" s="107">
        <f>E413</f>
        <v>2</v>
      </c>
      <c r="F414" s="108" t="str">
        <f>IF(AND(E414=1),"甲班",IF(AND(E414=2),"乙班",IF(AND(E414=3),"丙班",IF(AND(E414=4),"丁班",))))</f>
        <v>乙班</v>
      </c>
      <c r="G414" s="107">
        <f>IF(I414=0,0,HOUR(I414-0))</f>
        <v>23</v>
      </c>
      <c r="H414" s="109">
        <f>H413</f>
        <v>0.041666666666666699</v>
      </c>
      <c r="I414" s="110">
        <f>IF(HOUR(I413)=0,H414,I413+H414)</f>
        <v>0.95833333333333304</v>
      </c>
      <c r="J414" s="112" t="str">
        <f>IF(_penmei2_month_day!A409="","",_penmei2_month_day!A409)</f>
        <v/>
      </c>
      <c r="K414" s="112" t="str">
        <f>IF(_penmei2_month_day!B409="","",_penmei2_month_day!B409)</f>
        <v/>
      </c>
      <c r="L414" s="112" t="str">
        <f>IF(_penmei2_month_day!C409="","",_penmei2_month_day!C409)</f>
        <v/>
      </c>
      <c r="M414" s="112" t="str">
        <f>IF(_penmei2_month_day!D409="","",_penmei2_month_day!D409)</f>
        <v/>
      </c>
      <c r="N414" s="112" t="str">
        <f>IF(_penmei2_month_day!E409="","",_penmei2_month_day!E409)</f>
        <v/>
      </c>
      <c r="O414" s="217" t="str">
        <f>IFERROR(IF(L414&gt;0,O413+R414-P414,""),"")</f>
        <v/>
      </c>
      <c r="P414" s="218"/>
      <c r="Q414" s="219" t="str">
        <f>IFERROR(I413+O414*60/P414/1440,"")</f>
        <v/>
      </c>
      <c r="R414" s="217" t="str">
        <f>IF(_penmei2_month_day!I409="","",_penmei2_month_day!I409)</f>
        <v/>
      </c>
      <c r="S414" s="220" t="str">
        <f>IF(_penmei2_month_day!J409="","",_penmei2_month_day!J409)</f>
        <v/>
      </c>
      <c r="T414" s="221" t="str">
        <f>IF(_penmei2_month_day!K409="","",_penmei2_month_day!K409)</f>
        <v/>
      </c>
      <c r="U414" s="112" t="str">
        <f>IF(_penmei2_month_day!L409="","",_penmei2_month_day!L409)</f>
        <v/>
      </c>
      <c r="V414" s="112" t="str">
        <f>IF(_penmei2_month_day!M409="","",_penmei2_month_day!M409)</f>
        <v/>
      </c>
      <c r="W414" s="222" t="str">
        <f>IFERROR(IF(T414&gt;0,W413+Z414-X414,""),"")</f>
        <v/>
      </c>
      <c r="X414" s="218"/>
      <c r="Y414" s="219" t="str">
        <f>IFERROR(I413+W414*60/X414/1440,"")</f>
        <v/>
      </c>
      <c r="Z414" s="217" t="str">
        <f>IF(_penmei2_month_day!Q409="","",_penmei2_month_day!Q409)</f>
        <v/>
      </c>
      <c r="AA414" s="111" t="str">
        <f>IF(_penmei2_month_day!R409="","",_penmei2_month_day!R409)</f>
        <v/>
      </c>
      <c r="AB414" s="210">
        <f>IF(J414&gt;0,P414+X414,"")</f>
        <v>0</v>
      </c>
      <c r="AC414" s="223"/>
      <c r="AD414" s="224"/>
      <c r="AE414" s="225"/>
      <c r="AF414" s="224"/>
      <c r="AG414" s="225"/>
      <c r="AH414" s="226"/>
      <c r="AI414" s="227" t="s">
        <v>113</v>
      </c>
      <c r="AJ414" s="115" t="s">
        <v>69</v>
      </c>
    </row>
    <row r="415">
      <c r="A415" s="85">
        <f ca="1">IF(HOUR(I415)=0,A414+1,A414)</f>
        <v>43573</v>
      </c>
      <c r="B415" s="86">
        <f ca="1">A415</f>
        <v>43573</v>
      </c>
      <c r="C415" s="87" t="str">
        <f>IF(AND(G415&lt;16,G415&gt;=8),"白",IF(AND(G415&lt;8,G415&gt;=0),"夜",IF(G415&gt;=16,"中")))</f>
        <v>夜</v>
      </c>
      <c r="D415" s="87">
        <f ca="1">DAY(A415)</f>
        <v>18</v>
      </c>
      <c r="E415" s="87">
        <f>E223</f>
        <v>4</v>
      </c>
      <c r="F415" s="88" t="str">
        <f>IF(AND(E415=1),"甲班",IF(AND(E415=2),"乙班",IF(AND(E415=3),"丙班",IF(AND(E415=4),"丁班",))))</f>
        <v>丁班</v>
      </c>
      <c r="G415" s="87">
        <f>IF(I415=0,0,HOUR(I415-0))</f>
        <v>0</v>
      </c>
      <c r="H415" s="89">
        <f>H414</f>
        <v>0.041666666666666699</v>
      </c>
      <c r="I415" s="90">
        <f>IF(HOUR(I414)=0,H415,I414+H415)</f>
        <v>1</v>
      </c>
      <c r="J415" s="228" t="str">
        <f>IF(_penmei2_month_day!A410="","",_penmei2_month_day!A410)</f>
        <v/>
      </c>
      <c r="K415" s="92" t="str">
        <f>IF(_penmei2_month_day!B410="","",_penmei2_month_day!B410)</f>
        <v/>
      </c>
      <c r="L415" s="92" t="str">
        <f>IF(_penmei2_month_day!C410="","",_penmei2_month_day!C410)</f>
        <v/>
      </c>
      <c r="M415" s="190" t="str">
        <f>IF(_penmei2_month_day!D410="","",_penmei2_month_day!D410)</f>
        <v/>
      </c>
      <c r="N415" s="190" t="str">
        <f>IF(_penmei2_month_day!E410="","",_penmei2_month_day!E410)</f>
        <v/>
      </c>
      <c r="O415" s="191" t="str">
        <f>IFERROR(IF(L415&gt;0,O414+R415-P415,""),"")</f>
        <v/>
      </c>
      <c r="P415" s="192"/>
      <c r="Q415" s="193" t="str">
        <f>IFERROR(I414+O415*60/P415/1440,"")</f>
        <v/>
      </c>
      <c r="R415" s="191" t="str">
        <f>IF(_penmei2_month_day!I410="","",_penmei2_month_day!I410)</f>
        <v/>
      </c>
      <c r="S415" s="194" t="str">
        <f>IF(_penmei2_month_day!J410="","",_penmei2_month_day!J410)</f>
        <v/>
      </c>
      <c r="T415" s="195" t="str">
        <f>IF(_penmei2_month_day!K410="","",_penmei2_month_day!K410)</f>
        <v/>
      </c>
      <c r="U415" s="190" t="str">
        <f>IF(_penmei2_month_day!L410="","",_penmei2_month_day!L410)</f>
        <v/>
      </c>
      <c r="V415" s="190" t="str">
        <f>IF(_penmei2_month_day!M410="","",_penmei2_month_day!M410)</f>
        <v/>
      </c>
      <c r="W415" s="196" t="str">
        <f>IFERROR(IF(T415&gt;0,W414+Z415-X415,""),"")</f>
        <v/>
      </c>
      <c r="X415" s="192"/>
      <c r="Y415" s="193" t="str">
        <f>IFERROR(I414+W415*60/X415/1440,"")</f>
        <v/>
      </c>
      <c r="Z415" s="231" t="str">
        <f>IF(_penmei2_month_day!Q410="","",_penmei2_month_day!Q410)</f>
        <v/>
      </c>
      <c r="AA415" s="91" t="str">
        <f>IF(_penmei2_month_day!R410="","",_penmei2_month_day!R410)</f>
        <v/>
      </c>
      <c r="AB415" s="210">
        <f>IF(J415&gt;0,P415+X415,"")</f>
        <v>0</v>
      </c>
      <c r="AC415" s="233"/>
      <c r="AD415" s="234"/>
      <c r="AE415" s="235"/>
      <c r="AF415" s="234"/>
      <c r="AG415" s="235"/>
      <c r="AH415" s="236"/>
      <c r="AI415" s="237"/>
      <c r="AJ415" s="237"/>
    </row>
    <row r="416">
      <c r="A416" s="95">
        <f ca="1">IF(HOUR(I416)=0,A415+1,A415)</f>
        <v>43573</v>
      </c>
      <c r="B416" s="96">
        <f ca="1">A416</f>
        <v>43573</v>
      </c>
      <c r="C416" s="97" t="str">
        <f>IF(AND(G416&lt;16,G416&gt;=8),"白",IF(AND(G416&lt;8,G416&gt;=0),"夜",IF(G416&gt;=16,"中")))</f>
        <v>夜</v>
      </c>
      <c r="D416" s="97">
        <f ca="1">DAY(A416)</f>
        <v>18</v>
      </c>
      <c r="E416" s="97">
        <f>E415</f>
        <v>4</v>
      </c>
      <c r="F416" s="98" t="str">
        <f>IF(AND(E416=1),"甲班",IF(AND(E416=2),"乙班",IF(AND(E416=3),"丙班",IF(AND(E416=4),"丁班",))))</f>
        <v>丁班</v>
      </c>
      <c r="G416" s="97">
        <f>IF(I416=0,0,HOUR(I416-0))</f>
        <v>1</v>
      </c>
      <c r="H416" s="99">
        <f>H415</f>
        <v>0.041666666666666699</v>
      </c>
      <c r="I416" s="100">
        <f>IF(HOUR(I415)=0,H416,I415+H416)</f>
        <v>0.041666666666666699</v>
      </c>
      <c r="J416" s="102" t="str">
        <f>IF(_penmei2_month_day!A411="","",_penmei2_month_day!A411)</f>
        <v/>
      </c>
      <c r="K416" s="102" t="str">
        <f>IF(_penmei2_month_day!B411="","",_penmei2_month_day!B411)</f>
        <v/>
      </c>
      <c r="L416" s="102" t="str">
        <f>IF(_penmei2_month_day!C411="","",_penmei2_month_day!C411)</f>
        <v/>
      </c>
      <c r="M416" s="102" t="str">
        <f>IF(_penmei2_month_day!D411="","",_penmei2_month_day!D411)</f>
        <v/>
      </c>
      <c r="N416" s="102" t="str">
        <f>IF(_penmei2_month_day!E411="","",_penmei2_month_day!E411)</f>
        <v/>
      </c>
      <c r="O416" s="204" t="str">
        <f>IFERROR(IF(L416&gt;0,O415+R416-P416,""),"")</f>
        <v/>
      </c>
      <c r="P416" s="205"/>
      <c r="Q416" s="206" t="str">
        <f>IFERROR(I415+O416*60/P416/1440,"")</f>
        <v/>
      </c>
      <c r="R416" s="204" t="str">
        <f>IF(_penmei2_month_day!I411="","",_penmei2_month_day!I411)</f>
        <v/>
      </c>
      <c r="S416" s="207" t="str">
        <f>IF(_penmei2_month_day!J411="","",_penmei2_month_day!J411)</f>
        <v/>
      </c>
      <c r="T416" s="208" t="str">
        <f>IF(_penmei2_month_day!K411="","",_penmei2_month_day!K411)</f>
        <v/>
      </c>
      <c r="U416" s="102" t="str">
        <f>IF(_penmei2_month_day!L411="","",_penmei2_month_day!L411)</f>
        <v/>
      </c>
      <c r="V416" s="102" t="str">
        <f>IF(_penmei2_month_day!M411="","",_penmei2_month_day!M411)</f>
        <v/>
      </c>
      <c r="W416" s="209" t="str">
        <f>IFERROR(IF(T416&gt;0,W415+Z416-X416,""),"")</f>
        <v/>
      </c>
      <c r="X416" s="205"/>
      <c r="Y416" s="206" t="str">
        <f>IFERROR(I415+W416*60/X416/1440,"")</f>
        <v/>
      </c>
      <c r="Z416" s="204" t="str">
        <f>IF(_penmei2_month_day!Q411="","",_penmei2_month_day!Q411)</f>
        <v/>
      </c>
      <c r="AA416" s="101" t="str">
        <f>IF(_penmei2_month_day!R411="","",_penmei2_month_day!R411)</f>
        <v/>
      </c>
      <c r="AB416" s="210">
        <f>IF(J416&gt;0,P416+X416,"")</f>
        <v>0</v>
      </c>
      <c r="AC416" s="211"/>
      <c r="AD416" s="212"/>
      <c r="AE416" s="214"/>
      <c r="AF416" s="212"/>
      <c r="AG416" s="214"/>
      <c r="AH416" s="215"/>
      <c r="AI416" s="216"/>
      <c r="AJ416" s="216"/>
    </row>
    <row r="417">
      <c r="A417" s="95">
        <f ca="1">IF(HOUR(I417)=0,A416+1,A416)</f>
        <v>43573</v>
      </c>
      <c r="B417" s="96">
        <f ca="1">A417</f>
        <v>43573</v>
      </c>
      <c r="C417" s="97" t="str">
        <f>IF(AND(G417&lt;16,G417&gt;=8),"白",IF(AND(G417&lt;8,G417&gt;=0),"夜",IF(G417&gt;=16,"中")))</f>
        <v>夜</v>
      </c>
      <c r="D417" s="97">
        <f ca="1">DAY(A417)</f>
        <v>18</v>
      </c>
      <c r="E417" s="97">
        <f>E416</f>
        <v>4</v>
      </c>
      <c r="F417" s="98" t="str">
        <f>IF(AND(E417=1),"甲班",IF(AND(E417=2),"乙班",IF(AND(E417=3),"丙班",IF(AND(E417=4),"丁班",))))</f>
        <v>丁班</v>
      </c>
      <c r="G417" s="97">
        <f>IF(I417=0,0,HOUR(I417-0))</f>
        <v>2</v>
      </c>
      <c r="H417" s="99">
        <f>H416</f>
        <v>0.041666666666666699</v>
      </c>
      <c r="I417" s="100">
        <f>IF(HOUR(I416)=0,H417,I416+H417)</f>
        <v>0.083333333333333301</v>
      </c>
      <c r="J417" s="102" t="str">
        <f>IF(_penmei2_month_day!A412="","",_penmei2_month_day!A412)</f>
        <v/>
      </c>
      <c r="K417" s="102" t="str">
        <f>IF(_penmei2_month_day!B412="","",_penmei2_month_day!B412)</f>
        <v/>
      </c>
      <c r="L417" s="102" t="str">
        <f>IF(_penmei2_month_day!C412="","",_penmei2_month_day!C412)</f>
        <v/>
      </c>
      <c r="M417" s="102" t="str">
        <f>IF(_penmei2_month_day!D412="","",_penmei2_month_day!D412)</f>
        <v/>
      </c>
      <c r="N417" s="102" t="str">
        <f>IF(_penmei2_month_day!E412="","",_penmei2_month_day!E412)</f>
        <v/>
      </c>
      <c r="O417" s="204" t="str">
        <f>IFERROR(IF(L417&gt;0,O416+R417-P417,""),"")</f>
        <v/>
      </c>
      <c r="P417" s="205"/>
      <c r="Q417" s="206" t="str">
        <f>IFERROR(I416+O417*60/P417/1440,"")</f>
        <v/>
      </c>
      <c r="R417" s="204" t="str">
        <f>IF(_penmei2_month_day!I412="","",_penmei2_month_day!I412)</f>
        <v/>
      </c>
      <c r="S417" s="207" t="str">
        <f>IF(_penmei2_month_day!J412="","",_penmei2_month_day!J412)</f>
        <v/>
      </c>
      <c r="T417" s="208" t="str">
        <f>IF(_penmei2_month_day!K412="","",_penmei2_month_day!K412)</f>
        <v/>
      </c>
      <c r="U417" s="102" t="str">
        <f>IF(_penmei2_month_day!L412="","",_penmei2_month_day!L412)</f>
        <v/>
      </c>
      <c r="V417" s="102" t="str">
        <f>IF(_penmei2_month_day!M412="","",_penmei2_month_day!M412)</f>
        <v/>
      </c>
      <c r="W417" s="209" t="str">
        <f>IFERROR(IF(T417&gt;0,W416+Z417-X417,""),"")</f>
        <v/>
      </c>
      <c r="X417" s="205"/>
      <c r="Y417" s="206" t="str">
        <f>IFERROR(I416+W417*60/X417/1440,"")</f>
        <v/>
      </c>
      <c r="Z417" s="204" t="str">
        <f>IF(_penmei2_month_day!Q412="","",_penmei2_month_day!Q412)</f>
        <v/>
      </c>
      <c r="AA417" s="101" t="str">
        <f>IF(_penmei2_month_day!R412="","",_penmei2_month_day!R412)</f>
        <v/>
      </c>
      <c r="AB417" s="210">
        <f>IF(J417&gt;0,P417+X417,"")</f>
        <v>0</v>
      </c>
      <c r="AC417" s="211"/>
      <c r="AD417" s="212"/>
      <c r="AE417" s="214"/>
      <c r="AF417" s="212"/>
      <c r="AG417" s="214"/>
      <c r="AH417" s="215"/>
      <c r="AI417" s="216"/>
      <c r="AJ417" s="216"/>
    </row>
    <row r="418">
      <c r="A418" s="95">
        <f ca="1">IF(HOUR(I418)=0,A417+1,A417)</f>
        <v>43573</v>
      </c>
      <c r="B418" s="96">
        <f ca="1">A418</f>
        <v>43573</v>
      </c>
      <c r="C418" s="97" t="str">
        <f>IF(AND(G418&lt;16,G418&gt;=8),"白",IF(AND(G418&lt;8,G418&gt;=0),"夜",IF(G418&gt;=16,"中")))</f>
        <v>夜</v>
      </c>
      <c r="D418" s="97">
        <f ca="1">DAY(A418)</f>
        <v>18</v>
      </c>
      <c r="E418" s="97">
        <f>E417</f>
        <v>4</v>
      </c>
      <c r="F418" s="98" t="str">
        <f>IF(AND(E418=1),"甲班",IF(AND(E418=2),"乙班",IF(AND(E418=3),"丙班",IF(AND(E418=4),"丁班",))))</f>
        <v>丁班</v>
      </c>
      <c r="G418" s="97">
        <f>IF(I418=0,0,HOUR(I418-0))</f>
        <v>3</v>
      </c>
      <c r="H418" s="99">
        <f>H417</f>
        <v>0.041666666666666699</v>
      </c>
      <c r="I418" s="100">
        <f>IF(HOUR(I417)=0,H418,I417+H418)</f>
        <v>0.125</v>
      </c>
      <c r="J418" s="102" t="str">
        <f>IF(_penmei2_month_day!A413="","",_penmei2_month_day!A413)</f>
        <v/>
      </c>
      <c r="K418" s="102" t="str">
        <f>IF(_penmei2_month_day!B413="","",_penmei2_month_day!B413)</f>
        <v/>
      </c>
      <c r="L418" s="102" t="str">
        <f>IF(_penmei2_month_day!C413="","",_penmei2_month_day!C413)</f>
        <v/>
      </c>
      <c r="M418" s="102" t="str">
        <f>IF(_penmei2_month_day!D413="","",_penmei2_month_day!D413)</f>
        <v/>
      </c>
      <c r="N418" s="102" t="str">
        <f>IF(_penmei2_month_day!E413="","",_penmei2_month_day!E413)</f>
        <v/>
      </c>
      <c r="O418" s="204" t="str">
        <f>IFERROR(IF(L418&gt;0,O417+R418-P418,""),"")</f>
        <v/>
      </c>
      <c r="P418" s="205"/>
      <c r="Q418" s="206" t="str">
        <f>IFERROR(I417+O418*60/P418/1440,"")</f>
        <v/>
      </c>
      <c r="R418" s="204" t="str">
        <f>IF(_penmei2_month_day!I413="","",_penmei2_month_day!I413)</f>
        <v/>
      </c>
      <c r="S418" s="207" t="str">
        <f>IF(_penmei2_month_day!J413="","",_penmei2_month_day!J413)</f>
        <v/>
      </c>
      <c r="T418" s="208" t="str">
        <f>IF(_penmei2_month_day!K413="","",_penmei2_month_day!K413)</f>
        <v/>
      </c>
      <c r="U418" s="102" t="str">
        <f>IF(_penmei2_month_day!L413="","",_penmei2_month_day!L413)</f>
        <v/>
      </c>
      <c r="V418" s="102" t="str">
        <f>IF(_penmei2_month_day!M413="","",_penmei2_month_day!M413)</f>
        <v/>
      </c>
      <c r="W418" s="209" t="str">
        <f>IFERROR(IF(T418&gt;0,W417+Z418-X418,""),"")</f>
        <v/>
      </c>
      <c r="X418" s="205"/>
      <c r="Y418" s="206" t="str">
        <f>IFERROR(I417+W418*60/X418/1440,"")</f>
        <v/>
      </c>
      <c r="Z418" s="204" t="str">
        <f>IF(_penmei2_month_day!Q413="","",_penmei2_month_day!Q413)</f>
        <v/>
      </c>
      <c r="AA418" s="101" t="str">
        <f>IF(_penmei2_month_day!R413="","",_penmei2_month_day!R413)</f>
        <v/>
      </c>
      <c r="AB418" s="210">
        <f>IF(J418&gt;0,P418+X418,"")</f>
        <v>0</v>
      </c>
      <c r="AC418" s="211"/>
      <c r="AD418" s="212"/>
      <c r="AE418" s="214"/>
      <c r="AF418" s="212"/>
      <c r="AG418" s="214"/>
      <c r="AH418" s="215"/>
      <c r="AI418" s="216"/>
      <c r="AJ418" s="216"/>
    </row>
    <row r="419">
      <c r="A419" s="95">
        <f ca="1">IF(HOUR(I419)=0,A418+1,A418)</f>
        <v>43573</v>
      </c>
      <c r="B419" s="96">
        <f ca="1">A419</f>
        <v>43573</v>
      </c>
      <c r="C419" s="97" t="str">
        <f>IF(AND(G419&lt;16,G419&gt;=8),"白",IF(AND(G419&lt;8,G419&gt;=0),"夜",IF(G419&gt;=16,"中")))</f>
        <v>夜</v>
      </c>
      <c r="D419" s="97">
        <f ca="1">DAY(A419)</f>
        <v>18</v>
      </c>
      <c r="E419" s="97">
        <f>E418</f>
        <v>4</v>
      </c>
      <c r="F419" s="98" t="str">
        <f>IF(AND(E419=1),"甲班",IF(AND(E419=2),"乙班",IF(AND(E419=3),"丙班",IF(AND(E419=4),"丁班",))))</f>
        <v>丁班</v>
      </c>
      <c r="G419" s="97">
        <f>IF(I419=0,0,HOUR(I419-0))</f>
        <v>4</v>
      </c>
      <c r="H419" s="99">
        <f>H418</f>
        <v>0.041666666666666699</v>
      </c>
      <c r="I419" s="100">
        <f>IF(HOUR(I418)=0,H419,I418+H419)</f>
        <v>0.16666666666666699</v>
      </c>
      <c r="J419" s="102" t="str">
        <f>IF(_penmei2_month_day!A414="","",_penmei2_month_day!A414)</f>
        <v/>
      </c>
      <c r="K419" s="102" t="str">
        <f>IF(_penmei2_month_day!B414="","",_penmei2_month_day!B414)</f>
        <v/>
      </c>
      <c r="L419" s="102" t="str">
        <f>IF(_penmei2_month_day!C414="","",_penmei2_month_day!C414)</f>
        <v/>
      </c>
      <c r="M419" s="102" t="str">
        <f>IF(_penmei2_month_day!D414="","",_penmei2_month_day!D414)</f>
        <v/>
      </c>
      <c r="N419" s="102" t="str">
        <f>IF(_penmei2_month_day!E414="","",_penmei2_month_day!E414)</f>
        <v/>
      </c>
      <c r="O419" s="204" t="str">
        <f>IFERROR(IF(L419&gt;0,O418+R419-P419,""),"")</f>
        <v/>
      </c>
      <c r="P419" s="205"/>
      <c r="Q419" s="206" t="str">
        <f>IFERROR(I418+O419*60/P419/1440,"")</f>
        <v/>
      </c>
      <c r="R419" s="204" t="str">
        <f>IF(_penmei2_month_day!I414="","",_penmei2_month_day!I414)</f>
        <v/>
      </c>
      <c r="S419" s="207" t="str">
        <f>IF(_penmei2_month_day!J414="","",_penmei2_month_day!J414)</f>
        <v/>
      </c>
      <c r="T419" s="208" t="str">
        <f>IF(_penmei2_month_day!K414="","",_penmei2_month_day!K414)</f>
        <v/>
      </c>
      <c r="U419" s="102" t="str">
        <f>IF(_penmei2_month_day!L414="","",_penmei2_month_day!L414)</f>
        <v/>
      </c>
      <c r="V419" s="102" t="str">
        <f>IF(_penmei2_month_day!M414="","",_penmei2_month_day!M414)</f>
        <v/>
      </c>
      <c r="W419" s="209" t="str">
        <f>IFERROR(IF(T419&gt;0,W418+Z419-X419,""),"")</f>
        <v/>
      </c>
      <c r="X419" s="205"/>
      <c r="Y419" s="206" t="str">
        <f>IFERROR(I418+W419*60/X419/1440,"")</f>
        <v/>
      </c>
      <c r="Z419" s="204" t="str">
        <f>IF(_penmei2_month_day!Q414="","",_penmei2_month_day!Q414)</f>
        <v/>
      </c>
      <c r="AA419" s="101" t="str">
        <f>IF(_penmei2_month_day!R414="","",_penmei2_month_day!R414)</f>
        <v/>
      </c>
      <c r="AB419" s="210">
        <f>IF(J419&gt;0,P419+X419,"")</f>
        <v>0</v>
      </c>
      <c r="AC419" s="211"/>
      <c r="AD419" s="212"/>
      <c r="AE419" s="214"/>
      <c r="AF419" s="212"/>
      <c r="AG419" s="214"/>
      <c r="AH419" s="215"/>
      <c r="AI419" s="216"/>
      <c r="AJ419" s="216"/>
    </row>
    <row r="420">
      <c r="A420" s="95">
        <f ca="1">IF(HOUR(I420)=0,A419+1,A419)</f>
        <v>43573</v>
      </c>
      <c r="B420" s="96">
        <f ca="1">A420</f>
        <v>43573</v>
      </c>
      <c r="C420" s="97" t="str">
        <f>IF(AND(G420&lt;16,G420&gt;=8),"白",IF(AND(G420&lt;8,G420&gt;=0),"夜",IF(G420&gt;=16,"中")))</f>
        <v>夜</v>
      </c>
      <c r="D420" s="97">
        <f ca="1">DAY(A420)</f>
        <v>18</v>
      </c>
      <c r="E420" s="97">
        <f>E419</f>
        <v>4</v>
      </c>
      <c r="F420" s="98" t="str">
        <f>IF(AND(E420=1),"甲班",IF(AND(E420=2),"乙班",IF(AND(E420=3),"丙班",IF(AND(E420=4),"丁班",))))</f>
        <v>丁班</v>
      </c>
      <c r="G420" s="97">
        <f>IF(I420=0,0,HOUR(I420-0))</f>
        <v>5</v>
      </c>
      <c r="H420" s="99">
        <f>H419</f>
        <v>0.041666666666666699</v>
      </c>
      <c r="I420" s="100">
        <f>IF(HOUR(I419)=0,H420,I419+H420)</f>
        <v>0.20833333333333301</v>
      </c>
      <c r="J420" s="102" t="str">
        <f>IF(_penmei2_month_day!A415="","",_penmei2_month_day!A415)</f>
        <v/>
      </c>
      <c r="K420" s="102" t="str">
        <f>IF(_penmei2_month_day!B415="","",_penmei2_month_day!B415)</f>
        <v/>
      </c>
      <c r="L420" s="102" t="str">
        <f>IF(_penmei2_month_day!C415="","",_penmei2_month_day!C415)</f>
        <v/>
      </c>
      <c r="M420" s="102" t="str">
        <f>IF(_penmei2_month_day!D415="","",_penmei2_month_day!D415)</f>
        <v/>
      </c>
      <c r="N420" s="102" t="str">
        <f>IF(_penmei2_month_day!E415="","",_penmei2_month_day!E415)</f>
        <v/>
      </c>
      <c r="O420" s="204" t="str">
        <f>IFERROR(IF(L420&gt;0,O419+R420-P420,""),"")</f>
        <v/>
      </c>
      <c r="P420" s="205"/>
      <c r="Q420" s="206" t="str">
        <f>IFERROR(I419+O420*60/P420/1440,"")</f>
        <v/>
      </c>
      <c r="R420" s="204" t="str">
        <f>IF(_penmei2_month_day!I415="","",_penmei2_month_day!I415)</f>
        <v/>
      </c>
      <c r="S420" s="207" t="str">
        <f>IF(_penmei2_month_day!J415="","",_penmei2_month_day!J415)</f>
        <v/>
      </c>
      <c r="T420" s="208" t="str">
        <f>IF(_penmei2_month_day!K415="","",_penmei2_month_day!K415)</f>
        <v/>
      </c>
      <c r="U420" s="102" t="str">
        <f>IF(_penmei2_month_day!L415="","",_penmei2_month_day!L415)</f>
        <v/>
      </c>
      <c r="V420" s="102" t="str">
        <f>IF(_penmei2_month_day!M415="","",_penmei2_month_day!M415)</f>
        <v/>
      </c>
      <c r="W420" s="209" t="str">
        <f>IFERROR(IF(T420&gt;0,W419+Z420-X420,""),"")</f>
        <v/>
      </c>
      <c r="X420" s="205"/>
      <c r="Y420" s="206" t="str">
        <f>IFERROR(I419+W420*60/X420/1440,"")</f>
        <v/>
      </c>
      <c r="Z420" s="204" t="str">
        <f>IF(_penmei2_month_day!Q415="","",_penmei2_month_day!Q415)</f>
        <v/>
      </c>
      <c r="AA420" s="101" t="str">
        <f>IF(_penmei2_month_day!R415="","",_penmei2_month_day!R415)</f>
        <v/>
      </c>
      <c r="AB420" s="210">
        <f>IF(J420&gt;0,P420+X420,"")</f>
        <v>0</v>
      </c>
      <c r="AC420" s="211"/>
      <c r="AD420" s="212"/>
      <c r="AE420" s="214"/>
      <c r="AF420" s="212"/>
      <c r="AG420" s="214"/>
      <c r="AH420" s="215"/>
      <c r="AI420" s="216"/>
      <c r="AJ420" s="216"/>
    </row>
    <row r="421">
      <c r="A421" s="95">
        <f ca="1">IF(HOUR(I421)=0,A420+1,A420)</f>
        <v>43573</v>
      </c>
      <c r="B421" s="96">
        <f ca="1">A421</f>
        <v>43573</v>
      </c>
      <c r="C421" s="97" t="str">
        <f>IF(AND(G421&lt;16,G421&gt;=8),"白",IF(AND(G421&lt;8,G421&gt;=0),"夜",IF(G421&gt;=16,"中")))</f>
        <v>夜</v>
      </c>
      <c r="D421" s="97">
        <f ca="1">DAY(A421)</f>
        <v>18</v>
      </c>
      <c r="E421" s="97">
        <f>E420</f>
        <v>4</v>
      </c>
      <c r="F421" s="98" t="str">
        <f>IF(AND(E421=1),"甲班",IF(AND(E421=2),"乙班",IF(AND(E421=3),"丙班",IF(AND(E421=4),"丁班",))))</f>
        <v>丁班</v>
      </c>
      <c r="G421" s="97">
        <f>IF(I421=0,0,HOUR(I421-0))</f>
        <v>6</v>
      </c>
      <c r="H421" s="99">
        <f>H420</f>
        <v>0.041666666666666699</v>
      </c>
      <c r="I421" s="100">
        <f>IF(HOUR(I420)=0,H421,I420+H421)</f>
        <v>0.25</v>
      </c>
      <c r="J421" s="102" t="str">
        <f>IF(_penmei2_month_day!A416="","",_penmei2_month_day!A416)</f>
        <v/>
      </c>
      <c r="K421" s="102" t="str">
        <f>IF(_penmei2_month_day!B416="","",_penmei2_month_day!B416)</f>
        <v/>
      </c>
      <c r="L421" s="102" t="str">
        <f>IF(_penmei2_month_day!C416="","",_penmei2_month_day!C416)</f>
        <v/>
      </c>
      <c r="M421" s="102" t="str">
        <f>IF(_penmei2_month_day!D416="","",_penmei2_month_day!D416)</f>
        <v/>
      </c>
      <c r="N421" s="102" t="str">
        <f>IF(_penmei2_month_day!E416="","",_penmei2_month_day!E416)</f>
        <v/>
      </c>
      <c r="O421" s="204" t="str">
        <f>IFERROR(IF(L421&gt;0,O420+R421-P421,""),"")</f>
        <v/>
      </c>
      <c r="P421" s="205"/>
      <c r="Q421" s="206" t="str">
        <f>IFERROR(I420+O421*60/P421/1440,"")</f>
        <v/>
      </c>
      <c r="R421" s="204" t="str">
        <f>IF(_penmei2_month_day!I416="","",_penmei2_month_day!I416)</f>
        <v/>
      </c>
      <c r="S421" s="207" t="str">
        <f>IF(_penmei2_month_day!J416="","",_penmei2_month_day!J416)</f>
        <v/>
      </c>
      <c r="T421" s="208" t="str">
        <f>IF(_penmei2_month_day!K416="","",_penmei2_month_day!K416)</f>
        <v/>
      </c>
      <c r="U421" s="102" t="str">
        <f>IF(_penmei2_month_day!L416="","",_penmei2_month_day!L416)</f>
        <v/>
      </c>
      <c r="V421" s="102" t="str">
        <f>IF(_penmei2_month_day!M416="","",_penmei2_month_day!M416)</f>
        <v/>
      </c>
      <c r="W421" s="209" t="str">
        <f>IFERROR(IF(T421&gt;0,W420+Z421-X421,""),"")</f>
        <v/>
      </c>
      <c r="X421" s="205"/>
      <c r="Y421" s="206" t="str">
        <f>IFERROR(I420+W421*60/X421/1440,"")</f>
        <v/>
      </c>
      <c r="Z421" s="204" t="str">
        <f>IF(_penmei2_month_day!Q416="","",_penmei2_month_day!Q416)</f>
        <v/>
      </c>
      <c r="AA421" s="101" t="str">
        <f>IF(_penmei2_month_day!R416="","",_penmei2_month_day!R416)</f>
        <v/>
      </c>
      <c r="AB421" s="210">
        <f>IF(J421&gt;0,P421+X421,"")</f>
        <v>0</v>
      </c>
      <c r="AC421" s="211"/>
      <c r="AD421" s="212"/>
      <c r="AE421" s="214"/>
      <c r="AF421" s="212"/>
      <c r="AG421" s="214"/>
      <c r="AH421" s="215"/>
      <c r="AI421" s="216"/>
      <c r="AJ421" s="216"/>
    </row>
    <row r="422">
      <c r="A422" s="105">
        <f ca="1">IF(HOUR(I422)=0,A421+1,A421)</f>
        <v>43573</v>
      </c>
      <c r="B422" s="106">
        <f ca="1">A422</f>
        <v>43573</v>
      </c>
      <c r="C422" s="107" t="str">
        <f>IF(AND(G422&lt;16,G422&gt;=8),"白",IF(AND(G422&lt;8,G422&gt;=0),"夜",IF(G422&gt;=16,"中")))</f>
        <v>夜</v>
      </c>
      <c r="D422" s="107">
        <f ca="1">DAY(A422)</f>
        <v>18</v>
      </c>
      <c r="E422" s="107">
        <f>E421</f>
        <v>4</v>
      </c>
      <c r="F422" s="108" t="str">
        <f>IF(AND(E422=1),"甲班",IF(AND(E422=2),"乙班",IF(AND(E422=3),"丙班",IF(AND(E422=4),"丁班",))))</f>
        <v>丁班</v>
      </c>
      <c r="G422" s="107">
        <f>IF(I422=0,0,HOUR(I422-0))</f>
        <v>7</v>
      </c>
      <c r="H422" s="109">
        <f>H421</f>
        <v>0.041666666666666699</v>
      </c>
      <c r="I422" s="110">
        <f>IF(HOUR(I421)=0,H422,I421+H422)</f>
        <v>0.29166666666666702</v>
      </c>
      <c r="J422" s="112" t="str">
        <f>IF(_penmei2_month_day!A417="","",_penmei2_month_day!A417)</f>
        <v/>
      </c>
      <c r="K422" s="112" t="str">
        <f>IF(_penmei2_month_day!B417="","",_penmei2_month_day!B417)</f>
        <v/>
      </c>
      <c r="L422" s="112" t="str">
        <f>IF(_penmei2_month_day!C417="","",_penmei2_month_day!C417)</f>
        <v/>
      </c>
      <c r="M422" s="112" t="str">
        <f>IF(_penmei2_month_day!D417="","",_penmei2_month_day!D417)</f>
        <v/>
      </c>
      <c r="N422" s="112" t="str">
        <f>IF(_penmei2_month_day!E417="","",_penmei2_month_day!E417)</f>
        <v/>
      </c>
      <c r="O422" s="217" t="str">
        <f>IFERROR(IF(L422&gt;0,O421+R422-P422,""),"")</f>
        <v/>
      </c>
      <c r="P422" s="218"/>
      <c r="Q422" s="219" t="str">
        <f>IFERROR(I421+O422*60/P422/1440,"")</f>
        <v/>
      </c>
      <c r="R422" s="217" t="str">
        <f>IF(_penmei2_month_day!I417="","",_penmei2_month_day!I417)</f>
        <v/>
      </c>
      <c r="S422" s="220" t="str">
        <f>IF(_penmei2_month_day!J417="","",_penmei2_month_day!J417)</f>
        <v/>
      </c>
      <c r="T422" s="221" t="str">
        <f>IF(_penmei2_month_day!K417="","",_penmei2_month_day!K417)</f>
        <v/>
      </c>
      <c r="U422" s="112" t="str">
        <f>IF(_penmei2_month_day!L417="","",_penmei2_month_day!L417)</f>
        <v/>
      </c>
      <c r="V422" s="112" t="str">
        <f>IF(_penmei2_month_day!M417="","",_penmei2_month_day!M417)</f>
        <v/>
      </c>
      <c r="W422" s="222" t="str">
        <f>IFERROR(IF(T422&gt;0,W421+Z422-X422,""),"")</f>
        <v/>
      </c>
      <c r="X422" s="218"/>
      <c r="Y422" s="219" t="str">
        <f>IFERROR(I421+W422*60/X422/1440,"")</f>
        <v/>
      </c>
      <c r="Z422" s="217" t="str">
        <f>IF(_penmei2_month_day!Q417="","",_penmei2_month_day!Q417)</f>
        <v/>
      </c>
      <c r="AA422" s="111" t="str">
        <f>IF(_penmei2_month_day!R417="","",_penmei2_month_day!R417)</f>
        <v/>
      </c>
      <c r="AB422" s="210">
        <f>IF(J422&gt;0,P422+X422,"")</f>
        <v>0</v>
      </c>
      <c r="AC422" s="223"/>
      <c r="AD422" s="224"/>
      <c r="AE422" s="225"/>
      <c r="AF422" s="224"/>
      <c r="AG422" s="225"/>
      <c r="AH422" s="226"/>
      <c r="AI422" s="227" t="s">
        <v>113</v>
      </c>
      <c r="AJ422" s="115" t="s">
        <v>114</v>
      </c>
    </row>
    <row r="423">
      <c r="A423" s="85">
        <f ca="1">IF(HOUR(I423)=0,A422+1,A422)</f>
        <v>43573</v>
      </c>
      <c r="B423" s="86">
        <f ca="1">A423</f>
        <v>43573</v>
      </c>
      <c r="C423" s="87" t="str">
        <f>IF(AND(G423&lt;16,G423&gt;=8),"白",IF(AND(G423&lt;8,G423&gt;=0),"夜",IF(G423&gt;=16,"中")))</f>
        <v>白</v>
      </c>
      <c r="D423" s="87">
        <f ca="1">DAY(A423)</f>
        <v>18</v>
      </c>
      <c r="E423" s="87">
        <f>IF(AND(E415=4),1,IF(AND(E415&lt;4),(E415+1),))</f>
        <v>1</v>
      </c>
      <c r="F423" s="88" t="str">
        <f>IF(AND(E423=1),"甲班",IF(AND(E423=2),"乙班",IF(AND(E423=3),"丙班",IF(AND(E423=4),"丁班",))))</f>
        <v>甲班</v>
      </c>
      <c r="G423" s="87">
        <f>IF(I423=0,0,HOUR(I423-0))</f>
        <v>8</v>
      </c>
      <c r="H423" s="89">
        <f>H422</f>
        <v>0.041666666666666699</v>
      </c>
      <c r="I423" s="90">
        <f>IF(HOUR(I422)=0,H423,I422+H423)</f>
        <v>0.33333333333333298</v>
      </c>
      <c r="J423" s="228" t="str">
        <f>IF(_penmei2_month_day!A418="","",_penmei2_month_day!A418)</f>
        <v/>
      </c>
      <c r="K423" s="92" t="str">
        <f>IF(_penmei2_month_day!B418="","",_penmei2_month_day!B418)</f>
        <v/>
      </c>
      <c r="L423" s="92" t="str">
        <f>IF(_penmei2_month_day!C418="","",_penmei2_month_day!C418)</f>
        <v/>
      </c>
      <c r="M423" s="190" t="str">
        <f>IF(_penmei2_month_day!D418="","",_penmei2_month_day!D418)</f>
        <v/>
      </c>
      <c r="N423" s="190" t="str">
        <f>IF(_penmei2_month_day!E418="","",_penmei2_month_day!E418)</f>
        <v/>
      </c>
      <c r="O423" s="191" t="str">
        <f>IFERROR(IF(L423&gt;0,O422+R423-P423,""),"")</f>
        <v/>
      </c>
      <c r="P423" s="192"/>
      <c r="Q423" s="193" t="str">
        <f>IFERROR(I422+O423*60/P423/1440,"")</f>
        <v/>
      </c>
      <c r="R423" s="191" t="str">
        <f>IF(_penmei2_month_day!I418="","",_penmei2_month_day!I418)</f>
        <v/>
      </c>
      <c r="S423" s="194" t="str">
        <f>IF(_penmei2_month_day!J418="","",_penmei2_month_day!J418)</f>
        <v/>
      </c>
      <c r="T423" s="195" t="str">
        <f>IF(_penmei2_month_day!K418="","",_penmei2_month_day!K418)</f>
        <v/>
      </c>
      <c r="U423" s="190" t="str">
        <f>IF(_penmei2_month_day!L418="","",_penmei2_month_day!L418)</f>
        <v/>
      </c>
      <c r="V423" s="190" t="str">
        <f>IF(_penmei2_month_day!M418="","",_penmei2_month_day!M418)</f>
        <v/>
      </c>
      <c r="W423" s="196" t="str">
        <f>IFERROR(IF(T423&gt;0,W422+Z423-X423,""),"")</f>
        <v/>
      </c>
      <c r="X423" s="192"/>
      <c r="Y423" s="230" t="str">
        <f>IFERROR(I422+W423*60/X423/1440,"")</f>
        <v/>
      </c>
      <c r="Z423" s="231" t="str">
        <f>IF(_penmei2_month_day!Q418="","",_penmei2_month_day!Q418)</f>
        <v/>
      </c>
      <c r="AA423" s="91" t="str">
        <f>IF(_penmei2_month_day!R418="","",_penmei2_month_day!R418)</f>
        <v/>
      </c>
      <c r="AB423" s="210">
        <f>IF(J423&gt;0,P423+X423,"")</f>
        <v>0</v>
      </c>
      <c r="AC423" s="233"/>
      <c r="AD423" s="234"/>
      <c r="AE423" s="235"/>
      <c r="AF423" s="234"/>
      <c r="AG423" s="235"/>
      <c r="AH423" s="236"/>
      <c r="AI423" s="237"/>
      <c r="AJ423" s="237"/>
    </row>
    <row r="424">
      <c r="A424" s="95">
        <f ca="1">IF(HOUR(I424)=0,A423+1,A423)</f>
        <v>43573</v>
      </c>
      <c r="B424" s="96">
        <f ca="1">A424</f>
        <v>43573</v>
      </c>
      <c r="C424" s="97" t="str">
        <f>IF(AND(G424&lt;16,G424&gt;=8),"白",IF(AND(G424&lt;8,G424&gt;=0),"夜",IF(G424&gt;=16,"中")))</f>
        <v>白</v>
      </c>
      <c r="D424" s="97">
        <f ca="1">DAY(A424)</f>
        <v>18</v>
      </c>
      <c r="E424" s="97">
        <f>E423</f>
        <v>1</v>
      </c>
      <c r="F424" s="98" t="str">
        <f>IF(AND(E424=1),"甲班",IF(AND(E424=2),"乙班",IF(AND(E424=3),"丙班",IF(AND(E424=4),"丁班",))))</f>
        <v>甲班</v>
      </c>
      <c r="G424" s="97">
        <f>IF(I424=0,0,HOUR(I424-0))</f>
        <v>9</v>
      </c>
      <c r="H424" s="99">
        <f>H423</f>
        <v>0.041666666666666699</v>
      </c>
      <c r="I424" s="100">
        <f>IF(HOUR(I423)=0,H424,I423+H424)</f>
        <v>0.375</v>
      </c>
      <c r="J424" s="102" t="str">
        <f>IF(_penmei2_month_day!A419="","",_penmei2_month_day!A419)</f>
        <v/>
      </c>
      <c r="K424" s="102" t="str">
        <f>IF(_penmei2_month_day!B419="","",_penmei2_month_day!B419)</f>
        <v/>
      </c>
      <c r="L424" s="102" t="str">
        <f>IF(_penmei2_month_day!C419="","",_penmei2_month_day!C419)</f>
        <v/>
      </c>
      <c r="M424" s="102" t="str">
        <f>IF(_penmei2_month_day!D419="","",_penmei2_month_day!D419)</f>
        <v/>
      </c>
      <c r="N424" s="102" t="str">
        <f>IF(_penmei2_month_day!E419="","",_penmei2_month_day!E419)</f>
        <v/>
      </c>
      <c r="O424" s="204" t="str">
        <f>IFERROR(IF(L424&gt;0,O423+R424-P424,""),"")</f>
        <v/>
      </c>
      <c r="P424" s="205"/>
      <c r="Q424" s="206" t="str">
        <f>IFERROR(I423+O424*60/P424/1440,"")</f>
        <v/>
      </c>
      <c r="R424" s="204" t="str">
        <f>IF(_penmei2_month_day!I419="","",_penmei2_month_day!I419)</f>
        <v/>
      </c>
      <c r="S424" s="207" t="str">
        <f>IF(_penmei2_month_day!J419="","",_penmei2_month_day!J419)</f>
        <v/>
      </c>
      <c r="T424" s="208" t="str">
        <f>IF(_penmei2_month_day!K419="","",_penmei2_month_day!K419)</f>
        <v/>
      </c>
      <c r="U424" s="102" t="str">
        <f>IF(_penmei2_month_day!L419="","",_penmei2_month_day!L419)</f>
        <v/>
      </c>
      <c r="V424" s="102" t="str">
        <f>IF(_penmei2_month_day!M419="","",_penmei2_month_day!M419)</f>
        <v/>
      </c>
      <c r="W424" s="209" t="str">
        <f>IFERROR(IF(T424&gt;0,W423+Z424-X424,""),"")</f>
        <v/>
      </c>
      <c r="X424" s="205"/>
      <c r="Y424" s="206" t="str">
        <f>IFERROR(I423+W424*60/X424/1440,"")</f>
        <v/>
      </c>
      <c r="Z424" s="204" t="str">
        <f>IF(_penmei2_month_day!Q419="","",_penmei2_month_day!Q419)</f>
        <v/>
      </c>
      <c r="AA424" s="101" t="str">
        <f>IF(_penmei2_month_day!R419="","",_penmei2_month_day!R419)</f>
        <v/>
      </c>
      <c r="AB424" s="210">
        <f>IF(J424&gt;0,P424+X424,"")</f>
        <v>0</v>
      </c>
      <c r="AC424" s="211"/>
      <c r="AD424" s="212"/>
      <c r="AE424" s="214"/>
      <c r="AF424" s="212"/>
      <c r="AG424" s="214"/>
      <c r="AH424" s="215"/>
      <c r="AI424" s="216"/>
      <c r="AJ424" s="216"/>
    </row>
    <row r="425">
      <c r="A425" s="95">
        <f ca="1">IF(HOUR(I425)=0,A424+1,A424)</f>
        <v>43573</v>
      </c>
      <c r="B425" s="96">
        <f ca="1">A425</f>
        <v>43573</v>
      </c>
      <c r="C425" s="97" t="str">
        <f>IF(AND(G425&lt;16,G425&gt;=8),"白",IF(AND(G425&lt;8,G425&gt;=0),"夜",IF(G425&gt;=16,"中")))</f>
        <v>白</v>
      </c>
      <c r="D425" s="97">
        <f ca="1">DAY(A425)</f>
        <v>18</v>
      </c>
      <c r="E425" s="97">
        <f>E424</f>
        <v>1</v>
      </c>
      <c r="F425" s="98" t="str">
        <f>IF(AND(E425=1),"甲班",IF(AND(E425=2),"乙班",IF(AND(E425=3),"丙班",IF(AND(E425=4),"丁班",))))</f>
        <v>甲班</v>
      </c>
      <c r="G425" s="97">
        <f>IF(I425=0,0,HOUR(I425-0))</f>
        <v>10</v>
      </c>
      <c r="H425" s="99">
        <f>H424</f>
        <v>0.041666666666666699</v>
      </c>
      <c r="I425" s="100">
        <f>IF(HOUR(I424)=0,H425,I424+H425)</f>
        <v>0.41666666666666702</v>
      </c>
      <c r="J425" s="102" t="str">
        <f>IF(_penmei2_month_day!A420="","",_penmei2_month_day!A420)</f>
        <v/>
      </c>
      <c r="K425" s="102" t="str">
        <f>IF(_penmei2_month_day!B420="","",_penmei2_month_day!B420)</f>
        <v/>
      </c>
      <c r="L425" s="102" t="str">
        <f>IF(_penmei2_month_day!C420="","",_penmei2_month_day!C420)</f>
        <v/>
      </c>
      <c r="M425" s="102" t="str">
        <f>IF(_penmei2_month_day!D420="","",_penmei2_month_day!D420)</f>
        <v/>
      </c>
      <c r="N425" s="102" t="str">
        <f>IF(_penmei2_month_day!E420="","",_penmei2_month_day!E420)</f>
        <v/>
      </c>
      <c r="O425" s="204" t="str">
        <f>IFERROR(IF(L425&gt;0,O424+R425-P425,""),"")</f>
        <v/>
      </c>
      <c r="P425" s="205"/>
      <c r="Q425" s="206" t="str">
        <f>IFERROR(I424+O425*60/P425/1440,"")</f>
        <v/>
      </c>
      <c r="R425" s="204" t="str">
        <f>IF(_penmei2_month_day!I420="","",_penmei2_month_day!I420)</f>
        <v/>
      </c>
      <c r="S425" s="207" t="str">
        <f>IF(_penmei2_month_day!J420="","",_penmei2_month_day!J420)</f>
        <v/>
      </c>
      <c r="T425" s="208" t="str">
        <f>IF(_penmei2_month_day!K420="","",_penmei2_month_day!K420)</f>
        <v/>
      </c>
      <c r="U425" s="102" t="str">
        <f>IF(_penmei2_month_day!L420="","",_penmei2_month_day!L420)</f>
        <v/>
      </c>
      <c r="V425" s="102" t="str">
        <f>IF(_penmei2_month_day!M420="","",_penmei2_month_day!M420)</f>
        <v/>
      </c>
      <c r="W425" s="209" t="str">
        <f>IFERROR(IF(T425&gt;0,W424+Z425-X425,""),"")</f>
        <v/>
      </c>
      <c r="X425" s="205"/>
      <c r="Y425" s="206" t="str">
        <f>IFERROR(I424+W425*60/X425/1440,"")</f>
        <v/>
      </c>
      <c r="Z425" s="204" t="str">
        <f>IF(_penmei2_month_day!Q420="","",_penmei2_month_day!Q420)</f>
        <v/>
      </c>
      <c r="AA425" s="101" t="str">
        <f>IF(_penmei2_month_day!R420="","",_penmei2_month_day!R420)</f>
        <v/>
      </c>
      <c r="AB425" s="210">
        <f>IF(J425&gt;0,P425+X425,"")</f>
        <v>0</v>
      </c>
      <c r="AC425" s="211"/>
      <c r="AD425" s="212"/>
      <c r="AE425" s="214"/>
      <c r="AF425" s="212"/>
      <c r="AG425" s="214"/>
      <c r="AH425" s="215"/>
      <c r="AI425" s="216"/>
      <c r="AJ425" s="216"/>
    </row>
    <row r="426">
      <c r="A426" s="95">
        <f ca="1">IF(HOUR(I426)=0,A425+1,A425)</f>
        <v>43573</v>
      </c>
      <c r="B426" s="96">
        <f ca="1">A426</f>
        <v>43573</v>
      </c>
      <c r="C426" s="97" t="str">
        <f>IF(AND(G426&lt;16,G426&gt;=8),"白",IF(AND(G426&lt;8,G426&gt;=0),"夜",IF(G426&gt;=16,"中")))</f>
        <v>白</v>
      </c>
      <c r="D426" s="97">
        <f ca="1">DAY(A426)</f>
        <v>18</v>
      </c>
      <c r="E426" s="97">
        <f>E425</f>
        <v>1</v>
      </c>
      <c r="F426" s="98" t="str">
        <f>IF(AND(E426=1),"甲班",IF(AND(E426=2),"乙班",IF(AND(E426=3),"丙班",IF(AND(E426=4),"丁班",))))</f>
        <v>甲班</v>
      </c>
      <c r="G426" s="97">
        <f>IF(I426=0,0,HOUR(I426-0))</f>
        <v>11</v>
      </c>
      <c r="H426" s="99">
        <f>H425</f>
        <v>0.041666666666666699</v>
      </c>
      <c r="I426" s="100">
        <f>IF(HOUR(I425)=0,H426,I425+H426)</f>
        <v>0.45833333333333298</v>
      </c>
      <c r="J426" s="102" t="str">
        <f>IF(_penmei2_month_day!A421="","",_penmei2_month_day!A421)</f>
        <v/>
      </c>
      <c r="K426" s="102" t="str">
        <f>IF(_penmei2_month_day!B421="","",_penmei2_month_day!B421)</f>
        <v/>
      </c>
      <c r="L426" s="102" t="str">
        <f>IF(_penmei2_month_day!C421="","",_penmei2_month_day!C421)</f>
        <v/>
      </c>
      <c r="M426" s="102" t="str">
        <f>IF(_penmei2_month_day!D421="","",_penmei2_month_day!D421)</f>
        <v/>
      </c>
      <c r="N426" s="102" t="str">
        <f>IF(_penmei2_month_day!E421="","",_penmei2_month_day!E421)</f>
        <v/>
      </c>
      <c r="O426" s="204" t="str">
        <f>IFERROR(IF(L426&gt;0,O425+R426-P426,""),"")</f>
        <v/>
      </c>
      <c r="P426" s="205"/>
      <c r="Q426" s="206" t="str">
        <f>IFERROR(I425+O426*60/P426/1440,"")</f>
        <v/>
      </c>
      <c r="R426" s="204" t="str">
        <f>IF(_penmei2_month_day!I421="","",_penmei2_month_day!I421)</f>
        <v/>
      </c>
      <c r="S426" s="207" t="str">
        <f>IF(_penmei2_month_day!J421="","",_penmei2_month_day!J421)</f>
        <v/>
      </c>
      <c r="T426" s="208" t="str">
        <f>IF(_penmei2_month_day!K421="","",_penmei2_month_day!K421)</f>
        <v/>
      </c>
      <c r="U426" s="102" t="str">
        <f>IF(_penmei2_month_day!L421="","",_penmei2_month_day!L421)</f>
        <v/>
      </c>
      <c r="V426" s="102" t="str">
        <f>IF(_penmei2_month_day!M421="","",_penmei2_month_day!M421)</f>
        <v/>
      </c>
      <c r="W426" s="209" t="str">
        <f>IFERROR(IF(T426&gt;0,W425+Z426-X426,""),"")</f>
        <v/>
      </c>
      <c r="X426" s="205"/>
      <c r="Y426" s="206" t="str">
        <f>IFERROR(I425+W426*60/X426/1440,"")</f>
        <v/>
      </c>
      <c r="Z426" s="204" t="str">
        <f>IF(_penmei2_month_day!Q421="","",_penmei2_month_day!Q421)</f>
        <v/>
      </c>
      <c r="AA426" s="101" t="str">
        <f>IF(_penmei2_month_day!R421="","",_penmei2_month_day!R421)</f>
        <v/>
      </c>
      <c r="AB426" s="210">
        <f>IF(J426&gt;0,P426+X426,"")</f>
        <v>0</v>
      </c>
      <c r="AC426" s="211"/>
      <c r="AD426" s="212"/>
      <c r="AE426" s="214"/>
      <c r="AF426" s="212"/>
      <c r="AG426" s="214"/>
      <c r="AH426" s="215"/>
      <c r="AI426" s="216"/>
      <c r="AJ426" s="216"/>
    </row>
    <row r="427">
      <c r="A427" s="95">
        <f ca="1">IF(HOUR(I427)=0,A426+1,A426)</f>
        <v>43573</v>
      </c>
      <c r="B427" s="96">
        <f ca="1">A427</f>
        <v>43573</v>
      </c>
      <c r="C427" s="97" t="str">
        <f>IF(AND(G427&lt;16,G427&gt;=8),"白",IF(AND(G427&lt;8,G427&gt;=0),"夜",IF(G427&gt;=16,"中")))</f>
        <v>白</v>
      </c>
      <c r="D427" s="97">
        <f ca="1">DAY(A427)</f>
        <v>18</v>
      </c>
      <c r="E427" s="97">
        <f>E426</f>
        <v>1</v>
      </c>
      <c r="F427" s="98" t="str">
        <f>IF(AND(E427=1),"甲班",IF(AND(E427=2),"乙班",IF(AND(E427=3),"丙班",IF(AND(E427=4),"丁班",))))</f>
        <v>甲班</v>
      </c>
      <c r="G427" s="97">
        <f>IF(I427=0,0,HOUR(I427-0))</f>
        <v>12</v>
      </c>
      <c r="H427" s="99">
        <f>H426</f>
        <v>0.041666666666666699</v>
      </c>
      <c r="I427" s="100">
        <f>IF(HOUR(I426)=0,H427,I426+H427)</f>
        <v>0.5</v>
      </c>
      <c r="J427" s="102" t="str">
        <f>IF(_penmei2_month_day!A422="","",_penmei2_month_day!A422)</f>
        <v/>
      </c>
      <c r="K427" s="102" t="str">
        <f>IF(_penmei2_month_day!B422="","",_penmei2_month_day!B422)</f>
        <v/>
      </c>
      <c r="L427" s="102" t="str">
        <f>IF(_penmei2_month_day!C422="","",_penmei2_month_day!C422)</f>
        <v/>
      </c>
      <c r="M427" s="102" t="str">
        <f>IF(_penmei2_month_day!D422="","",_penmei2_month_day!D422)</f>
        <v/>
      </c>
      <c r="N427" s="102" t="str">
        <f>IF(_penmei2_month_day!E422="","",_penmei2_month_day!E422)</f>
        <v/>
      </c>
      <c r="O427" s="204" t="str">
        <f>IFERROR(IF(L427&gt;0,O426+R427-P427,""),"")</f>
        <v/>
      </c>
      <c r="P427" s="205"/>
      <c r="Q427" s="206" t="str">
        <f>IFERROR(I426+O427*60/P427/1440,"")</f>
        <v/>
      </c>
      <c r="R427" s="204" t="str">
        <f>IF(_penmei2_month_day!I422="","",_penmei2_month_day!I422)</f>
        <v/>
      </c>
      <c r="S427" s="207" t="str">
        <f>IF(_penmei2_month_day!J422="","",_penmei2_month_day!J422)</f>
        <v/>
      </c>
      <c r="T427" s="208" t="str">
        <f>IF(_penmei2_month_day!K422="","",_penmei2_month_day!K422)</f>
        <v/>
      </c>
      <c r="U427" s="102" t="str">
        <f>IF(_penmei2_month_day!L422="","",_penmei2_month_day!L422)</f>
        <v/>
      </c>
      <c r="V427" s="102" t="str">
        <f>IF(_penmei2_month_day!M422="","",_penmei2_month_day!M422)</f>
        <v/>
      </c>
      <c r="W427" s="209" t="str">
        <f>IFERROR(IF(T427&gt;0,W426+Z427-X427,""),"")</f>
        <v/>
      </c>
      <c r="X427" s="205"/>
      <c r="Y427" s="206" t="str">
        <f>IFERROR(I426+W427*60/X427/1440,"")</f>
        <v/>
      </c>
      <c r="Z427" s="204" t="str">
        <f>IF(_penmei2_month_day!Q422="","",_penmei2_month_day!Q422)</f>
        <v/>
      </c>
      <c r="AA427" s="101" t="str">
        <f>IF(_penmei2_month_day!R422="","",_penmei2_month_day!R422)</f>
        <v/>
      </c>
      <c r="AB427" s="210">
        <f>IF(J427&gt;0,P427+X427,"")</f>
        <v>0</v>
      </c>
      <c r="AC427" s="211"/>
      <c r="AD427" s="212"/>
      <c r="AE427" s="214"/>
      <c r="AF427" s="212"/>
      <c r="AG427" s="214"/>
      <c r="AH427" s="215"/>
      <c r="AI427" s="216"/>
      <c r="AJ427" s="216"/>
    </row>
    <row r="428">
      <c r="A428" s="95">
        <f ca="1">IF(HOUR(I428)=0,A427+1,A427)</f>
        <v>43573</v>
      </c>
      <c r="B428" s="96">
        <f ca="1">A428</f>
        <v>43573</v>
      </c>
      <c r="C428" s="97" t="str">
        <f>IF(AND(G428&lt;16,G428&gt;=8),"白",IF(AND(G428&lt;8,G428&gt;=0),"夜",IF(G428&gt;=16,"中")))</f>
        <v>白</v>
      </c>
      <c r="D428" s="97">
        <f ca="1">DAY(A428)</f>
        <v>18</v>
      </c>
      <c r="E428" s="97">
        <f>E427</f>
        <v>1</v>
      </c>
      <c r="F428" s="98" t="str">
        <f>IF(AND(E428=1),"甲班",IF(AND(E428=2),"乙班",IF(AND(E428=3),"丙班",IF(AND(E428=4),"丁班",))))</f>
        <v>甲班</v>
      </c>
      <c r="G428" s="97">
        <f>IF(I428=0,0,HOUR(I428-0))</f>
        <v>13</v>
      </c>
      <c r="H428" s="99">
        <f>H427</f>
        <v>0.041666666666666699</v>
      </c>
      <c r="I428" s="100">
        <f>IF(HOUR(I427)=0,H428,I427+H428)</f>
        <v>0.54166666666666696</v>
      </c>
      <c r="J428" s="102" t="str">
        <f>IF(_penmei2_month_day!A423="","",_penmei2_month_day!A423)</f>
        <v/>
      </c>
      <c r="K428" s="102" t="str">
        <f>IF(_penmei2_month_day!B423="","",_penmei2_month_day!B423)</f>
        <v/>
      </c>
      <c r="L428" s="102" t="str">
        <f>IF(_penmei2_month_day!C423="","",_penmei2_month_day!C423)</f>
        <v/>
      </c>
      <c r="M428" s="102" t="str">
        <f>IF(_penmei2_month_day!D423="","",_penmei2_month_day!D423)</f>
        <v/>
      </c>
      <c r="N428" s="102" t="str">
        <f>IF(_penmei2_month_day!E423="","",_penmei2_month_day!E423)</f>
        <v/>
      </c>
      <c r="O428" s="204" t="str">
        <f>IFERROR(IF(L428&gt;0,O427+R428-P428,""),"")</f>
        <v/>
      </c>
      <c r="P428" s="205"/>
      <c r="Q428" s="206" t="str">
        <f>IFERROR(I427+O428*60/P428/1440,"")</f>
        <v/>
      </c>
      <c r="R428" s="204" t="str">
        <f>IF(_penmei2_month_day!I423="","",_penmei2_month_day!I423)</f>
        <v/>
      </c>
      <c r="S428" s="207" t="str">
        <f>IF(_penmei2_month_day!J423="","",_penmei2_month_day!J423)</f>
        <v/>
      </c>
      <c r="T428" s="208" t="str">
        <f>IF(_penmei2_month_day!K423="","",_penmei2_month_day!K423)</f>
        <v/>
      </c>
      <c r="U428" s="102" t="str">
        <f>IF(_penmei2_month_day!L423="","",_penmei2_month_day!L423)</f>
        <v/>
      </c>
      <c r="V428" s="102" t="str">
        <f>IF(_penmei2_month_day!M423="","",_penmei2_month_day!M423)</f>
        <v/>
      </c>
      <c r="W428" s="209" t="str">
        <f>IFERROR(IF(T428&gt;0,W427+Z428-X428,""),"")</f>
        <v/>
      </c>
      <c r="X428" s="205"/>
      <c r="Y428" s="206" t="str">
        <f>IFERROR(I427+W428*60/X428/1440,"")</f>
        <v/>
      </c>
      <c r="Z428" s="204" t="str">
        <f>IF(_penmei2_month_day!Q423="","",_penmei2_month_day!Q423)</f>
        <v/>
      </c>
      <c r="AA428" s="101" t="str">
        <f>IF(_penmei2_month_day!R423="","",_penmei2_month_day!R423)</f>
        <v/>
      </c>
      <c r="AB428" s="210">
        <f>IF(J428&gt;0,P428+X428,"")</f>
        <v>0</v>
      </c>
      <c r="AC428" s="211"/>
      <c r="AD428" s="212"/>
      <c r="AE428" s="214"/>
      <c r="AF428" s="212"/>
      <c r="AG428" s="214"/>
      <c r="AH428" s="215"/>
      <c r="AI428" s="216"/>
      <c r="AJ428" s="216"/>
    </row>
    <row r="429">
      <c r="A429" s="95">
        <f ca="1">IF(HOUR(I429)=0,A428+1,A428)</f>
        <v>43573</v>
      </c>
      <c r="B429" s="96">
        <f ca="1">A429</f>
        <v>43573</v>
      </c>
      <c r="C429" s="97" t="str">
        <f>IF(AND(G429&lt;16,G429&gt;=8),"白",IF(AND(G429&lt;8,G429&gt;=0),"夜",IF(G429&gt;=16,"中")))</f>
        <v>白</v>
      </c>
      <c r="D429" s="97">
        <f ca="1">DAY(A429)</f>
        <v>18</v>
      </c>
      <c r="E429" s="97">
        <f>E428</f>
        <v>1</v>
      </c>
      <c r="F429" s="98" t="str">
        <f>IF(AND(E429=1),"甲班",IF(AND(E429=2),"乙班",IF(AND(E429=3),"丙班",IF(AND(E429=4),"丁班",))))</f>
        <v>甲班</v>
      </c>
      <c r="G429" s="97">
        <f>IF(I429=0,0,HOUR(I429-0))</f>
        <v>14</v>
      </c>
      <c r="H429" s="99">
        <f>H428</f>
        <v>0.041666666666666699</v>
      </c>
      <c r="I429" s="100">
        <f>IF(HOUR(I428)=0,H429,I428+H429)</f>
        <v>0.58333333333333304</v>
      </c>
      <c r="J429" s="102" t="str">
        <f>IF(_penmei2_month_day!A424="","",_penmei2_month_day!A424)</f>
        <v/>
      </c>
      <c r="K429" s="102" t="str">
        <f>IF(_penmei2_month_day!B424="","",_penmei2_month_day!B424)</f>
        <v/>
      </c>
      <c r="L429" s="102" t="str">
        <f>IF(_penmei2_month_day!C424="","",_penmei2_month_day!C424)</f>
        <v/>
      </c>
      <c r="M429" s="102" t="str">
        <f>IF(_penmei2_month_day!D424="","",_penmei2_month_day!D424)</f>
        <v/>
      </c>
      <c r="N429" s="102" t="str">
        <f>IF(_penmei2_month_day!E424="","",_penmei2_month_day!E424)</f>
        <v/>
      </c>
      <c r="O429" s="204" t="str">
        <f>IFERROR(IF(L429&gt;0,O428+R429-P429,""),"")</f>
        <v/>
      </c>
      <c r="P429" s="205"/>
      <c r="Q429" s="206" t="str">
        <f>IFERROR(I428+O429*60/P429/1440,"")</f>
        <v/>
      </c>
      <c r="R429" s="204" t="str">
        <f>IF(_penmei2_month_day!I424="","",_penmei2_month_day!I424)</f>
        <v/>
      </c>
      <c r="S429" s="207" t="str">
        <f>IF(_penmei2_month_day!J424="","",_penmei2_month_day!J424)</f>
        <v/>
      </c>
      <c r="T429" s="208" t="str">
        <f>IF(_penmei2_month_day!K424="","",_penmei2_month_day!K424)</f>
        <v/>
      </c>
      <c r="U429" s="102" t="str">
        <f>IF(_penmei2_month_day!L424="","",_penmei2_month_day!L424)</f>
        <v/>
      </c>
      <c r="V429" s="102" t="str">
        <f>IF(_penmei2_month_day!M424="","",_penmei2_month_day!M424)</f>
        <v/>
      </c>
      <c r="W429" s="209" t="str">
        <f>IFERROR(IF(T429&gt;0,W428+Z429-X429,""),"")</f>
        <v/>
      </c>
      <c r="X429" s="205"/>
      <c r="Y429" s="206" t="str">
        <f>IFERROR(I428+W429*60/X429/1440,"")</f>
        <v/>
      </c>
      <c r="Z429" s="204" t="str">
        <f>IF(_penmei2_month_day!Q424="","",_penmei2_month_day!Q424)</f>
        <v/>
      </c>
      <c r="AA429" s="101" t="str">
        <f>IF(_penmei2_month_day!R424="","",_penmei2_month_day!R424)</f>
        <v/>
      </c>
      <c r="AB429" s="210">
        <f>IF(J429&gt;0,P429+X429,"")</f>
        <v>0</v>
      </c>
      <c r="AC429" s="211"/>
      <c r="AD429" s="212"/>
      <c r="AE429" s="214"/>
      <c r="AF429" s="212"/>
      <c r="AG429" s="214"/>
      <c r="AH429" s="215"/>
      <c r="AI429" s="216"/>
      <c r="AJ429" s="216"/>
    </row>
    <row r="430">
      <c r="A430" s="105">
        <f ca="1">IF(HOUR(I430)=0,A429+1,A429)</f>
        <v>43573</v>
      </c>
      <c r="B430" s="106">
        <f ca="1">A430</f>
        <v>43573</v>
      </c>
      <c r="C430" s="107" t="str">
        <f>IF(AND(G430&lt;16,G430&gt;=8),"白",IF(AND(G430&lt;8,G430&gt;=0),"夜",IF(G430&gt;=16,"中")))</f>
        <v>白</v>
      </c>
      <c r="D430" s="107">
        <f ca="1">DAY(A430)</f>
        <v>18</v>
      </c>
      <c r="E430" s="107">
        <f>E429</f>
        <v>1</v>
      </c>
      <c r="F430" s="108" t="str">
        <f>IF(AND(E430=1),"甲班",IF(AND(E430=2),"乙班",IF(AND(E430=3),"丙班",IF(AND(E430=4),"丁班",))))</f>
        <v>甲班</v>
      </c>
      <c r="G430" s="107">
        <f>IF(I430=0,0,HOUR(I430-0))</f>
        <v>15</v>
      </c>
      <c r="H430" s="109">
        <f>H429</f>
        <v>0.041666666666666699</v>
      </c>
      <c r="I430" s="110">
        <f>IF(HOUR(I429)=0,H430,I429+H430)</f>
        <v>0.625</v>
      </c>
      <c r="J430" s="112" t="str">
        <f>IF(_penmei2_month_day!A425="","",_penmei2_month_day!A425)</f>
        <v/>
      </c>
      <c r="K430" s="112" t="str">
        <f>IF(_penmei2_month_day!B425="","",_penmei2_month_day!B425)</f>
        <v/>
      </c>
      <c r="L430" s="112" t="str">
        <f>IF(_penmei2_month_day!C425="","",_penmei2_month_day!C425)</f>
        <v/>
      </c>
      <c r="M430" s="112" t="str">
        <f>IF(_penmei2_month_day!D425="","",_penmei2_month_day!D425)</f>
        <v/>
      </c>
      <c r="N430" s="112" t="str">
        <f>IF(_penmei2_month_day!E425="","",_penmei2_month_day!E425)</f>
        <v/>
      </c>
      <c r="O430" s="217" t="str">
        <f>IFERROR(IF(L430&gt;0,O429+R430-P430,""),"")</f>
        <v/>
      </c>
      <c r="P430" s="218"/>
      <c r="Q430" s="219" t="str">
        <f>IFERROR(I429+O430*60/P430/1440,"")</f>
        <v/>
      </c>
      <c r="R430" s="217" t="str">
        <f>IF(_penmei2_month_day!I425="","",_penmei2_month_day!I425)</f>
        <v/>
      </c>
      <c r="S430" s="220" t="str">
        <f>IF(_penmei2_month_day!J425="","",_penmei2_month_day!J425)</f>
        <v/>
      </c>
      <c r="T430" s="221" t="str">
        <f>IF(_penmei2_month_day!K425="","",_penmei2_month_day!K425)</f>
        <v/>
      </c>
      <c r="U430" s="112" t="str">
        <f>IF(_penmei2_month_day!L425="","",_penmei2_month_day!L425)</f>
        <v/>
      </c>
      <c r="V430" s="112" t="str">
        <f>IF(_penmei2_month_day!M425="","",_penmei2_month_day!M425)</f>
        <v/>
      </c>
      <c r="W430" s="222" t="str">
        <f>IFERROR(IF(T430&gt;0,W429+Z430-X430,""),"")</f>
        <v/>
      </c>
      <c r="X430" s="218"/>
      <c r="Y430" s="219" t="str">
        <f>IFERROR(I429+W430*60/X430/1440,"")</f>
        <v/>
      </c>
      <c r="Z430" s="217" t="str">
        <f>IF(_penmei2_month_day!Q425="","",_penmei2_month_day!Q425)</f>
        <v/>
      </c>
      <c r="AA430" s="111" t="str">
        <f>IF(_penmei2_month_day!R425="","",_penmei2_month_day!R425)</f>
        <v/>
      </c>
      <c r="AB430" s="210">
        <f>IF(J430&gt;0,P430+X430,"")</f>
        <v>0</v>
      </c>
      <c r="AC430" s="223"/>
      <c r="AD430" s="224"/>
      <c r="AE430" s="225"/>
      <c r="AF430" s="224"/>
      <c r="AG430" s="225"/>
      <c r="AH430" s="226"/>
      <c r="AI430" s="227" t="s">
        <v>113</v>
      </c>
      <c r="AJ430" s="115" t="s">
        <v>70</v>
      </c>
    </row>
    <row r="431">
      <c r="A431" s="85">
        <f ca="1">IF(HOUR(I431)=0,A430+1,A430)</f>
        <v>43573</v>
      </c>
      <c r="B431" s="86">
        <f ca="1">A431</f>
        <v>43573</v>
      </c>
      <c r="C431" s="87" t="str">
        <f>IF(AND(G431&lt;16,G431&gt;=8),"白",IF(AND(G431&lt;8,G431&gt;=0),"夜",IF(G431&gt;=16,"中")))</f>
        <v>中</v>
      </c>
      <c r="D431" s="87">
        <f ca="1">DAY(A431)</f>
        <v>18</v>
      </c>
      <c r="E431" s="87">
        <f>IF(AND(E423=4),1,IF(AND(E423&lt;4),(E423+1),))</f>
        <v>2</v>
      </c>
      <c r="F431" s="88" t="str">
        <f>IF(AND(E431=1),"甲班",IF(AND(E431=2),"乙班",IF(AND(E431=3),"丙班",IF(AND(E431=4),"丁班",))))</f>
        <v>乙班</v>
      </c>
      <c r="G431" s="87">
        <f>IF(I431=0,0,HOUR(I431-0))</f>
        <v>16</v>
      </c>
      <c r="H431" s="89">
        <f>H430</f>
        <v>0.041666666666666699</v>
      </c>
      <c r="I431" s="90">
        <f>IF(HOUR(I430)=0,H431,I430+H431)</f>
        <v>0.66666666666666696</v>
      </c>
      <c r="J431" s="228" t="str">
        <f>IF(_penmei2_month_day!A426="","",_penmei2_month_day!A426)</f>
        <v/>
      </c>
      <c r="K431" s="92" t="str">
        <f>IF(_penmei2_month_day!B426="","",_penmei2_month_day!B426)</f>
        <v/>
      </c>
      <c r="L431" s="92" t="str">
        <f>IF(_penmei2_month_day!C426="","",_penmei2_month_day!C426)</f>
        <v/>
      </c>
      <c r="M431" s="190" t="str">
        <f>IF(_penmei2_month_day!D426="","",_penmei2_month_day!D426)</f>
        <v/>
      </c>
      <c r="N431" s="190" t="str">
        <f>IF(_penmei2_month_day!E426="","",_penmei2_month_day!E426)</f>
        <v/>
      </c>
      <c r="O431" s="191" t="str">
        <f>IFERROR(IF(L431&gt;0,O430+R431-P431,""),"")</f>
        <v/>
      </c>
      <c r="P431" s="192"/>
      <c r="Q431" s="193" t="str">
        <f>IFERROR(I430+O431*60/P431/1440,"")</f>
        <v/>
      </c>
      <c r="R431" s="191" t="str">
        <f>IF(_penmei2_month_day!I426="","",_penmei2_month_day!I426)</f>
        <v/>
      </c>
      <c r="S431" s="194" t="str">
        <f>IF(_penmei2_month_day!J426="","",_penmei2_month_day!J426)</f>
        <v/>
      </c>
      <c r="T431" s="195" t="str">
        <f>IF(_penmei2_month_day!K426="","",_penmei2_month_day!K426)</f>
        <v/>
      </c>
      <c r="U431" s="190" t="str">
        <f>IF(_penmei2_month_day!L426="","",_penmei2_month_day!L426)</f>
        <v/>
      </c>
      <c r="V431" s="190" t="str">
        <f>IF(_penmei2_month_day!M426="","",_penmei2_month_day!M426)</f>
        <v/>
      </c>
      <c r="W431" s="196" t="str">
        <f>IFERROR(IF(T431&gt;0,W430+Z431-X431,""),"")</f>
        <v/>
      </c>
      <c r="X431" s="192"/>
      <c r="Y431" s="193" t="str">
        <f>IFERROR(I430+W431*60/X431/1440,"")</f>
        <v/>
      </c>
      <c r="Z431" s="231" t="str">
        <f>IF(_penmei2_month_day!Q426="","",_penmei2_month_day!Q426)</f>
        <v/>
      </c>
      <c r="AA431" s="91" t="str">
        <f>IF(_penmei2_month_day!R426="","",_penmei2_month_day!R426)</f>
        <v/>
      </c>
      <c r="AB431" s="210">
        <f>IF(J431&gt;0,P431+X431,"")</f>
        <v>0</v>
      </c>
      <c r="AC431" s="233"/>
      <c r="AD431" s="234"/>
      <c r="AE431" s="235"/>
      <c r="AF431" s="234"/>
      <c r="AG431" s="235"/>
      <c r="AH431" s="236"/>
      <c r="AI431" s="237"/>
      <c r="AJ431" s="237"/>
    </row>
    <row r="432">
      <c r="A432" s="95">
        <f ca="1">IF(HOUR(I432)=0,A431+1,A431)</f>
        <v>43573</v>
      </c>
      <c r="B432" s="96">
        <f ca="1">A432</f>
        <v>43573</v>
      </c>
      <c r="C432" s="97" t="str">
        <f>IF(AND(G432&lt;16,G432&gt;=8),"白",IF(AND(G432&lt;8,G432&gt;=0),"夜",IF(G432&gt;=16,"中")))</f>
        <v>中</v>
      </c>
      <c r="D432" s="97">
        <f ca="1">DAY(A432)</f>
        <v>18</v>
      </c>
      <c r="E432" s="97">
        <f>E431</f>
        <v>2</v>
      </c>
      <c r="F432" s="98" t="str">
        <f>IF(AND(E432=1),"甲班",IF(AND(E432=2),"乙班",IF(AND(E432=3),"丙班",IF(AND(E432=4),"丁班",))))</f>
        <v>乙班</v>
      </c>
      <c r="G432" s="97">
        <f>IF(I432=0,0,HOUR(I432-0))</f>
        <v>17</v>
      </c>
      <c r="H432" s="99">
        <f>H431</f>
        <v>0.041666666666666699</v>
      </c>
      <c r="I432" s="100">
        <f>IF(HOUR(I431)=0,H432,I431+H432)</f>
        <v>0.70833333333333304</v>
      </c>
      <c r="J432" s="102" t="str">
        <f>IF(_penmei2_month_day!A427="","",_penmei2_month_day!A427)</f>
        <v/>
      </c>
      <c r="K432" s="102" t="str">
        <f>IF(_penmei2_month_day!B427="","",_penmei2_month_day!B427)</f>
        <v/>
      </c>
      <c r="L432" s="102" t="str">
        <f>IF(_penmei2_month_day!C427="","",_penmei2_month_day!C427)</f>
        <v/>
      </c>
      <c r="M432" s="102" t="str">
        <f>IF(_penmei2_month_day!D427="","",_penmei2_month_day!D427)</f>
        <v/>
      </c>
      <c r="N432" s="102" t="str">
        <f>IF(_penmei2_month_day!E427="","",_penmei2_month_day!E427)</f>
        <v/>
      </c>
      <c r="O432" s="204" t="str">
        <f>IFERROR(IF(L432&gt;0,O431+R432-P432,""),"")</f>
        <v/>
      </c>
      <c r="P432" s="205"/>
      <c r="Q432" s="206" t="str">
        <f>IFERROR(I431+O432*60/P432/1440,"")</f>
        <v/>
      </c>
      <c r="R432" s="204" t="str">
        <f>IF(_penmei2_month_day!I427="","",_penmei2_month_day!I427)</f>
        <v/>
      </c>
      <c r="S432" s="207" t="str">
        <f>IF(_penmei2_month_day!J427="","",_penmei2_month_day!J427)</f>
        <v/>
      </c>
      <c r="T432" s="208" t="str">
        <f>IF(_penmei2_month_day!K427="","",_penmei2_month_day!K427)</f>
        <v/>
      </c>
      <c r="U432" s="102" t="str">
        <f>IF(_penmei2_month_day!L427="","",_penmei2_month_day!L427)</f>
        <v/>
      </c>
      <c r="V432" s="102" t="str">
        <f>IF(_penmei2_month_day!M427="","",_penmei2_month_day!M427)</f>
        <v/>
      </c>
      <c r="W432" s="209" t="str">
        <f>IFERROR(IF(T432&gt;0,W431+Z432-X432,""),"")</f>
        <v/>
      </c>
      <c r="X432" s="205"/>
      <c r="Y432" s="206" t="str">
        <f>IFERROR(I431+W432*60/X432/1440,"")</f>
        <v/>
      </c>
      <c r="Z432" s="204" t="str">
        <f>IF(_penmei2_month_day!Q427="","",_penmei2_month_day!Q427)</f>
        <v/>
      </c>
      <c r="AA432" s="101" t="str">
        <f>IF(_penmei2_month_day!R427="","",_penmei2_month_day!R427)</f>
        <v/>
      </c>
      <c r="AB432" s="210">
        <f>IF(J432&gt;0,P432+X432,"")</f>
        <v>0</v>
      </c>
      <c r="AC432" s="211"/>
      <c r="AD432" s="212"/>
      <c r="AE432" s="214"/>
      <c r="AF432" s="212"/>
      <c r="AG432" s="214"/>
      <c r="AH432" s="215"/>
      <c r="AI432" s="216"/>
      <c r="AJ432" s="216"/>
    </row>
    <row r="433">
      <c r="A433" s="95">
        <f ca="1">IF(HOUR(I433)=0,A432+1,A432)</f>
        <v>43573</v>
      </c>
      <c r="B433" s="96">
        <f ca="1">A433</f>
        <v>43573</v>
      </c>
      <c r="C433" s="97" t="str">
        <f>IF(AND(G433&lt;16,G433&gt;=8),"白",IF(AND(G433&lt;8,G433&gt;=0),"夜",IF(G433&gt;=16,"中")))</f>
        <v>中</v>
      </c>
      <c r="D433" s="97">
        <f ca="1">DAY(A433)</f>
        <v>18</v>
      </c>
      <c r="E433" s="97">
        <f>E432</f>
        <v>2</v>
      </c>
      <c r="F433" s="98" t="str">
        <f>IF(AND(E433=1),"甲班",IF(AND(E433=2),"乙班",IF(AND(E433=3),"丙班",IF(AND(E433=4),"丁班",))))</f>
        <v>乙班</v>
      </c>
      <c r="G433" s="97">
        <f>IF(I433=0,0,HOUR(I433-0))</f>
        <v>18</v>
      </c>
      <c r="H433" s="99">
        <f>H432</f>
        <v>0.041666666666666699</v>
      </c>
      <c r="I433" s="100">
        <f>IF(HOUR(I432)=0,H433,I432+H433)</f>
        <v>0.75</v>
      </c>
      <c r="J433" s="102" t="str">
        <f>IF(_penmei2_month_day!A428="","",_penmei2_month_day!A428)</f>
        <v/>
      </c>
      <c r="K433" s="102" t="str">
        <f>IF(_penmei2_month_day!B428="","",_penmei2_month_day!B428)</f>
        <v/>
      </c>
      <c r="L433" s="102" t="str">
        <f>IF(_penmei2_month_day!C428="","",_penmei2_month_day!C428)</f>
        <v/>
      </c>
      <c r="M433" s="102" t="str">
        <f>IF(_penmei2_month_day!D428="","",_penmei2_month_day!D428)</f>
        <v/>
      </c>
      <c r="N433" s="102" t="str">
        <f>IF(_penmei2_month_day!E428="","",_penmei2_month_day!E428)</f>
        <v/>
      </c>
      <c r="O433" s="204" t="str">
        <f>IFERROR(IF(L433&gt;0,O432+R433-P433,""),"")</f>
        <v/>
      </c>
      <c r="P433" s="205"/>
      <c r="Q433" s="206" t="str">
        <f>IFERROR(I432+O433*60/P433/1440,"")</f>
        <v/>
      </c>
      <c r="R433" s="204" t="str">
        <f>IF(_penmei2_month_day!I428="","",_penmei2_month_day!I428)</f>
        <v/>
      </c>
      <c r="S433" s="207" t="str">
        <f>IF(_penmei2_month_day!J428="","",_penmei2_month_day!J428)</f>
        <v/>
      </c>
      <c r="T433" s="208" t="str">
        <f>IF(_penmei2_month_day!K428="","",_penmei2_month_day!K428)</f>
        <v/>
      </c>
      <c r="U433" s="102" t="str">
        <f>IF(_penmei2_month_day!L428="","",_penmei2_month_day!L428)</f>
        <v/>
      </c>
      <c r="V433" s="102" t="str">
        <f>IF(_penmei2_month_day!M428="","",_penmei2_month_day!M428)</f>
        <v/>
      </c>
      <c r="W433" s="209" t="str">
        <f>IFERROR(IF(T433&gt;0,W432+Z433-X433,""),"")</f>
        <v/>
      </c>
      <c r="X433" s="205"/>
      <c r="Y433" s="206" t="str">
        <f>IFERROR(I432+W433*60/X433/1440,"")</f>
        <v/>
      </c>
      <c r="Z433" s="204" t="str">
        <f>IF(_penmei2_month_day!Q428="","",_penmei2_month_day!Q428)</f>
        <v/>
      </c>
      <c r="AA433" s="101" t="str">
        <f>IF(_penmei2_month_day!R428="","",_penmei2_month_day!R428)</f>
        <v/>
      </c>
      <c r="AB433" s="210">
        <f>IF(J433&gt;0,P433+X433,"")</f>
        <v>0</v>
      </c>
      <c r="AC433" s="211"/>
      <c r="AD433" s="212"/>
      <c r="AE433" s="214"/>
      <c r="AF433" s="212"/>
      <c r="AG433" s="214"/>
      <c r="AH433" s="215"/>
      <c r="AI433" s="216"/>
      <c r="AJ433" s="216"/>
    </row>
    <row r="434">
      <c r="A434" s="95">
        <f ca="1">IF(HOUR(I434)=0,A433+1,A433)</f>
        <v>43573</v>
      </c>
      <c r="B434" s="96">
        <f ca="1">A434</f>
        <v>43573</v>
      </c>
      <c r="C434" s="97" t="str">
        <f>IF(AND(G434&lt;16,G434&gt;=8),"白",IF(AND(G434&lt;8,G434&gt;=0),"夜",IF(G434&gt;=16,"中")))</f>
        <v>中</v>
      </c>
      <c r="D434" s="97">
        <f ca="1">DAY(A434)</f>
        <v>18</v>
      </c>
      <c r="E434" s="97">
        <f>E433</f>
        <v>2</v>
      </c>
      <c r="F434" s="98" t="str">
        <f>IF(AND(E434=1),"甲班",IF(AND(E434=2),"乙班",IF(AND(E434=3),"丙班",IF(AND(E434=4),"丁班",))))</f>
        <v>乙班</v>
      </c>
      <c r="G434" s="97">
        <f>IF(I434=0,0,HOUR(I434-0))</f>
        <v>19</v>
      </c>
      <c r="H434" s="99">
        <f>H433</f>
        <v>0.041666666666666699</v>
      </c>
      <c r="I434" s="100">
        <f>IF(HOUR(I433)=0,H434,I433+H434)</f>
        <v>0.79166666666666596</v>
      </c>
      <c r="J434" s="102" t="str">
        <f>IF(_penmei2_month_day!A429="","",_penmei2_month_day!A429)</f>
        <v/>
      </c>
      <c r="K434" s="102" t="str">
        <f>IF(_penmei2_month_day!B429="","",_penmei2_month_day!B429)</f>
        <v/>
      </c>
      <c r="L434" s="102" t="str">
        <f>IF(_penmei2_month_day!C429="","",_penmei2_month_day!C429)</f>
        <v/>
      </c>
      <c r="M434" s="102" t="str">
        <f>IF(_penmei2_month_day!D429="","",_penmei2_month_day!D429)</f>
        <v/>
      </c>
      <c r="N434" s="102" t="str">
        <f>IF(_penmei2_month_day!E429="","",_penmei2_month_day!E429)</f>
        <v/>
      </c>
      <c r="O434" s="204" t="str">
        <f>IFERROR(IF(L434&gt;0,O433+R434-P434,""),"")</f>
        <v/>
      </c>
      <c r="P434" s="205"/>
      <c r="Q434" s="206" t="str">
        <f>IFERROR(I433+O434*60/P434/1440,"")</f>
        <v/>
      </c>
      <c r="R434" s="204" t="str">
        <f>IF(_penmei2_month_day!I429="","",_penmei2_month_day!I429)</f>
        <v/>
      </c>
      <c r="S434" s="207" t="str">
        <f>IF(_penmei2_month_day!J429="","",_penmei2_month_day!J429)</f>
        <v/>
      </c>
      <c r="T434" s="208" t="str">
        <f>IF(_penmei2_month_day!K429="","",_penmei2_month_day!K429)</f>
        <v/>
      </c>
      <c r="U434" s="102" t="str">
        <f>IF(_penmei2_month_day!L429="","",_penmei2_month_day!L429)</f>
        <v/>
      </c>
      <c r="V434" s="102" t="str">
        <f>IF(_penmei2_month_day!M429="","",_penmei2_month_day!M429)</f>
        <v/>
      </c>
      <c r="W434" s="209" t="str">
        <f>IFERROR(IF(T434&gt;0,W433+Z434-X434,""),"")</f>
        <v/>
      </c>
      <c r="X434" s="205"/>
      <c r="Y434" s="206" t="str">
        <f>IFERROR(I433+W434*60/X434/1440,"")</f>
        <v/>
      </c>
      <c r="Z434" s="204" t="str">
        <f>IF(_penmei2_month_day!Q429="","",_penmei2_month_day!Q429)</f>
        <v/>
      </c>
      <c r="AA434" s="101" t="str">
        <f>IF(_penmei2_month_day!R429="","",_penmei2_month_day!R429)</f>
        <v/>
      </c>
      <c r="AB434" s="210">
        <f>IF(J434&gt;0,P434+X434,"")</f>
        <v>0</v>
      </c>
      <c r="AC434" s="211"/>
      <c r="AD434" s="212"/>
      <c r="AE434" s="214"/>
      <c r="AF434" s="212"/>
      <c r="AG434" s="214"/>
      <c r="AH434" s="215"/>
      <c r="AI434" s="216"/>
      <c r="AJ434" s="216"/>
    </row>
    <row r="435">
      <c r="A435" s="95">
        <f ca="1">IF(HOUR(I435)=0,A434+1,A434)</f>
        <v>43573</v>
      </c>
      <c r="B435" s="96">
        <f ca="1">A435</f>
        <v>43573</v>
      </c>
      <c r="C435" s="97" t="str">
        <f>IF(AND(G435&lt;16,G435&gt;=8),"白",IF(AND(G435&lt;8,G435&gt;=0),"夜",IF(G435&gt;=16,"中")))</f>
        <v>中</v>
      </c>
      <c r="D435" s="97">
        <f ca="1">DAY(A435)</f>
        <v>18</v>
      </c>
      <c r="E435" s="97">
        <f>E434</f>
        <v>2</v>
      </c>
      <c r="F435" s="98" t="str">
        <f>IF(AND(E435=1),"甲班",IF(AND(E435=2),"乙班",IF(AND(E435=3),"丙班",IF(AND(E435=4),"丁班",))))</f>
        <v>乙班</v>
      </c>
      <c r="G435" s="97">
        <f>IF(I435=0,0,HOUR(I435-0))</f>
        <v>20</v>
      </c>
      <c r="H435" s="99">
        <f>H434</f>
        <v>0.041666666666666699</v>
      </c>
      <c r="I435" s="100">
        <f>IF(HOUR(I434)=0,H435,I434+H435)</f>
        <v>0.83333333333333304</v>
      </c>
      <c r="J435" s="102" t="str">
        <f>IF(_penmei2_month_day!A430="","",_penmei2_month_day!A430)</f>
        <v/>
      </c>
      <c r="K435" s="102" t="str">
        <f>IF(_penmei2_month_day!B430="","",_penmei2_month_day!B430)</f>
        <v/>
      </c>
      <c r="L435" s="102" t="str">
        <f>IF(_penmei2_month_day!C430="","",_penmei2_month_day!C430)</f>
        <v/>
      </c>
      <c r="M435" s="102" t="str">
        <f>IF(_penmei2_month_day!D430="","",_penmei2_month_day!D430)</f>
        <v/>
      </c>
      <c r="N435" s="102" t="str">
        <f>IF(_penmei2_month_day!E430="","",_penmei2_month_day!E430)</f>
        <v/>
      </c>
      <c r="O435" s="204" t="str">
        <f>IFERROR(IF(L435&gt;0,O434+R435-P435,""),"")</f>
        <v/>
      </c>
      <c r="P435" s="205"/>
      <c r="Q435" s="206" t="str">
        <f>IFERROR(I434+O435*60/P435/1440,"")</f>
        <v/>
      </c>
      <c r="R435" s="204" t="str">
        <f>IF(_penmei2_month_day!I430="","",_penmei2_month_day!I430)</f>
        <v/>
      </c>
      <c r="S435" s="207" t="str">
        <f>IF(_penmei2_month_day!J430="","",_penmei2_month_day!J430)</f>
        <v/>
      </c>
      <c r="T435" s="208" t="str">
        <f>IF(_penmei2_month_day!K430="","",_penmei2_month_day!K430)</f>
        <v/>
      </c>
      <c r="U435" s="102" t="str">
        <f>IF(_penmei2_month_day!L430="","",_penmei2_month_day!L430)</f>
        <v/>
      </c>
      <c r="V435" s="102" t="str">
        <f>IF(_penmei2_month_day!M430="","",_penmei2_month_day!M430)</f>
        <v/>
      </c>
      <c r="W435" s="209" t="str">
        <f>IFERROR(IF(T435&gt;0,W434+Z435-X435,""),"")</f>
        <v/>
      </c>
      <c r="X435" s="205"/>
      <c r="Y435" s="206" t="str">
        <f>IFERROR(I434+W435*60/X435/1440,"")</f>
        <v/>
      </c>
      <c r="Z435" s="204" t="str">
        <f>IF(_penmei2_month_day!Q430="","",_penmei2_month_day!Q430)</f>
        <v/>
      </c>
      <c r="AA435" s="101" t="str">
        <f>IF(_penmei2_month_day!R430="","",_penmei2_month_day!R430)</f>
        <v/>
      </c>
      <c r="AB435" s="210">
        <f>IF(J435&gt;0,P435+X435,"")</f>
        <v>0</v>
      </c>
      <c r="AC435" s="211"/>
      <c r="AD435" s="212"/>
      <c r="AE435" s="214"/>
      <c r="AF435" s="212"/>
      <c r="AG435" s="214"/>
      <c r="AH435" s="215"/>
      <c r="AI435" s="216"/>
      <c r="AJ435" s="216"/>
    </row>
    <row r="436">
      <c r="A436" s="95">
        <f ca="1">IF(HOUR(I436)=0,A435+1,A435)</f>
        <v>43573</v>
      </c>
      <c r="B436" s="96">
        <f ca="1">A436</f>
        <v>43573</v>
      </c>
      <c r="C436" s="97" t="str">
        <f>IF(AND(G436&lt;16,G436&gt;=8),"白",IF(AND(G436&lt;8,G436&gt;=0),"夜",IF(G436&gt;=16,"中")))</f>
        <v>中</v>
      </c>
      <c r="D436" s="97">
        <f ca="1">DAY(A436)</f>
        <v>18</v>
      </c>
      <c r="E436" s="97">
        <f>E435</f>
        <v>2</v>
      </c>
      <c r="F436" s="98" t="str">
        <f>IF(AND(E436=1),"甲班",IF(AND(E436=2),"乙班",IF(AND(E436=3),"丙班",IF(AND(E436=4),"丁班",))))</f>
        <v>乙班</v>
      </c>
      <c r="G436" s="97">
        <f>IF(I436=0,0,HOUR(I436-0))</f>
        <v>21</v>
      </c>
      <c r="H436" s="99">
        <f>H435</f>
        <v>0.041666666666666699</v>
      </c>
      <c r="I436" s="100">
        <f>IF(HOUR(I435)=0,H436,I435+H436)</f>
        <v>0.875</v>
      </c>
      <c r="J436" s="102" t="str">
        <f>IF(_penmei2_month_day!A431="","",_penmei2_month_day!A431)</f>
        <v/>
      </c>
      <c r="K436" s="102" t="str">
        <f>IF(_penmei2_month_day!B431="","",_penmei2_month_day!B431)</f>
        <v/>
      </c>
      <c r="L436" s="102" t="str">
        <f>IF(_penmei2_month_day!C431="","",_penmei2_month_day!C431)</f>
        <v/>
      </c>
      <c r="M436" s="102" t="str">
        <f>IF(_penmei2_month_day!D431="","",_penmei2_month_day!D431)</f>
        <v/>
      </c>
      <c r="N436" s="102" t="str">
        <f>IF(_penmei2_month_day!E431="","",_penmei2_month_day!E431)</f>
        <v/>
      </c>
      <c r="O436" s="204" t="str">
        <f>IFERROR(IF(L436&gt;0,O435+R436-P436,""),"")</f>
        <v/>
      </c>
      <c r="P436" s="205"/>
      <c r="Q436" s="206" t="str">
        <f>IFERROR(I435+O436*60/P436/1440,"")</f>
        <v/>
      </c>
      <c r="R436" s="204" t="str">
        <f>IF(_penmei2_month_day!I431="","",_penmei2_month_day!I431)</f>
        <v/>
      </c>
      <c r="S436" s="207" t="str">
        <f>IF(_penmei2_month_day!J431="","",_penmei2_month_day!J431)</f>
        <v/>
      </c>
      <c r="T436" s="208" t="str">
        <f>IF(_penmei2_month_day!K431="","",_penmei2_month_day!K431)</f>
        <v/>
      </c>
      <c r="U436" s="102" t="str">
        <f>IF(_penmei2_month_day!L431="","",_penmei2_month_day!L431)</f>
        <v/>
      </c>
      <c r="V436" s="102" t="str">
        <f>IF(_penmei2_month_day!M431="","",_penmei2_month_day!M431)</f>
        <v/>
      </c>
      <c r="W436" s="209" t="str">
        <f>IFERROR(IF(T436&gt;0,W435+Z436-X436,""),"")</f>
        <v/>
      </c>
      <c r="X436" s="205"/>
      <c r="Y436" s="206" t="str">
        <f>IFERROR(I435+W436*60/X436/1440,"")</f>
        <v/>
      </c>
      <c r="Z436" s="204" t="str">
        <f>IF(_penmei2_month_day!Q431="","",_penmei2_month_day!Q431)</f>
        <v/>
      </c>
      <c r="AA436" s="101" t="str">
        <f>IF(_penmei2_month_day!R431="","",_penmei2_month_day!R431)</f>
        <v/>
      </c>
      <c r="AB436" s="210">
        <f>IF(J436&gt;0,P436+X436,"")</f>
        <v>0</v>
      </c>
      <c r="AC436" s="211"/>
      <c r="AD436" s="212"/>
      <c r="AE436" s="214"/>
      <c r="AF436" s="212"/>
      <c r="AG436" s="214"/>
      <c r="AH436" s="215"/>
      <c r="AI436" s="216"/>
      <c r="AJ436" s="216"/>
    </row>
    <row r="437">
      <c r="A437" s="95">
        <f ca="1">IF(HOUR(I437)=0,A436+1,A436)</f>
        <v>43573</v>
      </c>
      <c r="B437" s="96">
        <f ca="1">A437</f>
        <v>43573</v>
      </c>
      <c r="C437" s="97" t="str">
        <f>IF(AND(G437&lt;16,G437&gt;=8),"白",IF(AND(G437&lt;8,G437&gt;=0),"夜",IF(G437&gt;=16,"中")))</f>
        <v>中</v>
      </c>
      <c r="D437" s="97">
        <f ca="1">DAY(A437)</f>
        <v>18</v>
      </c>
      <c r="E437" s="97">
        <f>E436</f>
        <v>2</v>
      </c>
      <c r="F437" s="98" t="str">
        <f>IF(AND(E437=1),"甲班",IF(AND(E437=2),"乙班",IF(AND(E437=3),"丙班",IF(AND(E437=4),"丁班",))))</f>
        <v>乙班</v>
      </c>
      <c r="G437" s="97">
        <f>IF(I437=0,0,HOUR(I437-0))</f>
        <v>22</v>
      </c>
      <c r="H437" s="99">
        <f>H436</f>
        <v>0.041666666666666699</v>
      </c>
      <c r="I437" s="100">
        <f>IF(HOUR(I436)=0,H437,I436+H437)</f>
        <v>0.91666666666666596</v>
      </c>
      <c r="J437" s="102" t="str">
        <f>IF(_penmei2_month_day!A432="","",_penmei2_month_day!A432)</f>
        <v/>
      </c>
      <c r="K437" s="102" t="str">
        <f>IF(_penmei2_month_day!B432="","",_penmei2_month_day!B432)</f>
        <v/>
      </c>
      <c r="L437" s="102" t="str">
        <f>IF(_penmei2_month_day!C432="","",_penmei2_month_day!C432)</f>
        <v/>
      </c>
      <c r="M437" s="102" t="str">
        <f>IF(_penmei2_month_day!D432="","",_penmei2_month_day!D432)</f>
        <v/>
      </c>
      <c r="N437" s="102" t="str">
        <f>IF(_penmei2_month_day!E432="","",_penmei2_month_day!E432)</f>
        <v/>
      </c>
      <c r="O437" s="204" t="str">
        <f>IFERROR(IF(L437&gt;0,O436+R437-P437,""),"")</f>
        <v/>
      </c>
      <c r="P437" s="205"/>
      <c r="Q437" s="206" t="str">
        <f>IFERROR(I436+O437*60/P437/1440,"")</f>
        <v/>
      </c>
      <c r="R437" s="204" t="str">
        <f>IF(_penmei2_month_day!I432="","",_penmei2_month_day!I432)</f>
        <v/>
      </c>
      <c r="S437" s="207" t="str">
        <f>IF(_penmei2_month_day!J432="","",_penmei2_month_day!J432)</f>
        <v/>
      </c>
      <c r="T437" s="208" t="str">
        <f>IF(_penmei2_month_day!K432="","",_penmei2_month_day!K432)</f>
        <v/>
      </c>
      <c r="U437" s="102" t="str">
        <f>IF(_penmei2_month_day!L432="","",_penmei2_month_day!L432)</f>
        <v/>
      </c>
      <c r="V437" s="102" t="str">
        <f>IF(_penmei2_month_day!M432="","",_penmei2_month_day!M432)</f>
        <v/>
      </c>
      <c r="W437" s="209" t="str">
        <f>IFERROR(IF(T437&gt;0,W436+Z437-X437,""),"")</f>
        <v/>
      </c>
      <c r="X437" s="205"/>
      <c r="Y437" s="206" t="str">
        <f>IFERROR(I436+W437*60/X437/1440,"")</f>
        <v/>
      </c>
      <c r="Z437" s="204" t="str">
        <f>IF(_penmei2_month_day!Q432="","",_penmei2_month_day!Q432)</f>
        <v/>
      </c>
      <c r="AA437" s="101" t="str">
        <f>IF(_penmei2_month_day!R432="","",_penmei2_month_day!R432)</f>
        <v/>
      </c>
      <c r="AB437" s="210">
        <f>IF(J437&gt;0,P437+X437,"")</f>
        <v>0</v>
      </c>
      <c r="AC437" s="211"/>
      <c r="AD437" s="212"/>
      <c r="AE437" s="214"/>
      <c r="AF437" s="212"/>
      <c r="AG437" s="214"/>
      <c r="AH437" s="215"/>
      <c r="AI437" s="216"/>
      <c r="AJ437" s="216"/>
    </row>
    <row r="438">
      <c r="A438" s="105">
        <f ca="1">IF(HOUR(I438)=0,A437+1,A437)</f>
        <v>43573</v>
      </c>
      <c r="B438" s="106">
        <f ca="1">A438</f>
        <v>43573</v>
      </c>
      <c r="C438" s="107" t="str">
        <f>IF(AND(G438&lt;16,G438&gt;=8),"白",IF(AND(G438&lt;8,G438&gt;=0),"夜",IF(G438&gt;=16,"中")))</f>
        <v>中</v>
      </c>
      <c r="D438" s="107">
        <f ca="1">DAY(A438)</f>
        <v>18</v>
      </c>
      <c r="E438" s="107">
        <f>E437</f>
        <v>2</v>
      </c>
      <c r="F438" s="108" t="str">
        <f>IF(AND(E438=1),"甲班",IF(AND(E438=2),"乙班",IF(AND(E438=3),"丙班",IF(AND(E438=4),"丁班",))))</f>
        <v>乙班</v>
      </c>
      <c r="G438" s="107">
        <f>IF(I438=0,0,HOUR(I438-0))</f>
        <v>23</v>
      </c>
      <c r="H438" s="109">
        <f>H437</f>
        <v>0.041666666666666699</v>
      </c>
      <c r="I438" s="110">
        <f>IF(HOUR(I437)=0,H438,I437+H438)</f>
        <v>0.95833333333333304</v>
      </c>
      <c r="J438" s="112" t="str">
        <f>IF(_penmei2_month_day!A433="","",_penmei2_month_day!A433)</f>
        <v/>
      </c>
      <c r="K438" s="112" t="str">
        <f>IF(_penmei2_month_day!B433="","",_penmei2_month_day!B433)</f>
        <v/>
      </c>
      <c r="L438" s="112" t="str">
        <f>IF(_penmei2_month_day!C433="","",_penmei2_month_day!C433)</f>
        <v/>
      </c>
      <c r="M438" s="112" t="str">
        <f>IF(_penmei2_month_day!D433="","",_penmei2_month_day!D433)</f>
        <v/>
      </c>
      <c r="N438" s="112" t="str">
        <f>IF(_penmei2_month_day!E433="","",_penmei2_month_day!E433)</f>
        <v/>
      </c>
      <c r="O438" s="217" t="str">
        <f>IFERROR(IF(L438&gt;0,O437+R438-P438,""),"")</f>
        <v/>
      </c>
      <c r="P438" s="218"/>
      <c r="Q438" s="219" t="str">
        <f>IFERROR(I437+O438*60/P438/1440,"")</f>
        <v/>
      </c>
      <c r="R438" s="217" t="str">
        <f>IF(_penmei2_month_day!I433="","",_penmei2_month_day!I433)</f>
        <v/>
      </c>
      <c r="S438" s="220" t="str">
        <f>IF(_penmei2_month_day!J433="","",_penmei2_month_day!J433)</f>
        <v/>
      </c>
      <c r="T438" s="221" t="str">
        <f>IF(_penmei2_month_day!K433="","",_penmei2_month_day!K433)</f>
        <v/>
      </c>
      <c r="U438" s="112" t="str">
        <f>IF(_penmei2_month_day!L433="","",_penmei2_month_day!L433)</f>
        <v/>
      </c>
      <c r="V438" s="112" t="str">
        <f>IF(_penmei2_month_day!M433="","",_penmei2_month_day!M433)</f>
        <v/>
      </c>
      <c r="W438" s="222" t="str">
        <f>IFERROR(IF(T438&gt;0,W437+Z438-X438,""),"")</f>
        <v/>
      </c>
      <c r="X438" s="218"/>
      <c r="Y438" s="219" t="str">
        <f>IFERROR(I437+W438*60/X438/1440,"")</f>
        <v/>
      </c>
      <c r="Z438" s="217" t="str">
        <f>IF(_penmei2_month_day!Q433="","",_penmei2_month_day!Q433)</f>
        <v/>
      </c>
      <c r="AA438" s="111" t="str">
        <f>IF(_penmei2_month_day!R433="","",_penmei2_month_day!R433)</f>
        <v/>
      </c>
      <c r="AB438" s="210">
        <f>IF(J438&gt;0,P438+X438,"")</f>
        <v>0</v>
      </c>
      <c r="AC438" s="223"/>
      <c r="AD438" s="224"/>
      <c r="AE438" s="225"/>
      <c r="AF438" s="224"/>
      <c r="AG438" s="225"/>
      <c r="AH438" s="226"/>
      <c r="AI438" s="227" t="s">
        <v>113</v>
      </c>
      <c r="AJ438" s="115" t="s">
        <v>119</v>
      </c>
    </row>
    <row r="439">
      <c r="A439" s="85">
        <f ca="1">IF(HOUR(I439)=0,A438+1,A438)</f>
        <v>43574</v>
      </c>
      <c r="B439" s="86">
        <f ca="1">A439</f>
        <v>43574</v>
      </c>
      <c r="C439" s="87" t="str">
        <f>IF(AND(G439&lt;16,G439&gt;=8),"白",IF(AND(G439&lt;8,G439&gt;=0),"夜",IF(G439&gt;=16,"中")))</f>
        <v>夜</v>
      </c>
      <c r="D439" s="87">
        <f ca="1">DAY(A439)</f>
        <v>19</v>
      </c>
      <c r="E439" s="87">
        <f>E247</f>
        <v>3</v>
      </c>
      <c r="F439" s="88" t="str">
        <f>IF(AND(E439=1),"甲班",IF(AND(E439=2),"乙班",IF(AND(E439=3),"丙班",IF(AND(E439=4),"丁班",))))</f>
        <v>丙班</v>
      </c>
      <c r="G439" s="87">
        <f>IF(I439=0,0,HOUR(I439-0))</f>
        <v>0</v>
      </c>
      <c r="H439" s="89">
        <f>H438</f>
        <v>0.041666666666666699</v>
      </c>
      <c r="I439" s="90">
        <f>IF(HOUR(I438)=0,H439,I438+H439)</f>
        <v>1</v>
      </c>
      <c r="J439" s="228" t="str">
        <f>IF(_penmei2_month_day!A434="","",_penmei2_month_day!A434)</f>
        <v/>
      </c>
      <c r="K439" s="92" t="str">
        <f>IF(_penmei2_month_day!B434="","",_penmei2_month_day!B434)</f>
        <v/>
      </c>
      <c r="L439" s="92" t="str">
        <f>IF(_penmei2_month_day!C434="","",_penmei2_month_day!C434)</f>
        <v/>
      </c>
      <c r="M439" s="190" t="str">
        <f>IF(_penmei2_month_day!D434="","",_penmei2_month_day!D434)</f>
        <v/>
      </c>
      <c r="N439" s="190" t="str">
        <f>IF(_penmei2_month_day!E434="","",_penmei2_month_day!E434)</f>
        <v/>
      </c>
      <c r="O439" s="191" t="str">
        <f>IFERROR(IF(L439&gt;0,O438+R439-P439,""),"")</f>
        <v/>
      </c>
      <c r="P439" s="192"/>
      <c r="Q439" s="193" t="str">
        <f>IFERROR(I438+O439*60/P439/1440,"")</f>
        <v/>
      </c>
      <c r="R439" s="191" t="str">
        <f>IF(_penmei2_month_day!I434="","",_penmei2_month_day!I434)</f>
        <v/>
      </c>
      <c r="S439" s="194" t="str">
        <f>IF(_penmei2_month_day!J434="","",_penmei2_month_day!J434)</f>
        <v/>
      </c>
      <c r="T439" s="195" t="str">
        <f>IF(_penmei2_month_day!K434="","",_penmei2_month_day!K434)</f>
        <v/>
      </c>
      <c r="U439" s="190" t="str">
        <f>IF(_penmei2_month_day!L434="","",_penmei2_month_day!L434)</f>
        <v/>
      </c>
      <c r="V439" s="190" t="str">
        <f>IF(_penmei2_month_day!M434="","",_penmei2_month_day!M434)</f>
        <v/>
      </c>
      <c r="W439" s="196" t="str">
        <f>IFERROR(IF(T439&gt;0,W438+Z439-X439,""),"")</f>
        <v/>
      </c>
      <c r="X439" s="192"/>
      <c r="Y439" s="230" t="str">
        <f>IFERROR(I438+W439*60/X439/1440,"")</f>
        <v/>
      </c>
      <c r="Z439" s="231" t="str">
        <f>IF(_penmei2_month_day!Q434="","",_penmei2_month_day!Q434)</f>
        <v/>
      </c>
      <c r="AA439" s="91" t="str">
        <f>IF(_penmei2_month_day!R434="","",_penmei2_month_day!R434)</f>
        <v/>
      </c>
      <c r="AB439" s="210">
        <f>IF(J439&gt;0,P439+X439,"")</f>
        <v>0</v>
      </c>
      <c r="AC439" s="233"/>
      <c r="AD439" s="234"/>
      <c r="AE439" s="235"/>
      <c r="AF439" s="234"/>
      <c r="AG439" s="235"/>
      <c r="AH439" s="236"/>
      <c r="AI439" s="237"/>
      <c r="AJ439" s="237"/>
    </row>
    <row r="440">
      <c r="A440" s="95">
        <f ca="1">IF(HOUR(I440)=0,A439+1,A439)</f>
        <v>43574</v>
      </c>
      <c r="B440" s="96">
        <f ca="1">A440</f>
        <v>43574</v>
      </c>
      <c r="C440" s="97" t="str">
        <f>IF(AND(G440&lt;16,G440&gt;=8),"白",IF(AND(G440&lt;8,G440&gt;=0),"夜",IF(G440&gt;=16,"中")))</f>
        <v>夜</v>
      </c>
      <c r="D440" s="97">
        <f ca="1">DAY(A440)</f>
        <v>19</v>
      </c>
      <c r="E440" s="97">
        <f>E439</f>
        <v>3</v>
      </c>
      <c r="F440" s="98" t="str">
        <f>IF(AND(E440=1),"甲班",IF(AND(E440=2),"乙班",IF(AND(E440=3),"丙班",IF(AND(E440=4),"丁班",))))</f>
        <v>丙班</v>
      </c>
      <c r="G440" s="97">
        <f>IF(I440=0,0,HOUR(I440-0))</f>
        <v>1</v>
      </c>
      <c r="H440" s="99">
        <f>H439</f>
        <v>0.041666666666666699</v>
      </c>
      <c r="I440" s="100">
        <f>IF(HOUR(I439)=0,H440,I439+H440)</f>
        <v>0.041666666666666699</v>
      </c>
      <c r="J440" s="102" t="str">
        <f>IF(_penmei2_month_day!A435="","",_penmei2_month_day!A435)</f>
        <v/>
      </c>
      <c r="K440" s="102" t="str">
        <f>IF(_penmei2_month_day!B435="","",_penmei2_month_day!B435)</f>
        <v/>
      </c>
      <c r="L440" s="102" t="str">
        <f>IF(_penmei2_month_day!C435="","",_penmei2_month_day!C435)</f>
        <v/>
      </c>
      <c r="M440" s="102" t="str">
        <f>IF(_penmei2_month_day!D435="","",_penmei2_month_day!D435)</f>
        <v/>
      </c>
      <c r="N440" s="102" t="str">
        <f>IF(_penmei2_month_day!E435="","",_penmei2_month_day!E435)</f>
        <v/>
      </c>
      <c r="O440" s="204" t="str">
        <f>IFERROR(IF(L440&gt;0,O439+R440-P440,""),"")</f>
        <v/>
      </c>
      <c r="P440" s="205"/>
      <c r="Q440" s="206" t="str">
        <f>IFERROR(I439+O440*60/P440/1440,"")</f>
        <v/>
      </c>
      <c r="R440" s="204" t="str">
        <f>IF(_penmei2_month_day!I435="","",_penmei2_month_day!I435)</f>
        <v/>
      </c>
      <c r="S440" s="207" t="str">
        <f>IF(_penmei2_month_day!J435="","",_penmei2_month_day!J435)</f>
        <v/>
      </c>
      <c r="T440" s="208" t="str">
        <f>IF(_penmei2_month_day!K435="","",_penmei2_month_day!K435)</f>
        <v/>
      </c>
      <c r="U440" s="102" t="str">
        <f>IF(_penmei2_month_day!L435="","",_penmei2_month_day!L435)</f>
        <v/>
      </c>
      <c r="V440" s="102" t="str">
        <f>IF(_penmei2_month_day!M435="","",_penmei2_month_day!M435)</f>
        <v/>
      </c>
      <c r="W440" s="209" t="str">
        <f>IFERROR(IF(T440&gt;0,W439+Z440-X440,""),"")</f>
        <v/>
      </c>
      <c r="X440" s="205"/>
      <c r="Y440" s="206" t="str">
        <f>IFERROR(I439+W440*60/X440/1440,"")</f>
        <v/>
      </c>
      <c r="Z440" s="204" t="str">
        <f>IF(_penmei2_month_day!Q435="","",_penmei2_month_day!Q435)</f>
        <v/>
      </c>
      <c r="AA440" s="101" t="str">
        <f>IF(_penmei2_month_day!R435="","",_penmei2_month_day!R435)</f>
        <v/>
      </c>
      <c r="AB440" s="210">
        <f>IF(J440&gt;0,P440+X440,"")</f>
        <v>0</v>
      </c>
      <c r="AC440" s="211"/>
      <c r="AD440" s="212"/>
      <c r="AE440" s="214"/>
      <c r="AF440" s="212"/>
      <c r="AG440" s="214"/>
      <c r="AH440" s="215"/>
      <c r="AI440" s="216"/>
      <c r="AJ440" s="216"/>
    </row>
    <row r="441">
      <c r="A441" s="95">
        <f ca="1">IF(HOUR(I441)=0,A440+1,A440)</f>
        <v>43574</v>
      </c>
      <c r="B441" s="96">
        <f ca="1">A441</f>
        <v>43574</v>
      </c>
      <c r="C441" s="97" t="str">
        <f>IF(AND(G441&lt;16,G441&gt;=8),"白",IF(AND(G441&lt;8,G441&gt;=0),"夜",IF(G441&gt;=16,"中")))</f>
        <v>夜</v>
      </c>
      <c r="D441" s="97">
        <f ca="1">DAY(A441)</f>
        <v>19</v>
      </c>
      <c r="E441" s="97">
        <f>E440</f>
        <v>3</v>
      </c>
      <c r="F441" s="98" t="str">
        <f>IF(AND(E441=1),"甲班",IF(AND(E441=2),"乙班",IF(AND(E441=3),"丙班",IF(AND(E441=4),"丁班",))))</f>
        <v>丙班</v>
      </c>
      <c r="G441" s="97">
        <f>IF(I441=0,0,HOUR(I441-0))</f>
        <v>2</v>
      </c>
      <c r="H441" s="99">
        <f>H440</f>
        <v>0.041666666666666699</v>
      </c>
      <c r="I441" s="100">
        <f>IF(HOUR(I440)=0,H441,I440+H441)</f>
        <v>0.083333333333333301</v>
      </c>
      <c r="J441" s="102" t="str">
        <f>IF(_penmei2_month_day!A436="","",_penmei2_month_day!A436)</f>
        <v/>
      </c>
      <c r="K441" s="102" t="str">
        <f>IF(_penmei2_month_day!B436="","",_penmei2_month_day!B436)</f>
        <v/>
      </c>
      <c r="L441" s="102" t="str">
        <f>IF(_penmei2_month_day!C436="","",_penmei2_month_day!C436)</f>
        <v/>
      </c>
      <c r="M441" s="102" t="str">
        <f>IF(_penmei2_month_day!D436="","",_penmei2_month_day!D436)</f>
        <v/>
      </c>
      <c r="N441" s="102" t="str">
        <f>IF(_penmei2_month_day!E436="","",_penmei2_month_day!E436)</f>
        <v/>
      </c>
      <c r="O441" s="204" t="str">
        <f>IFERROR(IF(L441&gt;0,O440+R441-P441,""),"")</f>
        <v/>
      </c>
      <c r="P441" s="205"/>
      <c r="Q441" s="206" t="str">
        <f>IFERROR(I440+O441*60/P441/1440,"")</f>
        <v/>
      </c>
      <c r="R441" s="204" t="str">
        <f>IF(_penmei2_month_day!I436="","",_penmei2_month_day!I436)</f>
        <v/>
      </c>
      <c r="S441" s="207" t="str">
        <f>IF(_penmei2_month_day!J436="","",_penmei2_month_day!J436)</f>
        <v/>
      </c>
      <c r="T441" s="208" t="str">
        <f>IF(_penmei2_month_day!K436="","",_penmei2_month_day!K436)</f>
        <v/>
      </c>
      <c r="U441" s="102" t="str">
        <f>IF(_penmei2_month_day!L436="","",_penmei2_month_day!L436)</f>
        <v/>
      </c>
      <c r="V441" s="102" t="str">
        <f>IF(_penmei2_month_day!M436="","",_penmei2_month_day!M436)</f>
        <v/>
      </c>
      <c r="W441" s="209" t="str">
        <f>IFERROR(IF(T441&gt;0,W440+Z441-X441,""),"")</f>
        <v/>
      </c>
      <c r="X441" s="205"/>
      <c r="Y441" s="206" t="str">
        <f>IFERROR(I440+W441*60/X441/1440,"")</f>
        <v/>
      </c>
      <c r="Z441" s="204" t="str">
        <f>IF(_penmei2_month_day!Q436="","",_penmei2_month_day!Q436)</f>
        <v/>
      </c>
      <c r="AA441" s="101" t="str">
        <f>IF(_penmei2_month_day!R436="","",_penmei2_month_day!R436)</f>
        <v/>
      </c>
      <c r="AB441" s="210">
        <f>IF(J441&gt;0,P441+X441,"")</f>
        <v>0</v>
      </c>
      <c r="AC441" s="211"/>
      <c r="AD441" s="212"/>
      <c r="AE441" s="214"/>
      <c r="AF441" s="212"/>
      <c r="AG441" s="214"/>
      <c r="AH441" s="215"/>
      <c r="AI441" s="216"/>
      <c r="AJ441" s="216"/>
    </row>
    <row r="442">
      <c r="A442" s="95">
        <f ca="1">IF(HOUR(I442)=0,A441+1,A441)</f>
        <v>43574</v>
      </c>
      <c r="B442" s="96">
        <f ca="1">A442</f>
        <v>43574</v>
      </c>
      <c r="C442" s="97" t="str">
        <f>IF(AND(G442&lt;16,G442&gt;=8),"白",IF(AND(G442&lt;8,G442&gt;=0),"夜",IF(G442&gt;=16,"中")))</f>
        <v>夜</v>
      </c>
      <c r="D442" s="97">
        <f ca="1">DAY(A442)</f>
        <v>19</v>
      </c>
      <c r="E442" s="97">
        <f>E441</f>
        <v>3</v>
      </c>
      <c r="F442" s="98" t="str">
        <f>IF(AND(E442=1),"甲班",IF(AND(E442=2),"乙班",IF(AND(E442=3),"丙班",IF(AND(E442=4),"丁班",))))</f>
        <v>丙班</v>
      </c>
      <c r="G442" s="97">
        <f>IF(I442=0,0,HOUR(I442-0))</f>
        <v>3</v>
      </c>
      <c r="H442" s="99">
        <f>H441</f>
        <v>0.041666666666666699</v>
      </c>
      <c r="I442" s="100">
        <f>IF(HOUR(I441)=0,H442,I441+H442)</f>
        <v>0.125</v>
      </c>
      <c r="J442" s="102" t="str">
        <f>IF(_penmei2_month_day!A437="","",_penmei2_month_day!A437)</f>
        <v/>
      </c>
      <c r="K442" s="102" t="str">
        <f>IF(_penmei2_month_day!B437="","",_penmei2_month_day!B437)</f>
        <v/>
      </c>
      <c r="L442" s="102" t="str">
        <f>IF(_penmei2_month_day!C437="","",_penmei2_month_day!C437)</f>
        <v/>
      </c>
      <c r="M442" s="102" t="str">
        <f>IF(_penmei2_month_day!D437="","",_penmei2_month_day!D437)</f>
        <v/>
      </c>
      <c r="N442" s="102" t="str">
        <f>IF(_penmei2_month_day!E437="","",_penmei2_month_day!E437)</f>
        <v/>
      </c>
      <c r="O442" s="204" t="str">
        <f>IFERROR(IF(L442&gt;0,O441+R442-P442,""),"")</f>
        <v/>
      </c>
      <c r="P442" s="205"/>
      <c r="Q442" s="206" t="str">
        <f>IFERROR(I441+O442*60/P442/1440,"")</f>
        <v/>
      </c>
      <c r="R442" s="204" t="str">
        <f>IF(_penmei2_month_day!I437="","",_penmei2_month_day!I437)</f>
        <v/>
      </c>
      <c r="S442" s="207" t="str">
        <f>IF(_penmei2_month_day!J437="","",_penmei2_month_day!J437)</f>
        <v/>
      </c>
      <c r="T442" s="208" t="str">
        <f>IF(_penmei2_month_day!K437="","",_penmei2_month_day!K437)</f>
        <v/>
      </c>
      <c r="U442" s="102" t="str">
        <f>IF(_penmei2_month_day!L437="","",_penmei2_month_day!L437)</f>
        <v/>
      </c>
      <c r="V442" s="102" t="str">
        <f>IF(_penmei2_month_day!M437="","",_penmei2_month_day!M437)</f>
        <v/>
      </c>
      <c r="W442" s="209" t="str">
        <f>IFERROR(IF(T442&gt;0,W441+Z442-X442,""),"")</f>
        <v/>
      </c>
      <c r="X442" s="205"/>
      <c r="Y442" s="206" t="str">
        <f>IFERROR(I441+W442*60/X442/1440,"")</f>
        <v/>
      </c>
      <c r="Z442" s="204" t="str">
        <f>IF(_penmei2_month_day!Q437="","",_penmei2_month_day!Q437)</f>
        <v/>
      </c>
      <c r="AA442" s="101" t="str">
        <f>IF(_penmei2_month_day!R437="","",_penmei2_month_day!R437)</f>
        <v/>
      </c>
      <c r="AB442" s="210">
        <f>IF(J442&gt;0,P442+X442,"")</f>
        <v>0</v>
      </c>
      <c r="AC442" s="211"/>
      <c r="AD442" s="212"/>
      <c r="AE442" s="214"/>
      <c r="AF442" s="212"/>
      <c r="AG442" s="214"/>
      <c r="AH442" s="215"/>
      <c r="AI442" s="216"/>
      <c r="AJ442" s="216"/>
    </row>
    <row r="443">
      <c r="A443" s="95">
        <f ca="1">IF(HOUR(I443)=0,A442+1,A442)</f>
        <v>43574</v>
      </c>
      <c r="B443" s="96">
        <f ca="1">A443</f>
        <v>43574</v>
      </c>
      <c r="C443" s="97" t="str">
        <f>IF(AND(G443&lt;16,G443&gt;=8),"白",IF(AND(G443&lt;8,G443&gt;=0),"夜",IF(G443&gt;=16,"中")))</f>
        <v>夜</v>
      </c>
      <c r="D443" s="97">
        <f ca="1">DAY(A443)</f>
        <v>19</v>
      </c>
      <c r="E443" s="97">
        <f>E442</f>
        <v>3</v>
      </c>
      <c r="F443" s="98" t="str">
        <f>IF(AND(E443=1),"甲班",IF(AND(E443=2),"乙班",IF(AND(E443=3),"丙班",IF(AND(E443=4),"丁班",))))</f>
        <v>丙班</v>
      </c>
      <c r="G443" s="97">
        <f>IF(I443=0,0,HOUR(I443-0))</f>
        <v>4</v>
      </c>
      <c r="H443" s="99">
        <f>H442</f>
        <v>0.041666666666666699</v>
      </c>
      <c r="I443" s="100">
        <f>IF(HOUR(I442)=0,H443,I442+H443)</f>
        <v>0.16666666666666699</v>
      </c>
      <c r="J443" s="102" t="str">
        <f>IF(_penmei2_month_day!A438="","",_penmei2_month_day!A438)</f>
        <v/>
      </c>
      <c r="K443" s="102" t="str">
        <f>IF(_penmei2_month_day!B438="","",_penmei2_month_day!B438)</f>
        <v/>
      </c>
      <c r="L443" s="102" t="str">
        <f>IF(_penmei2_month_day!C438="","",_penmei2_month_day!C438)</f>
        <v/>
      </c>
      <c r="M443" s="102" t="str">
        <f>IF(_penmei2_month_day!D438="","",_penmei2_month_day!D438)</f>
        <v/>
      </c>
      <c r="N443" s="102" t="str">
        <f>IF(_penmei2_month_day!E438="","",_penmei2_month_day!E438)</f>
        <v/>
      </c>
      <c r="O443" s="204" t="str">
        <f>IFERROR(IF(L443&gt;0,O442+R443-P443,""),"")</f>
        <v/>
      </c>
      <c r="P443" s="205"/>
      <c r="Q443" s="206" t="str">
        <f>IFERROR(I442+O443*60/P443/1440,"")</f>
        <v/>
      </c>
      <c r="R443" s="204" t="str">
        <f>IF(_penmei2_month_day!I438="","",_penmei2_month_day!I438)</f>
        <v/>
      </c>
      <c r="S443" s="207" t="str">
        <f>IF(_penmei2_month_day!J438="","",_penmei2_month_day!J438)</f>
        <v/>
      </c>
      <c r="T443" s="208" t="str">
        <f>IF(_penmei2_month_day!K438="","",_penmei2_month_day!K438)</f>
        <v/>
      </c>
      <c r="U443" s="102" t="str">
        <f>IF(_penmei2_month_day!L438="","",_penmei2_month_day!L438)</f>
        <v/>
      </c>
      <c r="V443" s="102" t="str">
        <f>IF(_penmei2_month_day!M438="","",_penmei2_month_day!M438)</f>
        <v/>
      </c>
      <c r="W443" s="209" t="str">
        <f>IFERROR(IF(T443&gt;0,W442+Z443-X443,""),"")</f>
        <v/>
      </c>
      <c r="X443" s="205"/>
      <c r="Y443" s="206" t="str">
        <f>IFERROR(I442+W443*60/X443/1440,"")</f>
        <v/>
      </c>
      <c r="Z443" s="204" t="str">
        <f>IF(_penmei2_month_day!Q438="","",_penmei2_month_day!Q438)</f>
        <v/>
      </c>
      <c r="AA443" s="101" t="str">
        <f>IF(_penmei2_month_day!R438="","",_penmei2_month_day!R438)</f>
        <v/>
      </c>
      <c r="AB443" s="210">
        <f>IF(J443&gt;0,P443+X443,"")</f>
        <v>0</v>
      </c>
      <c r="AC443" s="211"/>
      <c r="AD443" s="212"/>
      <c r="AE443" s="214"/>
      <c r="AF443" s="212"/>
      <c r="AG443" s="214"/>
      <c r="AH443" s="215"/>
      <c r="AI443" s="216"/>
      <c r="AJ443" s="216"/>
    </row>
    <row r="444">
      <c r="A444" s="95">
        <f ca="1">IF(HOUR(I444)=0,A443+1,A443)</f>
        <v>43574</v>
      </c>
      <c r="B444" s="96">
        <f ca="1">A444</f>
        <v>43574</v>
      </c>
      <c r="C444" s="97" t="str">
        <f>IF(AND(G444&lt;16,G444&gt;=8),"白",IF(AND(G444&lt;8,G444&gt;=0),"夜",IF(G444&gt;=16,"中")))</f>
        <v>夜</v>
      </c>
      <c r="D444" s="97">
        <f ca="1">DAY(A444)</f>
        <v>19</v>
      </c>
      <c r="E444" s="97">
        <f>E443</f>
        <v>3</v>
      </c>
      <c r="F444" s="98" t="str">
        <f>IF(AND(E444=1),"甲班",IF(AND(E444=2),"乙班",IF(AND(E444=3),"丙班",IF(AND(E444=4),"丁班",))))</f>
        <v>丙班</v>
      </c>
      <c r="G444" s="97">
        <f>IF(I444=0,0,HOUR(I444-0))</f>
        <v>5</v>
      </c>
      <c r="H444" s="99">
        <f>H443</f>
        <v>0.041666666666666699</v>
      </c>
      <c r="I444" s="100">
        <f>IF(HOUR(I443)=0,H444,I443+H444)</f>
        <v>0.20833333333333301</v>
      </c>
      <c r="J444" s="102" t="str">
        <f>IF(_penmei2_month_day!A439="","",_penmei2_month_day!A439)</f>
        <v/>
      </c>
      <c r="K444" s="102" t="str">
        <f>IF(_penmei2_month_day!B439="","",_penmei2_month_day!B439)</f>
        <v/>
      </c>
      <c r="L444" s="102" t="str">
        <f>IF(_penmei2_month_day!C439="","",_penmei2_month_day!C439)</f>
        <v/>
      </c>
      <c r="M444" s="102" t="str">
        <f>IF(_penmei2_month_day!D439="","",_penmei2_month_day!D439)</f>
        <v/>
      </c>
      <c r="N444" s="102" t="str">
        <f>IF(_penmei2_month_day!E439="","",_penmei2_month_day!E439)</f>
        <v/>
      </c>
      <c r="O444" s="204" t="str">
        <f>IFERROR(IF(L444&gt;0,O443+R444-P444,""),"")</f>
        <v/>
      </c>
      <c r="P444" s="205"/>
      <c r="Q444" s="206" t="str">
        <f>IFERROR(I443+O444*60/P444/1440,"")</f>
        <v/>
      </c>
      <c r="R444" s="204" t="str">
        <f>IF(_penmei2_month_day!I439="","",_penmei2_month_day!I439)</f>
        <v/>
      </c>
      <c r="S444" s="207" t="str">
        <f>IF(_penmei2_month_day!J439="","",_penmei2_month_day!J439)</f>
        <v/>
      </c>
      <c r="T444" s="208" t="str">
        <f>IF(_penmei2_month_day!K439="","",_penmei2_month_day!K439)</f>
        <v/>
      </c>
      <c r="U444" s="102" t="str">
        <f>IF(_penmei2_month_day!L439="","",_penmei2_month_day!L439)</f>
        <v/>
      </c>
      <c r="V444" s="102" t="str">
        <f>IF(_penmei2_month_day!M439="","",_penmei2_month_day!M439)</f>
        <v/>
      </c>
      <c r="W444" s="209" t="str">
        <f>IFERROR(IF(T444&gt;0,W443+Z444-X444,""),"")</f>
        <v/>
      </c>
      <c r="X444" s="205"/>
      <c r="Y444" s="206" t="str">
        <f>IFERROR(I443+W444*60/X444/1440,"")</f>
        <v/>
      </c>
      <c r="Z444" s="204" t="str">
        <f>IF(_penmei2_month_day!Q439="","",_penmei2_month_day!Q439)</f>
        <v/>
      </c>
      <c r="AA444" s="101" t="str">
        <f>IF(_penmei2_month_day!R439="","",_penmei2_month_day!R439)</f>
        <v/>
      </c>
      <c r="AB444" s="210">
        <f>IF(J444&gt;0,P444+X444,"")</f>
        <v>0</v>
      </c>
      <c r="AC444" s="211"/>
      <c r="AD444" s="212"/>
      <c r="AE444" s="214"/>
      <c r="AF444" s="212"/>
      <c r="AG444" s="214"/>
      <c r="AH444" s="215"/>
      <c r="AI444" s="216"/>
      <c r="AJ444" s="216"/>
    </row>
    <row r="445">
      <c r="A445" s="95">
        <f ca="1">IF(HOUR(I445)=0,A444+1,A444)</f>
        <v>43574</v>
      </c>
      <c r="B445" s="96">
        <f ca="1">A445</f>
        <v>43574</v>
      </c>
      <c r="C445" s="97" t="str">
        <f>IF(AND(G445&lt;16,G445&gt;=8),"白",IF(AND(G445&lt;8,G445&gt;=0),"夜",IF(G445&gt;=16,"中")))</f>
        <v>夜</v>
      </c>
      <c r="D445" s="97">
        <f ca="1">DAY(A445)</f>
        <v>19</v>
      </c>
      <c r="E445" s="97">
        <f>E444</f>
        <v>3</v>
      </c>
      <c r="F445" s="98" t="str">
        <f>IF(AND(E445=1),"甲班",IF(AND(E445=2),"乙班",IF(AND(E445=3),"丙班",IF(AND(E445=4),"丁班",))))</f>
        <v>丙班</v>
      </c>
      <c r="G445" s="97">
        <f>IF(I445=0,0,HOUR(I445-0))</f>
        <v>6</v>
      </c>
      <c r="H445" s="99">
        <f>H444</f>
        <v>0.041666666666666699</v>
      </c>
      <c r="I445" s="100">
        <f>IF(HOUR(I444)=0,H445,I444+H445)</f>
        <v>0.25</v>
      </c>
      <c r="J445" s="102" t="str">
        <f>IF(_penmei2_month_day!A440="","",_penmei2_month_day!A440)</f>
        <v/>
      </c>
      <c r="K445" s="102" t="str">
        <f>IF(_penmei2_month_day!B440="","",_penmei2_month_day!B440)</f>
        <v/>
      </c>
      <c r="L445" s="102" t="str">
        <f>IF(_penmei2_month_day!C440="","",_penmei2_month_day!C440)</f>
        <v/>
      </c>
      <c r="M445" s="102" t="str">
        <f>IF(_penmei2_month_day!D440="","",_penmei2_month_day!D440)</f>
        <v/>
      </c>
      <c r="N445" s="102" t="str">
        <f>IF(_penmei2_month_day!E440="","",_penmei2_month_day!E440)</f>
        <v/>
      </c>
      <c r="O445" s="204" t="str">
        <f>IFERROR(IF(L445&gt;0,O444+R445-P445,""),"")</f>
        <v/>
      </c>
      <c r="P445" s="205"/>
      <c r="Q445" s="206" t="str">
        <f>IFERROR(I444+O445*60/P445/1440,"")</f>
        <v/>
      </c>
      <c r="R445" s="204" t="str">
        <f>IF(_penmei2_month_day!I440="","",_penmei2_month_day!I440)</f>
        <v/>
      </c>
      <c r="S445" s="207" t="str">
        <f>IF(_penmei2_month_day!J440="","",_penmei2_month_day!J440)</f>
        <v/>
      </c>
      <c r="T445" s="208" t="str">
        <f>IF(_penmei2_month_day!K440="","",_penmei2_month_day!K440)</f>
        <v/>
      </c>
      <c r="U445" s="102" t="str">
        <f>IF(_penmei2_month_day!L440="","",_penmei2_month_day!L440)</f>
        <v/>
      </c>
      <c r="V445" s="102" t="str">
        <f>IF(_penmei2_month_day!M440="","",_penmei2_month_day!M440)</f>
        <v/>
      </c>
      <c r="W445" s="209" t="str">
        <f>IFERROR(IF(T445&gt;0,W444+Z445-X445,""),"")</f>
        <v/>
      </c>
      <c r="X445" s="205"/>
      <c r="Y445" s="206" t="str">
        <f>IFERROR(I444+W445*60/X445/1440,"")</f>
        <v/>
      </c>
      <c r="Z445" s="204" t="str">
        <f>IF(_penmei2_month_day!Q440="","",_penmei2_month_day!Q440)</f>
        <v/>
      </c>
      <c r="AA445" s="101" t="str">
        <f>IF(_penmei2_month_day!R440="","",_penmei2_month_day!R440)</f>
        <v/>
      </c>
      <c r="AB445" s="210">
        <f>IF(J445&gt;0,P445+X445,"")</f>
        <v>0</v>
      </c>
      <c r="AC445" s="211"/>
      <c r="AD445" s="212"/>
      <c r="AE445" s="214"/>
      <c r="AF445" s="212"/>
      <c r="AG445" s="214"/>
      <c r="AH445" s="215"/>
      <c r="AI445" s="216"/>
      <c r="AJ445" s="216"/>
    </row>
    <row r="446">
      <c r="A446" s="105">
        <f ca="1">IF(HOUR(I446)=0,A445+1,A445)</f>
        <v>43574</v>
      </c>
      <c r="B446" s="106">
        <f ca="1">A446</f>
        <v>43574</v>
      </c>
      <c r="C446" s="107" t="str">
        <f>IF(AND(G446&lt;16,G446&gt;=8),"白",IF(AND(G446&lt;8,G446&gt;=0),"夜",IF(G446&gt;=16,"中")))</f>
        <v>夜</v>
      </c>
      <c r="D446" s="107">
        <f ca="1">DAY(A446)</f>
        <v>19</v>
      </c>
      <c r="E446" s="107">
        <f>E445</f>
        <v>3</v>
      </c>
      <c r="F446" s="108" t="str">
        <f>IF(AND(E446=1),"甲班",IF(AND(E446=2),"乙班",IF(AND(E446=3),"丙班",IF(AND(E446=4),"丁班",))))</f>
        <v>丙班</v>
      </c>
      <c r="G446" s="107">
        <f>IF(I446=0,0,HOUR(I446-0))</f>
        <v>7</v>
      </c>
      <c r="H446" s="109">
        <f>H445</f>
        <v>0.041666666666666699</v>
      </c>
      <c r="I446" s="110">
        <f>IF(HOUR(I445)=0,H446,I445+H446)</f>
        <v>0.29166666666666702</v>
      </c>
      <c r="J446" s="112" t="str">
        <f>IF(_penmei2_month_day!A441="","",_penmei2_month_day!A441)</f>
        <v/>
      </c>
      <c r="K446" s="112" t="str">
        <f>IF(_penmei2_month_day!B441="","",_penmei2_month_day!B441)</f>
        <v/>
      </c>
      <c r="L446" s="112" t="str">
        <f>IF(_penmei2_month_day!C441="","",_penmei2_month_day!C441)</f>
        <v/>
      </c>
      <c r="M446" s="112" t="str">
        <f>IF(_penmei2_month_day!D441="","",_penmei2_month_day!D441)</f>
        <v/>
      </c>
      <c r="N446" s="112" t="str">
        <f>IF(_penmei2_month_day!E441="","",_penmei2_month_day!E441)</f>
        <v/>
      </c>
      <c r="O446" s="217" t="str">
        <f>IFERROR(IF(L446&gt;0,O445+R446-P446,""),"")</f>
        <v/>
      </c>
      <c r="P446" s="218"/>
      <c r="Q446" s="219" t="str">
        <f>IFERROR(I445+O446*60/P446/1440,"")</f>
        <v/>
      </c>
      <c r="R446" s="217" t="str">
        <f>IF(_penmei2_month_day!I441="","",_penmei2_month_day!I441)</f>
        <v/>
      </c>
      <c r="S446" s="220" t="str">
        <f>IF(_penmei2_month_day!J441="","",_penmei2_month_day!J441)</f>
        <v/>
      </c>
      <c r="T446" s="221" t="str">
        <f>IF(_penmei2_month_day!K441="","",_penmei2_month_day!K441)</f>
        <v/>
      </c>
      <c r="U446" s="112" t="str">
        <f>IF(_penmei2_month_day!L441="","",_penmei2_month_day!L441)</f>
        <v/>
      </c>
      <c r="V446" s="112" t="str">
        <f>IF(_penmei2_month_day!M441="","",_penmei2_month_day!M441)</f>
        <v/>
      </c>
      <c r="W446" s="222" t="str">
        <f>IFERROR(IF(T446&gt;0,W445+Z446-X446,""),"")</f>
        <v/>
      </c>
      <c r="X446" s="218"/>
      <c r="Y446" s="219" t="str">
        <f>IFERROR(I445+W446*60/X446/1440,"")</f>
        <v/>
      </c>
      <c r="Z446" s="217" t="str">
        <f>IF(_penmei2_month_day!Q441="","",_penmei2_month_day!Q441)</f>
        <v/>
      </c>
      <c r="AA446" s="111" t="str">
        <f>IF(_penmei2_month_day!R441="","",_penmei2_month_day!R441)</f>
        <v/>
      </c>
      <c r="AB446" s="210">
        <f>IF(J446&gt;0,P446+X446,"")</f>
        <v>0</v>
      </c>
      <c r="AC446" s="223"/>
      <c r="AD446" s="224"/>
      <c r="AE446" s="225"/>
      <c r="AF446" s="224"/>
      <c r="AG446" s="225"/>
      <c r="AH446" s="226"/>
      <c r="AI446" s="227" t="s">
        <v>113</v>
      </c>
      <c r="AJ446" s="115" t="s">
        <v>115</v>
      </c>
    </row>
    <row r="447">
      <c r="A447" s="85">
        <f ca="1">IF(HOUR(I447)=0,A446+1,A446)</f>
        <v>43574</v>
      </c>
      <c r="B447" s="86">
        <f ca="1">A447</f>
        <v>43574</v>
      </c>
      <c r="C447" s="87" t="str">
        <f>IF(AND(G447&lt;16,G447&gt;=8),"白",IF(AND(G447&lt;8,G447&gt;=0),"夜",IF(G447&gt;=16,"中")))</f>
        <v>白</v>
      </c>
      <c r="D447" s="87">
        <f ca="1">DAY(A447)</f>
        <v>19</v>
      </c>
      <c r="E447" s="87">
        <f>IF(AND(E439=4),1,IF(AND(E439&lt;4),(E439+1),))</f>
        <v>4</v>
      </c>
      <c r="F447" s="88" t="str">
        <f>IF(AND(E447=1),"甲班",IF(AND(E447=2),"乙班",IF(AND(E447=3),"丙班",IF(AND(E447=4),"丁班",))))</f>
        <v>丁班</v>
      </c>
      <c r="G447" s="87">
        <f>IF(I447=0,0,HOUR(I447-0))</f>
        <v>8</v>
      </c>
      <c r="H447" s="89">
        <f>H446</f>
        <v>0.041666666666666699</v>
      </c>
      <c r="I447" s="90">
        <f>IF(HOUR(I446)=0,H447,I446+H447)</f>
        <v>0.33333333333333298</v>
      </c>
      <c r="J447" s="228" t="str">
        <f>IF(_penmei2_month_day!A442="","",_penmei2_month_day!A442)</f>
        <v/>
      </c>
      <c r="K447" s="92" t="str">
        <f>IF(_penmei2_month_day!B442="","",_penmei2_month_day!B442)</f>
        <v/>
      </c>
      <c r="L447" s="92" t="str">
        <f>IF(_penmei2_month_day!C442="","",_penmei2_month_day!C442)</f>
        <v/>
      </c>
      <c r="M447" s="190" t="str">
        <f>IF(_penmei2_month_day!D442="","",_penmei2_month_day!D442)</f>
        <v/>
      </c>
      <c r="N447" s="190" t="str">
        <f>IF(_penmei2_month_day!E442="","",_penmei2_month_day!E442)</f>
        <v/>
      </c>
      <c r="O447" s="191" t="str">
        <f>IFERROR(IF(L447&gt;0,O446+R447-P447,""),"")</f>
        <v/>
      </c>
      <c r="P447" s="192"/>
      <c r="Q447" s="193" t="str">
        <f>IFERROR(I446+O447*60/P447/1440,"")</f>
        <v/>
      </c>
      <c r="R447" s="191" t="str">
        <f>IF(_penmei2_month_day!I442="","",_penmei2_month_day!I442)</f>
        <v/>
      </c>
      <c r="S447" s="194" t="str">
        <f>IF(_penmei2_month_day!J442="","",_penmei2_month_day!J442)</f>
        <v/>
      </c>
      <c r="T447" s="195" t="str">
        <f>IF(_penmei2_month_day!K442="","",_penmei2_month_day!K442)</f>
        <v/>
      </c>
      <c r="U447" s="190" t="str">
        <f>IF(_penmei2_month_day!L442="","",_penmei2_month_day!L442)</f>
        <v/>
      </c>
      <c r="V447" s="190" t="str">
        <f>IF(_penmei2_month_day!M442="","",_penmei2_month_day!M442)</f>
        <v/>
      </c>
      <c r="W447" s="196" t="str">
        <f>IFERROR(IF(T447&gt;0,W446+Z447-X447,""),"")</f>
        <v/>
      </c>
      <c r="X447" s="192"/>
      <c r="Y447" s="193" t="str">
        <f>IFERROR(I446+W447*60/X447/1440,"")</f>
        <v/>
      </c>
      <c r="Z447" s="231" t="str">
        <f>IF(_penmei2_month_day!Q442="","",_penmei2_month_day!Q442)</f>
        <v/>
      </c>
      <c r="AA447" s="91" t="str">
        <f>IF(_penmei2_month_day!R442="","",_penmei2_month_day!R442)</f>
        <v/>
      </c>
      <c r="AB447" s="210">
        <f>IF(J447&gt;0,P447+X447,"")</f>
        <v>0</v>
      </c>
      <c r="AC447" s="233"/>
      <c r="AD447" s="234"/>
      <c r="AE447" s="235"/>
      <c r="AF447" s="234"/>
      <c r="AG447" s="235"/>
      <c r="AH447" s="236"/>
      <c r="AI447" s="237"/>
      <c r="AJ447" s="237"/>
    </row>
    <row r="448">
      <c r="A448" s="95">
        <f ca="1">IF(HOUR(I448)=0,A447+1,A447)</f>
        <v>43574</v>
      </c>
      <c r="B448" s="96">
        <f ca="1">A448</f>
        <v>43574</v>
      </c>
      <c r="C448" s="97" t="str">
        <f>IF(AND(G448&lt;16,G448&gt;=8),"白",IF(AND(G448&lt;8,G448&gt;=0),"夜",IF(G448&gt;=16,"中")))</f>
        <v>白</v>
      </c>
      <c r="D448" s="97">
        <f ca="1">DAY(A448)</f>
        <v>19</v>
      </c>
      <c r="E448" s="97">
        <f>E447</f>
        <v>4</v>
      </c>
      <c r="F448" s="98" t="str">
        <f>IF(AND(E448=1),"甲班",IF(AND(E448=2),"乙班",IF(AND(E448=3),"丙班",IF(AND(E448=4),"丁班",))))</f>
        <v>丁班</v>
      </c>
      <c r="G448" s="97">
        <f>IF(I448=0,0,HOUR(I448-0))</f>
        <v>9</v>
      </c>
      <c r="H448" s="99">
        <f>H447</f>
        <v>0.041666666666666699</v>
      </c>
      <c r="I448" s="100">
        <f>IF(HOUR(I447)=0,H448,I447+H448)</f>
        <v>0.375</v>
      </c>
      <c r="J448" s="102" t="str">
        <f>IF(_penmei2_month_day!A443="","",_penmei2_month_day!A443)</f>
        <v/>
      </c>
      <c r="K448" s="102" t="str">
        <f>IF(_penmei2_month_day!B443="","",_penmei2_month_day!B443)</f>
        <v/>
      </c>
      <c r="L448" s="102" t="str">
        <f>IF(_penmei2_month_day!C443="","",_penmei2_month_day!C443)</f>
        <v/>
      </c>
      <c r="M448" s="102" t="str">
        <f>IF(_penmei2_month_day!D443="","",_penmei2_month_day!D443)</f>
        <v/>
      </c>
      <c r="N448" s="102" t="str">
        <f>IF(_penmei2_month_day!E443="","",_penmei2_month_day!E443)</f>
        <v/>
      </c>
      <c r="O448" s="204" t="str">
        <f>IFERROR(IF(L448&gt;0,O447+R448-P448,""),"")</f>
        <v/>
      </c>
      <c r="P448" s="205"/>
      <c r="Q448" s="206" t="str">
        <f>IFERROR(I447+O448*60/P448/1440,"")</f>
        <v/>
      </c>
      <c r="R448" s="204" t="str">
        <f>IF(_penmei2_month_day!I443="","",_penmei2_month_day!I443)</f>
        <v/>
      </c>
      <c r="S448" s="207" t="str">
        <f>IF(_penmei2_month_day!J443="","",_penmei2_month_day!J443)</f>
        <v/>
      </c>
      <c r="T448" s="208" t="str">
        <f>IF(_penmei2_month_day!K443="","",_penmei2_month_day!K443)</f>
        <v/>
      </c>
      <c r="U448" s="102" t="str">
        <f>IF(_penmei2_month_day!L443="","",_penmei2_month_day!L443)</f>
        <v/>
      </c>
      <c r="V448" s="102" t="str">
        <f>IF(_penmei2_month_day!M443="","",_penmei2_month_day!M443)</f>
        <v/>
      </c>
      <c r="W448" s="209" t="str">
        <f>IFERROR(IF(T448&gt;0,W447+Z448-X448,""),"")</f>
        <v/>
      </c>
      <c r="X448" s="205"/>
      <c r="Y448" s="206" t="str">
        <f>IFERROR(I447+W448*60/X448/1440,"")</f>
        <v/>
      </c>
      <c r="Z448" s="204" t="str">
        <f>IF(_penmei2_month_day!Q443="","",_penmei2_month_day!Q443)</f>
        <v/>
      </c>
      <c r="AA448" s="101" t="str">
        <f>IF(_penmei2_month_day!R443="","",_penmei2_month_day!R443)</f>
        <v/>
      </c>
      <c r="AB448" s="210">
        <f>IF(J448&gt;0,P448+X448,"")</f>
        <v>0</v>
      </c>
      <c r="AC448" s="211"/>
      <c r="AD448" s="212"/>
      <c r="AE448" s="214"/>
      <c r="AF448" s="212"/>
      <c r="AG448" s="214"/>
      <c r="AH448" s="215"/>
      <c r="AI448" s="216"/>
      <c r="AJ448" s="216"/>
    </row>
    <row r="449">
      <c r="A449" s="95">
        <f ca="1">IF(HOUR(I449)=0,A448+1,A448)</f>
        <v>43574</v>
      </c>
      <c r="B449" s="96">
        <f ca="1">A449</f>
        <v>43574</v>
      </c>
      <c r="C449" s="97" t="str">
        <f>IF(AND(G449&lt;16,G449&gt;=8),"白",IF(AND(G449&lt;8,G449&gt;=0),"夜",IF(G449&gt;=16,"中")))</f>
        <v>白</v>
      </c>
      <c r="D449" s="97">
        <f ca="1">DAY(A449)</f>
        <v>19</v>
      </c>
      <c r="E449" s="97">
        <f>E448</f>
        <v>4</v>
      </c>
      <c r="F449" s="98" t="str">
        <f>IF(AND(E449=1),"甲班",IF(AND(E449=2),"乙班",IF(AND(E449=3),"丙班",IF(AND(E449=4),"丁班",))))</f>
        <v>丁班</v>
      </c>
      <c r="G449" s="97">
        <f>IF(I449=0,0,HOUR(I449-0))</f>
        <v>10</v>
      </c>
      <c r="H449" s="99">
        <f>H448</f>
        <v>0.041666666666666699</v>
      </c>
      <c r="I449" s="100">
        <f>IF(HOUR(I448)=0,H449,I448+H449)</f>
        <v>0.41666666666666702</v>
      </c>
      <c r="J449" s="102" t="str">
        <f>IF(_penmei2_month_day!A444="","",_penmei2_month_day!A444)</f>
        <v/>
      </c>
      <c r="K449" s="102" t="str">
        <f>IF(_penmei2_month_day!B444="","",_penmei2_month_day!B444)</f>
        <v/>
      </c>
      <c r="L449" s="102" t="str">
        <f>IF(_penmei2_month_day!C444="","",_penmei2_month_day!C444)</f>
        <v/>
      </c>
      <c r="M449" s="102" t="str">
        <f>IF(_penmei2_month_day!D444="","",_penmei2_month_day!D444)</f>
        <v/>
      </c>
      <c r="N449" s="102" t="str">
        <f>IF(_penmei2_month_day!E444="","",_penmei2_month_day!E444)</f>
        <v/>
      </c>
      <c r="O449" s="204" t="str">
        <f>IFERROR(IF(L449&gt;0,O448+R449-P449,""),"")</f>
        <v/>
      </c>
      <c r="P449" s="205"/>
      <c r="Q449" s="206" t="str">
        <f>IFERROR(I448+O449*60/P449/1440,"")</f>
        <v/>
      </c>
      <c r="R449" s="204" t="str">
        <f>IF(_penmei2_month_day!I444="","",_penmei2_month_day!I444)</f>
        <v/>
      </c>
      <c r="S449" s="207" t="str">
        <f>IF(_penmei2_month_day!J444="","",_penmei2_month_day!J444)</f>
        <v/>
      </c>
      <c r="T449" s="208" t="str">
        <f>IF(_penmei2_month_day!K444="","",_penmei2_month_day!K444)</f>
        <v/>
      </c>
      <c r="U449" s="102" t="str">
        <f>IF(_penmei2_month_day!L444="","",_penmei2_month_day!L444)</f>
        <v/>
      </c>
      <c r="V449" s="102" t="str">
        <f>IF(_penmei2_month_day!M444="","",_penmei2_month_day!M444)</f>
        <v/>
      </c>
      <c r="W449" s="209" t="str">
        <f>IFERROR(IF(T449&gt;0,W448+Z449-X449,""),"")</f>
        <v/>
      </c>
      <c r="X449" s="205"/>
      <c r="Y449" s="206" t="str">
        <f>IFERROR(I448+W449*60/X449/1440,"")</f>
        <v/>
      </c>
      <c r="Z449" s="204" t="str">
        <f>IF(_penmei2_month_day!Q444="","",_penmei2_month_day!Q444)</f>
        <v/>
      </c>
      <c r="AA449" s="101" t="str">
        <f>IF(_penmei2_month_day!R444="","",_penmei2_month_day!R444)</f>
        <v/>
      </c>
      <c r="AB449" s="210">
        <f>IF(J449&gt;0,P449+X449,"")</f>
        <v>0</v>
      </c>
      <c r="AC449" s="211"/>
      <c r="AD449" s="212"/>
      <c r="AE449" s="214"/>
      <c r="AF449" s="212"/>
      <c r="AG449" s="214"/>
      <c r="AH449" s="215"/>
      <c r="AI449" s="216"/>
      <c r="AJ449" s="216"/>
    </row>
    <row r="450">
      <c r="A450" s="95">
        <f ca="1">IF(HOUR(I450)=0,A449+1,A449)</f>
        <v>43574</v>
      </c>
      <c r="B450" s="96">
        <f ca="1">A450</f>
        <v>43574</v>
      </c>
      <c r="C450" s="97" t="str">
        <f>IF(AND(G450&lt;16,G450&gt;=8),"白",IF(AND(G450&lt;8,G450&gt;=0),"夜",IF(G450&gt;=16,"中")))</f>
        <v>白</v>
      </c>
      <c r="D450" s="97">
        <f ca="1">DAY(A450)</f>
        <v>19</v>
      </c>
      <c r="E450" s="97">
        <f>E449</f>
        <v>4</v>
      </c>
      <c r="F450" s="98" t="str">
        <f>IF(AND(E450=1),"甲班",IF(AND(E450=2),"乙班",IF(AND(E450=3),"丙班",IF(AND(E450=4),"丁班",))))</f>
        <v>丁班</v>
      </c>
      <c r="G450" s="97">
        <f>IF(I450=0,0,HOUR(I450-0))</f>
        <v>11</v>
      </c>
      <c r="H450" s="99">
        <f>H449</f>
        <v>0.041666666666666699</v>
      </c>
      <c r="I450" s="100">
        <f>IF(HOUR(I449)=0,H450,I449+H450)</f>
        <v>0.45833333333333298</v>
      </c>
      <c r="J450" s="102" t="str">
        <f>IF(_penmei2_month_day!A445="","",_penmei2_month_day!A445)</f>
        <v/>
      </c>
      <c r="K450" s="102" t="str">
        <f>IF(_penmei2_month_day!B445="","",_penmei2_month_day!B445)</f>
        <v/>
      </c>
      <c r="L450" s="102" t="str">
        <f>IF(_penmei2_month_day!C445="","",_penmei2_month_day!C445)</f>
        <v/>
      </c>
      <c r="M450" s="102" t="str">
        <f>IF(_penmei2_month_day!D445="","",_penmei2_month_day!D445)</f>
        <v/>
      </c>
      <c r="N450" s="102" t="str">
        <f>IF(_penmei2_month_day!E445="","",_penmei2_month_day!E445)</f>
        <v/>
      </c>
      <c r="O450" s="204" t="str">
        <f>IFERROR(IF(L450&gt;0,O449+R450-P450,""),"")</f>
        <v/>
      </c>
      <c r="P450" s="205"/>
      <c r="Q450" s="206" t="str">
        <f>IFERROR(I449+O450*60/P450/1440,"")</f>
        <v/>
      </c>
      <c r="R450" s="204" t="str">
        <f>IF(_penmei2_month_day!I445="","",_penmei2_month_day!I445)</f>
        <v/>
      </c>
      <c r="S450" s="207" t="str">
        <f>IF(_penmei2_month_day!J445="","",_penmei2_month_day!J445)</f>
        <v/>
      </c>
      <c r="T450" s="208" t="str">
        <f>IF(_penmei2_month_day!K445="","",_penmei2_month_day!K445)</f>
        <v/>
      </c>
      <c r="U450" s="102" t="str">
        <f>IF(_penmei2_month_day!L445="","",_penmei2_month_day!L445)</f>
        <v/>
      </c>
      <c r="V450" s="102" t="str">
        <f>IF(_penmei2_month_day!M445="","",_penmei2_month_day!M445)</f>
        <v/>
      </c>
      <c r="W450" s="209" t="str">
        <f>IFERROR(IF(T450&gt;0,W449+Z450-X450,""),"")</f>
        <v/>
      </c>
      <c r="X450" s="205"/>
      <c r="Y450" s="206" t="str">
        <f>IFERROR(I449+W450*60/X450/1440,"")</f>
        <v/>
      </c>
      <c r="Z450" s="204" t="str">
        <f>IF(_penmei2_month_day!Q445="","",_penmei2_month_day!Q445)</f>
        <v/>
      </c>
      <c r="AA450" s="101" t="str">
        <f>IF(_penmei2_month_day!R445="","",_penmei2_month_day!R445)</f>
        <v/>
      </c>
      <c r="AB450" s="210">
        <f>IF(J450&gt;0,P450+X450,"")</f>
        <v>0</v>
      </c>
      <c r="AC450" s="211"/>
      <c r="AD450" s="212"/>
      <c r="AE450" s="214"/>
      <c r="AF450" s="212"/>
      <c r="AG450" s="214"/>
      <c r="AH450" s="215"/>
      <c r="AI450" s="216"/>
      <c r="AJ450" s="216"/>
    </row>
    <row r="451">
      <c r="A451" s="95">
        <f ca="1">IF(HOUR(I451)=0,A450+1,A450)</f>
        <v>43574</v>
      </c>
      <c r="B451" s="96">
        <f ca="1">A451</f>
        <v>43574</v>
      </c>
      <c r="C451" s="97" t="str">
        <f>IF(AND(G451&lt;16,G451&gt;=8),"白",IF(AND(G451&lt;8,G451&gt;=0),"夜",IF(G451&gt;=16,"中")))</f>
        <v>白</v>
      </c>
      <c r="D451" s="97">
        <f ca="1">DAY(A451)</f>
        <v>19</v>
      </c>
      <c r="E451" s="97">
        <f>E450</f>
        <v>4</v>
      </c>
      <c r="F451" s="98" t="str">
        <f>IF(AND(E451=1),"甲班",IF(AND(E451=2),"乙班",IF(AND(E451=3),"丙班",IF(AND(E451=4),"丁班",))))</f>
        <v>丁班</v>
      </c>
      <c r="G451" s="97">
        <f>IF(I451=0,0,HOUR(I451-0))</f>
        <v>12</v>
      </c>
      <c r="H451" s="99">
        <f>H450</f>
        <v>0.041666666666666699</v>
      </c>
      <c r="I451" s="100">
        <f>IF(HOUR(I450)=0,H451,I450+H451)</f>
        <v>0.5</v>
      </c>
      <c r="J451" s="102" t="str">
        <f>IF(_penmei2_month_day!A446="","",_penmei2_month_day!A446)</f>
        <v/>
      </c>
      <c r="K451" s="102" t="str">
        <f>IF(_penmei2_month_day!B446="","",_penmei2_month_day!B446)</f>
        <v/>
      </c>
      <c r="L451" s="102" t="str">
        <f>IF(_penmei2_month_day!C446="","",_penmei2_month_day!C446)</f>
        <v/>
      </c>
      <c r="M451" s="102" t="str">
        <f>IF(_penmei2_month_day!D446="","",_penmei2_month_day!D446)</f>
        <v/>
      </c>
      <c r="N451" s="102" t="str">
        <f>IF(_penmei2_month_day!E446="","",_penmei2_month_day!E446)</f>
        <v/>
      </c>
      <c r="O451" s="204" t="str">
        <f>IFERROR(IF(L451&gt;0,O450+R451-P451,""),"")</f>
        <v/>
      </c>
      <c r="P451" s="205"/>
      <c r="Q451" s="206" t="str">
        <f>IFERROR(I450+O451*60/P451/1440,"")</f>
        <v/>
      </c>
      <c r="R451" s="204" t="str">
        <f>IF(_penmei2_month_day!I446="","",_penmei2_month_day!I446)</f>
        <v/>
      </c>
      <c r="S451" s="207" t="str">
        <f>IF(_penmei2_month_day!J446="","",_penmei2_month_day!J446)</f>
        <v/>
      </c>
      <c r="T451" s="208" t="str">
        <f>IF(_penmei2_month_day!K446="","",_penmei2_month_day!K446)</f>
        <v/>
      </c>
      <c r="U451" s="102" t="str">
        <f>IF(_penmei2_month_day!L446="","",_penmei2_month_day!L446)</f>
        <v/>
      </c>
      <c r="V451" s="102" t="str">
        <f>IF(_penmei2_month_day!M446="","",_penmei2_month_day!M446)</f>
        <v/>
      </c>
      <c r="W451" s="209" t="str">
        <f>IFERROR(IF(T451&gt;0,W450+Z451-X451,""),"")</f>
        <v/>
      </c>
      <c r="X451" s="205"/>
      <c r="Y451" s="206" t="str">
        <f>IFERROR(I450+W451*60/X451/1440,"")</f>
        <v/>
      </c>
      <c r="Z451" s="204" t="str">
        <f>IF(_penmei2_month_day!Q446="","",_penmei2_month_day!Q446)</f>
        <v/>
      </c>
      <c r="AA451" s="101" t="str">
        <f>IF(_penmei2_month_day!R446="","",_penmei2_month_day!R446)</f>
        <v/>
      </c>
      <c r="AB451" s="210">
        <f>IF(J451&gt;0,P451+X451,"")</f>
        <v>0</v>
      </c>
      <c r="AC451" s="211"/>
      <c r="AD451" s="212"/>
      <c r="AE451" s="214"/>
      <c r="AF451" s="212"/>
      <c r="AG451" s="214"/>
      <c r="AH451" s="215"/>
      <c r="AI451" s="216"/>
      <c r="AJ451" s="216"/>
    </row>
    <row r="452">
      <c r="A452" s="95">
        <f ca="1">IF(HOUR(I452)=0,A451+1,A451)</f>
        <v>43574</v>
      </c>
      <c r="B452" s="96">
        <f ca="1">A452</f>
        <v>43574</v>
      </c>
      <c r="C452" s="97" t="str">
        <f>IF(AND(G452&lt;16,G452&gt;=8),"白",IF(AND(G452&lt;8,G452&gt;=0),"夜",IF(G452&gt;=16,"中")))</f>
        <v>白</v>
      </c>
      <c r="D452" s="97">
        <f ca="1">DAY(A452)</f>
        <v>19</v>
      </c>
      <c r="E452" s="97">
        <f>E451</f>
        <v>4</v>
      </c>
      <c r="F452" s="98" t="str">
        <f>IF(AND(E452=1),"甲班",IF(AND(E452=2),"乙班",IF(AND(E452=3),"丙班",IF(AND(E452=4),"丁班",))))</f>
        <v>丁班</v>
      </c>
      <c r="G452" s="97">
        <f>IF(I452=0,0,HOUR(I452-0))</f>
        <v>13</v>
      </c>
      <c r="H452" s="99">
        <f>H451</f>
        <v>0.041666666666666699</v>
      </c>
      <c r="I452" s="100">
        <f>IF(HOUR(I451)=0,H452,I451+H452)</f>
        <v>0.54166666666666696</v>
      </c>
      <c r="J452" s="102" t="str">
        <f>IF(_penmei2_month_day!A447="","",_penmei2_month_day!A447)</f>
        <v/>
      </c>
      <c r="K452" s="102" t="str">
        <f>IF(_penmei2_month_day!B447="","",_penmei2_month_day!B447)</f>
        <v/>
      </c>
      <c r="L452" s="102" t="str">
        <f>IF(_penmei2_month_day!C447="","",_penmei2_month_day!C447)</f>
        <v/>
      </c>
      <c r="M452" s="102" t="str">
        <f>IF(_penmei2_month_day!D447="","",_penmei2_month_day!D447)</f>
        <v/>
      </c>
      <c r="N452" s="102" t="str">
        <f>IF(_penmei2_month_day!E447="","",_penmei2_month_day!E447)</f>
        <v/>
      </c>
      <c r="O452" s="204" t="str">
        <f>IFERROR(IF(L452&gt;0,O451+R452-P452,""),"")</f>
        <v/>
      </c>
      <c r="P452" s="205"/>
      <c r="Q452" s="206" t="str">
        <f>IFERROR(I451+O452*60/P452/1440,"")</f>
        <v/>
      </c>
      <c r="R452" s="204" t="str">
        <f>IF(_penmei2_month_day!I447="","",_penmei2_month_day!I447)</f>
        <v/>
      </c>
      <c r="S452" s="207" t="str">
        <f>IF(_penmei2_month_day!J447="","",_penmei2_month_day!J447)</f>
        <v/>
      </c>
      <c r="T452" s="208" t="str">
        <f>IF(_penmei2_month_day!K447="","",_penmei2_month_day!K447)</f>
        <v/>
      </c>
      <c r="U452" s="102" t="str">
        <f>IF(_penmei2_month_day!L447="","",_penmei2_month_day!L447)</f>
        <v/>
      </c>
      <c r="V452" s="102" t="str">
        <f>IF(_penmei2_month_day!M447="","",_penmei2_month_day!M447)</f>
        <v/>
      </c>
      <c r="W452" s="209" t="str">
        <f>IFERROR(IF(T452&gt;0,W451+Z452-X452,""),"")</f>
        <v/>
      </c>
      <c r="X452" s="205"/>
      <c r="Y452" s="206" t="str">
        <f>IFERROR(I451+W452*60/X452/1440,"")</f>
        <v/>
      </c>
      <c r="Z452" s="204" t="str">
        <f>IF(_penmei2_month_day!Q447="","",_penmei2_month_day!Q447)</f>
        <v/>
      </c>
      <c r="AA452" s="101" t="str">
        <f>IF(_penmei2_month_day!R447="","",_penmei2_month_day!R447)</f>
        <v/>
      </c>
      <c r="AB452" s="210">
        <f>IF(J452&gt;0,P452+X452,"")</f>
        <v>0</v>
      </c>
      <c r="AC452" s="211"/>
      <c r="AD452" s="212"/>
      <c r="AE452" s="214"/>
      <c r="AF452" s="212"/>
      <c r="AG452" s="214"/>
      <c r="AH452" s="215"/>
      <c r="AI452" s="216"/>
      <c r="AJ452" s="216"/>
    </row>
    <row r="453">
      <c r="A453" s="95">
        <f ca="1">IF(HOUR(I453)=0,A452+1,A452)</f>
        <v>43574</v>
      </c>
      <c r="B453" s="96">
        <f ca="1">A453</f>
        <v>43574</v>
      </c>
      <c r="C453" s="97" t="str">
        <f>IF(AND(G453&lt;16,G453&gt;=8),"白",IF(AND(G453&lt;8,G453&gt;=0),"夜",IF(G453&gt;=16,"中")))</f>
        <v>白</v>
      </c>
      <c r="D453" s="97">
        <f ca="1">DAY(A453)</f>
        <v>19</v>
      </c>
      <c r="E453" s="97">
        <f>E452</f>
        <v>4</v>
      </c>
      <c r="F453" s="98" t="str">
        <f>IF(AND(E453=1),"甲班",IF(AND(E453=2),"乙班",IF(AND(E453=3),"丙班",IF(AND(E453=4),"丁班",))))</f>
        <v>丁班</v>
      </c>
      <c r="G453" s="97">
        <f>IF(I453=0,0,HOUR(I453-0))</f>
        <v>14</v>
      </c>
      <c r="H453" s="99">
        <f>H452</f>
        <v>0.041666666666666699</v>
      </c>
      <c r="I453" s="100">
        <f>IF(HOUR(I452)=0,H453,I452+H453)</f>
        <v>0.58333333333333304</v>
      </c>
      <c r="J453" s="102" t="str">
        <f>IF(_penmei2_month_day!A448="","",_penmei2_month_day!A448)</f>
        <v/>
      </c>
      <c r="K453" s="102" t="str">
        <f>IF(_penmei2_month_day!B448="","",_penmei2_month_day!B448)</f>
        <v/>
      </c>
      <c r="L453" s="102" t="str">
        <f>IF(_penmei2_month_day!C448="","",_penmei2_month_day!C448)</f>
        <v/>
      </c>
      <c r="M453" s="102" t="str">
        <f>IF(_penmei2_month_day!D448="","",_penmei2_month_day!D448)</f>
        <v/>
      </c>
      <c r="N453" s="102" t="str">
        <f>IF(_penmei2_month_day!E448="","",_penmei2_month_day!E448)</f>
        <v/>
      </c>
      <c r="O453" s="204" t="str">
        <f>IFERROR(IF(L453&gt;0,O452+R453-P453,""),"")</f>
        <v/>
      </c>
      <c r="P453" s="205"/>
      <c r="Q453" s="206" t="str">
        <f>IFERROR(I452+O453*60/P453/1440,"")</f>
        <v/>
      </c>
      <c r="R453" s="204" t="str">
        <f>IF(_penmei2_month_day!I448="","",_penmei2_month_day!I448)</f>
        <v/>
      </c>
      <c r="S453" s="207" t="str">
        <f>IF(_penmei2_month_day!J448="","",_penmei2_month_day!J448)</f>
        <v/>
      </c>
      <c r="T453" s="208" t="str">
        <f>IF(_penmei2_month_day!K448="","",_penmei2_month_day!K448)</f>
        <v/>
      </c>
      <c r="U453" s="102" t="str">
        <f>IF(_penmei2_month_day!L448="","",_penmei2_month_day!L448)</f>
        <v/>
      </c>
      <c r="V453" s="102" t="str">
        <f>IF(_penmei2_month_day!M448="","",_penmei2_month_day!M448)</f>
        <v/>
      </c>
      <c r="W453" s="209" t="str">
        <f>IFERROR(IF(T453&gt;0,W452+Z453-X453,""),"")</f>
        <v/>
      </c>
      <c r="X453" s="205"/>
      <c r="Y453" s="206" t="str">
        <f>IFERROR(I452+W453*60/X453/1440,"")</f>
        <v/>
      </c>
      <c r="Z453" s="204" t="str">
        <f>IF(_penmei2_month_day!Q448="","",_penmei2_month_day!Q448)</f>
        <v/>
      </c>
      <c r="AA453" s="101" t="str">
        <f>IF(_penmei2_month_day!R448="","",_penmei2_month_day!R448)</f>
        <v/>
      </c>
      <c r="AB453" s="210">
        <f>IF(J453&gt;0,P453+X453,"")</f>
        <v>0</v>
      </c>
      <c r="AC453" s="211"/>
      <c r="AD453" s="212"/>
      <c r="AE453" s="214"/>
      <c r="AF453" s="212"/>
      <c r="AG453" s="214"/>
      <c r="AH453" s="215"/>
      <c r="AI453" s="216"/>
      <c r="AJ453" s="216"/>
    </row>
    <row r="454">
      <c r="A454" s="105">
        <f ca="1">IF(HOUR(I454)=0,A453+1,A453)</f>
        <v>43574</v>
      </c>
      <c r="B454" s="106">
        <f ca="1">A454</f>
        <v>43574</v>
      </c>
      <c r="C454" s="107" t="str">
        <f>IF(AND(G454&lt;16,G454&gt;=8),"白",IF(AND(G454&lt;8,G454&gt;=0),"夜",IF(G454&gt;=16,"中")))</f>
        <v>白</v>
      </c>
      <c r="D454" s="107">
        <f ca="1">DAY(A454)</f>
        <v>19</v>
      </c>
      <c r="E454" s="107">
        <f>E453</f>
        <v>4</v>
      </c>
      <c r="F454" s="108" t="str">
        <f>IF(AND(E454=1),"甲班",IF(AND(E454=2),"乙班",IF(AND(E454=3),"丙班",IF(AND(E454=4),"丁班",))))</f>
        <v>丁班</v>
      </c>
      <c r="G454" s="107">
        <f>IF(I454=0,0,HOUR(I454-0))</f>
        <v>15</v>
      </c>
      <c r="H454" s="109">
        <f>H453</f>
        <v>0.041666666666666699</v>
      </c>
      <c r="I454" s="110">
        <f>IF(HOUR(I453)=0,H454,I453+H454)</f>
        <v>0.625</v>
      </c>
      <c r="J454" s="112" t="str">
        <f>IF(_penmei2_month_day!A449="","",_penmei2_month_day!A449)</f>
        <v/>
      </c>
      <c r="K454" s="112" t="str">
        <f>IF(_penmei2_month_day!B449="","",_penmei2_month_day!B449)</f>
        <v/>
      </c>
      <c r="L454" s="112" t="str">
        <f>IF(_penmei2_month_day!C449="","",_penmei2_month_day!C449)</f>
        <v/>
      </c>
      <c r="M454" s="112" t="str">
        <f>IF(_penmei2_month_day!D449="","",_penmei2_month_day!D449)</f>
        <v/>
      </c>
      <c r="N454" s="112" t="str">
        <f>IF(_penmei2_month_day!E449="","",_penmei2_month_day!E449)</f>
        <v/>
      </c>
      <c r="O454" s="217" t="str">
        <f>IFERROR(IF(L454&gt;0,O453+R454-P454,""),"")</f>
        <v/>
      </c>
      <c r="P454" s="218"/>
      <c r="Q454" s="219" t="str">
        <f>IFERROR(I453+O454*60/P454/1440,"")</f>
        <v/>
      </c>
      <c r="R454" s="217" t="str">
        <f>IF(_penmei2_month_day!I449="","",_penmei2_month_day!I449)</f>
        <v/>
      </c>
      <c r="S454" s="220" t="str">
        <f>IF(_penmei2_month_day!J449="","",_penmei2_month_day!J449)</f>
        <v/>
      </c>
      <c r="T454" s="221" t="str">
        <f>IF(_penmei2_month_day!K449="","",_penmei2_month_day!K449)</f>
        <v/>
      </c>
      <c r="U454" s="112" t="str">
        <f>IF(_penmei2_month_day!L449="","",_penmei2_month_day!L449)</f>
        <v/>
      </c>
      <c r="V454" s="112" t="str">
        <f>IF(_penmei2_month_day!M449="","",_penmei2_month_day!M449)</f>
        <v/>
      </c>
      <c r="W454" s="222" t="str">
        <f>IFERROR(IF(T454&gt;0,W453+Z454-X454,""),"")</f>
        <v/>
      </c>
      <c r="X454" s="218"/>
      <c r="Y454" s="219" t="str">
        <f>IFERROR(I453+W454*60/X454/1440,"")</f>
        <v/>
      </c>
      <c r="Z454" s="217" t="str">
        <f>IF(_penmei2_month_day!Q449="","",_penmei2_month_day!Q449)</f>
        <v/>
      </c>
      <c r="AA454" s="111" t="str">
        <f>IF(_penmei2_month_day!R449="","",_penmei2_month_day!R449)</f>
        <v/>
      </c>
      <c r="AB454" s="210">
        <f>IF(J454&gt;0,P454+X454,"")</f>
        <v>0</v>
      </c>
      <c r="AC454" s="223"/>
      <c r="AD454" s="224"/>
      <c r="AE454" s="225"/>
      <c r="AF454" s="224"/>
      <c r="AG454" s="225"/>
      <c r="AH454" s="226"/>
      <c r="AI454" s="227" t="s">
        <v>113</v>
      </c>
      <c r="AJ454" s="115" t="s">
        <v>114</v>
      </c>
    </row>
    <row r="455">
      <c r="A455" s="85">
        <f ca="1">IF(HOUR(I455)=0,A454+1,A454)</f>
        <v>43574</v>
      </c>
      <c r="B455" s="86">
        <f ca="1">A455</f>
        <v>43574</v>
      </c>
      <c r="C455" s="87" t="str">
        <f>IF(AND(G455&lt;16,G455&gt;=8),"白",IF(AND(G455&lt;8,G455&gt;=0),"夜",IF(G455&gt;=16,"中")))</f>
        <v>中</v>
      </c>
      <c r="D455" s="87">
        <f ca="1">DAY(A455)</f>
        <v>19</v>
      </c>
      <c r="E455" s="87">
        <f>IF(AND(E447=4),1,IF(AND(E447&lt;4),(E447+1),))</f>
        <v>1</v>
      </c>
      <c r="F455" s="88" t="str">
        <f>IF(AND(E455=1),"甲班",IF(AND(E455=2),"乙班",IF(AND(E455=3),"丙班",IF(AND(E455=4),"丁班",))))</f>
        <v>甲班</v>
      </c>
      <c r="G455" s="87">
        <f>IF(I455=0,0,HOUR(I455-0))</f>
        <v>16</v>
      </c>
      <c r="H455" s="89">
        <f>H454</f>
        <v>0.041666666666666699</v>
      </c>
      <c r="I455" s="90">
        <f>IF(HOUR(I454)=0,H455,I454+H455)</f>
        <v>0.66666666666666696</v>
      </c>
      <c r="J455" s="228" t="str">
        <f>IF(_penmei2_month_day!A450="","",_penmei2_month_day!A450)</f>
        <v/>
      </c>
      <c r="K455" s="92" t="str">
        <f>IF(_penmei2_month_day!B450="","",_penmei2_month_day!B450)</f>
        <v/>
      </c>
      <c r="L455" s="92" t="str">
        <f>IF(_penmei2_month_day!C450="","",_penmei2_month_day!C450)</f>
        <v/>
      </c>
      <c r="M455" s="190" t="str">
        <f>IF(_penmei2_month_day!D450="","",_penmei2_month_day!D450)</f>
        <v/>
      </c>
      <c r="N455" s="190" t="str">
        <f>IF(_penmei2_month_day!E450="","",_penmei2_month_day!E450)</f>
        <v/>
      </c>
      <c r="O455" s="191" t="str">
        <f>IFERROR(IF(L455&gt;0,O454+R455-P455,""),"")</f>
        <v/>
      </c>
      <c r="P455" s="192"/>
      <c r="Q455" s="193" t="str">
        <f>IFERROR(I454+O455*60/P455/1440,"")</f>
        <v/>
      </c>
      <c r="R455" s="191" t="str">
        <f>IF(_penmei2_month_day!I450="","",_penmei2_month_day!I450)</f>
        <v/>
      </c>
      <c r="S455" s="194" t="str">
        <f>IF(_penmei2_month_day!J450="","",_penmei2_month_day!J450)</f>
        <v/>
      </c>
      <c r="T455" s="195" t="str">
        <f>IF(_penmei2_month_day!K450="","",_penmei2_month_day!K450)</f>
        <v/>
      </c>
      <c r="U455" s="190" t="str">
        <f>IF(_penmei2_month_day!L450="","",_penmei2_month_day!L450)</f>
        <v/>
      </c>
      <c r="V455" s="190" t="str">
        <f>IF(_penmei2_month_day!M450="","",_penmei2_month_day!M450)</f>
        <v/>
      </c>
      <c r="W455" s="196" t="str">
        <f>IFERROR(IF(T455&gt;0,W454+Z455-X455,""),"")</f>
        <v/>
      </c>
      <c r="X455" s="192"/>
      <c r="Y455" s="193" t="str">
        <f>IFERROR(I454+W455*60/X455/1440,"")</f>
        <v/>
      </c>
      <c r="Z455" s="231" t="str">
        <f>IF(_penmei2_month_day!Q450="","",_penmei2_month_day!Q450)</f>
        <v/>
      </c>
      <c r="AA455" s="91" t="str">
        <f>IF(_penmei2_month_day!R450="","",_penmei2_month_day!R450)</f>
        <v/>
      </c>
      <c r="AB455" s="210">
        <f>IF(J455&gt;0,P455+X455,"")</f>
        <v>0</v>
      </c>
      <c r="AC455" s="211"/>
      <c r="AD455" s="212"/>
      <c r="AE455" s="235"/>
      <c r="AF455" s="234"/>
      <c r="AG455" s="235"/>
      <c r="AH455" s="236"/>
      <c r="AI455" s="237"/>
      <c r="AJ455" s="237"/>
    </row>
    <row r="456">
      <c r="A456" s="95">
        <f ca="1">IF(HOUR(I456)=0,A455+1,A455)</f>
        <v>43574</v>
      </c>
      <c r="B456" s="96">
        <f ca="1">A456</f>
        <v>43574</v>
      </c>
      <c r="C456" s="97" t="str">
        <f>IF(AND(G456&lt;16,G456&gt;=8),"白",IF(AND(G456&lt;8,G456&gt;=0),"夜",IF(G456&gt;=16,"中")))</f>
        <v>中</v>
      </c>
      <c r="D456" s="97">
        <f ca="1">DAY(A456)</f>
        <v>19</v>
      </c>
      <c r="E456" s="97">
        <f>E455</f>
        <v>1</v>
      </c>
      <c r="F456" s="98" t="str">
        <f>IF(AND(E456=1),"甲班",IF(AND(E456=2),"乙班",IF(AND(E456=3),"丙班",IF(AND(E456=4),"丁班",))))</f>
        <v>甲班</v>
      </c>
      <c r="G456" s="97">
        <f>IF(I456=0,0,HOUR(I456-0))</f>
        <v>17</v>
      </c>
      <c r="H456" s="99">
        <f>H455</f>
        <v>0.041666666666666699</v>
      </c>
      <c r="I456" s="100">
        <f>IF(HOUR(I455)=0,H456,I455+H456)</f>
        <v>0.70833333333333304</v>
      </c>
      <c r="J456" s="102" t="str">
        <f>IF(_penmei2_month_day!A451="","",_penmei2_month_day!A451)</f>
        <v/>
      </c>
      <c r="K456" s="102" t="str">
        <f>IF(_penmei2_month_day!B451="","",_penmei2_month_day!B451)</f>
        <v/>
      </c>
      <c r="L456" s="102" t="str">
        <f>IF(_penmei2_month_day!C451="","",_penmei2_month_day!C451)</f>
        <v/>
      </c>
      <c r="M456" s="102" t="str">
        <f>IF(_penmei2_month_day!D451="","",_penmei2_month_day!D451)</f>
        <v/>
      </c>
      <c r="N456" s="102" t="str">
        <f>IF(_penmei2_month_day!E451="","",_penmei2_month_day!E451)</f>
        <v/>
      </c>
      <c r="O456" s="204" t="str">
        <f>IFERROR(IF(L456&gt;0,O455+R456-P456,""),"")</f>
        <v/>
      </c>
      <c r="P456" s="205"/>
      <c r="Q456" s="206" t="str">
        <f>IFERROR(I455+O456*60/P456/1440,"")</f>
        <v/>
      </c>
      <c r="R456" s="204" t="str">
        <f>IF(_penmei2_month_day!I451="","",_penmei2_month_day!I451)</f>
        <v/>
      </c>
      <c r="S456" s="207" t="str">
        <f>IF(_penmei2_month_day!J451="","",_penmei2_month_day!J451)</f>
        <v/>
      </c>
      <c r="T456" s="208" t="str">
        <f>IF(_penmei2_month_day!K451="","",_penmei2_month_day!K451)</f>
        <v/>
      </c>
      <c r="U456" s="102" t="str">
        <f>IF(_penmei2_month_day!L451="","",_penmei2_month_day!L451)</f>
        <v/>
      </c>
      <c r="V456" s="102" t="str">
        <f>IF(_penmei2_month_day!M451="","",_penmei2_month_day!M451)</f>
        <v/>
      </c>
      <c r="W456" s="209" t="str">
        <f>IFERROR(IF(T456&gt;0,W455+Z456-X456,""),"")</f>
        <v/>
      </c>
      <c r="X456" s="205"/>
      <c r="Y456" s="206" t="str">
        <f>IFERROR(I455+W456*60/X456/1440,"")</f>
        <v/>
      </c>
      <c r="Z456" s="204" t="str">
        <f>IF(_penmei2_month_day!Q451="","",_penmei2_month_day!Q451)</f>
        <v/>
      </c>
      <c r="AA456" s="101" t="str">
        <f>IF(_penmei2_month_day!R451="","",_penmei2_month_day!R451)</f>
        <v/>
      </c>
      <c r="AB456" s="210">
        <f>IF(J456&gt;0,P456+X456,"")</f>
        <v>0</v>
      </c>
      <c r="AC456" s="211"/>
      <c r="AD456" s="212"/>
      <c r="AE456" s="214"/>
      <c r="AF456" s="212"/>
      <c r="AG456" s="214"/>
      <c r="AH456" s="215"/>
      <c r="AI456" s="216"/>
      <c r="AJ456" s="216"/>
    </row>
    <row r="457">
      <c r="A457" s="95">
        <f ca="1">IF(HOUR(I457)=0,A456+1,A456)</f>
        <v>43574</v>
      </c>
      <c r="B457" s="96">
        <f ca="1">A457</f>
        <v>43574</v>
      </c>
      <c r="C457" s="97" t="str">
        <f>IF(AND(G457&lt;16,G457&gt;=8),"白",IF(AND(G457&lt;8,G457&gt;=0),"夜",IF(G457&gt;=16,"中")))</f>
        <v>中</v>
      </c>
      <c r="D457" s="97">
        <f ca="1">DAY(A457)</f>
        <v>19</v>
      </c>
      <c r="E457" s="97">
        <f>E456</f>
        <v>1</v>
      </c>
      <c r="F457" s="98" t="str">
        <f>IF(AND(E457=1),"甲班",IF(AND(E457=2),"乙班",IF(AND(E457=3),"丙班",IF(AND(E457=4),"丁班",))))</f>
        <v>甲班</v>
      </c>
      <c r="G457" s="97">
        <f>IF(I457=0,0,HOUR(I457-0))</f>
        <v>18</v>
      </c>
      <c r="H457" s="99">
        <f>H456</f>
        <v>0.041666666666666699</v>
      </c>
      <c r="I457" s="100">
        <f>IF(HOUR(I456)=0,H457,I456+H457)</f>
        <v>0.75</v>
      </c>
      <c r="J457" s="102" t="str">
        <f>IF(_penmei2_month_day!A452="","",_penmei2_month_day!A452)</f>
        <v/>
      </c>
      <c r="K457" s="102" t="str">
        <f>IF(_penmei2_month_day!B452="","",_penmei2_month_day!B452)</f>
        <v/>
      </c>
      <c r="L457" s="102" t="str">
        <f>IF(_penmei2_month_day!C452="","",_penmei2_month_day!C452)</f>
        <v/>
      </c>
      <c r="M457" s="102" t="str">
        <f>IF(_penmei2_month_day!D452="","",_penmei2_month_day!D452)</f>
        <v/>
      </c>
      <c r="N457" s="102" t="str">
        <f>IF(_penmei2_month_day!E452="","",_penmei2_month_day!E452)</f>
        <v/>
      </c>
      <c r="O457" s="204" t="str">
        <f>IFERROR(IF(L457&gt;0,O456+R457-P457,""),"")</f>
        <v/>
      </c>
      <c r="P457" s="205"/>
      <c r="Q457" s="206" t="str">
        <f>IFERROR(I456+O457*60/P457/1440,"")</f>
        <v/>
      </c>
      <c r="R457" s="204" t="str">
        <f>IF(_penmei2_month_day!I452="","",_penmei2_month_day!I452)</f>
        <v/>
      </c>
      <c r="S457" s="207" t="str">
        <f>IF(_penmei2_month_day!J452="","",_penmei2_month_day!J452)</f>
        <v/>
      </c>
      <c r="T457" s="208" t="str">
        <f>IF(_penmei2_month_day!K452="","",_penmei2_month_day!K452)</f>
        <v/>
      </c>
      <c r="U457" s="102" t="str">
        <f>IF(_penmei2_month_day!L452="","",_penmei2_month_day!L452)</f>
        <v/>
      </c>
      <c r="V457" s="102" t="str">
        <f>IF(_penmei2_month_day!M452="","",_penmei2_month_day!M452)</f>
        <v/>
      </c>
      <c r="W457" s="209" t="str">
        <f>IFERROR(IF(T457&gt;0,W456+Z457-X457,""),"")</f>
        <v/>
      </c>
      <c r="X457" s="205"/>
      <c r="Y457" s="206" t="str">
        <f>IFERROR(I456+W457*60/X457/1440,"")</f>
        <v/>
      </c>
      <c r="Z457" s="204" t="str">
        <f>IF(_penmei2_month_day!Q452="","",_penmei2_month_day!Q452)</f>
        <v/>
      </c>
      <c r="AA457" s="101" t="str">
        <f>IF(_penmei2_month_day!R452="","",_penmei2_month_day!R452)</f>
        <v/>
      </c>
      <c r="AB457" s="210">
        <f>IF(J457&gt;0,P457+X457,"")</f>
        <v>0</v>
      </c>
      <c r="AC457" s="211"/>
      <c r="AD457" s="212"/>
      <c r="AE457" s="214"/>
      <c r="AF457" s="212"/>
      <c r="AG457" s="214"/>
      <c r="AH457" s="215"/>
      <c r="AI457" s="216"/>
      <c r="AJ457" s="216"/>
    </row>
    <row r="458">
      <c r="A458" s="95">
        <f ca="1">IF(HOUR(I458)=0,A457+1,A457)</f>
        <v>43574</v>
      </c>
      <c r="B458" s="96">
        <f ca="1">A458</f>
        <v>43574</v>
      </c>
      <c r="C458" s="97" t="str">
        <f>IF(AND(G458&lt;16,G458&gt;=8),"白",IF(AND(G458&lt;8,G458&gt;=0),"夜",IF(G458&gt;=16,"中")))</f>
        <v>中</v>
      </c>
      <c r="D458" s="97">
        <f ca="1">DAY(A458)</f>
        <v>19</v>
      </c>
      <c r="E458" s="97">
        <f>E457</f>
        <v>1</v>
      </c>
      <c r="F458" s="98" t="str">
        <f>IF(AND(E458=1),"甲班",IF(AND(E458=2),"乙班",IF(AND(E458=3),"丙班",IF(AND(E458=4),"丁班",))))</f>
        <v>甲班</v>
      </c>
      <c r="G458" s="97">
        <f>IF(I458=0,0,HOUR(I458-0))</f>
        <v>19</v>
      </c>
      <c r="H458" s="99">
        <f>H457</f>
        <v>0.041666666666666699</v>
      </c>
      <c r="I458" s="100">
        <f>IF(HOUR(I457)=0,H458,I457+H458)</f>
        <v>0.79166666666666596</v>
      </c>
      <c r="J458" s="102" t="str">
        <f>IF(_penmei2_month_day!A453="","",_penmei2_month_day!A453)</f>
        <v/>
      </c>
      <c r="K458" s="102" t="str">
        <f>IF(_penmei2_month_day!B453="","",_penmei2_month_day!B453)</f>
        <v/>
      </c>
      <c r="L458" s="102" t="str">
        <f>IF(_penmei2_month_day!C453="","",_penmei2_month_day!C453)</f>
        <v/>
      </c>
      <c r="M458" s="102" t="str">
        <f>IF(_penmei2_month_day!D453="","",_penmei2_month_day!D453)</f>
        <v/>
      </c>
      <c r="N458" s="102" t="str">
        <f>IF(_penmei2_month_day!E453="","",_penmei2_month_day!E453)</f>
        <v/>
      </c>
      <c r="O458" s="204" t="str">
        <f>IFERROR(IF(L458&gt;0,O457+R458-P458,""),"")</f>
        <v/>
      </c>
      <c r="P458" s="205"/>
      <c r="Q458" s="206" t="str">
        <f>IFERROR(I457+O458*60/P458/1440,"")</f>
        <v/>
      </c>
      <c r="R458" s="204" t="str">
        <f>IF(_penmei2_month_day!I453="","",_penmei2_month_day!I453)</f>
        <v/>
      </c>
      <c r="S458" s="207" t="str">
        <f>IF(_penmei2_month_day!J453="","",_penmei2_month_day!J453)</f>
        <v/>
      </c>
      <c r="T458" s="208" t="str">
        <f>IF(_penmei2_month_day!K453="","",_penmei2_month_day!K453)</f>
        <v/>
      </c>
      <c r="U458" s="102" t="str">
        <f>IF(_penmei2_month_day!L453="","",_penmei2_month_day!L453)</f>
        <v/>
      </c>
      <c r="V458" s="102" t="str">
        <f>IF(_penmei2_month_day!M453="","",_penmei2_month_day!M453)</f>
        <v/>
      </c>
      <c r="W458" s="209" t="str">
        <f>IFERROR(IF(T458&gt;0,W457+Z458-X458,""),"")</f>
        <v/>
      </c>
      <c r="X458" s="205"/>
      <c r="Y458" s="206" t="str">
        <f>IFERROR(I457+W458*60/X458/1440,"")</f>
        <v/>
      </c>
      <c r="Z458" s="204" t="str">
        <f>IF(_penmei2_month_day!Q453="","",_penmei2_month_day!Q453)</f>
        <v/>
      </c>
      <c r="AA458" s="101" t="str">
        <f>IF(_penmei2_month_day!R453="","",_penmei2_month_day!R453)</f>
        <v/>
      </c>
      <c r="AB458" s="210">
        <f>IF(J458&gt;0,P458+X458,"")</f>
        <v>0</v>
      </c>
      <c r="AC458" s="211"/>
      <c r="AD458" s="212"/>
      <c r="AE458" s="214"/>
      <c r="AF458" s="212"/>
      <c r="AG458" s="214"/>
      <c r="AH458" s="215"/>
      <c r="AI458" s="216"/>
      <c r="AJ458" s="216"/>
    </row>
    <row r="459">
      <c r="A459" s="95">
        <f ca="1">IF(HOUR(I459)=0,A458+1,A458)</f>
        <v>43574</v>
      </c>
      <c r="B459" s="96">
        <f ca="1">A459</f>
        <v>43574</v>
      </c>
      <c r="C459" s="97" t="str">
        <f>IF(AND(G459&lt;16,G459&gt;=8),"白",IF(AND(G459&lt;8,G459&gt;=0),"夜",IF(G459&gt;=16,"中")))</f>
        <v>中</v>
      </c>
      <c r="D459" s="97">
        <f ca="1">DAY(A459)</f>
        <v>19</v>
      </c>
      <c r="E459" s="97">
        <f>E458</f>
        <v>1</v>
      </c>
      <c r="F459" s="98" t="str">
        <f>IF(AND(E459=1),"甲班",IF(AND(E459=2),"乙班",IF(AND(E459=3),"丙班",IF(AND(E459=4),"丁班",))))</f>
        <v>甲班</v>
      </c>
      <c r="G459" s="97">
        <f>IF(I459=0,0,HOUR(I459-0))</f>
        <v>20</v>
      </c>
      <c r="H459" s="99">
        <f>H458</f>
        <v>0.041666666666666699</v>
      </c>
      <c r="I459" s="100">
        <f>IF(HOUR(I458)=0,H459,I458+H459)</f>
        <v>0.83333333333333304</v>
      </c>
      <c r="J459" s="102" t="str">
        <f>IF(_penmei2_month_day!A454="","",_penmei2_month_day!A454)</f>
        <v/>
      </c>
      <c r="K459" s="102" t="str">
        <f>IF(_penmei2_month_day!B454="","",_penmei2_month_day!B454)</f>
        <v/>
      </c>
      <c r="L459" s="102" t="str">
        <f>IF(_penmei2_month_day!C454="","",_penmei2_month_day!C454)</f>
        <v/>
      </c>
      <c r="M459" s="102" t="str">
        <f>IF(_penmei2_month_day!D454="","",_penmei2_month_day!D454)</f>
        <v/>
      </c>
      <c r="N459" s="102" t="str">
        <f>IF(_penmei2_month_day!E454="","",_penmei2_month_day!E454)</f>
        <v/>
      </c>
      <c r="O459" s="204" t="str">
        <f>IFERROR(IF(L459&gt;0,O458+R459-P459,""),"")</f>
        <v/>
      </c>
      <c r="P459" s="205"/>
      <c r="Q459" s="206" t="str">
        <f>IFERROR(I458+O459*60/P459/1440,"")</f>
        <v/>
      </c>
      <c r="R459" s="204" t="str">
        <f>IF(_penmei2_month_day!I454="","",_penmei2_month_day!I454)</f>
        <v/>
      </c>
      <c r="S459" s="207" t="str">
        <f>IF(_penmei2_month_day!J454="","",_penmei2_month_day!J454)</f>
        <v/>
      </c>
      <c r="T459" s="208" t="str">
        <f>IF(_penmei2_month_day!K454="","",_penmei2_month_day!K454)</f>
        <v/>
      </c>
      <c r="U459" s="102" t="str">
        <f>IF(_penmei2_month_day!L454="","",_penmei2_month_day!L454)</f>
        <v/>
      </c>
      <c r="V459" s="102" t="str">
        <f>IF(_penmei2_month_day!M454="","",_penmei2_month_day!M454)</f>
        <v/>
      </c>
      <c r="W459" s="209" t="str">
        <f>IFERROR(IF(T459&gt;0,W458+Z459-X459,""),"")</f>
        <v/>
      </c>
      <c r="X459" s="205"/>
      <c r="Y459" s="206" t="str">
        <f>IFERROR(I458+W459*60/X459/1440,"")</f>
        <v/>
      </c>
      <c r="Z459" s="204" t="str">
        <f>IF(_penmei2_month_day!Q454="","",_penmei2_month_day!Q454)</f>
        <v/>
      </c>
      <c r="AA459" s="101" t="str">
        <f>IF(_penmei2_month_day!R454="","",_penmei2_month_day!R454)</f>
        <v/>
      </c>
      <c r="AB459" s="210">
        <f>IF(J459&gt;0,P459+X459,"")</f>
        <v>0</v>
      </c>
      <c r="AC459" s="211"/>
      <c r="AD459" s="212"/>
      <c r="AE459" s="214"/>
      <c r="AF459" s="212"/>
      <c r="AG459" s="214"/>
      <c r="AH459" s="215"/>
      <c r="AI459" s="216"/>
      <c r="AJ459" s="216"/>
    </row>
    <row r="460">
      <c r="A460" s="95">
        <f ca="1">IF(HOUR(I460)=0,A459+1,A459)</f>
        <v>43574</v>
      </c>
      <c r="B460" s="96">
        <f ca="1">A460</f>
        <v>43574</v>
      </c>
      <c r="C460" s="97" t="str">
        <f>IF(AND(G460&lt;16,G460&gt;=8),"白",IF(AND(G460&lt;8,G460&gt;=0),"夜",IF(G460&gt;=16,"中")))</f>
        <v>中</v>
      </c>
      <c r="D460" s="97">
        <f ca="1">DAY(A460)</f>
        <v>19</v>
      </c>
      <c r="E460" s="97">
        <f>E459</f>
        <v>1</v>
      </c>
      <c r="F460" s="98" t="str">
        <f>IF(AND(E460=1),"甲班",IF(AND(E460=2),"乙班",IF(AND(E460=3),"丙班",IF(AND(E460=4),"丁班",))))</f>
        <v>甲班</v>
      </c>
      <c r="G460" s="97">
        <f>IF(I460=0,0,HOUR(I460-0))</f>
        <v>21</v>
      </c>
      <c r="H460" s="99">
        <f>H459</f>
        <v>0.041666666666666699</v>
      </c>
      <c r="I460" s="100">
        <f>IF(HOUR(I459)=0,H460,I459+H460)</f>
        <v>0.875</v>
      </c>
      <c r="J460" s="102" t="str">
        <f>IF(_penmei2_month_day!A455="","",_penmei2_month_day!A455)</f>
        <v/>
      </c>
      <c r="K460" s="102" t="str">
        <f>IF(_penmei2_month_day!B455="","",_penmei2_month_day!B455)</f>
        <v/>
      </c>
      <c r="L460" s="102" t="str">
        <f>IF(_penmei2_month_day!C455="","",_penmei2_month_day!C455)</f>
        <v/>
      </c>
      <c r="M460" s="102" t="str">
        <f>IF(_penmei2_month_day!D455="","",_penmei2_month_day!D455)</f>
        <v/>
      </c>
      <c r="N460" s="102" t="str">
        <f>IF(_penmei2_month_day!E455="","",_penmei2_month_day!E455)</f>
        <v/>
      </c>
      <c r="O460" s="204" t="str">
        <f>IFERROR(IF(L460&gt;0,O459+R460-P460,""),"")</f>
        <v/>
      </c>
      <c r="P460" s="205"/>
      <c r="Q460" s="206" t="str">
        <f>IFERROR(I459+O460*60/P460/1440,"")</f>
        <v/>
      </c>
      <c r="R460" s="204" t="str">
        <f>IF(_penmei2_month_day!I455="","",_penmei2_month_day!I455)</f>
        <v/>
      </c>
      <c r="S460" s="207" t="str">
        <f>IF(_penmei2_month_day!J455="","",_penmei2_month_day!J455)</f>
        <v/>
      </c>
      <c r="T460" s="208" t="str">
        <f>IF(_penmei2_month_day!K455="","",_penmei2_month_day!K455)</f>
        <v/>
      </c>
      <c r="U460" s="102" t="str">
        <f>IF(_penmei2_month_day!L455="","",_penmei2_month_day!L455)</f>
        <v/>
      </c>
      <c r="V460" s="102" t="str">
        <f>IF(_penmei2_month_day!M455="","",_penmei2_month_day!M455)</f>
        <v/>
      </c>
      <c r="W460" s="209" t="str">
        <f>IFERROR(IF(T460&gt;0,W459+Z460-X460,""),"")</f>
        <v/>
      </c>
      <c r="X460" s="205"/>
      <c r="Y460" s="206" t="str">
        <f>IFERROR(I459+W460*60/X460/1440,"")</f>
        <v/>
      </c>
      <c r="Z460" s="204" t="str">
        <f>IF(_penmei2_month_day!Q455="","",_penmei2_month_day!Q455)</f>
        <v/>
      </c>
      <c r="AA460" s="101" t="str">
        <f>IF(_penmei2_month_day!R455="","",_penmei2_month_day!R455)</f>
        <v/>
      </c>
      <c r="AB460" s="210">
        <f>IF(J460&gt;0,P460+X460,"")</f>
        <v>0</v>
      </c>
      <c r="AC460" s="211"/>
      <c r="AD460" s="212"/>
      <c r="AE460" s="214"/>
      <c r="AF460" s="212"/>
      <c r="AG460" s="214"/>
      <c r="AH460" s="215"/>
      <c r="AI460" s="216"/>
      <c r="AJ460" s="216"/>
    </row>
    <row r="461">
      <c r="A461" s="95">
        <f ca="1">IF(HOUR(I461)=0,A460+1,A460)</f>
        <v>43574</v>
      </c>
      <c r="B461" s="96">
        <f ca="1">A461</f>
        <v>43574</v>
      </c>
      <c r="C461" s="97" t="str">
        <f>IF(AND(G461&lt;16,G461&gt;=8),"白",IF(AND(G461&lt;8,G461&gt;=0),"夜",IF(G461&gt;=16,"中")))</f>
        <v>中</v>
      </c>
      <c r="D461" s="97">
        <f ca="1">DAY(A461)</f>
        <v>19</v>
      </c>
      <c r="E461" s="97">
        <f>E460</f>
        <v>1</v>
      </c>
      <c r="F461" s="98" t="str">
        <f>IF(AND(E461=1),"甲班",IF(AND(E461=2),"乙班",IF(AND(E461=3),"丙班",IF(AND(E461=4),"丁班",))))</f>
        <v>甲班</v>
      </c>
      <c r="G461" s="97">
        <f>IF(I461=0,0,HOUR(I461-0))</f>
        <v>22</v>
      </c>
      <c r="H461" s="99">
        <f>H460</f>
        <v>0.041666666666666699</v>
      </c>
      <c r="I461" s="100">
        <f>IF(HOUR(I460)=0,H461,I460+H461)</f>
        <v>0.91666666666666596</v>
      </c>
      <c r="J461" s="102" t="str">
        <f>IF(_penmei2_month_day!A456="","",_penmei2_month_day!A456)</f>
        <v/>
      </c>
      <c r="K461" s="102" t="str">
        <f>IF(_penmei2_month_day!B456="","",_penmei2_month_day!B456)</f>
        <v/>
      </c>
      <c r="L461" s="102" t="str">
        <f>IF(_penmei2_month_day!C456="","",_penmei2_month_day!C456)</f>
        <v/>
      </c>
      <c r="M461" s="102" t="str">
        <f>IF(_penmei2_month_day!D456="","",_penmei2_month_day!D456)</f>
        <v/>
      </c>
      <c r="N461" s="102" t="str">
        <f>IF(_penmei2_month_day!E456="","",_penmei2_month_day!E456)</f>
        <v/>
      </c>
      <c r="O461" s="204" t="str">
        <f>IFERROR(IF(L461&gt;0,O460+R461-P461,""),"")</f>
        <v/>
      </c>
      <c r="P461" s="205"/>
      <c r="Q461" s="206" t="str">
        <f>IFERROR(I460+O461*60/P461/1440,"")</f>
        <v/>
      </c>
      <c r="R461" s="204" t="str">
        <f>IF(_penmei2_month_day!I456="","",_penmei2_month_day!I456)</f>
        <v/>
      </c>
      <c r="S461" s="207" t="str">
        <f>IF(_penmei2_month_day!J456="","",_penmei2_month_day!J456)</f>
        <v/>
      </c>
      <c r="T461" s="208" t="str">
        <f>IF(_penmei2_month_day!K456="","",_penmei2_month_day!K456)</f>
        <v/>
      </c>
      <c r="U461" s="102" t="str">
        <f>IF(_penmei2_month_day!L456="","",_penmei2_month_day!L456)</f>
        <v/>
      </c>
      <c r="V461" s="102" t="str">
        <f>IF(_penmei2_month_day!M456="","",_penmei2_month_day!M456)</f>
        <v/>
      </c>
      <c r="W461" s="209" t="str">
        <f>IFERROR(IF(T461&gt;0,W460+Z461-X461,""),"")</f>
        <v/>
      </c>
      <c r="X461" s="205"/>
      <c r="Y461" s="206" t="str">
        <f>IFERROR(I460+W461*60/X461/1440,"")</f>
        <v/>
      </c>
      <c r="Z461" s="204" t="str">
        <f>IF(_penmei2_month_day!Q456="","",_penmei2_month_day!Q456)</f>
        <v/>
      </c>
      <c r="AA461" s="101" t="str">
        <f>IF(_penmei2_month_day!R456="","",_penmei2_month_day!R456)</f>
        <v/>
      </c>
      <c r="AB461" s="210">
        <f>IF(J461&gt;0,P461+X461,"")</f>
        <v>0</v>
      </c>
      <c r="AC461" s="211"/>
      <c r="AD461" s="212"/>
      <c r="AE461" s="214"/>
      <c r="AF461" s="212"/>
      <c r="AG461" s="214"/>
      <c r="AH461" s="215"/>
      <c r="AI461" s="216"/>
      <c r="AJ461" s="216"/>
    </row>
    <row r="462">
      <c r="A462" s="105">
        <f ca="1">IF(HOUR(I462)=0,A461+1,A461)</f>
        <v>43574</v>
      </c>
      <c r="B462" s="106">
        <f ca="1">A462</f>
        <v>43574</v>
      </c>
      <c r="C462" s="107" t="str">
        <f>IF(AND(G462&lt;16,G462&gt;=8),"白",IF(AND(G462&lt;8,G462&gt;=0),"夜",IF(G462&gt;=16,"中")))</f>
        <v>中</v>
      </c>
      <c r="D462" s="107">
        <f ca="1">DAY(A462)</f>
        <v>19</v>
      </c>
      <c r="E462" s="107">
        <f>E461</f>
        <v>1</v>
      </c>
      <c r="F462" s="108" t="str">
        <f>IF(AND(E462=1),"甲班",IF(AND(E462=2),"乙班",IF(AND(E462=3),"丙班",IF(AND(E462=4),"丁班",))))</f>
        <v>甲班</v>
      </c>
      <c r="G462" s="107">
        <f>IF(I462=0,0,HOUR(I462-0))</f>
        <v>23</v>
      </c>
      <c r="H462" s="109">
        <f>H461</f>
        <v>0.041666666666666699</v>
      </c>
      <c r="I462" s="110">
        <f>IF(HOUR(I461)=0,H462,I461+H462)</f>
        <v>0.95833333333333304</v>
      </c>
      <c r="J462" s="112" t="str">
        <f>IF(_penmei2_month_day!A457="","",_penmei2_month_day!A457)</f>
        <v/>
      </c>
      <c r="K462" s="112" t="str">
        <f>IF(_penmei2_month_day!B457="","",_penmei2_month_day!B457)</f>
        <v/>
      </c>
      <c r="L462" s="112" t="str">
        <f>IF(_penmei2_month_day!C457="","",_penmei2_month_day!C457)</f>
        <v/>
      </c>
      <c r="M462" s="112" t="str">
        <f>IF(_penmei2_month_day!D457="","",_penmei2_month_day!D457)</f>
        <v/>
      </c>
      <c r="N462" s="112" t="str">
        <f>IF(_penmei2_month_day!E457="","",_penmei2_month_day!E457)</f>
        <v/>
      </c>
      <c r="O462" s="217" t="str">
        <f>IFERROR(IF(L462&gt;0,O461+R462-P462,""),"")</f>
        <v/>
      </c>
      <c r="P462" s="218"/>
      <c r="Q462" s="219" t="str">
        <f>IFERROR(I461+O462*60/P462/1440,"")</f>
        <v/>
      </c>
      <c r="R462" s="217" t="str">
        <f>IF(_penmei2_month_day!I457="","",_penmei2_month_day!I457)</f>
        <v/>
      </c>
      <c r="S462" s="220" t="str">
        <f>IF(_penmei2_month_day!J457="","",_penmei2_month_day!J457)</f>
        <v/>
      </c>
      <c r="T462" s="221" t="str">
        <f>IF(_penmei2_month_day!K457="","",_penmei2_month_day!K457)</f>
        <v/>
      </c>
      <c r="U462" s="112" t="str">
        <f>IF(_penmei2_month_day!L457="","",_penmei2_month_day!L457)</f>
        <v/>
      </c>
      <c r="V462" s="112" t="str">
        <f>IF(_penmei2_month_day!M457="","",_penmei2_month_day!M457)</f>
        <v/>
      </c>
      <c r="W462" s="222" t="str">
        <f>IFERROR(IF(T462&gt;0,W461+Z462-X462,""),"")</f>
        <v/>
      </c>
      <c r="X462" s="218"/>
      <c r="Y462" s="219" t="str">
        <f>IFERROR(I461+W462*60/X462/1440,"")</f>
        <v/>
      </c>
      <c r="Z462" s="217" t="str">
        <f>IF(_penmei2_month_day!Q457="","",_penmei2_month_day!Q457)</f>
        <v/>
      </c>
      <c r="AA462" s="111" t="str">
        <f>IF(_penmei2_month_day!R457="","",_penmei2_month_day!R457)</f>
        <v/>
      </c>
      <c r="AB462" s="210">
        <f>IF(J462&gt;0,P462+X462,"")</f>
        <v>0</v>
      </c>
      <c r="AC462" s="223"/>
      <c r="AD462" s="224"/>
      <c r="AE462" s="225"/>
      <c r="AF462" s="224"/>
      <c r="AG462" s="225"/>
      <c r="AH462" s="226"/>
      <c r="AI462" s="227" t="s">
        <v>113</v>
      </c>
      <c r="AJ462" s="115" t="s">
        <v>121</v>
      </c>
    </row>
    <row r="463">
      <c r="A463" s="85">
        <f ca="1">IF(HOUR(I463)=0,A462+1,A462)</f>
        <v>43575</v>
      </c>
      <c r="B463" s="86">
        <f ca="1">A463</f>
        <v>43575</v>
      </c>
      <c r="C463" s="87" t="str">
        <f>IF(AND(G463&lt;16,G463&gt;=8),"白",IF(AND(G463&lt;8,G463&gt;=0),"夜",IF(G463&gt;=16,"中")))</f>
        <v>夜</v>
      </c>
      <c r="D463" s="87">
        <f ca="1">DAY(A463)</f>
        <v>20</v>
      </c>
      <c r="E463" s="87">
        <f>IF(AND(E415=1),4,IF(AND(E415&gt;1),(E415-1),))</f>
        <v>3</v>
      </c>
      <c r="F463" s="88" t="str">
        <f>IF(AND(E463=1),"甲班",IF(AND(E463=2),"乙班",IF(AND(E463=3),"丙班",IF(AND(E463=4),"丁班",))))</f>
        <v>丙班</v>
      </c>
      <c r="G463" s="87">
        <f>IF(I463=0,0,HOUR(I463-0))</f>
        <v>0</v>
      </c>
      <c r="H463" s="89">
        <f>H462</f>
        <v>0.041666666666666699</v>
      </c>
      <c r="I463" s="90">
        <f>IF(HOUR(I462)=0,H463,I462+H463)</f>
        <v>1</v>
      </c>
      <c r="J463" s="228" t="str">
        <f>IF(_penmei2_month_day!A458="","",_penmei2_month_day!A458)</f>
        <v/>
      </c>
      <c r="K463" s="92" t="str">
        <f>IF(_penmei2_month_day!B458="","",_penmei2_month_day!B458)</f>
        <v/>
      </c>
      <c r="L463" s="92" t="str">
        <f>IF(_penmei2_month_day!C458="","",_penmei2_month_day!C458)</f>
        <v/>
      </c>
      <c r="M463" s="190" t="str">
        <f>IF(_penmei2_month_day!D458="","",_penmei2_month_day!D458)</f>
        <v/>
      </c>
      <c r="N463" s="190" t="str">
        <f>IF(_penmei2_month_day!E458="","",_penmei2_month_day!E458)</f>
        <v/>
      </c>
      <c r="O463" s="191" t="str">
        <f>IFERROR(IF(L463&gt;0,O462+R463-P463,""),"")</f>
        <v/>
      </c>
      <c r="P463" s="192"/>
      <c r="Q463" s="193" t="str">
        <f>IFERROR(I462+O463*60/P463/1440,"")</f>
        <v/>
      </c>
      <c r="R463" s="191" t="str">
        <f>IF(_penmei2_month_day!I458="","",_penmei2_month_day!I458)</f>
        <v/>
      </c>
      <c r="S463" s="194" t="str">
        <f>IF(_penmei2_month_day!J458="","",_penmei2_month_day!J458)</f>
        <v/>
      </c>
      <c r="T463" s="195" t="str">
        <f>IF(_penmei2_month_day!K458="","",_penmei2_month_day!K458)</f>
        <v/>
      </c>
      <c r="U463" s="190" t="str">
        <f>IF(_penmei2_month_day!L458="","",_penmei2_month_day!L458)</f>
        <v/>
      </c>
      <c r="V463" s="190" t="str">
        <f>IF(_penmei2_month_day!M458="","",_penmei2_month_day!M458)</f>
        <v/>
      </c>
      <c r="W463" s="196" t="str">
        <f>IFERROR(IF(T463&gt;0,W462+Z463-X463,""),"")</f>
        <v/>
      </c>
      <c r="X463" s="192"/>
      <c r="Y463" s="230" t="str">
        <f>IFERROR(I462+W463*60/X463/1440,"")</f>
        <v/>
      </c>
      <c r="Z463" s="231" t="str">
        <f>IF(_penmei2_month_day!Q458="","",_penmei2_month_day!Q458)</f>
        <v/>
      </c>
      <c r="AA463" s="91" t="str">
        <f>IF(_penmei2_month_day!R458="","",_penmei2_month_day!R458)</f>
        <v/>
      </c>
      <c r="AB463" s="210">
        <f>IF(J463&gt;0,P463+X463,"")</f>
        <v>0</v>
      </c>
      <c r="AC463" s="233"/>
      <c r="AD463" s="234"/>
      <c r="AE463" s="235"/>
      <c r="AF463" s="234"/>
      <c r="AG463" s="235"/>
      <c r="AH463" s="236"/>
      <c r="AI463" s="237"/>
      <c r="AJ463" s="237"/>
    </row>
    <row r="464">
      <c r="A464" s="95">
        <f ca="1">IF(HOUR(I464)=0,A463+1,A463)</f>
        <v>43575</v>
      </c>
      <c r="B464" s="96">
        <f ca="1">A464</f>
        <v>43575</v>
      </c>
      <c r="C464" s="97" t="str">
        <f>IF(AND(G464&lt;16,G464&gt;=8),"白",IF(AND(G464&lt;8,G464&gt;=0),"夜",IF(G464&gt;=16,"中")))</f>
        <v>夜</v>
      </c>
      <c r="D464" s="97">
        <f ca="1">DAY(A464)</f>
        <v>20</v>
      </c>
      <c r="E464" s="97">
        <f>E463</f>
        <v>3</v>
      </c>
      <c r="F464" s="98" t="str">
        <f>IF(AND(E464=1),"甲班",IF(AND(E464=2),"乙班",IF(AND(E464=3),"丙班",IF(AND(E464=4),"丁班",))))</f>
        <v>丙班</v>
      </c>
      <c r="G464" s="97">
        <f>IF(I464=0,0,HOUR(I464-0))</f>
        <v>1</v>
      </c>
      <c r="H464" s="99">
        <f>H463</f>
        <v>0.041666666666666699</v>
      </c>
      <c r="I464" s="100">
        <f>IF(HOUR(I463)=0,H464,I463+H464)</f>
        <v>0.041666666666666699</v>
      </c>
      <c r="J464" s="102" t="str">
        <f>IF(_penmei2_month_day!A459="","",_penmei2_month_day!A459)</f>
        <v/>
      </c>
      <c r="K464" s="102" t="str">
        <f>IF(_penmei2_month_day!B459="","",_penmei2_month_day!B459)</f>
        <v/>
      </c>
      <c r="L464" s="102" t="str">
        <f>IF(_penmei2_month_day!C459="","",_penmei2_month_day!C459)</f>
        <v/>
      </c>
      <c r="M464" s="102" t="str">
        <f>IF(_penmei2_month_day!D459="","",_penmei2_month_day!D459)</f>
        <v/>
      </c>
      <c r="N464" s="102" t="str">
        <f>IF(_penmei2_month_day!E459="","",_penmei2_month_day!E459)</f>
        <v/>
      </c>
      <c r="O464" s="204" t="str">
        <f>IFERROR(IF(L464&gt;0,O463+R464-P464,""),"")</f>
        <v/>
      </c>
      <c r="P464" s="205"/>
      <c r="Q464" s="206" t="str">
        <f>IFERROR(I463+O464*60/P464/1440,"")</f>
        <v/>
      </c>
      <c r="R464" s="204" t="str">
        <f>IF(_penmei2_month_day!I459="","",_penmei2_month_day!I459)</f>
        <v/>
      </c>
      <c r="S464" s="207" t="str">
        <f>IF(_penmei2_month_day!J459="","",_penmei2_month_day!J459)</f>
        <v/>
      </c>
      <c r="T464" s="208" t="str">
        <f>IF(_penmei2_month_day!K459="","",_penmei2_month_day!K459)</f>
        <v/>
      </c>
      <c r="U464" s="102" t="str">
        <f>IF(_penmei2_month_day!L459="","",_penmei2_month_day!L459)</f>
        <v/>
      </c>
      <c r="V464" s="102" t="str">
        <f>IF(_penmei2_month_day!M459="","",_penmei2_month_day!M459)</f>
        <v/>
      </c>
      <c r="W464" s="209" t="str">
        <f>IFERROR(IF(T464&gt;0,W463+Z464-X464,""),"")</f>
        <v/>
      </c>
      <c r="X464" s="205"/>
      <c r="Y464" s="206" t="str">
        <f>IFERROR(I463+W464*60/X464/1440,"")</f>
        <v/>
      </c>
      <c r="Z464" s="204" t="str">
        <f>IF(_penmei2_month_day!Q459="","",_penmei2_month_day!Q459)</f>
        <v/>
      </c>
      <c r="AA464" s="101" t="str">
        <f>IF(_penmei2_month_day!R459="","",_penmei2_month_day!R459)</f>
        <v/>
      </c>
      <c r="AB464" s="210">
        <f>IF(J464&gt;0,P464+X464,"")</f>
        <v>0</v>
      </c>
      <c r="AC464" s="211"/>
      <c r="AD464" s="212"/>
      <c r="AE464" s="214"/>
      <c r="AF464" s="212"/>
      <c r="AG464" s="214"/>
      <c r="AH464" s="215"/>
      <c r="AI464" s="216"/>
      <c r="AJ464" s="216"/>
    </row>
    <row r="465">
      <c r="A465" s="95">
        <f ca="1">IF(HOUR(I465)=0,A464+1,A464)</f>
        <v>43575</v>
      </c>
      <c r="B465" s="96">
        <f ca="1">A465</f>
        <v>43575</v>
      </c>
      <c r="C465" s="97" t="str">
        <f>IF(AND(G465&lt;16,G465&gt;=8),"白",IF(AND(G465&lt;8,G465&gt;=0),"夜",IF(G465&gt;=16,"中")))</f>
        <v>夜</v>
      </c>
      <c r="D465" s="97">
        <f ca="1">DAY(A465)</f>
        <v>20</v>
      </c>
      <c r="E465" s="97">
        <f>E464</f>
        <v>3</v>
      </c>
      <c r="F465" s="98" t="str">
        <f>IF(AND(E465=1),"甲班",IF(AND(E465=2),"乙班",IF(AND(E465=3),"丙班",IF(AND(E465=4),"丁班",))))</f>
        <v>丙班</v>
      </c>
      <c r="G465" s="97">
        <f>IF(I465=0,0,HOUR(I465-0))</f>
        <v>2</v>
      </c>
      <c r="H465" s="99">
        <f>H464</f>
        <v>0.041666666666666699</v>
      </c>
      <c r="I465" s="100">
        <f>IF(HOUR(I464)=0,H465,I464+H465)</f>
        <v>0.083333333333333301</v>
      </c>
      <c r="J465" s="102" t="str">
        <f>IF(_penmei2_month_day!A460="","",_penmei2_month_day!A460)</f>
        <v/>
      </c>
      <c r="K465" s="102" t="str">
        <f>IF(_penmei2_month_day!B460="","",_penmei2_month_day!B460)</f>
        <v/>
      </c>
      <c r="L465" s="102" t="str">
        <f>IF(_penmei2_month_day!C460="","",_penmei2_month_day!C460)</f>
        <v/>
      </c>
      <c r="M465" s="102" t="str">
        <f>IF(_penmei2_month_day!D460="","",_penmei2_month_day!D460)</f>
        <v/>
      </c>
      <c r="N465" s="102" t="str">
        <f>IF(_penmei2_month_day!E460="","",_penmei2_month_day!E460)</f>
        <v/>
      </c>
      <c r="O465" s="204" t="str">
        <f>IFERROR(IF(L465&gt;0,O464+R465-P465,""),"")</f>
        <v/>
      </c>
      <c r="P465" s="205"/>
      <c r="Q465" s="206" t="str">
        <f>IFERROR(I464+O465*60/P465/1440,"")</f>
        <v/>
      </c>
      <c r="R465" s="204" t="str">
        <f>IF(_penmei2_month_day!I460="","",_penmei2_month_day!I460)</f>
        <v/>
      </c>
      <c r="S465" s="207" t="str">
        <f>IF(_penmei2_month_day!J460="","",_penmei2_month_day!J460)</f>
        <v/>
      </c>
      <c r="T465" s="208" t="str">
        <f>IF(_penmei2_month_day!K460="","",_penmei2_month_day!K460)</f>
        <v/>
      </c>
      <c r="U465" s="102" t="str">
        <f>IF(_penmei2_month_day!L460="","",_penmei2_month_day!L460)</f>
        <v/>
      </c>
      <c r="V465" s="102" t="str">
        <f>IF(_penmei2_month_day!M460="","",_penmei2_month_day!M460)</f>
        <v/>
      </c>
      <c r="W465" s="209" t="str">
        <f>IFERROR(IF(T465&gt;0,W464+Z465-X465,""),"")</f>
        <v/>
      </c>
      <c r="X465" s="205"/>
      <c r="Y465" s="206" t="str">
        <f>IFERROR(I464+W465*60/X465/1440,"")</f>
        <v/>
      </c>
      <c r="Z465" s="204" t="str">
        <f>IF(_penmei2_month_day!Q460="","",_penmei2_month_day!Q460)</f>
        <v/>
      </c>
      <c r="AA465" s="101" t="str">
        <f>IF(_penmei2_month_day!R460="","",_penmei2_month_day!R460)</f>
        <v/>
      </c>
      <c r="AB465" s="210">
        <f>IF(J465&gt;0,P465+X465,"")</f>
        <v>0</v>
      </c>
      <c r="AC465" s="211"/>
      <c r="AD465" s="212"/>
      <c r="AE465" s="214"/>
      <c r="AF465" s="212"/>
      <c r="AG465" s="214"/>
      <c r="AH465" s="215"/>
      <c r="AI465" s="216"/>
      <c r="AJ465" s="216"/>
    </row>
    <row r="466">
      <c r="A466" s="95">
        <f ca="1">IF(HOUR(I466)=0,A465+1,A465)</f>
        <v>43575</v>
      </c>
      <c r="B466" s="96">
        <f ca="1">A466</f>
        <v>43575</v>
      </c>
      <c r="C466" s="97" t="str">
        <f>IF(AND(G466&lt;16,G466&gt;=8),"白",IF(AND(G466&lt;8,G466&gt;=0),"夜",IF(G466&gt;=16,"中")))</f>
        <v>夜</v>
      </c>
      <c r="D466" s="97">
        <f ca="1">DAY(A466)</f>
        <v>20</v>
      </c>
      <c r="E466" s="97">
        <f>E465</f>
        <v>3</v>
      </c>
      <c r="F466" s="98" t="str">
        <f>IF(AND(E466=1),"甲班",IF(AND(E466=2),"乙班",IF(AND(E466=3),"丙班",IF(AND(E466=4),"丁班",))))</f>
        <v>丙班</v>
      </c>
      <c r="G466" s="97">
        <f>IF(I466=0,0,HOUR(I466-0))</f>
        <v>3</v>
      </c>
      <c r="H466" s="99">
        <f>H465</f>
        <v>0.041666666666666699</v>
      </c>
      <c r="I466" s="100">
        <f>IF(HOUR(I465)=0,H466,I465+H466)</f>
        <v>0.125</v>
      </c>
      <c r="J466" s="102" t="str">
        <f>IF(_penmei2_month_day!A461="","",_penmei2_month_day!A461)</f>
        <v/>
      </c>
      <c r="K466" s="102" t="str">
        <f>IF(_penmei2_month_day!B461="","",_penmei2_month_day!B461)</f>
        <v/>
      </c>
      <c r="L466" s="102" t="str">
        <f>IF(_penmei2_month_day!C461="","",_penmei2_month_day!C461)</f>
        <v/>
      </c>
      <c r="M466" s="102" t="str">
        <f>IF(_penmei2_month_day!D461="","",_penmei2_month_day!D461)</f>
        <v/>
      </c>
      <c r="N466" s="102" t="str">
        <f>IF(_penmei2_month_day!E461="","",_penmei2_month_day!E461)</f>
        <v/>
      </c>
      <c r="O466" s="204" t="str">
        <f>IFERROR(IF(L466&gt;0,O465+R466-P466,""),"")</f>
        <v/>
      </c>
      <c r="P466" s="205"/>
      <c r="Q466" s="206" t="str">
        <f>IFERROR(I465+O466*60/P466/1440,"")</f>
        <v/>
      </c>
      <c r="R466" s="204" t="str">
        <f>IF(_penmei2_month_day!I461="","",_penmei2_month_day!I461)</f>
        <v/>
      </c>
      <c r="S466" s="207" t="str">
        <f>IF(_penmei2_month_day!J461="","",_penmei2_month_day!J461)</f>
        <v/>
      </c>
      <c r="T466" s="208" t="str">
        <f>IF(_penmei2_month_day!K461="","",_penmei2_month_day!K461)</f>
        <v/>
      </c>
      <c r="U466" s="102" t="str">
        <f>IF(_penmei2_month_day!L461="","",_penmei2_month_day!L461)</f>
        <v/>
      </c>
      <c r="V466" s="102" t="str">
        <f>IF(_penmei2_month_day!M461="","",_penmei2_month_day!M461)</f>
        <v/>
      </c>
      <c r="W466" s="209" t="str">
        <f>IFERROR(IF(T466&gt;0,W465+Z466-X466,""),"")</f>
        <v/>
      </c>
      <c r="X466" s="205"/>
      <c r="Y466" s="206" t="str">
        <f>IFERROR(I465+W466*60/X466/1440,"")</f>
        <v/>
      </c>
      <c r="Z466" s="204" t="str">
        <f>IF(_penmei2_month_day!Q461="","",_penmei2_month_day!Q461)</f>
        <v/>
      </c>
      <c r="AA466" s="101" t="str">
        <f>IF(_penmei2_month_day!R461="","",_penmei2_month_day!R461)</f>
        <v/>
      </c>
      <c r="AB466" s="210">
        <f>IF(J466&gt;0,P466+X466,"")</f>
        <v>0</v>
      </c>
      <c r="AC466" s="211"/>
      <c r="AD466" s="212"/>
      <c r="AE466" s="214"/>
      <c r="AF466" s="212"/>
      <c r="AG466" s="214"/>
      <c r="AH466" s="215"/>
      <c r="AI466" s="216"/>
      <c r="AJ466" s="216"/>
    </row>
    <row r="467">
      <c r="A467" s="95">
        <f ca="1">IF(HOUR(I467)=0,A466+1,A466)</f>
        <v>43575</v>
      </c>
      <c r="B467" s="96">
        <f ca="1">A467</f>
        <v>43575</v>
      </c>
      <c r="C467" s="97" t="str">
        <f>IF(AND(G467&lt;16,G467&gt;=8),"白",IF(AND(G467&lt;8,G467&gt;=0),"夜",IF(G467&gt;=16,"中")))</f>
        <v>夜</v>
      </c>
      <c r="D467" s="97">
        <f ca="1">DAY(A467)</f>
        <v>20</v>
      </c>
      <c r="E467" s="97">
        <f>E466</f>
        <v>3</v>
      </c>
      <c r="F467" s="98" t="str">
        <f>IF(AND(E467=1),"甲班",IF(AND(E467=2),"乙班",IF(AND(E467=3),"丙班",IF(AND(E467=4),"丁班",))))</f>
        <v>丙班</v>
      </c>
      <c r="G467" s="97">
        <f>IF(I467=0,0,HOUR(I467-0))</f>
        <v>4</v>
      </c>
      <c r="H467" s="99">
        <f>H466</f>
        <v>0.041666666666666699</v>
      </c>
      <c r="I467" s="100">
        <f>IF(HOUR(I466)=0,H467,I466+H467)</f>
        <v>0.16666666666666699</v>
      </c>
      <c r="J467" s="102" t="str">
        <f>IF(_penmei2_month_day!A462="","",_penmei2_month_day!A462)</f>
        <v/>
      </c>
      <c r="K467" s="102" t="str">
        <f>IF(_penmei2_month_day!B462="","",_penmei2_month_day!B462)</f>
        <v/>
      </c>
      <c r="L467" s="102" t="str">
        <f>IF(_penmei2_month_day!C462="","",_penmei2_month_day!C462)</f>
        <v/>
      </c>
      <c r="M467" s="102" t="str">
        <f>IF(_penmei2_month_day!D462="","",_penmei2_month_day!D462)</f>
        <v/>
      </c>
      <c r="N467" s="102" t="str">
        <f>IF(_penmei2_month_day!E462="","",_penmei2_month_day!E462)</f>
        <v/>
      </c>
      <c r="O467" s="204" t="str">
        <f>IFERROR(IF(L467&gt;0,O466+R467-P467,""),"")</f>
        <v/>
      </c>
      <c r="P467" s="205"/>
      <c r="Q467" s="206" t="str">
        <f>IFERROR(I466+O467*60/P467/1440,"")</f>
        <v/>
      </c>
      <c r="R467" s="204" t="str">
        <f>IF(_penmei2_month_day!I462="","",_penmei2_month_day!I462)</f>
        <v/>
      </c>
      <c r="S467" s="207" t="str">
        <f>IF(_penmei2_month_day!J462="","",_penmei2_month_day!J462)</f>
        <v/>
      </c>
      <c r="T467" s="208" t="str">
        <f>IF(_penmei2_month_day!K462="","",_penmei2_month_day!K462)</f>
        <v/>
      </c>
      <c r="U467" s="102" t="str">
        <f>IF(_penmei2_month_day!L462="","",_penmei2_month_day!L462)</f>
        <v/>
      </c>
      <c r="V467" s="102" t="str">
        <f>IF(_penmei2_month_day!M462="","",_penmei2_month_day!M462)</f>
        <v/>
      </c>
      <c r="W467" s="209" t="str">
        <f>IFERROR(IF(T467&gt;0,W466+Z467-X467,""),"")</f>
        <v/>
      </c>
      <c r="X467" s="205"/>
      <c r="Y467" s="206" t="str">
        <f>IFERROR(I466+W467*60/X467/1440,"")</f>
        <v/>
      </c>
      <c r="Z467" s="204" t="str">
        <f>IF(_penmei2_month_day!Q462="","",_penmei2_month_day!Q462)</f>
        <v/>
      </c>
      <c r="AA467" s="101" t="str">
        <f>IF(_penmei2_month_day!R462="","",_penmei2_month_day!R462)</f>
        <v/>
      </c>
      <c r="AB467" s="210">
        <f>IF(J467&gt;0,P467+X467,"")</f>
        <v>0</v>
      </c>
      <c r="AC467" s="211"/>
      <c r="AD467" s="212"/>
      <c r="AE467" s="214"/>
      <c r="AF467" s="212"/>
      <c r="AG467" s="214"/>
      <c r="AH467" s="215"/>
      <c r="AI467" s="216"/>
      <c r="AJ467" s="216"/>
    </row>
    <row r="468">
      <c r="A468" s="95">
        <f ca="1">IF(HOUR(I468)=0,A467+1,A467)</f>
        <v>43575</v>
      </c>
      <c r="B468" s="96">
        <f ca="1">A468</f>
        <v>43575</v>
      </c>
      <c r="C468" s="97" t="str">
        <f>IF(AND(G468&lt;16,G468&gt;=8),"白",IF(AND(G468&lt;8,G468&gt;=0),"夜",IF(G468&gt;=16,"中")))</f>
        <v>夜</v>
      </c>
      <c r="D468" s="97">
        <f ca="1">DAY(A468)</f>
        <v>20</v>
      </c>
      <c r="E468" s="97">
        <f>E467</f>
        <v>3</v>
      </c>
      <c r="F468" s="98" t="str">
        <f>IF(AND(E468=1),"甲班",IF(AND(E468=2),"乙班",IF(AND(E468=3),"丙班",IF(AND(E468=4),"丁班",))))</f>
        <v>丙班</v>
      </c>
      <c r="G468" s="97">
        <f>IF(I468=0,0,HOUR(I468-0))</f>
        <v>5</v>
      </c>
      <c r="H468" s="99">
        <f>H467</f>
        <v>0.041666666666666699</v>
      </c>
      <c r="I468" s="100">
        <f>IF(HOUR(I467)=0,H468,I467+H468)</f>
        <v>0.20833333333333301</v>
      </c>
      <c r="J468" s="102" t="str">
        <f>IF(_penmei2_month_day!A463="","",_penmei2_month_day!A463)</f>
        <v/>
      </c>
      <c r="K468" s="102" t="str">
        <f>IF(_penmei2_month_day!B463="","",_penmei2_month_day!B463)</f>
        <v/>
      </c>
      <c r="L468" s="102" t="str">
        <f>IF(_penmei2_month_day!C463="","",_penmei2_month_day!C463)</f>
        <v/>
      </c>
      <c r="M468" s="102" t="str">
        <f>IF(_penmei2_month_day!D463="","",_penmei2_month_day!D463)</f>
        <v/>
      </c>
      <c r="N468" s="102" t="str">
        <f>IF(_penmei2_month_day!E463="","",_penmei2_month_day!E463)</f>
        <v/>
      </c>
      <c r="O468" s="204" t="str">
        <f>IFERROR(IF(L468&gt;0,O467+R468-P468,""),"")</f>
        <v/>
      </c>
      <c r="P468" s="205"/>
      <c r="Q468" s="206" t="str">
        <f>IFERROR(I467+O468*60/P468/1440,"")</f>
        <v/>
      </c>
      <c r="R468" s="204" t="str">
        <f>IF(_penmei2_month_day!I463="","",_penmei2_month_day!I463)</f>
        <v/>
      </c>
      <c r="S468" s="207" t="str">
        <f>IF(_penmei2_month_day!J463="","",_penmei2_month_day!J463)</f>
        <v/>
      </c>
      <c r="T468" s="208" t="str">
        <f>IF(_penmei2_month_day!K463="","",_penmei2_month_day!K463)</f>
        <v/>
      </c>
      <c r="U468" s="102" t="str">
        <f>IF(_penmei2_month_day!L463="","",_penmei2_month_day!L463)</f>
        <v/>
      </c>
      <c r="V468" s="102" t="str">
        <f>IF(_penmei2_month_day!M463="","",_penmei2_month_day!M463)</f>
        <v/>
      </c>
      <c r="W468" s="209" t="str">
        <f>IFERROR(IF(T468&gt;0,W467+Z468-X468,""),"")</f>
        <v/>
      </c>
      <c r="X468" s="205"/>
      <c r="Y468" s="206" t="str">
        <f>IFERROR(I467+W468*60/X468/1440,"")</f>
        <v/>
      </c>
      <c r="Z468" s="204" t="str">
        <f>IF(_penmei2_month_day!Q463="","",_penmei2_month_day!Q463)</f>
        <v/>
      </c>
      <c r="AA468" s="101" t="str">
        <f>IF(_penmei2_month_day!R463="","",_penmei2_month_day!R463)</f>
        <v/>
      </c>
      <c r="AB468" s="210">
        <f>IF(J468&gt;0,P468+X468,"")</f>
        <v>0</v>
      </c>
      <c r="AC468" s="211"/>
      <c r="AD468" s="212"/>
      <c r="AE468" s="214"/>
      <c r="AF468" s="212"/>
      <c r="AG468" s="214"/>
      <c r="AH468" s="215"/>
      <c r="AI468" s="216"/>
      <c r="AJ468" s="216"/>
    </row>
    <row r="469">
      <c r="A469" s="95">
        <f ca="1">IF(HOUR(I469)=0,A468+1,A468)</f>
        <v>43575</v>
      </c>
      <c r="B469" s="96">
        <f ca="1">A469</f>
        <v>43575</v>
      </c>
      <c r="C469" s="97" t="str">
        <f>IF(AND(G469&lt;16,G469&gt;=8),"白",IF(AND(G469&lt;8,G469&gt;=0),"夜",IF(G469&gt;=16,"中")))</f>
        <v>夜</v>
      </c>
      <c r="D469" s="97">
        <f ca="1">DAY(A469)</f>
        <v>20</v>
      </c>
      <c r="E469" s="97">
        <f>E468</f>
        <v>3</v>
      </c>
      <c r="F469" s="98" t="str">
        <f>IF(AND(E469=1),"甲班",IF(AND(E469=2),"乙班",IF(AND(E469=3),"丙班",IF(AND(E469=4),"丁班",))))</f>
        <v>丙班</v>
      </c>
      <c r="G469" s="97">
        <f>IF(I469=0,0,HOUR(I469-0))</f>
        <v>6</v>
      </c>
      <c r="H469" s="99">
        <f>H468</f>
        <v>0.041666666666666699</v>
      </c>
      <c r="I469" s="100">
        <f>IF(HOUR(I468)=0,H469,I468+H469)</f>
        <v>0.25</v>
      </c>
      <c r="J469" s="102" t="str">
        <f>IF(_penmei2_month_day!A464="","",_penmei2_month_day!A464)</f>
        <v/>
      </c>
      <c r="K469" s="102" t="str">
        <f>IF(_penmei2_month_day!B464="","",_penmei2_month_day!B464)</f>
        <v/>
      </c>
      <c r="L469" s="102" t="str">
        <f>IF(_penmei2_month_day!C464="","",_penmei2_month_day!C464)</f>
        <v/>
      </c>
      <c r="M469" s="102" t="str">
        <f>IF(_penmei2_month_day!D464="","",_penmei2_month_day!D464)</f>
        <v/>
      </c>
      <c r="N469" s="102" t="str">
        <f>IF(_penmei2_month_day!E464="","",_penmei2_month_day!E464)</f>
        <v/>
      </c>
      <c r="O469" s="204" t="str">
        <f>IFERROR(IF(L469&gt;0,O468+R469-P469,""),"")</f>
        <v/>
      </c>
      <c r="P469" s="205"/>
      <c r="Q469" s="206" t="str">
        <f>IFERROR(I468+O469*60/P469/1440,"")</f>
        <v/>
      </c>
      <c r="R469" s="204" t="str">
        <f>IF(_penmei2_month_day!I464="","",_penmei2_month_day!I464)</f>
        <v/>
      </c>
      <c r="S469" s="207" t="str">
        <f>IF(_penmei2_month_day!J464="","",_penmei2_month_day!J464)</f>
        <v/>
      </c>
      <c r="T469" s="208" t="str">
        <f>IF(_penmei2_month_day!K464="","",_penmei2_month_day!K464)</f>
        <v/>
      </c>
      <c r="U469" s="102" t="str">
        <f>IF(_penmei2_month_day!L464="","",_penmei2_month_day!L464)</f>
        <v/>
      </c>
      <c r="V469" s="102" t="str">
        <f>IF(_penmei2_month_day!M464="","",_penmei2_month_day!M464)</f>
        <v/>
      </c>
      <c r="W469" s="209" t="str">
        <f>IFERROR(IF(T469&gt;0,W468+Z469-X469,""),"")</f>
        <v/>
      </c>
      <c r="X469" s="205"/>
      <c r="Y469" s="206" t="str">
        <f>IFERROR(I468+W469*60/X469/1440,"")</f>
        <v/>
      </c>
      <c r="Z469" s="204" t="str">
        <f>IF(_penmei2_month_day!Q464="","",_penmei2_month_day!Q464)</f>
        <v/>
      </c>
      <c r="AA469" s="101" t="str">
        <f>IF(_penmei2_month_day!R464="","",_penmei2_month_day!R464)</f>
        <v/>
      </c>
      <c r="AB469" s="210">
        <f>IF(J469&gt;0,P469+X469,"")</f>
        <v>0</v>
      </c>
      <c r="AC469" s="211"/>
      <c r="AD469" s="212"/>
      <c r="AE469" s="214"/>
      <c r="AF469" s="212"/>
      <c r="AG469" s="214"/>
      <c r="AH469" s="215"/>
      <c r="AI469" s="216"/>
      <c r="AJ469" s="216"/>
    </row>
    <row r="470">
      <c r="A470" s="105">
        <f ca="1">IF(HOUR(I470)=0,A469+1,A469)</f>
        <v>43575</v>
      </c>
      <c r="B470" s="106">
        <f ca="1">A470</f>
        <v>43575</v>
      </c>
      <c r="C470" s="107" t="str">
        <f>IF(AND(G470&lt;16,G470&gt;=8),"白",IF(AND(G470&lt;8,G470&gt;=0),"夜",IF(G470&gt;=16,"中")))</f>
        <v>夜</v>
      </c>
      <c r="D470" s="107">
        <f ca="1">DAY(A470)</f>
        <v>20</v>
      </c>
      <c r="E470" s="107">
        <f>E469</f>
        <v>3</v>
      </c>
      <c r="F470" s="108" t="str">
        <f>IF(AND(E470=1),"甲班",IF(AND(E470=2),"乙班",IF(AND(E470=3),"丙班",IF(AND(E470=4),"丁班",))))</f>
        <v>丙班</v>
      </c>
      <c r="G470" s="107">
        <f>IF(I470=0,0,HOUR(I470-0))</f>
        <v>7</v>
      </c>
      <c r="H470" s="109">
        <f>H469</f>
        <v>0.041666666666666699</v>
      </c>
      <c r="I470" s="110">
        <f>IF(HOUR(I469)=0,H470,I469+H470)</f>
        <v>0.29166666666666702</v>
      </c>
      <c r="J470" s="112" t="str">
        <f>IF(_penmei2_month_day!A465="","",_penmei2_month_day!A465)</f>
        <v/>
      </c>
      <c r="K470" s="112" t="str">
        <f>IF(_penmei2_month_day!B465="","",_penmei2_month_day!B465)</f>
        <v/>
      </c>
      <c r="L470" s="112" t="str">
        <f>IF(_penmei2_month_day!C465="","",_penmei2_month_day!C465)</f>
        <v/>
      </c>
      <c r="M470" s="112" t="str">
        <f>IF(_penmei2_month_day!D465="","",_penmei2_month_day!D465)</f>
        <v/>
      </c>
      <c r="N470" s="112" t="str">
        <f>IF(_penmei2_month_day!E465="","",_penmei2_month_day!E465)</f>
        <v/>
      </c>
      <c r="O470" s="217" t="str">
        <f>IFERROR(IF(L470&gt;0,O469+R470-P470,""),"")</f>
        <v/>
      </c>
      <c r="P470" s="218"/>
      <c r="Q470" s="219" t="str">
        <f>IFERROR(I469+O470*60/P470/1440,"")</f>
        <v/>
      </c>
      <c r="R470" s="217" t="str">
        <f>IF(_penmei2_month_day!I465="","",_penmei2_month_day!I465)</f>
        <v/>
      </c>
      <c r="S470" s="220" t="str">
        <f>IF(_penmei2_month_day!J465="","",_penmei2_month_day!J465)</f>
        <v/>
      </c>
      <c r="T470" s="221" t="str">
        <f>IF(_penmei2_month_day!K465="","",_penmei2_month_day!K465)</f>
        <v/>
      </c>
      <c r="U470" s="112" t="str">
        <f>IF(_penmei2_month_day!L465="","",_penmei2_month_day!L465)</f>
        <v/>
      </c>
      <c r="V470" s="112" t="str">
        <f>IF(_penmei2_month_day!M465="","",_penmei2_month_day!M465)</f>
        <v/>
      </c>
      <c r="W470" s="222" t="str">
        <f>IFERROR(IF(T470&gt;0,W469+Z470-X470,""),"")</f>
        <v/>
      </c>
      <c r="X470" s="218"/>
      <c r="Y470" s="219" t="str">
        <f>IFERROR(I469+W470*60/X470/1440,"")</f>
        <v/>
      </c>
      <c r="Z470" s="217" t="str">
        <f>IF(_penmei2_month_day!Q465="","",_penmei2_month_day!Q465)</f>
        <v/>
      </c>
      <c r="AA470" s="111" t="str">
        <f>IF(_penmei2_month_day!R465="","",_penmei2_month_day!R465)</f>
        <v/>
      </c>
      <c r="AB470" s="210">
        <f>IF(J470&gt;0,P470+X470,"")</f>
        <v>0</v>
      </c>
      <c r="AC470" s="223"/>
      <c r="AD470" s="224"/>
      <c r="AE470" s="225"/>
      <c r="AF470" s="224"/>
      <c r="AG470" s="225"/>
      <c r="AH470" s="226"/>
      <c r="AI470" s="227" t="s">
        <v>113</v>
      </c>
      <c r="AJ470" s="115" t="s">
        <v>115</v>
      </c>
    </row>
    <row r="471">
      <c r="A471" s="85">
        <f ca="1">IF(HOUR(I471)=0,A470+1,A470)</f>
        <v>43575</v>
      </c>
      <c r="B471" s="86">
        <f ca="1">A471</f>
        <v>43575</v>
      </c>
      <c r="C471" s="87" t="str">
        <f>IF(AND(G471&lt;16,G471&gt;=8),"白",IF(AND(G471&lt;8,G471&gt;=0),"夜",IF(G471&gt;=16,"中")))</f>
        <v>白</v>
      </c>
      <c r="D471" s="87">
        <f ca="1">DAY(A471)</f>
        <v>20</v>
      </c>
      <c r="E471" s="87">
        <f>IF(AND(E463=4),1,IF(AND(E463&lt;4),(E463+1),))</f>
        <v>4</v>
      </c>
      <c r="F471" s="88" t="str">
        <f>IF(AND(E471=1),"甲班",IF(AND(E471=2),"乙班",IF(AND(E471=3),"丙班",IF(AND(E471=4),"丁班",))))</f>
        <v>丁班</v>
      </c>
      <c r="G471" s="87">
        <f>IF(I471=0,0,HOUR(I471-0))</f>
        <v>8</v>
      </c>
      <c r="H471" s="89">
        <f>H470</f>
        <v>0.041666666666666699</v>
      </c>
      <c r="I471" s="90">
        <f>IF(HOUR(I470)=0,H471,I470+H471)</f>
        <v>0.33333333333333298</v>
      </c>
      <c r="J471" s="228" t="str">
        <f>IF(_penmei2_month_day!A466="","",_penmei2_month_day!A466)</f>
        <v/>
      </c>
      <c r="K471" s="92" t="str">
        <f>IF(_penmei2_month_day!B466="","",_penmei2_month_day!B466)</f>
        <v/>
      </c>
      <c r="L471" s="92" t="str">
        <f>IF(_penmei2_month_day!C466="","",_penmei2_month_day!C466)</f>
        <v/>
      </c>
      <c r="M471" s="190" t="str">
        <f>IF(_penmei2_month_day!D466="","",_penmei2_month_day!D466)</f>
        <v/>
      </c>
      <c r="N471" s="190" t="str">
        <f>IF(_penmei2_month_day!E466="","",_penmei2_month_day!E466)</f>
        <v/>
      </c>
      <c r="O471" s="191" t="str">
        <f>IFERROR(IF(L471&gt;0,O470+R471-P471,""),"")</f>
        <v/>
      </c>
      <c r="P471" s="192"/>
      <c r="Q471" s="193" t="str">
        <f>IFERROR(I470+O471*60/P471/1440,"")</f>
        <v/>
      </c>
      <c r="R471" s="191" t="str">
        <f>IF(_penmei2_month_day!I466="","",_penmei2_month_day!I466)</f>
        <v/>
      </c>
      <c r="S471" s="194" t="str">
        <f>IF(_penmei2_month_day!J466="","",_penmei2_month_day!J466)</f>
        <v/>
      </c>
      <c r="T471" s="195" t="str">
        <f>IF(_penmei2_month_day!K466="","",_penmei2_month_day!K466)</f>
        <v/>
      </c>
      <c r="U471" s="190" t="str">
        <f>IF(_penmei2_month_day!L466="","",_penmei2_month_day!L466)</f>
        <v/>
      </c>
      <c r="V471" s="190" t="str">
        <f>IF(_penmei2_month_day!M466="","",_penmei2_month_day!M466)</f>
        <v/>
      </c>
      <c r="W471" s="196" t="str">
        <f>IFERROR(IF(T471&gt;0,W470+Z471-X471,""),"")</f>
        <v/>
      </c>
      <c r="X471" s="192"/>
      <c r="Y471" s="193" t="str">
        <f>IFERROR(I470+W471*60/X471/1440,"")</f>
        <v/>
      </c>
      <c r="Z471" s="231" t="str">
        <f>IF(_penmei2_month_day!Q466="","",_penmei2_month_day!Q466)</f>
        <v/>
      </c>
      <c r="AA471" s="91" t="str">
        <f>IF(_penmei2_month_day!R466="","",_penmei2_month_day!R466)</f>
        <v/>
      </c>
      <c r="AB471" s="210">
        <f>IF(J471&gt;0,P471+X471,"")</f>
        <v>0</v>
      </c>
      <c r="AC471" s="233"/>
      <c r="AD471" s="234"/>
      <c r="AE471" s="235"/>
      <c r="AF471" s="234"/>
      <c r="AG471" s="235"/>
      <c r="AH471" s="236"/>
      <c r="AI471" s="239"/>
      <c r="AJ471" s="240"/>
    </row>
    <row r="472">
      <c r="A472" s="95">
        <f ca="1">IF(HOUR(I472)=0,A471+1,A471)</f>
        <v>43575</v>
      </c>
      <c r="B472" s="96">
        <f ca="1">A472</f>
        <v>43575</v>
      </c>
      <c r="C472" s="97" t="str">
        <f>IF(AND(G472&lt;16,G472&gt;=8),"白",IF(AND(G472&lt;8,G472&gt;=0),"夜",IF(G472&gt;=16,"中")))</f>
        <v>白</v>
      </c>
      <c r="D472" s="97">
        <f ca="1">DAY(A472)</f>
        <v>20</v>
      </c>
      <c r="E472" s="97">
        <f>E471</f>
        <v>4</v>
      </c>
      <c r="F472" s="98" t="str">
        <f>IF(AND(E472=1),"甲班",IF(AND(E472=2),"乙班",IF(AND(E472=3),"丙班",IF(AND(E472=4),"丁班",))))</f>
        <v>丁班</v>
      </c>
      <c r="G472" s="97">
        <f>IF(I472=0,0,HOUR(I472-0))</f>
        <v>9</v>
      </c>
      <c r="H472" s="99">
        <f>H471</f>
        <v>0.041666666666666699</v>
      </c>
      <c r="I472" s="100">
        <f>IF(HOUR(I471)=0,H472,I471+H472)</f>
        <v>0.375</v>
      </c>
      <c r="J472" s="102" t="str">
        <f>IF(_penmei2_month_day!A467="","",_penmei2_month_day!A467)</f>
        <v/>
      </c>
      <c r="K472" s="102" t="str">
        <f>IF(_penmei2_month_day!B467="","",_penmei2_month_day!B467)</f>
        <v/>
      </c>
      <c r="L472" s="102" t="str">
        <f>IF(_penmei2_month_day!C467="","",_penmei2_month_day!C467)</f>
        <v/>
      </c>
      <c r="M472" s="102" t="str">
        <f>IF(_penmei2_month_day!D467="","",_penmei2_month_day!D467)</f>
        <v/>
      </c>
      <c r="N472" s="102" t="str">
        <f>IF(_penmei2_month_day!E467="","",_penmei2_month_day!E467)</f>
        <v/>
      </c>
      <c r="O472" s="204" t="str">
        <f>IFERROR(IF(L472&gt;0,O471+R472-P472,""),"")</f>
        <v/>
      </c>
      <c r="P472" s="205"/>
      <c r="Q472" s="206" t="str">
        <f>IFERROR(I471+O472*60/P472/1440,"")</f>
        <v/>
      </c>
      <c r="R472" s="204" t="str">
        <f>IF(_penmei2_month_day!I467="","",_penmei2_month_day!I467)</f>
        <v/>
      </c>
      <c r="S472" s="207" t="str">
        <f>IF(_penmei2_month_day!J467="","",_penmei2_month_day!J467)</f>
        <v/>
      </c>
      <c r="T472" s="208" t="str">
        <f>IF(_penmei2_month_day!K467="","",_penmei2_month_day!K467)</f>
        <v/>
      </c>
      <c r="U472" s="102" t="str">
        <f>IF(_penmei2_month_day!L467="","",_penmei2_month_day!L467)</f>
        <v/>
      </c>
      <c r="V472" s="102" t="str">
        <f>IF(_penmei2_month_day!M467="","",_penmei2_month_day!M467)</f>
        <v/>
      </c>
      <c r="W472" s="209" t="str">
        <f>IFERROR(IF(T472&gt;0,W471+Z472-X472,""),"")</f>
        <v/>
      </c>
      <c r="X472" s="205"/>
      <c r="Y472" s="206" t="str">
        <f>IFERROR(I471+W472*60/X472/1440,"")</f>
        <v/>
      </c>
      <c r="Z472" s="204" t="str">
        <f>IF(_penmei2_month_day!Q467="","",_penmei2_month_day!Q467)</f>
        <v/>
      </c>
      <c r="AA472" s="101" t="str">
        <f>IF(_penmei2_month_day!R467="","",_penmei2_month_day!R467)</f>
        <v/>
      </c>
      <c r="AB472" s="210">
        <f>IF(J472&gt;0,P472+X472,"")</f>
        <v>0</v>
      </c>
      <c r="AC472" s="211"/>
      <c r="AD472" s="212"/>
      <c r="AE472" s="214"/>
      <c r="AF472" s="212"/>
      <c r="AG472" s="214"/>
      <c r="AH472" s="215"/>
      <c r="AI472" s="241"/>
      <c r="AJ472" s="242"/>
    </row>
    <row r="473">
      <c r="A473" s="95">
        <f ca="1">IF(HOUR(I473)=0,A472+1,A472)</f>
        <v>43575</v>
      </c>
      <c r="B473" s="96">
        <f ca="1">A473</f>
        <v>43575</v>
      </c>
      <c r="C473" s="97" t="str">
        <f>IF(AND(G473&lt;16,G473&gt;=8),"白",IF(AND(G473&lt;8,G473&gt;=0),"夜",IF(G473&gt;=16,"中")))</f>
        <v>白</v>
      </c>
      <c r="D473" s="97">
        <f ca="1">DAY(A473)</f>
        <v>20</v>
      </c>
      <c r="E473" s="97">
        <f>E472</f>
        <v>4</v>
      </c>
      <c r="F473" s="98" t="str">
        <f>IF(AND(E473=1),"甲班",IF(AND(E473=2),"乙班",IF(AND(E473=3),"丙班",IF(AND(E473=4),"丁班",))))</f>
        <v>丁班</v>
      </c>
      <c r="G473" s="97">
        <f>IF(I473=0,0,HOUR(I473-0))</f>
        <v>10</v>
      </c>
      <c r="H473" s="99">
        <f>H472</f>
        <v>0.041666666666666699</v>
      </c>
      <c r="I473" s="100">
        <f>IF(HOUR(I472)=0,H473,I472+H473)</f>
        <v>0.41666666666666702</v>
      </c>
      <c r="J473" s="102" t="str">
        <f>IF(_penmei2_month_day!A468="","",_penmei2_month_day!A468)</f>
        <v/>
      </c>
      <c r="K473" s="102" t="str">
        <f>IF(_penmei2_month_day!B468="","",_penmei2_month_day!B468)</f>
        <v/>
      </c>
      <c r="L473" s="102" t="str">
        <f>IF(_penmei2_month_day!C468="","",_penmei2_month_day!C468)</f>
        <v/>
      </c>
      <c r="M473" s="102" t="str">
        <f>IF(_penmei2_month_day!D468="","",_penmei2_month_day!D468)</f>
        <v/>
      </c>
      <c r="N473" s="102" t="str">
        <f>IF(_penmei2_month_day!E468="","",_penmei2_month_day!E468)</f>
        <v/>
      </c>
      <c r="O473" s="204" t="str">
        <f>IFERROR(IF(L473&gt;0,O472+R473-P473,""),"")</f>
        <v/>
      </c>
      <c r="P473" s="205"/>
      <c r="Q473" s="206" t="str">
        <f>IFERROR(I472+O473*60/P473/1440,"")</f>
        <v/>
      </c>
      <c r="R473" s="204" t="str">
        <f>IF(_penmei2_month_day!I468="","",_penmei2_month_day!I468)</f>
        <v/>
      </c>
      <c r="S473" s="207" t="str">
        <f>IF(_penmei2_month_day!J468="","",_penmei2_month_day!J468)</f>
        <v/>
      </c>
      <c r="T473" s="208" t="str">
        <f>IF(_penmei2_month_day!K468="","",_penmei2_month_day!K468)</f>
        <v/>
      </c>
      <c r="U473" s="102" t="str">
        <f>IF(_penmei2_month_day!L468="","",_penmei2_month_day!L468)</f>
        <v/>
      </c>
      <c r="V473" s="102" t="str">
        <f>IF(_penmei2_month_day!M468="","",_penmei2_month_day!M468)</f>
        <v/>
      </c>
      <c r="W473" s="209" t="str">
        <f>IFERROR(IF(T473&gt;0,W472+Z473-X473,""),"")</f>
        <v/>
      </c>
      <c r="X473" s="205"/>
      <c r="Y473" s="206" t="str">
        <f>IFERROR(I472+W473*60/X473/1440,"")</f>
        <v/>
      </c>
      <c r="Z473" s="204" t="str">
        <f>IF(_penmei2_month_day!Q468="","",_penmei2_month_day!Q468)</f>
        <v/>
      </c>
      <c r="AA473" s="101" t="str">
        <f>IF(_penmei2_month_day!R468="","",_penmei2_month_day!R468)</f>
        <v/>
      </c>
      <c r="AB473" s="210">
        <f>IF(J473&gt;0,P473+X473,"")</f>
        <v>0</v>
      </c>
      <c r="AC473" s="211"/>
      <c r="AD473" s="212"/>
      <c r="AE473" s="214"/>
      <c r="AF473" s="212"/>
      <c r="AG473" s="214"/>
      <c r="AH473" s="215"/>
      <c r="AI473" s="241"/>
      <c r="AJ473" s="242"/>
    </row>
    <row r="474">
      <c r="A474" s="95">
        <f ca="1">IF(HOUR(I474)=0,A473+1,A473)</f>
        <v>43575</v>
      </c>
      <c r="B474" s="96">
        <f ca="1">A474</f>
        <v>43575</v>
      </c>
      <c r="C474" s="97" t="str">
        <f>IF(AND(G474&lt;16,G474&gt;=8),"白",IF(AND(G474&lt;8,G474&gt;=0),"夜",IF(G474&gt;=16,"中")))</f>
        <v>白</v>
      </c>
      <c r="D474" s="97">
        <f ca="1">DAY(A474)</f>
        <v>20</v>
      </c>
      <c r="E474" s="97">
        <f>E473</f>
        <v>4</v>
      </c>
      <c r="F474" s="98" t="str">
        <f>IF(AND(E474=1),"甲班",IF(AND(E474=2),"乙班",IF(AND(E474=3),"丙班",IF(AND(E474=4),"丁班",))))</f>
        <v>丁班</v>
      </c>
      <c r="G474" s="97">
        <f>IF(I474=0,0,HOUR(I474-0))</f>
        <v>11</v>
      </c>
      <c r="H474" s="99">
        <f>H473</f>
        <v>0.041666666666666699</v>
      </c>
      <c r="I474" s="100">
        <f>IF(HOUR(I473)=0,H474,I473+H474)</f>
        <v>0.45833333333333298</v>
      </c>
      <c r="J474" s="102" t="str">
        <f>IF(_penmei2_month_day!A469="","",_penmei2_month_day!A469)</f>
        <v/>
      </c>
      <c r="K474" s="102" t="str">
        <f>IF(_penmei2_month_day!B469="","",_penmei2_month_day!B469)</f>
        <v/>
      </c>
      <c r="L474" s="102" t="str">
        <f>IF(_penmei2_month_day!C469="","",_penmei2_month_day!C469)</f>
        <v/>
      </c>
      <c r="M474" s="102" t="str">
        <f>IF(_penmei2_month_day!D469="","",_penmei2_month_day!D469)</f>
        <v/>
      </c>
      <c r="N474" s="102" t="str">
        <f>IF(_penmei2_month_day!E469="","",_penmei2_month_day!E469)</f>
        <v/>
      </c>
      <c r="O474" s="204" t="str">
        <f>IFERROR(IF(L474&gt;0,O473+R474-P474,""),"")</f>
        <v/>
      </c>
      <c r="P474" s="205"/>
      <c r="Q474" s="206" t="str">
        <f>IFERROR(I473+O474*60/P474/1440,"")</f>
        <v/>
      </c>
      <c r="R474" s="204" t="str">
        <f>IF(_penmei2_month_day!I469="","",_penmei2_month_day!I469)</f>
        <v/>
      </c>
      <c r="S474" s="207" t="str">
        <f>IF(_penmei2_month_day!J469="","",_penmei2_month_day!J469)</f>
        <v/>
      </c>
      <c r="T474" s="208" t="str">
        <f>IF(_penmei2_month_day!K469="","",_penmei2_month_day!K469)</f>
        <v/>
      </c>
      <c r="U474" s="102" t="str">
        <f>IF(_penmei2_month_day!L469="","",_penmei2_month_day!L469)</f>
        <v/>
      </c>
      <c r="V474" s="102" t="str">
        <f>IF(_penmei2_month_day!M469="","",_penmei2_month_day!M469)</f>
        <v/>
      </c>
      <c r="W474" s="209" t="str">
        <f>IFERROR(IF(T474&gt;0,W473+Z474-X474,""),"")</f>
        <v/>
      </c>
      <c r="X474" s="205"/>
      <c r="Y474" s="206" t="str">
        <f>IFERROR(I473+W474*60/X474/1440,"")</f>
        <v/>
      </c>
      <c r="Z474" s="204" t="str">
        <f>IF(_penmei2_month_day!Q469="","",_penmei2_month_day!Q469)</f>
        <v/>
      </c>
      <c r="AA474" s="101" t="str">
        <f>IF(_penmei2_month_day!R469="","",_penmei2_month_day!R469)</f>
        <v/>
      </c>
      <c r="AB474" s="210">
        <f>IF(J474&gt;0,P474+X474,"")</f>
        <v>0</v>
      </c>
      <c r="AC474" s="211"/>
      <c r="AD474" s="212"/>
      <c r="AE474" s="214"/>
      <c r="AF474" s="212"/>
      <c r="AG474" s="214"/>
      <c r="AH474" s="215"/>
      <c r="AI474" s="241"/>
      <c r="AJ474" s="242"/>
    </row>
    <row r="475">
      <c r="A475" s="95">
        <f ca="1">IF(HOUR(I475)=0,A474+1,A474)</f>
        <v>43575</v>
      </c>
      <c r="B475" s="96">
        <f ca="1">A475</f>
        <v>43575</v>
      </c>
      <c r="C475" s="97" t="str">
        <f>IF(AND(G475&lt;16,G475&gt;=8),"白",IF(AND(G475&lt;8,G475&gt;=0),"夜",IF(G475&gt;=16,"中")))</f>
        <v>白</v>
      </c>
      <c r="D475" s="97">
        <f ca="1">DAY(A475)</f>
        <v>20</v>
      </c>
      <c r="E475" s="97">
        <f>E474</f>
        <v>4</v>
      </c>
      <c r="F475" s="98" t="str">
        <f>IF(AND(E475=1),"甲班",IF(AND(E475=2),"乙班",IF(AND(E475=3),"丙班",IF(AND(E475=4),"丁班",))))</f>
        <v>丁班</v>
      </c>
      <c r="G475" s="97">
        <f>IF(I475=0,0,HOUR(I475-0))</f>
        <v>12</v>
      </c>
      <c r="H475" s="99">
        <f>H474</f>
        <v>0.041666666666666699</v>
      </c>
      <c r="I475" s="100">
        <f>IF(HOUR(I474)=0,H475,I474+H475)</f>
        <v>0.5</v>
      </c>
      <c r="J475" s="102" t="str">
        <f>IF(_penmei2_month_day!A470="","",_penmei2_month_day!A470)</f>
        <v/>
      </c>
      <c r="K475" s="102" t="str">
        <f>IF(_penmei2_month_day!B470="","",_penmei2_month_day!B470)</f>
        <v/>
      </c>
      <c r="L475" s="102" t="str">
        <f>IF(_penmei2_month_day!C470="","",_penmei2_month_day!C470)</f>
        <v/>
      </c>
      <c r="M475" s="102" t="str">
        <f>IF(_penmei2_month_day!D470="","",_penmei2_month_day!D470)</f>
        <v/>
      </c>
      <c r="N475" s="102" t="str">
        <f>IF(_penmei2_month_day!E470="","",_penmei2_month_day!E470)</f>
        <v/>
      </c>
      <c r="O475" s="204" t="str">
        <f>IFERROR(IF(L475&gt;0,O474+R475-P475,""),"")</f>
        <v/>
      </c>
      <c r="P475" s="205"/>
      <c r="Q475" s="206" t="str">
        <f>IFERROR(I474+O475*60/P475/1440,"")</f>
        <v/>
      </c>
      <c r="R475" s="204" t="str">
        <f>IF(_penmei2_month_day!I470="","",_penmei2_month_day!I470)</f>
        <v/>
      </c>
      <c r="S475" s="207" t="str">
        <f>IF(_penmei2_month_day!J470="","",_penmei2_month_day!J470)</f>
        <v/>
      </c>
      <c r="T475" s="208" t="str">
        <f>IF(_penmei2_month_day!K470="","",_penmei2_month_day!K470)</f>
        <v/>
      </c>
      <c r="U475" s="102" t="str">
        <f>IF(_penmei2_month_day!L470="","",_penmei2_month_day!L470)</f>
        <v/>
      </c>
      <c r="V475" s="102" t="str">
        <f>IF(_penmei2_month_day!M470="","",_penmei2_month_day!M470)</f>
        <v/>
      </c>
      <c r="W475" s="209" t="str">
        <f>IFERROR(IF(T475&gt;0,W474+Z475-X475,""),"")</f>
        <v/>
      </c>
      <c r="X475" s="205"/>
      <c r="Y475" s="206" t="str">
        <f>IFERROR(I474+W475*60/X475/1440,"")</f>
        <v/>
      </c>
      <c r="Z475" s="204" t="str">
        <f>IF(_penmei2_month_day!Q470="","",_penmei2_month_day!Q470)</f>
        <v/>
      </c>
      <c r="AA475" s="101" t="str">
        <f>IF(_penmei2_month_day!R470="","",_penmei2_month_day!R470)</f>
        <v/>
      </c>
      <c r="AB475" s="210">
        <f>IF(J475&gt;0,P475+X475,"")</f>
        <v>0</v>
      </c>
      <c r="AC475" s="211"/>
      <c r="AD475" s="212"/>
      <c r="AE475" s="214"/>
      <c r="AF475" s="212"/>
      <c r="AG475" s="214"/>
      <c r="AH475" s="215"/>
      <c r="AI475" s="241"/>
      <c r="AJ475" s="242"/>
    </row>
    <row r="476">
      <c r="A476" s="95">
        <f ca="1">IF(HOUR(I476)=0,A475+1,A475)</f>
        <v>43575</v>
      </c>
      <c r="B476" s="96">
        <f ca="1">A476</f>
        <v>43575</v>
      </c>
      <c r="C476" s="97" t="str">
        <f>IF(AND(G476&lt;16,G476&gt;=8),"白",IF(AND(G476&lt;8,G476&gt;=0),"夜",IF(G476&gt;=16,"中")))</f>
        <v>白</v>
      </c>
      <c r="D476" s="97">
        <f ca="1">DAY(A476)</f>
        <v>20</v>
      </c>
      <c r="E476" s="97">
        <f>E475</f>
        <v>4</v>
      </c>
      <c r="F476" s="98" t="str">
        <f>IF(AND(E476=1),"甲班",IF(AND(E476=2),"乙班",IF(AND(E476=3),"丙班",IF(AND(E476=4),"丁班",))))</f>
        <v>丁班</v>
      </c>
      <c r="G476" s="97">
        <f>IF(I476=0,0,HOUR(I476-0))</f>
        <v>13</v>
      </c>
      <c r="H476" s="99">
        <f>H475</f>
        <v>0.041666666666666699</v>
      </c>
      <c r="I476" s="100">
        <f>IF(HOUR(I475)=0,H476,I475+H476)</f>
        <v>0.54166666666666696</v>
      </c>
      <c r="J476" s="102" t="str">
        <f>IF(_penmei2_month_day!A471="","",_penmei2_month_day!A471)</f>
        <v/>
      </c>
      <c r="K476" s="102" t="str">
        <f>IF(_penmei2_month_day!B471="","",_penmei2_month_day!B471)</f>
        <v/>
      </c>
      <c r="L476" s="102" t="str">
        <f>IF(_penmei2_month_day!C471="","",_penmei2_month_day!C471)</f>
        <v/>
      </c>
      <c r="M476" s="102" t="str">
        <f>IF(_penmei2_month_day!D471="","",_penmei2_month_day!D471)</f>
        <v/>
      </c>
      <c r="N476" s="102" t="str">
        <f>IF(_penmei2_month_day!E471="","",_penmei2_month_day!E471)</f>
        <v/>
      </c>
      <c r="O476" s="204" t="str">
        <f>IFERROR(IF(L476&gt;0,O475+R476-P476,""),"")</f>
        <v/>
      </c>
      <c r="P476" s="205"/>
      <c r="Q476" s="206" t="str">
        <f>IFERROR(I475+O476*60/P476/1440,"")</f>
        <v/>
      </c>
      <c r="R476" s="204" t="str">
        <f>IF(_penmei2_month_day!I471="","",_penmei2_month_day!I471)</f>
        <v/>
      </c>
      <c r="S476" s="207" t="str">
        <f>IF(_penmei2_month_day!J471="","",_penmei2_month_day!J471)</f>
        <v/>
      </c>
      <c r="T476" s="208" t="str">
        <f>IF(_penmei2_month_day!K471="","",_penmei2_month_day!K471)</f>
        <v/>
      </c>
      <c r="U476" s="102" t="str">
        <f>IF(_penmei2_month_day!L471="","",_penmei2_month_day!L471)</f>
        <v/>
      </c>
      <c r="V476" s="102" t="str">
        <f>IF(_penmei2_month_day!M471="","",_penmei2_month_day!M471)</f>
        <v/>
      </c>
      <c r="W476" s="209" t="str">
        <f>IFERROR(IF(T476&gt;0,W475+Z476-X476,""),"")</f>
        <v/>
      </c>
      <c r="X476" s="205"/>
      <c r="Y476" s="206" t="str">
        <f>IFERROR(I475+W476*60/X476/1440,"")</f>
        <v/>
      </c>
      <c r="Z476" s="204" t="str">
        <f>IF(_penmei2_month_day!Q471="","",_penmei2_month_day!Q471)</f>
        <v/>
      </c>
      <c r="AA476" s="101" t="str">
        <f>IF(_penmei2_month_day!R471="","",_penmei2_month_day!R471)</f>
        <v/>
      </c>
      <c r="AB476" s="210">
        <f>IF(J476&gt;0,P476+X476,"")</f>
        <v>0</v>
      </c>
      <c r="AC476" s="211"/>
      <c r="AD476" s="212"/>
      <c r="AE476" s="214"/>
      <c r="AF476" s="212"/>
      <c r="AG476" s="214"/>
      <c r="AH476" s="215"/>
      <c r="AI476" s="241"/>
      <c r="AJ476" s="242"/>
    </row>
    <row r="477">
      <c r="A477" s="95">
        <f ca="1">IF(HOUR(I477)=0,A476+1,A476)</f>
        <v>43575</v>
      </c>
      <c r="B477" s="96">
        <f ca="1">A477</f>
        <v>43575</v>
      </c>
      <c r="C477" s="97" t="str">
        <f>IF(AND(G477&lt;16,G477&gt;=8),"白",IF(AND(G477&lt;8,G477&gt;=0),"夜",IF(G477&gt;=16,"中")))</f>
        <v>白</v>
      </c>
      <c r="D477" s="97">
        <f ca="1">DAY(A477)</f>
        <v>20</v>
      </c>
      <c r="E477" s="97">
        <f>E476</f>
        <v>4</v>
      </c>
      <c r="F477" s="98" t="str">
        <f>IF(AND(E477=1),"甲班",IF(AND(E477=2),"乙班",IF(AND(E477=3),"丙班",IF(AND(E477=4),"丁班",))))</f>
        <v>丁班</v>
      </c>
      <c r="G477" s="97">
        <f>IF(I477=0,0,HOUR(I477-0))</f>
        <v>14</v>
      </c>
      <c r="H477" s="99">
        <f>H476</f>
        <v>0.041666666666666699</v>
      </c>
      <c r="I477" s="100">
        <f>IF(HOUR(I476)=0,H477,I476+H477)</f>
        <v>0.58333333333333304</v>
      </c>
      <c r="J477" s="102" t="str">
        <f>IF(_penmei2_month_day!A472="","",_penmei2_month_day!A472)</f>
        <v/>
      </c>
      <c r="K477" s="102" t="str">
        <f>IF(_penmei2_month_day!B472="","",_penmei2_month_day!B472)</f>
        <v/>
      </c>
      <c r="L477" s="102" t="str">
        <f>IF(_penmei2_month_day!C472="","",_penmei2_month_day!C472)</f>
        <v/>
      </c>
      <c r="M477" s="102" t="str">
        <f>IF(_penmei2_month_day!D472="","",_penmei2_month_day!D472)</f>
        <v/>
      </c>
      <c r="N477" s="102" t="str">
        <f>IF(_penmei2_month_day!E472="","",_penmei2_month_day!E472)</f>
        <v/>
      </c>
      <c r="O477" s="204" t="str">
        <f>IFERROR(IF(L477&gt;0,O476+R477-P477,""),"")</f>
        <v/>
      </c>
      <c r="P477" s="205"/>
      <c r="Q477" s="206" t="str">
        <f>IFERROR(I476+O477*60/P477/1440,"")</f>
        <v/>
      </c>
      <c r="R477" s="204" t="str">
        <f>IF(_penmei2_month_day!I472="","",_penmei2_month_day!I472)</f>
        <v/>
      </c>
      <c r="S477" s="207" t="str">
        <f>IF(_penmei2_month_day!J472="","",_penmei2_month_day!J472)</f>
        <v/>
      </c>
      <c r="T477" s="208" t="str">
        <f>IF(_penmei2_month_day!K472="","",_penmei2_month_day!K472)</f>
        <v/>
      </c>
      <c r="U477" s="102" t="str">
        <f>IF(_penmei2_month_day!L472="","",_penmei2_month_day!L472)</f>
        <v/>
      </c>
      <c r="V477" s="102" t="str">
        <f>IF(_penmei2_month_day!M472="","",_penmei2_month_day!M472)</f>
        <v/>
      </c>
      <c r="W477" s="209" t="str">
        <f>IFERROR(IF(T477&gt;0,W476+Z477-X477,""),"")</f>
        <v/>
      </c>
      <c r="X477" s="205"/>
      <c r="Y477" s="206" t="str">
        <f>IFERROR(I476+W477*60/X477/1440,"")</f>
        <v/>
      </c>
      <c r="Z477" s="204" t="str">
        <f>IF(_penmei2_month_day!Q472="","",_penmei2_month_day!Q472)</f>
        <v/>
      </c>
      <c r="AA477" s="101" t="str">
        <f>IF(_penmei2_month_day!R472="","",_penmei2_month_day!R472)</f>
        <v/>
      </c>
      <c r="AB477" s="210">
        <f>IF(J477&gt;0,P477+X477,"")</f>
        <v>0</v>
      </c>
      <c r="AC477" s="211"/>
      <c r="AD477" s="212"/>
      <c r="AE477" s="214"/>
      <c r="AF477" s="212"/>
      <c r="AG477" s="214"/>
      <c r="AH477" s="215"/>
      <c r="AI477" s="243"/>
      <c r="AJ477" s="244"/>
    </row>
    <row r="478">
      <c r="A478" s="105">
        <f ca="1">IF(HOUR(I478)=0,A477+1,A477)</f>
        <v>43575</v>
      </c>
      <c r="B478" s="106">
        <f ca="1">A478</f>
        <v>43575</v>
      </c>
      <c r="C478" s="107" t="str">
        <f>IF(AND(G478&lt;16,G478&gt;=8),"白",IF(AND(G478&lt;8,G478&gt;=0),"夜",IF(G478&gt;=16,"中")))</f>
        <v>白</v>
      </c>
      <c r="D478" s="107">
        <f ca="1">DAY(A478)</f>
        <v>20</v>
      </c>
      <c r="E478" s="107">
        <f>E477</f>
        <v>4</v>
      </c>
      <c r="F478" s="108" t="str">
        <f>IF(AND(E478=1),"甲班",IF(AND(E478=2),"乙班",IF(AND(E478=3),"丙班",IF(AND(E478=4),"丁班",))))</f>
        <v>丁班</v>
      </c>
      <c r="G478" s="107">
        <f>IF(I478=0,0,HOUR(I478-0))</f>
        <v>15</v>
      </c>
      <c r="H478" s="109">
        <f>H477</f>
        <v>0.041666666666666699</v>
      </c>
      <c r="I478" s="110">
        <f>IF(HOUR(I477)=0,H478,I477+H478)</f>
        <v>0.625</v>
      </c>
      <c r="J478" s="112" t="str">
        <f>IF(_penmei2_month_day!A473="","",_penmei2_month_day!A473)</f>
        <v/>
      </c>
      <c r="K478" s="112" t="str">
        <f>IF(_penmei2_month_day!B473="","",_penmei2_month_day!B473)</f>
        <v/>
      </c>
      <c r="L478" s="112" t="str">
        <f>IF(_penmei2_month_day!C473="","",_penmei2_month_day!C473)</f>
        <v/>
      </c>
      <c r="M478" s="112" t="str">
        <f>IF(_penmei2_month_day!D473="","",_penmei2_month_day!D473)</f>
        <v/>
      </c>
      <c r="N478" s="112" t="str">
        <f>IF(_penmei2_month_day!E473="","",_penmei2_month_day!E473)</f>
        <v/>
      </c>
      <c r="O478" s="217" t="str">
        <f>IFERROR(IF(L478&gt;0,O477+R478-P478,""),"")</f>
        <v/>
      </c>
      <c r="P478" s="218"/>
      <c r="Q478" s="219" t="str">
        <f>IFERROR(I477+O478*60/P478/1440,"")</f>
        <v/>
      </c>
      <c r="R478" s="217" t="str">
        <f>IF(_penmei2_month_day!I473="","",_penmei2_month_day!I473)</f>
        <v/>
      </c>
      <c r="S478" s="220" t="str">
        <f>IF(_penmei2_month_day!J473="","",_penmei2_month_day!J473)</f>
        <v/>
      </c>
      <c r="T478" s="221" t="str">
        <f>IF(_penmei2_month_day!K473="","",_penmei2_month_day!K473)</f>
        <v/>
      </c>
      <c r="U478" s="112" t="str">
        <f>IF(_penmei2_month_day!L473="","",_penmei2_month_day!L473)</f>
        <v/>
      </c>
      <c r="V478" s="112" t="str">
        <f>IF(_penmei2_month_day!M473="","",_penmei2_month_day!M473)</f>
        <v/>
      </c>
      <c r="W478" s="222" t="str">
        <f>IFERROR(IF(T478&gt;0,W477+Z478-X478,""),"")</f>
        <v/>
      </c>
      <c r="X478" s="218"/>
      <c r="Y478" s="219" t="str">
        <f>IFERROR(I477+W478*60/X478/1440,"")</f>
        <v/>
      </c>
      <c r="Z478" s="217" t="str">
        <f>IF(_penmei2_month_day!Q473="","",_penmei2_month_day!Q473)</f>
        <v/>
      </c>
      <c r="AA478" s="111" t="str">
        <f>IF(_penmei2_month_day!R473="","",_penmei2_month_day!R473)</f>
        <v/>
      </c>
      <c r="AB478" s="210">
        <f>IF(J478&gt;0,P478+X478,"")</f>
        <v>0</v>
      </c>
      <c r="AC478" s="223"/>
      <c r="AD478" s="224"/>
      <c r="AE478" s="225"/>
      <c r="AF478" s="224"/>
      <c r="AG478" s="225"/>
      <c r="AH478" s="226"/>
      <c r="AI478" s="227" t="s">
        <v>113</v>
      </c>
      <c r="AJ478" s="115" t="s">
        <v>122</v>
      </c>
    </row>
    <row r="479">
      <c r="A479" s="85">
        <f ca="1">IF(HOUR(I479)=0,A478+1,A478)</f>
        <v>43575</v>
      </c>
      <c r="B479" s="86">
        <f ca="1">A479</f>
        <v>43575</v>
      </c>
      <c r="C479" s="87" t="str">
        <f>IF(AND(G479&lt;16,G479&gt;=8),"白",IF(AND(G479&lt;8,G479&gt;=0),"夜",IF(G479&gt;=16,"中")))</f>
        <v>中</v>
      </c>
      <c r="D479" s="87">
        <f ca="1">DAY(A479)</f>
        <v>20</v>
      </c>
      <c r="E479" s="87">
        <f>IF(AND(E471=4),1,IF(AND(E471&lt;4),(E471+1),))</f>
        <v>1</v>
      </c>
      <c r="F479" s="88" t="str">
        <f>IF(AND(E479=1),"甲班",IF(AND(E479=2),"乙班",IF(AND(E479=3),"丙班",IF(AND(E479=4),"丁班",))))</f>
        <v>甲班</v>
      </c>
      <c r="G479" s="87">
        <f>IF(I479=0,0,HOUR(I479-0))</f>
        <v>16</v>
      </c>
      <c r="H479" s="89">
        <f>H478</f>
        <v>0.041666666666666699</v>
      </c>
      <c r="I479" s="90">
        <f>IF(HOUR(I478)=0,H479,I478+H479)</f>
        <v>0.66666666666666696</v>
      </c>
      <c r="J479" s="228" t="str">
        <f>IF(_penmei2_month_day!A474="","",_penmei2_month_day!A474)</f>
        <v/>
      </c>
      <c r="K479" s="92" t="str">
        <f>IF(_penmei2_month_day!B474="","",_penmei2_month_day!B474)</f>
        <v/>
      </c>
      <c r="L479" s="92" t="str">
        <f>IF(_penmei2_month_day!C474="","",_penmei2_month_day!C474)</f>
        <v/>
      </c>
      <c r="M479" s="190" t="str">
        <f>IF(_penmei2_month_day!D474="","",_penmei2_month_day!D474)</f>
        <v/>
      </c>
      <c r="N479" s="190" t="str">
        <f>IF(_penmei2_month_day!E474="","",_penmei2_month_day!E474)</f>
        <v/>
      </c>
      <c r="O479" s="191" t="str">
        <f>IFERROR(IF(L479&gt;0,O478+R479-P479,""),"")</f>
        <v/>
      </c>
      <c r="P479" s="192"/>
      <c r="Q479" s="193" t="str">
        <f>IFERROR(I478+O479*60/P479/1440,"")</f>
        <v/>
      </c>
      <c r="R479" s="191" t="str">
        <f>IF(_penmei2_month_day!I474="","",_penmei2_month_day!I474)</f>
        <v/>
      </c>
      <c r="S479" s="194" t="str">
        <f>IF(_penmei2_month_day!J474="","",_penmei2_month_day!J474)</f>
        <v/>
      </c>
      <c r="T479" s="195" t="str">
        <f>IF(_penmei2_month_day!K474="","",_penmei2_month_day!K474)</f>
        <v/>
      </c>
      <c r="U479" s="190" t="str">
        <f>IF(_penmei2_month_day!L474="","",_penmei2_month_day!L474)</f>
        <v/>
      </c>
      <c r="V479" s="190" t="str">
        <f>IF(_penmei2_month_day!M474="","",_penmei2_month_day!M474)</f>
        <v/>
      </c>
      <c r="W479" s="196" t="str">
        <f>IFERROR(IF(T479&gt;0,W478+Z479-X479,""),"")</f>
        <v/>
      </c>
      <c r="X479" s="192"/>
      <c r="Y479" s="230" t="str">
        <f>IFERROR(I478+W479*60/X479/1440,"")</f>
        <v/>
      </c>
      <c r="Z479" s="231" t="str">
        <f>IF(_penmei2_month_day!Q474="","",_penmei2_month_day!Q474)</f>
        <v/>
      </c>
      <c r="AA479" s="91" t="str">
        <f>IF(_penmei2_month_day!R474="","",_penmei2_month_day!R474)</f>
        <v/>
      </c>
      <c r="AB479" s="210">
        <f>IF(J479&gt;0,P479+X479,"")</f>
        <v>0</v>
      </c>
      <c r="AC479" s="233"/>
      <c r="AD479" s="234"/>
      <c r="AE479" s="235"/>
      <c r="AF479" s="234"/>
      <c r="AG479" s="235"/>
      <c r="AH479" s="236"/>
      <c r="AI479" s="239"/>
      <c r="AJ479" s="240"/>
    </row>
    <row r="480">
      <c r="A480" s="95">
        <f ca="1">IF(HOUR(I480)=0,A479+1,A479)</f>
        <v>43575</v>
      </c>
      <c r="B480" s="96">
        <f ca="1">A480</f>
        <v>43575</v>
      </c>
      <c r="C480" s="97" t="str">
        <f>IF(AND(G480&lt;16,G480&gt;=8),"白",IF(AND(G480&lt;8,G480&gt;=0),"夜",IF(G480&gt;=16,"中")))</f>
        <v>中</v>
      </c>
      <c r="D480" s="97">
        <f ca="1">DAY(A480)</f>
        <v>20</v>
      </c>
      <c r="E480" s="97">
        <f>E479</f>
        <v>1</v>
      </c>
      <c r="F480" s="98" t="str">
        <f>IF(AND(E480=1),"甲班",IF(AND(E480=2),"乙班",IF(AND(E480=3),"丙班",IF(AND(E480=4),"丁班",))))</f>
        <v>甲班</v>
      </c>
      <c r="G480" s="97">
        <f>IF(I480=0,0,HOUR(I480-0))</f>
        <v>17</v>
      </c>
      <c r="H480" s="99">
        <f>H479</f>
        <v>0.041666666666666699</v>
      </c>
      <c r="I480" s="100">
        <f>IF(HOUR(I479)=0,H480,I479+H480)</f>
        <v>0.70833333333333304</v>
      </c>
      <c r="J480" s="102" t="str">
        <f>IF(_penmei2_month_day!A475="","",_penmei2_month_day!A475)</f>
        <v/>
      </c>
      <c r="K480" s="102" t="str">
        <f>IF(_penmei2_month_day!B475="","",_penmei2_month_day!B475)</f>
        <v/>
      </c>
      <c r="L480" s="102" t="str">
        <f>IF(_penmei2_month_day!C475="","",_penmei2_month_day!C475)</f>
        <v/>
      </c>
      <c r="M480" s="190" t="str">
        <f>IF(_penmei2_month_day!D475="","",_penmei2_month_day!D475)</f>
        <v/>
      </c>
      <c r="N480" s="190" t="str">
        <f>IF(_penmei2_month_day!E475="","",_penmei2_month_day!E475)</f>
        <v/>
      </c>
      <c r="O480" s="204" t="str">
        <f>IFERROR(IF(L480&gt;0,O479+R480-P480,""),"")</f>
        <v/>
      </c>
      <c r="P480" s="205"/>
      <c r="Q480" s="206" t="str">
        <f>IFERROR(I479+O480*60/P480/1440,"")</f>
        <v/>
      </c>
      <c r="R480" s="204" t="str">
        <f>IF(_penmei2_month_day!I475="","",_penmei2_month_day!I475)</f>
        <v/>
      </c>
      <c r="S480" s="207" t="str">
        <f>IF(_penmei2_month_day!J475="","",_penmei2_month_day!J475)</f>
        <v/>
      </c>
      <c r="T480" s="208" t="str">
        <f>IF(_penmei2_month_day!K475="","",_penmei2_month_day!K475)</f>
        <v/>
      </c>
      <c r="U480" s="102" t="str">
        <f>IF(_penmei2_month_day!L475="","",_penmei2_month_day!L475)</f>
        <v/>
      </c>
      <c r="V480" s="245" t="str">
        <f>IF(_penmei2_month_day!M475="","",_penmei2_month_day!M475)</f>
        <v/>
      </c>
      <c r="W480" s="209" t="str">
        <f>IFERROR(IF(T480&gt;0,W479+Z480-X480,""),"")</f>
        <v/>
      </c>
      <c r="X480" s="205"/>
      <c r="Y480" s="206" t="str">
        <f>IFERROR(I479+W480*60/X480/1440,"")</f>
        <v/>
      </c>
      <c r="Z480" s="204" t="str">
        <f>IF(_penmei2_month_day!Q475="","",_penmei2_month_day!Q475)</f>
        <v/>
      </c>
      <c r="AA480" s="101" t="str">
        <f>IF(_penmei2_month_day!R475="","",_penmei2_month_day!R475)</f>
        <v/>
      </c>
      <c r="AB480" s="210">
        <v>21</v>
      </c>
      <c r="AC480" s="211"/>
      <c r="AD480" s="212"/>
      <c r="AE480" s="214"/>
      <c r="AF480" s="212"/>
      <c r="AG480" s="214"/>
      <c r="AH480" s="215"/>
      <c r="AI480" s="241"/>
      <c r="AJ480" s="242"/>
    </row>
    <row r="481">
      <c r="A481" s="95">
        <f ca="1">IF(HOUR(I481)=0,A480+1,A480)</f>
        <v>43575</v>
      </c>
      <c r="B481" s="96">
        <f ca="1">A481</f>
        <v>43575</v>
      </c>
      <c r="C481" s="97" t="str">
        <f>IF(AND(G481&lt;16,G481&gt;=8),"白",IF(AND(G481&lt;8,G481&gt;=0),"夜",IF(G481&gt;=16,"中")))</f>
        <v>中</v>
      </c>
      <c r="D481" s="97">
        <f ca="1">DAY(A481)</f>
        <v>20</v>
      </c>
      <c r="E481" s="97">
        <f>E480</f>
        <v>1</v>
      </c>
      <c r="F481" s="98" t="str">
        <f>IF(AND(E481=1),"甲班",IF(AND(E481=2),"乙班",IF(AND(E481=3),"丙班",IF(AND(E481=4),"丁班",))))</f>
        <v>甲班</v>
      </c>
      <c r="G481" s="97">
        <f>IF(I481=0,0,HOUR(I481-0))</f>
        <v>18</v>
      </c>
      <c r="H481" s="99">
        <f>H480</f>
        <v>0.041666666666666699</v>
      </c>
      <c r="I481" s="100">
        <f>IF(HOUR(I480)=0,H481,I480+H481)</f>
        <v>0.75</v>
      </c>
      <c r="J481" s="102" t="str">
        <f>IF(_penmei2_month_day!A476="","",_penmei2_month_day!A476)</f>
        <v/>
      </c>
      <c r="K481" s="102" t="str">
        <f>IF(_penmei2_month_day!B476="","",_penmei2_month_day!B476)</f>
        <v/>
      </c>
      <c r="L481" s="102" t="str">
        <f>IF(_penmei2_month_day!C476="","",_penmei2_month_day!C476)</f>
        <v/>
      </c>
      <c r="M481" s="102" t="str">
        <f>IF(_penmei2_month_day!D476="","",_penmei2_month_day!D476)</f>
        <v/>
      </c>
      <c r="N481" s="102" t="str">
        <f>IF(_penmei2_month_day!E476="","",_penmei2_month_day!E476)</f>
        <v/>
      </c>
      <c r="O481" s="204" t="str">
        <f>IFERROR(IF(L481&gt;0,O480+R481-P481,""),"")</f>
        <v/>
      </c>
      <c r="P481" s="205"/>
      <c r="Q481" s="206" t="str">
        <f>IFERROR(I480+O481*60/P481/1440,"")</f>
        <v/>
      </c>
      <c r="R481" s="204" t="str">
        <f>IF(_penmei2_month_day!I476="","",_penmei2_month_day!I476)</f>
        <v/>
      </c>
      <c r="S481" s="207" t="str">
        <f>IF(_penmei2_month_day!J476="","",_penmei2_month_day!J476)</f>
        <v/>
      </c>
      <c r="T481" s="208" t="str">
        <f>IF(_penmei2_month_day!K476="","",_penmei2_month_day!K476)</f>
        <v/>
      </c>
      <c r="U481" s="102" t="str">
        <f>IF(_penmei2_month_day!L476="","",_penmei2_month_day!L476)</f>
        <v/>
      </c>
      <c r="V481" s="102" t="str">
        <f>IF(_penmei2_month_day!M476="","",_penmei2_month_day!M476)</f>
        <v/>
      </c>
      <c r="W481" s="209" t="str">
        <f>IFERROR(IF(T481&gt;0,W480+Z481-X481,""),"")</f>
        <v/>
      </c>
      <c r="X481" s="205"/>
      <c r="Y481" s="206" t="str">
        <f>IFERROR(I480+W481*60/X481/1440,"")</f>
        <v/>
      </c>
      <c r="Z481" s="204" t="str">
        <f>IF(_penmei2_month_day!Q476="","",_penmei2_month_day!Q476)</f>
        <v/>
      </c>
      <c r="AA481" s="101" t="str">
        <f>IF(_penmei2_month_day!R476="","",_penmei2_month_day!R476)</f>
        <v/>
      </c>
      <c r="AB481" s="210">
        <f>IF(J481&gt;0,P481+X481,"")</f>
        <v>0</v>
      </c>
      <c r="AC481" s="211"/>
      <c r="AD481" s="212"/>
      <c r="AE481" s="214"/>
      <c r="AF481" s="212"/>
      <c r="AG481" s="214"/>
      <c r="AH481" s="215"/>
      <c r="AI481" s="241"/>
      <c r="AJ481" s="242"/>
    </row>
    <row r="482">
      <c r="A482" s="95">
        <f ca="1">IF(HOUR(I482)=0,A481+1,A481)</f>
        <v>43575</v>
      </c>
      <c r="B482" s="96">
        <f ca="1">A482</f>
        <v>43575</v>
      </c>
      <c r="C482" s="97" t="str">
        <f>IF(AND(G482&lt;16,G482&gt;=8),"白",IF(AND(G482&lt;8,G482&gt;=0),"夜",IF(G482&gt;=16,"中")))</f>
        <v>中</v>
      </c>
      <c r="D482" s="97">
        <f ca="1">DAY(A482)</f>
        <v>20</v>
      </c>
      <c r="E482" s="97">
        <f>E481</f>
        <v>1</v>
      </c>
      <c r="F482" s="98" t="str">
        <f>IF(AND(E482=1),"甲班",IF(AND(E482=2),"乙班",IF(AND(E482=3),"丙班",IF(AND(E482=4),"丁班",))))</f>
        <v>甲班</v>
      </c>
      <c r="G482" s="97">
        <f>IF(I482=0,0,HOUR(I482-0))</f>
        <v>19</v>
      </c>
      <c r="H482" s="99">
        <f>H481</f>
        <v>0.041666666666666699</v>
      </c>
      <c r="I482" s="100">
        <f>IF(HOUR(I481)=0,H482,I481+H482)</f>
        <v>0.79166666666666596</v>
      </c>
      <c r="J482" s="102" t="str">
        <f>IF(_penmei2_month_day!A477="","",_penmei2_month_day!A477)</f>
        <v/>
      </c>
      <c r="K482" s="102" t="str">
        <f>IF(_penmei2_month_day!B477="","",_penmei2_month_day!B477)</f>
        <v/>
      </c>
      <c r="L482" s="102" t="str">
        <f>IF(_penmei2_month_day!C477="","",_penmei2_month_day!C477)</f>
        <v/>
      </c>
      <c r="M482" s="102" t="str">
        <f>IF(_penmei2_month_day!D477="","",_penmei2_month_day!D477)</f>
        <v/>
      </c>
      <c r="N482" s="102" t="str">
        <f>IF(_penmei2_month_day!E477="","",_penmei2_month_day!E477)</f>
        <v/>
      </c>
      <c r="O482" s="204" t="str">
        <f>IFERROR(IF(L482&gt;0,O481+R482-P482,""),"")</f>
        <v/>
      </c>
      <c r="P482" s="205"/>
      <c r="Q482" s="206" t="str">
        <f>IFERROR(I481+O482*60/P482/1440,"")</f>
        <v/>
      </c>
      <c r="R482" s="204" t="str">
        <f>IF(_penmei2_month_day!I477="","",_penmei2_month_day!I477)</f>
        <v/>
      </c>
      <c r="S482" s="207" t="str">
        <f>IF(_penmei2_month_day!J477="","",_penmei2_month_day!J477)</f>
        <v/>
      </c>
      <c r="T482" s="208" t="str">
        <f>IF(_penmei2_month_day!K477="","",_penmei2_month_day!K477)</f>
        <v/>
      </c>
      <c r="U482" s="102" t="str">
        <f>IF(_penmei2_month_day!L477="","",_penmei2_month_day!L477)</f>
        <v/>
      </c>
      <c r="V482" s="102" t="str">
        <f>IF(_penmei2_month_day!M477="","",_penmei2_month_day!M477)</f>
        <v/>
      </c>
      <c r="W482" s="209" t="str">
        <f>IFERROR(IF(T482&gt;0,W481+Z482-X482,""),"")</f>
        <v/>
      </c>
      <c r="X482" s="205"/>
      <c r="Y482" s="206" t="str">
        <f>IFERROR(I481+W482*60/X482/1440,"")</f>
        <v/>
      </c>
      <c r="Z482" s="204" t="str">
        <f>IF(_penmei2_month_day!Q477="","",_penmei2_month_day!Q477)</f>
        <v/>
      </c>
      <c r="AA482" s="101" t="str">
        <f>IF(_penmei2_month_day!R477="","",_penmei2_month_day!R477)</f>
        <v/>
      </c>
      <c r="AB482" s="210">
        <f>IF(J482&gt;0,P482+X482,"")</f>
        <v>0</v>
      </c>
      <c r="AC482" s="211"/>
      <c r="AD482" s="212"/>
      <c r="AE482" s="214"/>
      <c r="AF482" s="212"/>
      <c r="AG482" s="214"/>
      <c r="AH482" s="215"/>
      <c r="AI482" s="241"/>
      <c r="AJ482" s="242"/>
    </row>
    <row r="483">
      <c r="A483" s="95">
        <f ca="1">IF(HOUR(I483)=0,A482+1,A482)</f>
        <v>43575</v>
      </c>
      <c r="B483" s="96">
        <f ca="1">A483</f>
        <v>43575</v>
      </c>
      <c r="C483" s="97" t="str">
        <f>IF(AND(G483&lt;16,G483&gt;=8),"白",IF(AND(G483&lt;8,G483&gt;=0),"夜",IF(G483&gt;=16,"中")))</f>
        <v>中</v>
      </c>
      <c r="D483" s="97">
        <f ca="1">DAY(A483)</f>
        <v>20</v>
      </c>
      <c r="E483" s="97">
        <f>E482</f>
        <v>1</v>
      </c>
      <c r="F483" s="98" t="str">
        <f>IF(AND(E483=1),"甲班",IF(AND(E483=2),"乙班",IF(AND(E483=3),"丙班",IF(AND(E483=4),"丁班",))))</f>
        <v>甲班</v>
      </c>
      <c r="G483" s="97">
        <f>IF(I483=0,0,HOUR(I483-0))</f>
        <v>20</v>
      </c>
      <c r="H483" s="99">
        <f>H482</f>
        <v>0.041666666666666699</v>
      </c>
      <c r="I483" s="100">
        <f>IF(HOUR(I482)=0,H483,I482+H483)</f>
        <v>0.83333333333333304</v>
      </c>
      <c r="J483" s="102" t="str">
        <f>IF(_penmei2_month_day!A478="","",_penmei2_month_day!A478)</f>
        <v/>
      </c>
      <c r="K483" s="102" t="str">
        <f>IF(_penmei2_month_day!B478="","",_penmei2_month_day!B478)</f>
        <v/>
      </c>
      <c r="L483" s="102" t="str">
        <f>IF(_penmei2_month_day!C478="","",_penmei2_month_day!C478)</f>
        <v/>
      </c>
      <c r="M483" s="102" t="str">
        <f>IF(_penmei2_month_day!D478="","",_penmei2_month_day!D478)</f>
        <v/>
      </c>
      <c r="N483" s="102" t="str">
        <f>IF(_penmei2_month_day!E478="","",_penmei2_month_day!E478)</f>
        <v/>
      </c>
      <c r="O483" s="204" t="str">
        <f>IFERROR(IF(L483&gt;0,O482+R483-P483,""),"")</f>
        <v/>
      </c>
      <c r="P483" s="205"/>
      <c r="Q483" s="206" t="str">
        <f>IFERROR(I482+O483*60/P483/1440,"")</f>
        <v/>
      </c>
      <c r="R483" s="204" t="str">
        <f>IF(_penmei2_month_day!I478="","",_penmei2_month_day!I478)</f>
        <v/>
      </c>
      <c r="S483" s="207" t="str">
        <f>IF(_penmei2_month_day!J478="","",_penmei2_month_day!J478)</f>
        <v/>
      </c>
      <c r="T483" s="208" t="str">
        <f>IF(_penmei2_month_day!K478="","",_penmei2_month_day!K478)</f>
        <v/>
      </c>
      <c r="U483" s="102" t="str">
        <f>IF(_penmei2_month_day!L478="","",_penmei2_month_day!L478)</f>
        <v/>
      </c>
      <c r="V483" s="102" t="str">
        <f>IF(_penmei2_month_day!M478="","",_penmei2_month_day!M478)</f>
        <v/>
      </c>
      <c r="W483" s="209" t="str">
        <f>IFERROR(IF(T483&gt;0,W482+Z483-X483,""),"")</f>
        <v/>
      </c>
      <c r="X483" s="205"/>
      <c r="Y483" s="206" t="str">
        <f>IFERROR(I482+W483*60/X483/1440,"")</f>
        <v/>
      </c>
      <c r="Z483" s="204" t="str">
        <f>IF(_penmei2_month_day!Q478="","",_penmei2_month_day!Q478)</f>
        <v/>
      </c>
      <c r="AA483" s="101" t="str">
        <f>IF(_penmei2_month_day!R478="","",_penmei2_month_day!R478)</f>
        <v/>
      </c>
      <c r="AB483" s="210">
        <f>IF(J483&gt;0,P483+X483,"")</f>
        <v>0</v>
      </c>
      <c r="AC483" s="211"/>
      <c r="AD483" s="212"/>
      <c r="AE483" s="214"/>
      <c r="AF483" s="212"/>
      <c r="AG483" s="214"/>
      <c r="AH483" s="215"/>
      <c r="AI483" s="241"/>
      <c r="AJ483" s="242"/>
    </row>
    <row r="484">
      <c r="A484" s="95">
        <f ca="1">IF(HOUR(I484)=0,A483+1,A483)</f>
        <v>43575</v>
      </c>
      <c r="B484" s="96">
        <f ca="1">A484</f>
        <v>43575</v>
      </c>
      <c r="C484" s="97" t="str">
        <f>IF(AND(G484&lt;16,G484&gt;=8),"白",IF(AND(G484&lt;8,G484&gt;=0),"夜",IF(G484&gt;=16,"中")))</f>
        <v>中</v>
      </c>
      <c r="D484" s="97">
        <f ca="1">DAY(A484)</f>
        <v>20</v>
      </c>
      <c r="E484" s="97">
        <f>E483</f>
        <v>1</v>
      </c>
      <c r="F484" s="98" t="str">
        <f>IF(AND(E484=1),"甲班",IF(AND(E484=2),"乙班",IF(AND(E484=3),"丙班",IF(AND(E484=4),"丁班",))))</f>
        <v>甲班</v>
      </c>
      <c r="G484" s="97">
        <f>IF(I484=0,0,HOUR(I484-0))</f>
        <v>21</v>
      </c>
      <c r="H484" s="99">
        <f>H483</f>
        <v>0.041666666666666699</v>
      </c>
      <c r="I484" s="100">
        <f>IF(HOUR(I483)=0,H484,I483+H484)</f>
        <v>0.875</v>
      </c>
      <c r="J484" s="102" t="str">
        <f>IF(_penmei2_month_day!A479="","",_penmei2_month_day!A479)</f>
        <v/>
      </c>
      <c r="K484" s="102" t="str">
        <f>IF(_penmei2_month_day!B479="","",_penmei2_month_day!B479)</f>
        <v/>
      </c>
      <c r="L484" s="102" t="str">
        <f>IF(_penmei2_month_day!C479="","",_penmei2_month_day!C479)</f>
        <v/>
      </c>
      <c r="M484" s="102" t="str">
        <f>IF(_penmei2_month_day!D479="","",_penmei2_month_day!D479)</f>
        <v/>
      </c>
      <c r="N484" s="102" t="str">
        <f>IF(_penmei2_month_day!E479="","",_penmei2_month_day!E479)</f>
        <v/>
      </c>
      <c r="O484" s="204" t="str">
        <f>IFERROR(IF(L484&gt;0,O483+R484-P484,""),"")</f>
        <v/>
      </c>
      <c r="P484" s="205"/>
      <c r="Q484" s="206" t="str">
        <f>IFERROR(I483+O484*60/P484/1440,"")</f>
        <v/>
      </c>
      <c r="R484" s="204" t="str">
        <f>IF(_penmei2_month_day!I479="","",_penmei2_month_day!I479)</f>
        <v/>
      </c>
      <c r="S484" s="207" t="str">
        <f>IF(_penmei2_month_day!J479="","",_penmei2_month_day!J479)</f>
        <v/>
      </c>
      <c r="T484" s="208" t="str">
        <f>IF(_penmei2_month_day!K479="","",_penmei2_month_day!K479)</f>
        <v/>
      </c>
      <c r="U484" s="102" t="str">
        <f>IF(_penmei2_month_day!L479="","",_penmei2_month_day!L479)</f>
        <v/>
      </c>
      <c r="V484" s="102" t="str">
        <f>IF(_penmei2_month_day!M479="","",_penmei2_month_day!M479)</f>
        <v/>
      </c>
      <c r="W484" s="209" t="str">
        <f>IFERROR(IF(T484&gt;0,W483+Z484-X484,""),"")</f>
        <v/>
      </c>
      <c r="X484" s="205"/>
      <c r="Y484" s="206" t="str">
        <f>IFERROR(I483+W484*60/X484/1440,"")</f>
        <v/>
      </c>
      <c r="Z484" s="204" t="str">
        <f>IF(_penmei2_month_day!Q479="","",_penmei2_month_day!Q479)</f>
        <v/>
      </c>
      <c r="AA484" s="101" t="str">
        <f>IF(_penmei2_month_day!R479="","",_penmei2_month_day!R479)</f>
        <v/>
      </c>
      <c r="AB484" s="210">
        <f>IF(J484&gt;0,P484+X484,"")</f>
        <v>0</v>
      </c>
      <c r="AC484" s="211"/>
      <c r="AD484" s="212"/>
      <c r="AE484" s="214"/>
      <c r="AF484" s="212"/>
      <c r="AG484" s="214"/>
      <c r="AH484" s="215"/>
      <c r="AI484" s="241"/>
      <c r="AJ484" s="242"/>
    </row>
    <row r="485">
      <c r="A485" s="95">
        <f ca="1">IF(HOUR(I485)=0,A484+1,A484)</f>
        <v>43575</v>
      </c>
      <c r="B485" s="96">
        <f ca="1">A485</f>
        <v>43575</v>
      </c>
      <c r="C485" s="97" t="str">
        <f>IF(AND(G485&lt;16,G485&gt;=8),"白",IF(AND(G485&lt;8,G485&gt;=0),"夜",IF(G485&gt;=16,"中")))</f>
        <v>中</v>
      </c>
      <c r="D485" s="97">
        <f ca="1">DAY(A485)</f>
        <v>20</v>
      </c>
      <c r="E485" s="97">
        <f>E484</f>
        <v>1</v>
      </c>
      <c r="F485" s="98" t="str">
        <f>IF(AND(E485=1),"甲班",IF(AND(E485=2),"乙班",IF(AND(E485=3),"丙班",IF(AND(E485=4),"丁班",))))</f>
        <v>甲班</v>
      </c>
      <c r="G485" s="97">
        <f>IF(I485=0,0,HOUR(I485-0))</f>
        <v>22</v>
      </c>
      <c r="H485" s="99">
        <f>H484</f>
        <v>0.041666666666666699</v>
      </c>
      <c r="I485" s="100">
        <f>IF(HOUR(I484)=0,H485,I484+H485)</f>
        <v>0.91666666666666596</v>
      </c>
      <c r="J485" s="102" t="str">
        <f>IF(_penmei2_month_day!A480="","",_penmei2_month_day!A480)</f>
        <v/>
      </c>
      <c r="K485" s="102" t="str">
        <f>IF(_penmei2_month_day!B480="","",_penmei2_month_day!B480)</f>
        <v/>
      </c>
      <c r="L485" s="102" t="str">
        <f>IF(_penmei2_month_day!C480="","",_penmei2_month_day!C480)</f>
        <v/>
      </c>
      <c r="M485" s="102" t="str">
        <f>IF(_penmei2_month_day!D480="","",_penmei2_month_day!D480)</f>
        <v/>
      </c>
      <c r="N485" s="102" t="str">
        <f>IF(_penmei2_month_day!E480="","",_penmei2_month_day!E480)</f>
        <v/>
      </c>
      <c r="O485" s="204" t="str">
        <f>IFERROR(IF(L485&gt;0,O484+R485-P485,""),"")</f>
        <v/>
      </c>
      <c r="P485" s="205"/>
      <c r="Q485" s="206" t="str">
        <f>IFERROR(I484+O485*60/P485/1440,"")</f>
        <v/>
      </c>
      <c r="R485" s="204" t="str">
        <f>IF(_penmei2_month_day!I480="","",_penmei2_month_day!I480)</f>
        <v/>
      </c>
      <c r="S485" s="207" t="str">
        <f>IF(_penmei2_month_day!J480="","",_penmei2_month_day!J480)</f>
        <v/>
      </c>
      <c r="T485" s="208" t="str">
        <f>IF(_penmei2_month_day!K480="","",_penmei2_month_day!K480)</f>
        <v/>
      </c>
      <c r="U485" s="102" t="str">
        <f>IF(_penmei2_month_day!L480="","",_penmei2_month_day!L480)</f>
        <v/>
      </c>
      <c r="V485" s="102" t="str">
        <f>IF(_penmei2_month_day!M480="","",_penmei2_month_day!M480)</f>
        <v/>
      </c>
      <c r="W485" s="209" t="str">
        <f>IFERROR(IF(T485&gt;0,W484+Z485-X485,""),"")</f>
        <v/>
      </c>
      <c r="X485" s="205"/>
      <c r="Y485" s="206" t="str">
        <f>IFERROR(I484+W485*60/X485/1440,"")</f>
        <v/>
      </c>
      <c r="Z485" s="204" t="str">
        <f>IF(_penmei2_month_day!Q480="","",_penmei2_month_day!Q480)</f>
        <v/>
      </c>
      <c r="AA485" s="101" t="str">
        <f>IF(_penmei2_month_day!R480="","",_penmei2_month_day!R480)</f>
        <v/>
      </c>
      <c r="AB485" s="210">
        <f>IF(J485&gt;0,P485+X485,"")</f>
        <v>0</v>
      </c>
      <c r="AC485" s="211"/>
      <c r="AD485" s="212"/>
      <c r="AE485" s="214"/>
      <c r="AF485" s="212"/>
      <c r="AG485" s="214"/>
      <c r="AH485" s="215"/>
      <c r="AI485" s="243"/>
      <c r="AJ485" s="244"/>
    </row>
    <row r="486">
      <c r="A486" s="105">
        <f ca="1">IF(HOUR(I486)=0,A485+1,A485)</f>
        <v>43575</v>
      </c>
      <c r="B486" s="106">
        <f ca="1">A486</f>
        <v>43575</v>
      </c>
      <c r="C486" s="107" t="str">
        <f>IF(AND(G486&lt;16,G486&gt;=8),"白",IF(AND(G486&lt;8,G486&gt;=0),"夜",IF(G486&gt;=16,"中")))</f>
        <v>中</v>
      </c>
      <c r="D486" s="107">
        <f ca="1">DAY(A486)</f>
        <v>20</v>
      </c>
      <c r="E486" s="107">
        <f>E485</f>
        <v>1</v>
      </c>
      <c r="F486" s="108" t="str">
        <f>IF(AND(E486=1),"甲班",IF(AND(E486=2),"乙班",IF(AND(E486=3),"丙班",IF(AND(E486=4),"丁班",))))</f>
        <v>甲班</v>
      </c>
      <c r="G486" s="107">
        <f>IF(I486=0,0,HOUR(I486-0))</f>
        <v>23</v>
      </c>
      <c r="H486" s="109">
        <f>H485</f>
        <v>0.041666666666666699</v>
      </c>
      <c r="I486" s="110">
        <f>IF(HOUR(I485)=0,H486,I485+H486)</f>
        <v>0.95833333333333304</v>
      </c>
      <c r="J486" s="112" t="str">
        <f>IF(_penmei2_month_day!A481="","",_penmei2_month_day!A481)</f>
        <v/>
      </c>
      <c r="K486" s="112" t="str">
        <f>IF(_penmei2_month_day!B481="","",_penmei2_month_day!B481)</f>
        <v/>
      </c>
      <c r="L486" s="112" t="str">
        <f>IF(_penmei2_month_day!C481="","",_penmei2_month_day!C481)</f>
        <v/>
      </c>
      <c r="M486" s="112" t="str">
        <f>IF(_penmei2_month_day!D481="","",_penmei2_month_day!D481)</f>
        <v/>
      </c>
      <c r="N486" s="112" t="str">
        <f>IF(_penmei2_month_day!E481="","",_penmei2_month_day!E481)</f>
        <v/>
      </c>
      <c r="O486" s="217" t="str">
        <f>IFERROR(IF(L486&gt;0,O485+R486-P486,""),"")</f>
        <v/>
      </c>
      <c r="P486" s="218"/>
      <c r="Q486" s="219" t="str">
        <f>IFERROR(I485+O486*60/P486/1440,"")</f>
        <v/>
      </c>
      <c r="R486" s="217" t="str">
        <f>IF(_penmei2_month_day!I481="","",_penmei2_month_day!I481)</f>
        <v/>
      </c>
      <c r="S486" s="220" t="str">
        <f>IF(_penmei2_month_day!J481="","",_penmei2_month_day!J481)</f>
        <v/>
      </c>
      <c r="T486" s="221" t="str">
        <f>IF(_penmei2_month_day!K481="","",_penmei2_month_day!K481)</f>
        <v/>
      </c>
      <c r="U486" s="112" t="str">
        <f>IF(_penmei2_month_day!L481="","",_penmei2_month_day!L481)</f>
        <v/>
      </c>
      <c r="V486" s="112" t="str">
        <f>IF(_penmei2_month_day!M481="","",_penmei2_month_day!M481)</f>
        <v/>
      </c>
      <c r="W486" s="222" t="str">
        <f>IFERROR(IF(T486&gt;0,W485+Z486-X486,""),"")</f>
        <v/>
      </c>
      <c r="X486" s="218"/>
      <c r="Y486" s="219" t="str">
        <f>IFERROR(I485+W486*60/X486/1440,"")</f>
        <v/>
      </c>
      <c r="Z486" s="217" t="str">
        <f>IF(_penmei2_month_day!Q481="","",_penmei2_month_day!Q481)</f>
        <v/>
      </c>
      <c r="AA486" s="111" t="str">
        <f>IF(_penmei2_month_day!R481="","",_penmei2_month_day!R481)</f>
        <v/>
      </c>
      <c r="AB486" s="210">
        <f>IF(J486&gt;0,P486+X486,"")</f>
        <v>0</v>
      </c>
      <c r="AC486" s="223"/>
      <c r="AD486" s="224"/>
      <c r="AE486" s="225"/>
      <c r="AF486" s="224"/>
      <c r="AG486" s="225"/>
      <c r="AH486" s="226"/>
      <c r="AI486" s="227" t="s">
        <v>113</v>
      </c>
      <c r="AJ486" s="115" t="s">
        <v>123</v>
      </c>
    </row>
    <row r="487">
      <c r="A487" s="85">
        <f ca="1">IF(HOUR(I487)=0,A486+1,A486)</f>
        <v>43576</v>
      </c>
      <c r="B487" s="86">
        <f ca="1">A487</f>
        <v>43576</v>
      </c>
      <c r="C487" s="87" t="str">
        <f>IF(AND(G487&lt;16,G487&gt;=8),"白",IF(AND(G487&lt;8,G487&gt;=0),"夜",IF(G487&gt;=16,"中")))</f>
        <v>夜</v>
      </c>
      <c r="D487" s="87">
        <f ca="1">DAY(A487)</f>
        <v>21</v>
      </c>
      <c r="E487" s="87">
        <f>IF(AND(E439=1),4,IF(AND(E439&gt;1),(E439-1),))</f>
        <v>2</v>
      </c>
      <c r="F487" s="88" t="str">
        <f>IF(AND(E487=1),"甲班",IF(AND(E487=2),"乙班",IF(AND(E487=3),"丙班",IF(AND(E487=4),"丁班",))))</f>
        <v>乙班</v>
      </c>
      <c r="G487" s="87">
        <f>IF(I487=0,0,HOUR(I487-0))</f>
        <v>0</v>
      </c>
      <c r="H487" s="89">
        <f>H486</f>
        <v>0.041666666666666699</v>
      </c>
      <c r="I487" s="90">
        <f>IF(HOUR(I486)=0,H487,I486+H487)</f>
        <v>1</v>
      </c>
      <c r="J487" s="228" t="str">
        <f>IF(_penmei2_month_day!A482="","",_penmei2_month_day!A482)</f>
        <v/>
      </c>
      <c r="K487" s="92" t="str">
        <f>IF(_penmei2_month_day!B482="","",_penmei2_month_day!B482)</f>
        <v/>
      </c>
      <c r="L487" s="92" t="str">
        <f>IF(_penmei2_month_day!C482="","",_penmei2_month_day!C482)</f>
        <v/>
      </c>
      <c r="M487" s="190" t="str">
        <f>IF(_penmei2_month_day!D482="","",_penmei2_month_day!D482)</f>
        <v/>
      </c>
      <c r="N487" s="190" t="str">
        <f>IF(_penmei2_month_day!E482="","",_penmei2_month_day!E482)</f>
        <v/>
      </c>
      <c r="O487" s="191" t="str">
        <f>IFERROR(IF(L487&gt;0,O486+R487-P487,""),"")</f>
        <v/>
      </c>
      <c r="P487" s="192"/>
      <c r="Q487" s="193" t="str">
        <f>IFERROR(I486+O487*60/P487/1440,"")</f>
        <v/>
      </c>
      <c r="R487" s="191" t="str">
        <f>IF(_penmei2_month_day!I482="","",_penmei2_month_day!I482)</f>
        <v/>
      </c>
      <c r="S487" s="194" t="str">
        <f>IF(_penmei2_month_day!J482="","",_penmei2_month_day!J482)</f>
        <v/>
      </c>
      <c r="T487" s="195" t="str">
        <f>IF(_penmei2_month_day!K482="","",_penmei2_month_day!K482)</f>
        <v/>
      </c>
      <c r="U487" s="190" t="str">
        <f>IF(_penmei2_month_day!L482="","",_penmei2_month_day!L482)</f>
        <v/>
      </c>
      <c r="V487" s="190" t="str">
        <f>IF(_penmei2_month_day!M482="","",_penmei2_month_day!M482)</f>
        <v/>
      </c>
      <c r="W487" s="196" t="str">
        <f>IFERROR(IF(T487&gt;0,W486+Z487-X487,""),"")</f>
        <v/>
      </c>
      <c r="X487" s="192"/>
      <c r="Y487" s="230" t="str">
        <f>IFERROR(I486+W487*60/X487/1440,"")</f>
        <v/>
      </c>
      <c r="Z487" s="231" t="str">
        <f>IF(_penmei2_month_day!Q482="","",_penmei2_month_day!Q482)</f>
        <v/>
      </c>
      <c r="AA487" s="91" t="str">
        <f>IF(_penmei2_month_day!R482="","",_penmei2_month_day!R482)</f>
        <v/>
      </c>
      <c r="AB487" s="210">
        <f>IF(J487&gt;0,P487+X487,"")</f>
        <v>0</v>
      </c>
      <c r="AC487" s="233"/>
      <c r="AD487" s="234"/>
      <c r="AE487" s="235"/>
      <c r="AF487" s="234"/>
      <c r="AG487" s="235"/>
      <c r="AH487" s="236"/>
      <c r="AI487" s="239"/>
      <c r="AJ487" s="240"/>
    </row>
    <row r="488">
      <c r="A488" s="95">
        <f ca="1">IF(HOUR(I488)=0,A487+1,A487)</f>
        <v>43576</v>
      </c>
      <c r="B488" s="96">
        <f ca="1">A488</f>
        <v>43576</v>
      </c>
      <c r="C488" s="97" t="str">
        <f>IF(AND(G488&lt;16,G488&gt;=8),"白",IF(AND(G488&lt;8,G488&gt;=0),"夜",IF(G488&gt;=16,"中")))</f>
        <v>夜</v>
      </c>
      <c r="D488" s="97">
        <f ca="1">DAY(A488)</f>
        <v>21</v>
      </c>
      <c r="E488" s="97">
        <f>E487</f>
        <v>2</v>
      </c>
      <c r="F488" s="98" t="str">
        <f>IF(AND(E488=1),"甲班",IF(AND(E488=2),"乙班",IF(AND(E488=3),"丙班",IF(AND(E488=4),"丁班",))))</f>
        <v>乙班</v>
      </c>
      <c r="G488" s="97">
        <f>IF(I488=0,0,HOUR(I488-0))</f>
        <v>1</v>
      </c>
      <c r="H488" s="99">
        <f>H487</f>
        <v>0.041666666666666699</v>
      </c>
      <c r="I488" s="100">
        <f>IF(HOUR(I487)=0,H488,I487+H488)</f>
        <v>0.041666666666666699</v>
      </c>
      <c r="J488" s="102" t="str">
        <f>IF(_penmei2_month_day!A483="","",_penmei2_month_day!A483)</f>
        <v/>
      </c>
      <c r="K488" s="102" t="str">
        <f>IF(_penmei2_month_day!B483="","",_penmei2_month_day!B483)</f>
        <v/>
      </c>
      <c r="L488" s="102" t="str">
        <f>IF(_penmei2_month_day!C483="","",_penmei2_month_day!C483)</f>
        <v/>
      </c>
      <c r="M488" s="102" t="str">
        <f>IF(_penmei2_month_day!D483="","",_penmei2_month_day!D483)</f>
        <v/>
      </c>
      <c r="N488" s="102" t="str">
        <f>IF(_penmei2_month_day!E483="","",_penmei2_month_day!E483)</f>
        <v/>
      </c>
      <c r="O488" s="204" t="str">
        <f>IFERROR(IF(L488&gt;0,O487+R488-P488,""),"")</f>
        <v/>
      </c>
      <c r="P488" s="205"/>
      <c r="Q488" s="206" t="str">
        <f>IFERROR(I487+O488*60/P488/1440,"")</f>
        <v/>
      </c>
      <c r="R488" s="204" t="str">
        <f>IF(_penmei2_month_day!I483="","",_penmei2_month_day!I483)</f>
        <v/>
      </c>
      <c r="S488" s="207" t="str">
        <f>IF(_penmei2_month_day!J483="","",_penmei2_month_day!J483)</f>
        <v/>
      </c>
      <c r="T488" s="208" t="str">
        <f>IF(_penmei2_month_day!K483="","",_penmei2_month_day!K483)</f>
        <v/>
      </c>
      <c r="U488" s="102" t="str">
        <f>IF(_penmei2_month_day!L483="","",_penmei2_month_day!L483)</f>
        <v/>
      </c>
      <c r="V488" s="102" t="str">
        <f>IF(_penmei2_month_day!M483="","",_penmei2_month_day!M483)</f>
        <v/>
      </c>
      <c r="W488" s="209" t="str">
        <f>IFERROR(IF(T488&gt;0,W487+Z488-X488,""),"")</f>
        <v/>
      </c>
      <c r="X488" s="205"/>
      <c r="Y488" s="206" t="str">
        <f>IFERROR(I487+W488*60/X488/1440,"")</f>
        <v/>
      </c>
      <c r="Z488" s="204" t="str">
        <f>IF(_penmei2_month_day!Q483="","",_penmei2_month_day!Q483)</f>
        <v/>
      </c>
      <c r="AA488" s="101" t="str">
        <f>IF(_penmei2_month_day!R483="","",_penmei2_month_day!R483)</f>
        <v/>
      </c>
      <c r="AB488" s="210">
        <f>IF(J488&gt;0,P488+X488,"")</f>
        <v>0</v>
      </c>
      <c r="AC488" s="211"/>
      <c r="AD488" s="212"/>
      <c r="AE488" s="214"/>
      <c r="AF488" s="212"/>
      <c r="AG488" s="214"/>
      <c r="AH488" s="215"/>
      <c r="AI488" s="241"/>
      <c r="AJ488" s="242"/>
    </row>
    <row r="489">
      <c r="A489" s="95">
        <f ca="1">IF(HOUR(I489)=0,A488+1,A488)</f>
        <v>43576</v>
      </c>
      <c r="B489" s="96">
        <f ca="1">A489</f>
        <v>43576</v>
      </c>
      <c r="C489" s="97" t="str">
        <f>IF(AND(G489&lt;16,G489&gt;=8),"白",IF(AND(G489&lt;8,G489&gt;=0),"夜",IF(G489&gt;=16,"中")))</f>
        <v>夜</v>
      </c>
      <c r="D489" s="97">
        <f ca="1">DAY(A489)</f>
        <v>21</v>
      </c>
      <c r="E489" s="97">
        <f>E488</f>
        <v>2</v>
      </c>
      <c r="F489" s="98" t="str">
        <f>IF(AND(E489=1),"甲班",IF(AND(E489=2),"乙班",IF(AND(E489=3),"丙班",IF(AND(E489=4),"丁班",))))</f>
        <v>乙班</v>
      </c>
      <c r="G489" s="97">
        <f>IF(I489=0,0,HOUR(I489-0))</f>
        <v>2</v>
      </c>
      <c r="H489" s="99">
        <f>H488</f>
        <v>0.041666666666666699</v>
      </c>
      <c r="I489" s="100">
        <f>IF(HOUR(I488)=0,H489,I488+H489)</f>
        <v>0.083333333333333301</v>
      </c>
      <c r="J489" s="102" t="str">
        <f>IF(_penmei2_month_day!A484="","",_penmei2_month_day!A484)</f>
        <v/>
      </c>
      <c r="K489" s="102" t="str">
        <f>IF(_penmei2_month_day!B484="","",_penmei2_month_day!B484)</f>
        <v/>
      </c>
      <c r="L489" s="102" t="str">
        <f>IF(_penmei2_month_day!C484="","",_penmei2_month_day!C484)</f>
        <v/>
      </c>
      <c r="M489" s="102" t="str">
        <f>IF(_penmei2_month_day!D484="","",_penmei2_month_day!D484)</f>
        <v/>
      </c>
      <c r="N489" s="102" t="str">
        <f>IF(_penmei2_month_day!E484="","",_penmei2_month_day!E484)</f>
        <v/>
      </c>
      <c r="O489" s="204" t="str">
        <f>IFERROR(IF(L489&gt;0,O488+R489-P489,""),"")</f>
        <v/>
      </c>
      <c r="P489" s="205"/>
      <c r="Q489" s="206" t="str">
        <f>IFERROR(I488+O489*60/P489/1440,"")</f>
        <v/>
      </c>
      <c r="R489" s="204" t="str">
        <f>IF(_penmei2_month_day!I484="","",_penmei2_month_day!I484)</f>
        <v/>
      </c>
      <c r="S489" s="207" t="str">
        <f>IF(_penmei2_month_day!J484="","",_penmei2_month_day!J484)</f>
        <v/>
      </c>
      <c r="T489" s="208" t="str">
        <f>IF(_penmei2_month_day!K484="","",_penmei2_month_day!K484)</f>
        <v/>
      </c>
      <c r="U489" s="102" t="str">
        <f>IF(_penmei2_month_day!L484="","",_penmei2_month_day!L484)</f>
        <v/>
      </c>
      <c r="V489" s="102" t="str">
        <f>IF(_penmei2_month_day!M484="","",_penmei2_month_day!M484)</f>
        <v/>
      </c>
      <c r="W489" s="209" t="str">
        <f>IFERROR(IF(T489&gt;0,W488+Z489-X489,""),"")</f>
        <v/>
      </c>
      <c r="X489" s="205"/>
      <c r="Y489" s="206" t="str">
        <f>IFERROR(I488+W489*60/X489/1440,"")</f>
        <v/>
      </c>
      <c r="Z489" s="204" t="str">
        <f>IF(_penmei2_month_day!Q484="","",_penmei2_month_day!Q484)</f>
        <v/>
      </c>
      <c r="AA489" s="101" t="str">
        <f>IF(_penmei2_month_day!R484="","",_penmei2_month_day!R484)</f>
        <v/>
      </c>
      <c r="AB489" s="210">
        <f>IF(J489&gt;0,P489+X489,"")</f>
        <v>0</v>
      </c>
      <c r="AC489" s="211"/>
      <c r="AD489" s="212"/>
      <c r="AE489" s="214"/>
      <c r="AF489" s="212"/>
      <c r="AG489" s="214"/>
      <c r="AH489" s="215"/>
      <c r="AI489" s="241"/>
      <c r="AJ489" s="242"/>
    </row>
    <row r="490">
      <c r="A490" s="95">
        <f ca="1">IF(HOUR(I490)=0,A489+1,A489)</f>
        <v>43576</v>
      </c>
      <c r="B490" s="96">
        <f ca="1">A490</f>
        <v>43576</v>
      </c>
      <c r="C490" s="97" t="str">
        <f>IF(AND(G490&lt;16,G490&gt;=8),"白",IF(AND(G490&lt;8,G490&gt;=0),"夜",IF(G490&gt;=16,"中")))</f>
        <v>夜</v>
      </c>
      <c r="D490" s="97">
        <f ca="1">DAY(A490)</f>
        <v>21</v>
      </c>
      <c r="E490" s="97">
        <f>E489</f>
        <v>2</v>
      </c>
      <c r="F490" s="98" t="str">
        <f>IF(AND(E490=1),"甲班",IF(AND(E490=2),"乙班",IF(AND(E490=3),"丙班",IF(AND(E490=4),"丁班",))))</f>
        <v>乙班</v>
      </c>
      <c r="G490" s="97">
        <f>IF(I490=0,0,HOUR(I490-0))</f>
        <v>3</v>
      </c>
      <c r="H490" s="99">
        <f>H489</f>
        <v>0.041666666666666699</v>
      </c>
      <c r="I490" s="100">
        <f>IF(HOUR(I489)=0,H490,I489+H490)</f>
        <v>0.125</v>
      </c>
      <c r="J490" s="102" t="str">
        <f>IF(_penmei2_month_day!A485="","",_penmei2_month_day!A485)</f>
        <v/>
      </c>
      <c r="K490" s="102" t="str">
        <f>IF(_penmei2_month_day!B485="","",_penmei2_month_day!B485)</f>
        <v/>
      </c>
      <c r="L490" s="102" t="str">
        <f>IF(_penmei2_month_day!C485="","",_penmei2_month_day!C485)</f>
        <v/>
      </c>
      <c r="M490" s="102" t="str">
        <f>IF(_penmei2_month_day!D485="","",_penmei2_month_day!D485)</f>
        <v/>
      </c>
      <c r="N490" s="102" t="str">
        <f>IF(_penmei2_month_day!E485="","",_penmei2_month_day!E485)</f>
        <v/>
      </c>
      <c r="O490" s="204" t="str">
        <f>IFERROR(IF(L490&gt;0,O489+R490-P490,""),"")</f>
        <v/>
      </c>
      <c r="P490" s="205"/>
      <c r="Q490" s="206" t="str">
        <f>IFERROR(I489+O490*60/P490/1440,"")</f>
        <v/>
      </c>
      <c r="R490" s="204" t="str">
        <f>IF(_penmei2_month_day!I485="","",_penmei2_month_day!I485)</f>
        <v/>
      </c>
      <c r="S490" s="207" t="str">
        <f>IF(_penmei2_month_day!J485="","",_penmei2_month_day!J485)</f>
        <v/>
      </c>
      <c r="T490" s="208" t="str">
        <f>IF(_penmei2_month_day!K485="","",_penmei2_month_day!K485)</f>
        <v/>
      </c>
      <c r="U490" s="102" t="str">
        <f>IF(_penmei2_month_day!L485="","",_penmei2_month_day!L485)</f>
        <v/>
      </c>
      <c r="V490" s="102" t="str">
        <f>IF(_penmei2_month_day!M485="","",_penmei2_month_day!M485)</f>
        <v/>
      </c>
      <c r="W490" s="209" t="str">
        <f>IFERROR(IF(T490&gt;0,W489+Z490-X490,""),"")</f>
        <v/>
      </c>
      <c r="X490" s="205"/>
      <c r="Y490" s="206" t="str">
        <f>IFERROR(I489+W490*60/X490/1440,"")</f>
        <v/>
      </c>
      <c r="Z490" s="204" t="str">
        <f>IF(_penmei2_month_day!Q485="","",_penmei2_month_day!Q485)</f>
        <v/>
      </c>
      <c r="AA490" s="101" t="str">
        <f>IF(_penmei2_month_day!R485="","",_penmei2_month_day!R485)</f>
        <v/>
      </c>
      <c r="AB490" s="210">
        <f>IF(J490&gt;0,P490+X490,"")</f>
        <v>0</v>
      </c>
      <c r="AC490" s="211"/>
      <c r="AD490" s="212"/>
      <c r="AE490" s="214"/>
      <c r="AF490" s="212"/>
      <c r="AG490" s="214"/>
      <c r="AH490" s="215"/>
      <c r="AI490" s="241"/>
      <c r="AJ490" s="242"/>
    </row>
    <row r="491">
      <c r="A491" s="95">
        <f ca="1">IF(HOUR(I491)=0,A490+1,A490)</f>
        <v>43576</v>
      </c>
      <c r="B491" s="96">
        <f ca="1">A491</f>
        <v>43576</v>
      </c>
      <c r="C491" s="97" t="str">
        <f>IF(AND(G491&lt;16,G491&gt;=8),"白",IF(AND(G491&lt;8,G491&gt;=0),"夜",IF(G491&gt;=16,"中")))</f>
        <v>夜</v>
      </c>
      <c r="D491" s="97">
        <f ca="1">DAY(A491)</f>
        <v>21</v>
      </c>
      <c r="E491" s="97">
        <f>E490</f>
        <v>2</v>
      </c>
      <c r="F491" s="98" t="str">
        <f>IF(AND(E491=1),"甲班",IF(AND(E491=2),"乙班",IF(AND(E491=3),"丙班",IF(AND(E491=4),"丁班",))))</f>
        <v>乙班</v>
      </c>
      <c r="G491" s="97">
        <f>IF(I491=0,0,HOUR(I491-0))</f>
        <v>4</v>
      </c>
      <c r="H491" s="99">
        <f>H490</f>
        <v>0.041666666666666699</v>
      </c>
      <c r="I491" s="100">
        <f>IF(HOUR(I490)=0,H491,I490+H491)</f>
        <v>0.16666666666666699</v>
      </c>
      <c r="J491" s="102" t="str">
        <f>IF(_penmei2_month_day!A486="","",_penmei2_month_day!A486)</f>
        <v/>
      </c>
      <c r="K491" s="102" t="str">
        <f>IF(_penmei2_month_day!B486="","",_penmei2_month_day!B486)</f>
        <v/>
      </c>
      <c r="L491" s="102" t="str">
        <f>IF(_penmei2_month_day!C486="","",_penmei2_month_day!C486)</f>
        <v/>
      </c>
      <c r="M491" s="102" t="str">
        <f>IF(_penmei2_month_day!D486="","",_penmei2_month_day!D486)</f>
        <v/>
      </c>
      <c r="N491" s="102" t="str">
        <f>IF(_penmei2_month_day!E486="","",_penmei2_month_day!E486)</f>
        <v/>
      </c>
      <c r="O491" s="204" t="str">
        <f>IFERROR(IF(L491&gt;0,O490+R491-P491,""),"")</f>
        <v/>
      </c>
      <c r="P491" s="205"/>
      <c r="Q491" s="206" t="str">
        <f>IFERROR(I490+O491*60/P491/1440,"")</f>
        <v/>
      </c>
      <c r="R491" s="204" t="str">
        <f>IF(_penmei2_month_day!I486="","",_penmei2_month_day!I486)</f>
        <v/>
      </c>
      <c r="S491" s="207" t="str">
        <f>IF(_penmei2_month_day!J486="","",_penmei2_month_day!J486)</f>
        <v/>
      </c>
      <c r="T491" s="208" t="str">
        <f>IF(_penmei2_month_day!K486="","",_penmei2_month_day!K486)</f>
        <v/>
      </c>
      <c r="U491" s="102" t="str">
        <f>IF(_penmei2_month_day!L486="","",_penmei2_month_day!L486)</f>
        <v/>
      </c>
      <c r="V491" s="102" t="str">
        <f>IF(_penmei2_month_day!M486="","",_penmei2_month_day!M486)</f>
        <v/>
      </c>
      <c r="W491" s="209" t="str">
        <f>IFERROR(IF(T491&gt;0,W490+Z491-X491,""),"")</f>
        <v/>
      </c>
      <c r="X491" s="205"/>
      <c r="Y491" s="206" t="str">
        <f>IFERROR(I490+W491*60/X491/1440,"")</f>
        <v/>
      </c>
      <c r="Z491" s="204" t="str">
        <f>IF(_penmei2_month_day!Q486="","",_penmei2_month_day!Q486)</f>
        <v/>
      </c>
      <c r="AA491" s="101" t="str">
        <f>IF(_penmei2_month_day!R486="","",_penmei2_month_day!R486)</f>
        <v/>
      </c>
      <c r="AB491" s="210">
        <f>IF(J491&gt;0,P491+X491,"")</f>
        <v>0</v>
      </c>
      <c r="AC491" s="211"/>
      <c r="AD491" s="212"/>
      <c r="AE491" s="214"/>
      <c r="AF491" s="212"/>
      <c r="AG491" s="214"/>
      <c r="AH491" s="215"/>
      <c r="AI491" s="241"/>
      <c r="AJ491" s="242"/>
    </row>
    <row r="492">
      <c r="A492" s="95">
        <f ca="1">IF(HOUR(I492)=0,A491+1,A491)</f>
        <v>43576</v>
      </c>
      <c r="B492" s="96">
        <f ca="1">A492</f>
        <v>43576</v>
      </c>
      <c r="C492" s="97" t="str">
        <f>IF(AND(G492&lt;16,G492&gt;=8),"白",IF(AND(G492&lt;8,G492&gt;=0),"夜",IF(G492&gt;=16,"中")))</f>
        <v>夜</v>
      </c>
      <c r="D492" s="97">
        <f ca="1">DAY(A492)</f>
        <v>21</v>
      </c>
      <c r="E492" s="97">
        <f>E491</f>
        <v>2</v>
      </c>
      <c r="F492" s="98" t="str">
        <f>IF(AND(E492=1),"甲班",IF(AND(E492=2),"乙班",IF(AND(E492=3),"丙班",IF(AND(E492=4),"丁班",))))</f>
        <v>乙班</v>
      </c>
      <c r="G492" s="97">
        <f>IF(I492=0,0,HOUR(I492-0))</f>
        <v>5</v>
      </c>
      <c r="H492" s="99">
        <f>H491</f>
        <v>0.041666666666666699</v>
      </c>
      <c r="I492" s="100">
        <f>IF(HOUR(I491)=0,H492,I491+H492)</f>
        <v>0.20833333333333301</v>
      </c>
      <c r="J492" s="102" t="str">
        <f>IF(_penmei2_month_day!A487="","",_penmei2_month_day!A487)</f>
        <v/>
      </c>
      <c r="K492" s="102" t="str">
        <f>IF(_penmei2_month_day!B487="","",_penmei2_month_day!B487)</f>
        <v/>
      </c>
      <c r="L492" s="102" t="str">
        <f>IF(_penmei2_month_day!C487="","",_penmei2_month_day!C487)</f>
        <v/>
      </c>
      <c r="M492" s="102" t="str">
        <f>IF(_penmei2_month_day!D487="","",_penmei2_month_day!D487)</f>
        <v/>
      </c>
      <c r="N492" s="102" t="str">
        <f>IF(_penmei2_month_day!E487="","",_penmei2_month_day!E487)</f>
        <v/>
      </c>
      <c r="O492" s="204" t="str">
        <f>IFERROR(IF(L492&gt;0,O491+R492-P492,""),"")</f>
        <v/>
      </c>
      <c r="P492" s="205"/>
      <c r="Q492" s="206" t="str">
        <f>IFERROR(I491+O492*60/P492/1440,"")</f>
        <v/>
      </c>
      <c r="R492" s="204" t="str">
        <f>IF(_penmei2_month_day!I487="","",_penmei2_month_day!I487)</f>
        <v/>
      </c>
      <c r="S492" s="207" t="str">
        <f>IF(_penmei2_month_day!J487="","",_penmei2_month_day!J487)</f>
        <v/>
      </c>
      <c r="T492" s="208" t="str">
        <f>IF(_penmei2_month_day!K487="","",_penmei2_month_day!K487)</f>
        <v/>
      </c>
      <c r="U492" s="102" t="str">
        <f>IF(_penmei2_month_day!L487="","",_penmei2_month_day!L487)</f>
        <v/>
      </c>
      <c r="V492" s="102" t="str">
        <f>IF(_penmei2_month_day!M487="","",_penmei2_month_day!M487)</f>
        <v/>
      </c>
      <c r="W492" s="209" t="str">
        <f>IFERROR(IF(T492&gt;0,W491+Z492-X492,""),"")</f>
        <v/>
      </c>
      <c r="X492" s="205"/>
      <c r="Y492" s="206" t="str">
        <f>IFERROR(I491+W492*60/X492/1440,"")</f>
        <v/>
      </c>
      <c r="Z492" s="204" t="str">
        <f>IF(_penmei2_month_day!Q487="","",_penmei2_month_day!Q487)</f>
        <v/>
      </c>
      <c r="AA492" s="101" t="str">
        <f>IF(_penmei2_month_day!R487="","",_penmei2_month_day!R487)</f>
        <v/>
      </c>
      <c r="AB492" s="210">
        <f>IF(J492&gt;0,P492+X492,"")</f>
        <v>0</v>
      </c>
      <c r="AC492" s="211"/>
      <c r="AD492" s="212"/>
      <c r="AE492" s="214"/>
      <c r="AF492" s="212"/>
      <c r="AG492" s="214"/>
      <c r="AH492" s="215"/>
      <c r="AI492" s="241"/>
      <c r="AJ492" s="242"/>
    </row>
    <row r="493">
      <c r="A493" s="95">
        <f ca="1">IF(HOUR(I493)=0,A492+1,A492)</f>
        <v>43576</v>
      </c>
      <c r="B493" s="96">
        <f ca="1">A493</f>
        <v>43576</v>
      </c>
      <c r="C493" s="97" t="str">
        <f>IF(AND(G493&lt;16,G493&gt;=8),"白",IF(AND(G493&lt;8,G493&gt;=0),"夜",IF(G493&gt;=16,"中")))</f>
        <v>夜</v>
      </c>
      <c r="D493" s="97">
        <f ca="1">DAY(A493)</f>
        <v>21</v>
      </c>
      <c r="E493" s="97">
        <f>E492</f>
        <v>2</v>
      </c>
      <c r="F493" s="98" t="str">
        <f>IF(AND(E493=1),"甲班",IF(AND(E493=2),"乙班",IF(AND(E493=3),"丙班",IF(AND(E493=4),"丁班",))))</f>
        <v>乙班</v>
      </c>
      <c r="G493" s="97">
        <f>IF(I493=0,0,HOUR(I493-0))</f>
        <v>6</v>
      </c>
      <c r="H493" s="99">
        <f>H492</f>
        <v>0.041666666666666699</v>
      </c>
      <c r="I493" s="100">
        <f>IF(HOUR(I492)=0,H493,I492+H493)</f>
        <v>0.25</v>
      </c>
      <c r="J493" s="102" t="str">
        <f>IF(_penmei2_month_day!A488="","",_penmei2_month_day!A488)</f>
        <v/>
      </c>
      <c r="K493" s="102" t="str">
        <f>IF(_penmei2_month_day!B488="","",_penmei2_month_day!B488)</f>
        <v/>
      </c>
      <c r="L493" s="102" t="str">
        <f>IF(_penmei2_month_day!C488="","",_penmei2_month_day!C488)</f>
        <v/>
      </c>
      <c r="M493" s="102" t="str">
        <f>IF(_penmei2_month_day!D488="","",_penmei2_month_day!D488)</f>
        <v/>
      </c>
      <c r="N493" s="102" t="str">
        <f>IF(_penmei2_month_day!E488="","",_penmei2_month_day!E488)</f>
        <v/>
      </c>
      <c r="O493" s="204" t="str">
        <f>IFERROR(IF(L493&gt;0,O492+R493-P493,""),"")</f>
        <v/>
      </c>
      <c r="P493" s="205"/>
      <c r="Q493" s="206" t="str">
        <f>IFERROR(I492+O493*60/P493/1440,"")</f>
        <v/>
      </c>
      <c r="R493" s="204" t="str">
        <f>IF(_penmei2_month_day!I488="","",_penmei2_month_day!I488)</f>
        <v/>
      </c>
      <c r="S493" s="207" t="str">
        <f>IF(_penmei2_month_day!J488="","",_penmei2_month_day!J488)</f>
        <v/>
      </c>
      <c r="T493" s="208" t="str">
        <f>IF(_penmei2_month_day!K488="","",_penmei2_month_day!K488)</f>
        <v/>
      </c>
      <c r="U493" s="102" t="str">
        <f>IF(_penmei2_month_day!L488="","",_penmei2_month_day!L488)</f>
        <v/>
      </c>
      <c r="V493" s="102" t="str">
        <f>IF(_penmei2_month_day!M488="","",_penmei2_month_day!M488)</f>
        <v/>
      </c>
      <c r="W493" s="209" t="str">
        <f>IFERROR(IF(T493&gt;0,W492+Z493-X493,""),"")</f>
        <v/>
      </c>
      <c r="X493" s="205"/>
      <c r="Y493" s="206" t="str">
        <f>IFERROR(I492+W493*60/X493/1440,"")</f>
        <v/>
      </c>
      <c r="Z493" s="204" t="str">
        <f>IF(_penmei2_month_day!Q488="","",_penmei2_month_day!Q488)</f>
        <v/>
      </c>
      <c r="AA493" s="101" t="str">
        <f>IF(_penmei2_month_day!R488="","",_penmei2_month_day!R488)</f>
        <v/>
      </c>
      <c r="AB493" s="210">
        <v>19.300000000000001</v>
      </c>
      <c r="AC493" s="211"/>
      <c r="AD493" s="212"/>
      <c r="AE493" s="214"/>
      <c r="AF493" s="212"/>
      <c r="AG493" s="214"/>
      <c r="AH493" s="215"/>
      <c r="AI493" s="243"/>
      <c r="AJ493" s="244"/>
    </row>
    <row r="494">
      <c r="A494" s="105">
        <f ca="1">IF(HOUR(I494)=0,A493+1,A493)</f>
        <v>43576</v>
      </c>
      <c r="B494" s="106">
        <f ca="1">A494</f>
        <v>43576</v>
      </c>
      <c r="C494" s="107" t="str">
        <f>IF(AND(G494&lt;16,G494&gt;=8),"白",IF(AND(G494&lt;8,G494&gt;=0),"夜",IF(G494&gt;=16,"中")))</f>
        <v>夜</v>
      </c>
      <c r="D494" s="107">
        <f ca="1">DAY(A494)</f>
        <v>21</v>
      </c>
      <c r="E494" s="107">
        <f>E493</f>
        <v>2</v>
      </c>
      <c r="F494" s="108" t="str">
        <f>IF(AND(E494=1),"甲班",IF(AND(E494=2),"乙班",IF(AND(E494=3),"丙班",IF(AND(E494=4),"丁班",))))</f>
        <v>乙班</v>
      </c>
      <c r="G494" s="107">
        <f>IF(I494=0,0,HOUR(I494-0))</f>
        <v>7</v>
      </c>
      <c r="H494" s="109">
        <f>H493</f>
        <v>0.041666666666666699</v>
      </c>
      <c r="I494" s="110">
        <f>IF(HOUR(I493)=0,H494,I493+H494)</f>
        <v>0.29166666666666702</v>
      </c>
      <c r="J494" s="112" t="str">
        <f>IF(_penmei2_month_day!A489="","",_penmei2_month_day!A489)</f>
        <v/>
      </c>
      <c r="K494" s="112" t="str">
        <f>IF(_penmei2_month_day!B489="","",_penmei2_month_day!B489)</f>
        <v/>
      </c>
      <c r="L494" s="112" t="str">
        <f>IF(_penmei2_month_day!C489="","",_penmei2_month_day!C489)</f>
        <v/>
      </c>
      <c r="M494" s="112" t="str">
        <f>IF(_penmei2_month_day!D489="","",_penmei2_month_day!D489)</f>
        <v/>
      </c>
      <c r="N494" s="112" t="str">
        <f>IF(_penmei2_month_day!E489="","",_penmei2_month_day!E489)</f>
        <v/>
      </c>
      <c r="O494" s="217" t="str">
        <f>IFERROR(IF(L494&gt;0,O493+R494-P494,""),"")</f>
        <v/>
      </c>
      <c r="P494" s="218"/>
      <c r="Q494" s="219" t="str">
        <f>IFERROR(I493+O494*60/P494/1440,"")</f>
        <v/>
      </c>
      <c r="R494" s="217" t="str">
        <f>IF(_penmei2_month_day!I489="","",_penmei2_month_day!I489)</f>
        <v/>
      </c>
      <c r="S494" s="220" t="str">
        <f>IF(_penmei2_month_day!J489="","",_penmei2_month_day!J489)</f>
        <v/>
      </c>
      <c r="T494" s="221" t="str">
        <f>IF(_penmei2_month_day!K489="","",_penmei2_month_day!K489)</f>
        <v/>
      </c>
      <c r="U494" s="112" t="str">
        <f>IF(_penmei2_month_day!L489="","",_penmei2_month_day!L489)</f>
        <v/>
      </c>
      <c r="V494" s="112" t="str">
        <f>IF(_penmei2_month_day!M489="","",_penmei2_month_day!M489)</f>
        <v/>
      </c>
      <c r="W494" s="222" t="str">
        <f>IFERROR(IF(T494&gt;0,W493+Z494-X494,""),"")</f>
        <v/>
      </c>
      <c r="X494" s="218"/>
      <c r="Y494" s="219" t="str">
        <f>IFERROR(I493+W494*60/X494/1440,"")</f>
        <v/>
      </c>
      <c r="Z494" s="217" t="str">
        <f>IF(_penmei2_month_day!Q489="","",_penmei2_month_day!Q489)</f>
        <v/>
      </c>
      <c r="AA494" s="111" t="str">
        <f>IF(_penmei2_month_day!R489="","",_penmei2_month_day!R489)</f>
        <v/>
      </c>
      <c r="AB494" s="210">
        <f>IF(J494&gt;0,P494+X494,"")</f>
        <v>0</v>
      </c>
      <c r="AC494" s="223"/>
      <c r="AD494" s="224"/>
      <c r="AE494" s="225"/>
      <c r="AF494" s="224"/>
      <c r="AG494" s="225"/>
      <c r="AH494" s="226"/>
      <c r="AI494" s="227" t="s">
        <v>113</v>
      </c>
      <c r="AJ494" s="115" t="s">
        <v>119</v>
      </c>
    </row>
    <row r="495">
      <c r="A495" s="85">
        <f ca="1">IF(HOUR(I495)=0,A494+1,A494)</f>
        <v>43576</v>
      </c>
      <c r="B495" s="86">
        <f ca="1">A495</f>
        <v>43576</v>
      </c>
      <c r="C495" s="87" t="str">
        <f>IF(AND(G495&lt;16,G495&gt;=8),"白",IF(AND(G495&lt;8,G495&gt;=0),"夜",IF(G495&gt;=16,"中")))</f>
        <v>白</v>
      </c>
      <c r="D495" s="87">
        <f ca="1">DAY(A495)</f>
        <v>21</v>
      </c>
      <c r="E495" s="87">
        <f>IF(AND(E487=4),1,IF(AND(E487&lt;4),(E487+1),))</f>
        <v>3</v>
      </c>
      <c r="F495" s="88" t="str">
        <f>IF(AND(E495=1),"甲班",IF(AND(E495=2),"乙班",IF(AND(E495=3),"丙班",IF(AND(E495=4),"丁班",))))</f>
        <v>丙班</v>
      </c>
      <c r="G495" s="87">
        <f>IF(I495=0,0,HOUR(I495-0))</f>
        <v>8</v>
      </c>
      <c r="H495" s="89">
        <f>H494</f>
        <v>0.041666666666666699</v>
      </c>
      <c r="I495" s="90">
        <f>IF(HOUR(I494)=0,H495,I494+H495)</f>
        <v>0.33333333333333298</v>
      </c>
      <c r="J495" s="228" t="str">
        <f>IF(_penmei2_month_day!A490="","",_penmei2_month_day!A490)</f>
        <v/>
      </c>
      <c r="K495" s="92" t="str">
        <f>IF(_penmei2_month_day!B490="","",_penmei2_month_day!B490)</f>
        <v/>
      </c>
      <c r="L495" s="92" t="str">
        <f>IF(_penmei2_month_day!C490="","",_penmei2_month_day!C490)</f>
        <v/>
      </c>
      <c r="M495" s="190" t="str">
        <f>IF(_penmei2_month_day!D490="","",_penmei2_month_day!D490)</f>
        <v/>
      </c>
      <c r="N495" s="190" t="str">
        <f>IF(_penmei2_month_day!E490="","",_penmei2_month_day!E490)</f>
        <v/>
      </c>
      <c r="O495" s="191" t="str">
        <f>IFERROR(IF(L495&gt;0,O494+R495-P495,""),"")</f>
        <v/>
      </c>
      <c r="P495" s="192"/>
      <c r="Q495" s="193" t="str">
        <f>IFERROR(I494+O495*60/P495/1440,"")</f>
        <v/>
      </c>
      <c r="R495" s="191" t="str">
        <f>IF(_penmei2_month_day!I490="","",_penmei2_month_day!I490)</f>
        <v/>
      </c>
      <c r="S495" s="194" t="str">
        <f>IF(_penmei2_month_day!J490="","",_penmei2_month_day!J490)</f>
        <v/>
      </c>
      <c r="T495" s="195" t="str">
        <f>IF(_penmei2_month_day!K490="","",_penmei2_month_day!K490)</f>
        <v/>
      </c>
      <c r="U495" s="190" t="str">
        <f>IF(_penmei2_month_day!L490="","",_penmei2_month_day!L490)</f>
        <v/>
      </c>
      <c r="V495" s="190" t="str">
        <f>IF(_penmei2_month_day!M490="","",_penmei2_month_day!M490)</f>
        <v/>
      </c>
      <c r="W495" s="196" t="str">
        <f>IFERROR(IF(T495&gt;0,W494+Z495-X495,""),"")</f>
        <v/>
      </c>
      <c r="X495" s="192"/>
      <c r="Y495" s="230" t="str">
        <f>IFERROR(I494+W495*60/X495/1440,"")</f>
        <v/>
      </c>
      <c r="Z495" s="231" t="str">
        <f>IF(_penmei2_month_day!Q490="","",_penmei2_month_day!Q490)</f>
        <v/>
      </c>
      <c r="AA495" s="91" t="str">
        <f>IF(_penmei2_month_day!R490="","",_penmei2_month_day!R490)</f>
        <v/>
      </c>
      <c r="AB495" s="210">
        <f>IF(J495&gt;0,P495+X495,"")</f>
        <v>0</v>
      </c>
      <c r="AC495" s="233"/>
      <c r="AD495" s="234"/>
      <c r="AE495" s="235"/>
      <c r="AF495" s="234"/>
      <c r="AG495" s="235"/>
      <c r="AH495" s="236"/>
      <c r="AI495" s="239"/>
      <c r="AJ495" s="240"/>
    </row>
    <row r="496">
      <c r="A496" s="95">
        <f ca="1">IF(HOUR(I496)=0,A495+1,A495)</f>
        <v>43576</v>
      </c>
      <c r="B496" s="96">
        <f ca="1">A496</f>
        <v>43576</v>
      </c>
      <c r="C496" s="97" t="str">
        <f>IF(AND(G496&lt;16,G496&gt;=8),"白",IF(AND(G496&lt;8,G496&gt;=0),"夜",IF(G496&gt;=16,"中")))</f>
        <v>白</v>
      </c>
      <c r="D496" s="97">
        <f ca="1">DAY(A496)</f>
        <v>21</v>
      </c>
      <c r="E496" s="97">
        <f>E495</f>
        <v>3</v>
      </c>
      <c r="F496" s="98" t="str">
        <f>IF(AND(E496=1),"甲班",IF(AND(E496=2),"乙班",IF(AND(E496=3),"丙班",IF(AND(E496=4),"丁班",))))</f>
        <v>丙班</v>
      </c>
      <c r="G496" s="97">
        <f>IF(I496=0,0,HOUR(I496-0))</f>
        <v>9</v>
      </c>
      <c r="H496" s="99">
        <f>H495</f>
        <v>0.041666666666666699</v>
      </c>
      <c r="I496" s="100">
        <f>IF(HOUR(I495)=0,H496,I495+H496)</f>
        <v>0.375</v>
      </c>
      <c r="J496" s="102" t="str">
        <f>IF(_penmei2_month_day!A491="","",_penmei2_month_day!A491)</f>
        <v/>
      </c>
      <c r="K496" s="102" t="str">
        <f>IF(_penmei2_month_day!B491="","",_penmei2_month_day!B491)</f>
        <v/>
      </c>
      <c r="L496" s="102" t="str">
        <f>IF(_penmei2_month_day!C491="","",_penmei2_month_day!C491)</f>
        <v/>
      </c>
      <c r="M496" s="102" t="str">
        <f>IF(_penmei2_month_day!D491="","",_penmei2_month_day!D491)</f>
        <v/>
      </c>
      <c r="N496" s="102" t="str">
        <f>IF(_penmei2_month_day!E491="","",_penmei2_month_day!E491)</f>
        <v/>
      </c>
      <c r="O496" s="204" t="str">
        <f>IFERROR(IF(L496&gt;0,O495+R496-P496,""),"")</f>
        <v/>
      </c>
      <c r="P496" s="205"/>
      <c r="Q496" s="206" t="str">
        <f>IFERROR(I495+O496*60/P496/1440,"")</f>
        <v/>
      </c>
      <c r="R496" s="204" t="str">
        <f>IF(_penmei2_month_day!I491="","",_penmei2_month_day!I491)</f>
        <v/>
      </c>
      <c r="S496" s="207" t="str">
        <f>IF(_penmei2_month_day!J491="","",_penmei2_month_day!J491)</f>
        <v/>
      </c>
      <c r="T496" s="208" t="str">
        <f>IF(_penmei2_month_day!K491="","",_penmei2_month_day!K491)</f>
        <v/>
      </c>
      <c r="U496" s="102" t="str">
        <f>IF(_penmei2_month_day!L491="","",_penmei2_month_day!L491)</f>
        <v/>
      </c>
      <c r="V496" s="102" t="str">
        <f>IF(_penmei2_month_day!M491="","",_penmei2_month_day!M491)</f>
        <v/>
      </c>
      <c r="W496" s="209" t="str">
        <f>IFERROR(IF(T496&gt;0,W495+Z496-X496,""),"")</f>
        <v/>
      </c>
      <c r="X496" s="205"/>
      <c r="Y496" s="206" t="str">
        <f>IFERROR(I495+W496*60/X496/1440,"")</f>
        <v/>
      </c>
      <c r="Z496" s="204" t="str">
        <f>IF(_penmei2_month_day!Q491="","",_penmei2_month_day!Q491)</f>
        <v/>
      </c>
      <c r="AA496" s="101" t="str">
        <f>IF(_penmei2_month_day!R491="","",_penmei2_month_day!R491)</f>
        <v/>
      </c>
      <c r="AB496" s="210">
        <f>IF(J496&gt;0,P496+X496,"")</f>
        <v>0</v>
      </c>
      <c r="AC496" s="211"/>
      <c r="AD496" s="212"/>
      <c r="AE496" s="214"/>
      <c r="AF496" s="212"/>
      <c r="AG496" s="214"/>
      <c r="AH496" s="215"/>
      <c r="AI496" s="241"/>
      <c r="AJ496" s="242"/>
    </row>
    <row r="497">
      <c r="A497" s="95">
        <f ca="1">IF(HOUR(I497)=0,A496+1,A496)</f>
        <v>43576</v>
      </c>
      <c r="B497" s="96">
        <f ca="1">A497</f>
        <v>43576</v>
      </c>
      <c r="C497" s="97" t="str">
        <f>IF(AND(G497&lt;16,G497&gt;=8),"白",IF(AND(G497&lt;8,G497&gt;=0),"夜",IF(G497&gt;=16,"中")))</f>
        <v>白</v>
      </c>
      <c r="D497" s="97">
        <f ca="1">DAY(A497)</f>
        <v>21</v>
      </c>
      <c r="E497" s="97">
        <f>E496</f>
        <v>3</v>
      </c>
      <c r="F497" s="98" t="str">
        <f>IF(AND(E497=1),"甲班",IF(AND(E497=2),"乙班",IF(AND(E497=3),"丙班",IF(AND(E497=4),"丁班",))))</f>
        <v>丙班</v>
      </c>
      <c r="G497" s="97">
        <f>IF(I497=0,0,HOUR(I497-0))</f>
        <v>10</v>
      </c>
      <c r="H497" s="99">
        <f>H496</f>
        <v>0.041666666666666699</v>
      </c>
      <c r="I497" s="100">
        <f>IF(HOUR(I496)=0,H497,I496+H497)</f>
        <v>0.41666666666666702</v>
      </c>
      <c r="J497" s="102" t="str">
        <f>IF(_penmei2_month_day!A492="","",_penmei2_month_day!A492)</f>
        <v/>
      </c>
      <c r="K497" s="102" t="str">
        <f>IF(_penmei2_month_day!B492="","",_penmei2_month_day!B492)</f>
        <v/>
      </c>
      <c r="L497" s="102" t="str">
        <f>IF(_penmei2_month_day!C492="","",_penmei2_month_day!C492)</f>
        <v/>
      </c>
      <c r="M497" s="102" t="str">
        <f>IF(_penmei2_month_day!D492="","",_penmei2_month_day!D492)</f>
        <v/>
      </c>
      <c r="N497" s="102" t="str">
        <f>IF(_penmei2_month_day!E492="","",_penmei2_month_day!E492)</f>
        <v/>
      </c>
      <c r="O497" s="204" t="str">
        <f>IFERROR(IF(L497&gt;0,O496+R497-P497,""),"")</f>
        <v/>
      </c>
      <c r="P497" s="205"/>
      <c r="Q497" s="206" t="str">
        <f>IFERROR(I496+O497*60/P497/1440,"")</f>
        <v/>
      </c>
      <c r="R497" s="204" t="str">
        <f>IF(_penmei2_month_day!I492="","",_penmei2_month_day!I492)</f>
        <v/>
      </c>
      <c r="S497" s="207" t="str">
        <f>IF(_penmei2_month_day!J492="","",_penmei2_month_day!J492)</f>
        <v/>
      </c>
      <c r="T497" s="208" t="str">
        <f>IF(_penmei2_month_day!K492="","",_penmei2_month_day!K492)</f>
        <v/>
      </c>
      <c r="U497" s="102" t="str">
        <f>IF(_penmei2_month_day!L492="","",_penmei2_month_day!L492)</f>
        <v/>
      </c>
      <c r="V497" s="102" t="str">
        <f>IF(_penmei2_month_day!M492="","",_penmei2_month_day!M492)</f>
        <v/>
      </c>
      <c r="W497" s="209" t="str">
        <f>IFERROR(IF(T497&gt;0,W496+Z497-X497,""),"")</f>
        <v/>
      </c>
      <c r="X497" s="205"/>
      <c r="Y497" s="206" t="str">
        <f>IFERROR(I496+W497*60/X497/1440,"")</f>
        <v/>
      </c>
      <c r="Z497" s="204" t="str">
        <f>IF(_penmei2_month_day!Q492="","",_penmei2_month_day!Q492)</f>
        <v/>
      </c>
      <c r="AA497" s="101" t="str">
        <f>IF(_penmei2_month_day!R492="","",_penmei2_month_day!R492)</f>
        <v/>
      </c>
      <c r="AB497" s="210">
        <f>IF(J497&gt;0,P497+X497,"")</f>
        <v>0</v>
      </c>
      <c r="AC497" s="211"/>
      <c r="AD497" s="212"/>
      <c r="AE497" s="214"/>
      <c r="AF497" s="212"/>
      <c r="AG497" s="214"/>
      <c r="AH497" s="215"/>
      <c r="AI497" s="241"/>
      <c r="AJ497" s="242"/>
    </row>
    <row r="498">
      <c r="A498" s="95">
        <f ca="1">IF(HOUR(I498)=0,A497+1,A497)</f>
        <v>43576</v>
      </c>
      <c r="B498" s="96">
        <f ca="1">A498</f>
        <v>43576</v>
      </c>
      <c r="C498" s="97" t="str">
        <f>IF(AND(G498&lt;16,G498&gt;=8),"白",IF(AND(G498&lt;8,G498&gt;=0),"夜",IF(G498&gt;=16,"中")))</f>
        <v>白</v>
      </c>
      <c r="D498" s="97">
        <f ca="1">DAY(A498)</f>
        <v>21</v>
      </c>
      <c r="E498" s="97">
        <f>E497</f>
        <v>3</v>
      </c>
      <c r="F498" s="98" t="str">
        <f>IF(AND(E498=1),"甲班",IF(AND(E498=2),"乙班",IF(AND(E498=3),"丙班",IF(AND(E498=4),"丁班",))))</f>
        <v>丙班</v>
      </c>
      <c r="G498" s="97">
        <f>IF(I498=0,0,HOUR(I498-0))</f>
        <v>11</v>
      </c>
      <c r="H498" s="99">
        <f>H497</f>
        <v>0.041666666666666699</v>
      </c>
      <c r="I498" s="100">
        <f>IF(HOUR(I497)=0,H498,I497+H498)</f>
        <v>0.45833333333333298</v>
      </c>
      <c r="J498" s="102" t="str">
        <f>IF(_penmei2_month_day!A493="","",_penmei2_month_day!A493)</f>
        <v/>
      </c>
      <c r="K498" s="102" t="str">
        <f>IF(_penmei2_month_day!B493="","",_penmei2_month_day!B493)</f>
        <v/>
      </c>
      <c r="L498" s="102" t="str">
        <f>IF(_penmei2_month_day!C493="","",_penmei2_month_day!C493)</f>
        <v/>
      </c>
      <c r="M498" s="102" t="str">
        <f>IF(_penmei2_month_day!D493="","",_penmei2_month_day!D493)</f>
        <v/>
      </c>
      <c r="N498" s="102" t="str">
        <f>IF(_penmei2_month_day!E493="","",_penmei2_month_day!E493)</f>
        <v/>
      </c>
      <c r="O498" s="204" t="str">
        <f>IFERROR(IF(L498&gt;0,O497+R498-P498,""),"")</f>
        <v/>
      </c>
      <c r="P498" s="205"/>
      <c r="Q498" s="206" t="str">
        <f>IFERROR(I497+O498*60/P498/1440,"")</f>
        <v/>
      </c>
      <c r="R498" s="204" t="str">
        <f>IF(_penmei2_month_day!I493="","",_penmei2_month_day!I493)</f>
        <v/>
      </c>
      <c r="S498" s="207" t="str">
        <f>IF(_penmei2_month_day!J493="","",_penmei2_month_day!J493)</f>
        <v/>
      </c>
      <c r="T498" s="208" t="str">
        <f>IF(_penmei2_month_day!K493="","",_penmei2_month_day!K493)</f>
        <v/>
      </c>
      <c r="U498" s="102" t="str">
        <f>IF(_penmei2_month_day!L493="","",_penmei2_month_day!L493)</f>
        <v/>
      </c>
      <c r="V498" s="102" t="str">
        <f>IF(_penmei2_month_day!M493="","",_penmei2_month_day!M493)</f>
        <v/>
      </c>
      <c r="W498" s="209" t="str">
        <f>IFERROR(IF(T498&gt;0,W497+Z498-X498,""),"")</f>
        <v/>
      </c>
      <c r="X498" s="205"/>
      <c r="Y498" s="206" t="str">
        <f>IFERROR(I497+W498*60/X498/1440,"")</f>
        <v/>
      </c>
      <c r="Z498" s="204" t="str">
        <f>IF(_penmei2_month_day!Q493="","",_penmei2_month_day!Q493)</f>
        <v/>
      </c>
      <c r="AA498" s="101" t="str">
        <f>IF(_penmei2_month_day!R493="","",_penmei2_month_day!R493)</f>
        <v/>
      </c>
      <c r="AB498" s="210">
        <f>IF(J498&gt;0,P498+X498,"")</f>
        <v>0</v>
      </c>
      <c r="AC498" s="211"/>
      <c r="AD498" s="212"/>
      <c r="AE498" s="214"/>
      <c r="AF498" s="212"/>
      <c r="AG498" s="214"/>
      <c r="AH498" s="215"/>
      <c r="AI498" s="241"/>
      <c r="AJ498" s="242"/>
    </row>
    <row r="499">
      <c r="A499" s="95">
        <f ca="1">IF(HOUR(I499)=0,A498+1,A498)</f>
        <v>43576</v>
      </c>
      <c r="B499" s="96">
        <f ca="1">A499</f>
        <v>43576</v>
      </c>
      <c r="C499" s="97" t="str">
        <f>IF(AND(G499&lt;16,G499&gt;=8),"白",IF(AND(G499&lt;8,G499&gt;=0),"夜",IF(G499&gt;=16,"中")))</f>
        <v>白</v>
      </c>
      <c r="D499" s="97">
        <f ca="1">DAY(A499)</f>
        <v>21</v>
      </c>
      <c r="E499" s="97">
        <f>E498</f>
        <v>3</v>
      </c>
      <c r="F499" s="98" t="str">
        <f>IF(AND(E499=1),"甲班",IF(AND(E499=2),"乙班",IF(AND(E499=3),"丙班",IF(AND(E499=4),"丁班",))))</f>
        <v>丙班</v>
      </c>
      <c r="G499" s="97">
        <f>IF(I499=0,0,HOUR(I499-0))</f>
        <v>12</v>
      </c>
      <c r="H499" s="99">
        <f>H498</f>
        <v>0.041666666666666699</v>
      </c>
      <c r="I499" s="100">
        <f>IF(HOUR(I498)=0,H499,I498+H499)</f>
        <v>0.5</v>
      </c>
      <c r="J499" s="102" t="str">
        <f>IF(_penmei2_month_day!A494="","",_penmei2_month_day!A494)</f>
        <v/>
      </c>
      <c r="K499" s="102" t="str">
        <f>IF(_penmei2_month_day!B494="","",_penmei2_month_day!B494)</f>
        <v/>
      </c>
      <c r="L499" s="102" t="str">
        <f>IF(_penmei2_month_day!C494="","",_penmei2_month_day!C494)</f>
        <v/>
      </c>
      <c r="M499" s="102" t="str">
        <f>IF(_penmei2_month_day!D494="","",_penmei2_month_day!D494)</f>
        <v/>
      </c>
      <c r="N499" s="102" t="str">
        <f>IF(_penmei2_month_day!E494="","",_penmei2_month_day!E494)</f>
        <v/>
      </c>
      <c r="O499" s="204" t="str">
        <f>IFERROR(IF(L499&gt;0,O498+R499-P499,""),"")</f>
        <v/>
      </c>
      <c r="P499" s="205"/>
      <c r="Q499" s="206" t="str">
        <f>IFERROR(I498+O499*60/P499/1440,"")</f>
        <v/>
      </c>
      <c r="R499" s="204" t="str">
        <f>IF(_penmei2_month_day!I494="","",_penmei2_month_day!I494)</f>
        <v/>
      </c>
      <c r="S499" s="207" t="str">
        <f>IF(_penmei2_month_day!J494="","",_penmei2_month_day!J494)</f>
        <v/>
      </c>
      <c r="T499" s="208" t="str">
        <f>IF(_penmei2_month_day!K494="","",_penmei2_month_day!K494)</f>
        <v/>
      </c>
      <c r="U499" s="102" t="str">
        <f>IF(_penmei2_month_day!L494="","",_penmei2_month_day!L494)</f>
        <v/>
      </c>
      <c r="V499" s="102" t="str">
        <f>IF(_penmei2_month_day!M494="","",_penmei2_month_day!M494)</f>
        <v/>
      </c>
      <c r="W499" s="209" t="str">
        <f>IFERROR(IF(T499&gt;0,W498+Z499-X499,""),"")</f>
        <v/>
      </c>
      <c r="X499" s="205"/>
      <c r="Y499" s="206" t="str">
        <f>IFERROR(I498+W499*60/X499/1440,"")</f>
        <v/>
      </c>
      <c r="Z499" s="204" t="str">
        <f>IF(_penmei2_month_day!Q494="","",_penmei2_month_day!Q494)</f>
        <v/>
      </c>
      <c r="AA499" s="101" t="str">
        <f>IF(_penmei2_month_day!R494="","",_penmei2_month_day!R494)</f>
        <v/>
      </c>
      <c r="AB499" s="210">
        <f>IF(J499&gt;0,P499+X499,"")</f>
        <v>0</v>
      </c>
      <c r="AC499" s="211"/>
      <c r="AD499" s="212"/>
      <c r="AE499" s="214"/>
      <c r="AF499" s="212"/>
      <c r="AG499" s="214"/>
      <c r="AH499" s="215"/>
      <c r="AI499" s="241"/>
      <c r="AJ499" s="242"/>
    </row>
    <row r="500">
      <c r="A500" s="95">
        <f ca="1">IF(HOUR(I500)=0,A499+1,A499)</f>
        <v>43576</v>
      </c>
      <c r="B500" s="96">
        <f ca="1">A500</f>
        <v>43576</v>
      </c>
      <c r="C500" s="97" t="str">
        <f>IF(AND(G500&lt;16,G500&gt;=8),"白",IF(AND(G500&lt;8,G500&gt;=0),"夜",IF(G500&gt;=16,"中")))</f>
        <v>白</v>
      </c>
      <c r="D500" s="97">
        <f ca="1">DAY(A500)</f>
        <v>21</v>
      </c>
      <c r="E500" s="97">
        <f>E499</f>
        <v>3</v>
      </c>
      <c r="F500" s="98" t="str">
        <f>IF(AND(E500=1),"甲班",IF(AND(E500=2),"乙班",IF(AND(E500=3),"丙班",IF(AND(E500=4),"丁班",))))</f>
        <v>丙班</v>
      </c>
      <c r="G500" s="97">
        <f>IF(I500=0,0,HOUR(I500-0))</f>
        <v>13</v>
      </c>
      <c r="H500" s="99">
        <f>H499</f>
        <v>0.041666666666666699</v>
      </c>
      <c r="I500" s="100">
        <f>IF(HOUR(I499)=0,H500,I499+H500)</f>
        <v>0.54166666666666696</v>
      </c>
      <c r="J500" s="102" t="str">
        <f>IF(_penmei2_month_day!A495="","",_penmei2_month_day!A495)</f>
        <v/>
      </c>
      <c r="K500" s="102" t="str">
        <f>IF(_penmei2_month_day!B495="","",_penmei2_month_day!B495)</f>
        <v/>
      </c>
      <c r="L500" s="102" t="str">
        <f>IF(_penmei2_month_day!C495="","",_penmei2_month_day!C495)</f>
        <v/>
      </c>
      <c r="M500" s="102" t="str">
        <f>IF(_penmei2_month_day!D495="","",_penmei2_month_day!D495)</f>
        <v/>
      </c>
      <c r="N500" s="102" t="str">
        <f>IF(_penmei2_month_day!E495="","",_penmei2_month_day!E495)</f>
        <v/>
      </c>
      <c r="O500" s="204" t="str">
        <f>IFERROR(IF(L500&gt;0,O499+R500-P500,""),"")</f>
        <v/>
      </c>
      <c r="P500" s="205"/>
      <c r="Q500" s="206" t="str">
        <f>IFERROR(I499+O500*60/P500/1440,"")</f>
        <v/>
      </c>
      <c r="R500" s="204" t="str">
        <f>IF(_penmei2_month_day!I495="","",_penmei2_month_day!I495)</f>
        <v/>
      </c>
      <c r="S500" s="207" t="str">
        <f>IF(_penmei2_month_day!J495="","",_penmei2_month_day!J495)</f>
        <v/>
      </c>
      <c r="T500" s="208" t="str">
        <f>IF(_penmei2_month_day!K495="","",_penmei2_month_day!K495)</f>
        <v/>
      </c>
      <c r="U500" s="102" t="str">
        <f>IF(_penmei2_month_day!L495="","",_penmei2_month_day!L495)</f>
        <v/>
      </c>
      <c r="V500" s="102" t="str">
        <f>IF(_penmei2_month_day!M495="","",_penmei2_month_day!M495)</f>
        <v/>
      </c>
      <c r="W500" s="209" t="str">
        <f>IFERROR(IF(T500&gt;0,W499+Z500-X500,""),"")</f>
        <v/>
      </c>
      <c r="X500" s="205"/>
      <c r="Y500" s="206" t="str">
        <f>IFERROR(I499+W500*60/X500/1440,"")</f>
        <v/>
      </c>
      <c r="Z500" s="204" t="str">
        <f>IF(_penmei2_month_day!Q495="","",_penmei2_month_day!Q495)</f>
        <v/>
      </c>
      <c r="AA500" s="101" t="str">
        <f>IF(_penmei2_month_day!R495="","",_penmei2_month_day!R495)</f>
        <v/>
      </c>
      <c r="AB500" s="210">
        <f>IF(J500&gt;0,P500+X500,"")</f>
        <v>0</v>
      </c>
      <c r="AC500" s="211"/>
      <c r="AD500" s="212"/>
      <c r="AE500" s="214"/>
      <c r="AF500" s="212"/>
      <c r="AG500" s="214"/>
      <c r="AH500" s="215"/>
      <c r="AI500" s="241"/>
      <c r="AJ500" s="242"/>
    </row>
    <row r="501">
      <c r="A501" s="95">
        <f ca="1">IF(HOUR(I501)=0,A500+1,A500)</f>
        <v>43576</v>
      </c>
      <c r="B501" s="96">
        <f ca="1">A501</f>
        <v>43576</v>
      </c>
      <c r="C501" s="97" t="str">
        <f>IF(AND(G501&lt;16,G501&gt;=8),"白",IF(AND(G501&lt;8,G501&gt;=0),"夜",IF(G501&gt;=16,"中")))</f>
        <v>白</v>
      </c>
      <c r="D501" s="97">
        <f ca="1">DAY(A501)</f>
        <v>21</v>
      </c>
      <c r="E501" s="97">
        <f>E500</f>
        <v>3</v>
      </c>
      <c r="F501" s="98" t="str">
        <f>IF(AND(E501=1),"甲班",IF(AND(E501=2),"乙班",IF(AND(E501=3),"丙班",IF(AND(E501=4),"丁班",))))</f>
        <v>丙班</v>
      </c>
      <c r="G501" s="97">
        <f>IF(I501=0,0,HOUR(I501-0))</f>
        <v>14</v>
      </c>
      <c r="H501" s="99">
        <f>H500</f>
        <v>0.041666666666666699</v>
      </c>
      <c r="I501" s="100">
        <f>IF(HOUR(I500)=0,H501,I500+H501)</f>
        <v>0.58333333333333304</v>
      </c>
      <c r="J501" s="102" t="str">
        <f>IF(_penmei2_month_day!A496="","",_penmei2_month_day!A496)</f>
        <v/>
      </c>
      <c r="K501" s="102" t="str">
        <f>IF(_penmei2_month_day!B496="","",_penmei2_month_day!B496)</f>
        <v/>
      </c>
      <c r="L501" s="102" t="str">
        <f>IF(_penmei2_month_day!C496="","",_penmei2_month_day!C496)</f>
        <v/>
      </c>
      <c r="M501" s="102" t="str">
        <f>IF(_penmei2_month_day!D496="","",_penmei2_month_day!D496)</f>
        <v/>
      </c>
      <c r="N501" s="102" t="str">
        <f>IF(_penmei2_month_day!E496="","",_penmei2_month_day!E496)</f>
        <v/>
      </c>
      <c r="O501" s="204" t="str">
        <f>IFERROR(IF(L501&gt;0,O500+R501-P501,""),"")</f>
        <v/>
      </c>
      <c r="P501" s="205"/>
      <c r="Q501" s="206" t="str">
        <f>IFERROR(I500+O501*60/P501/1440,"")</f>
        <v/>
      </c>
      <c r="R501" s="204" t="str">
        <f>IF(_penmei2_month_day!I496="","",_penmei2_month_day!I496)</f>
        <v/>
      </c>
      <c r="S501" s="207" t="str">
        <f>IF(_penmei2_month_day!J496="","",_penmei2_month_day!J496)</f>
        <v/>
      </c>
      <c r="T501" s="208" t="str">
        <f>IF(_penmei2_month_day!K496="","",_penmei2_month_day!K496)</f>
        <v/>
      </c>
      <c r="U501" s="102" t="str">
        <f>IF(_penmei2_month_day!L496="","",_penmei2_month_day!L496)</f>
        <v/>
      </c>
      <c r="V501" s="102" t="str">
        <f>IF(_penmei2_month_day!M496="","",_penmei2_month_day!M496)</f>
        <v/>
      </c>
      <c r="W501" s="209" t="str">
        <f>IFERROR(IF(T501&gt;0,W500+Z501-X501,""),"")</f>
        <v/>
      </c>
      <c r="X501" s="205"/>
      <c r="Y501" s="206" t="str">
        <f>IFERROR(I500+W501*60/X501/1440,"")</f>
        <v/>
      </c>
      <c r="Z501" s="204" t="str">
        <f>IF(_penmei2_month_day!Q496="","",_penmei2_month_day!Q496)</f>
        <v/>
      </c>
      <c r="AA501" s="101" t="str">
        <f>IF(_penmei2_month_day!R496="","",_penmei2_month_day!R496)</f>
        <v/>
      </c>
      <c r="AB501" s="210">
        <f>IF(J501&gt;0,P501+X501,"")</f>
        <v>0</v>
      </c>
      <c r="AC501" s="211"/>
      <c r="AD501" s="212"/>
      <c r="AE501" s="214"/>
      <c r="AF501" s="212"/>
      <c r="AG501" s="214"/>
      <c r="AH501" s="215"/>
      <c r="AI501" s="243"/>
      <c r="AJ501" s="244"/>
    </row>
    <row r="502">
      <c r="A502" s="105">
        <f ca="1">IF(HOUR(I502)=0,A501+1,A501)</f>
        <v>43576</v>
      </c>
      <c r="B502" s="106">
        <f ca="1">A502</f>
        <v>43576</v>
      </c>
      <c r="C502" s="107" t="str">
        <f>IF(AND(G502&lt;16,G502&gt;=8),"白",IF(AND(G502&lt;8,G502&gt;=0),"夜",IF(G502&gt;=16,"中")))</f>
        <v>白</v>
      </c>
      <c r="D502" s="107">
        <f ca="1">DAY(A502)</f>
        <v>21</v>
      </c>
      <c r="E502" s="107">
        <f>E501</f>
        <v>3</v>
      </c>
      <c r="F502" s="108" t="str">
        <f>IF(AND(E502=1),"甲班",IF(AND(E502=2),"乙班",IF(AND(E502=3),"丙班",IF(AND(E502=4),"丁班",))))</f>
        <v>丙班</v>
      </c>
      <c r="G502" s="107">
        <f>IF(I502=0,0,HOUR(I502-0))</f>
        <v>15</v>
      </c>
      <c r="H502" s="109">
        <f>H501</f>
        <v>0.041666666666666699</v>
      </c>
      <c r="I502" s="110">
        <f>IF(HOUR(I501)=0,H502,I501+H502)</f>
        <v>0.625</v>
      </c>
      <c r="J502" s="112" t="str">
        <f>IF(_penmei2_month_day!A497="","",_penmei2_month_day!A497)</f>
        <v/>
      </c>
      <c r="K502" s="112" t="str">
        <f>IF(_penmei2_month_day!B497="","",_penmei2_month_day!B497)</f>
        <v/>
      </c>
      <c r="L502" s="112" t="str">
        <f>IF(_penmei2_month_day!C497="","",_penmei2_month_day!C497)</f>
        <v/>
      </c>
      <c r="M502" s="112" t="str">
        <f>IF(_penmei2_month_day!D497="","",_penmei2_month_day!D497)</f>
        <v/>
      </c>
      <c r="N502" s="112" t="str">
        <f>IF(_penmei2_month_day!E497="","",_penmei2_month_day!E497)</f>
        <v/>
      </c>
      <c r="O502" s="217" t="str">
        <f>IFERROR(IF(L502&gt;0,O501+R502-P502,""),"")</f>
        <v/>
      </c>
      <c r="P502" s="218"/>
      <c r="Q502" s="219" t="str">
        <f>IFERROR(I501+O502*60/P502/1440,"")</f>
        <v/>
      </c>
      <c r="R502" s="217" t="str">
        <f>IF(_penmei2_month_day!I497="","",_penmei2_month_day!I497)</f>
        <v/>
      </c>
      <c r="S502" s="220" t="str">
        <f>IF(_penmei2_month_day!J497="","",_penmei2_month_day!J497)</f>
        <v/>
      </c>
      <c r="T502" s="221" t="str">
        <f>IF(_penmei2_month_day!K497="","",_penmei2_month_day!K497)</f>
        <v/>
      </c>
      <c r="U502" s="112" t="str">
        <f>IF(_penmei2_month_day!L497="","",_penmei2_month_day!L497)</f>
        <v/>
      </c>
      <c r="V502" s="112" t="str">
        <f>IF(_penmei2_month_day!M497="","",_penmei2_month_day!M497)</f>
        <v/>
      </c>
      <c r="W502" s="222" t="str">
        <f>IFERROR(IF(T502&gt;0,W501+Z502-X502,""),"")</f>
        <v/>
      </c>
      <c r="X502" s="218"/>
      <c r="Y502" s="219" t="str">
        <f>IFERROR(I501+W502*60/X502/1440,"")</f>
        <v/>
      </c>
      <c r="Z502" s="217" t="str">
        <f>IF(_penmei2_month_day!Q497="","",_penmei2_month_day!Q497)</f>
        <v/>
      </c>
      <c r="AA502" s="111" t="str">
        <f>IF(_penmei2_month_day!R497="","",_penmei2_month_day!R497)</f>
        <v/>
      </c>
      <c r="AB502" s="210">
        <f>IF(J502&gt;0,P502+X502,"")</f>
        <v>0</v>
      </c>
      <c r="AC502" s="223"/>
      <c r="AD502" s="224"/>
      <c r="AE502" s="225"/>
      <c r="AF502" s="224"/>
      <c r="AG502" s="225"/>
      <c r="AH502" s="226"/>
      <c r="AI502" s="227" t="s">
        <v>113</v>
      </c>
      <c r="AJ502" s="115" t="s">
        <v>115</v>
      </c>
    </row>
    <row r="503">
      <c r="A503" s="85">
        <f ca="1">IF(HOUR(I503)=0,A502+1,A502)</f>
        <v>43576</v>
      </c>
      <c r="B503" s="86">
        <f ca="1">A503</f>
        <v>43576</v>
      </c>
      <c r="C503" s="87" t="str">
        <f>IF(AND(G503&lt;16,G503&gt;=8),"白",IF(AND(G503&lt;8,G503&gt;=0),"夜",IF(G503&gt;=16,"中")))</f>
        <v>中</v>
      </c>
      <c r="D503" s="87">
        <f ca="1">DAY(A503)</f>
        <v>21</v>
      </c>
      <c r="E503" s="87">
        <f>IF(AND(E495=4),1,IF(AND(E495&lt;4),(E495+1),))</f>
        <v>4</v>
      </c>
      <c r="F503" s="88" t="str">
        <f>IF(AND(E503=1),"甲班",IF(AND(E503=2),"乙班",IF(AND(E503=3),"丙班",IF(AND(E503=4),"丁班",))))</f>
        <v>丁班</v>
      </c>
      <c r="G503" s="87">
        <f>IF(I503=0,0,HOUR(I503-0))</f>
        <v>16</v>
      </c>
      <c r="H503" s="89">
        <f>H502</f>
        <v>0.041666666666666699</v>
      </c>
      <c r="I503" s="90">
        <f>IF(HOUR(I502)=0,H503,I502+H503)</f>
        <v>0.66666666666666696</v>
      </c>
      <c r="J503" s="228" t="str">
        <f>IF(_penmei2_month_day!A498="","",_penmei2_month_day!A498)</f>
        <v/>
      </c>
      <c r="K503" s="92" t="str">
        <f>IF(_penmei2_month_day!B498="","",_penmei2_month_day!B498)</f>
        <v/>
      </c>
      <c r="L503" s="92" t="str">
        <f>IF(_penmei2_month_day!C498="","",_penmei2_month_day!C498)</f>
        <v/>
      </c>
      <c r="M503" s="190" t="str">
        <f>IF(_penmei2_month_day!D498="","",_penmei2_month_day!D498)</f>
        <v/>
      </c>
      <c r="N503" s="190" t="str">
        <f>IF(_penmei2_month_day!E498="","",_penmei2_month_day!E498)</f>
        <v/>
      </c>
      <c r="O503" s="191" t="str">
        <f>IFERROR(IF(L503&gt;0,O502+R503-P503,""),"")</f>
        <v/>
      </c>
      <c r="P503" s="192"/>
      <c r="Q503" s="193" t="str">
        <f>IFERROR(I502+O503*60/P503/1440,"")</f>
        <v/>
      </c>
      <c r="R503" s="191" t="str">
        <f>IF(_penmei2_month_day!I498="","",_penmei2_month_day!I498)</f>
        <v/>
      </c>
      <c r="S503" s="194" t="str">
        <f>IF(_penmei2_month_day!J498="","",_penmei2_month_day!J498)</f>
        <v/>
      </c>
      <c r="T503" s="195" t="str">
        <f>IF(_penmei2_month_day!K498="","",_penmei2_month_day!K498)</f>
        <v/>
      </c>
      <c r="U503" s="190" t="str">
        <f>IF(_penmei2_month_day!L498="","",_penmei2_month_day!L498)</f>
        <v/>
      </c>
      <c r="V503" s="190" t="str">
        <f>IF(_penmei2_month_day!M498="","",_penmei2_month_day!M498)</f>
        <v/>
      </c>
      <c r="W503" s="196" t="str">
        <f>IFERROR(IF(T503&gt;0,W502+Z503-X503,""),"")</f>
        <v/>
      </c>
      <c r="X503" s="192"/>
      <c r="Y503" s="230" t="str">
        <f>IFERROR(I502+W503*60/X503/1440,"")</f>
        <v/>
      </c>
      <c r="Z503" s="231" t="str">
        <f>IF(_penmei2_month_day!Q498="","",_penmei2_month_day!Q498)</f>
        <v/>
      </c>
      <c r="AA503" s="91" t="str">
        <f>IF(_penmei2_month_day!R498="","",_penmei2_month_day!R498)</f>
        <v/>
      </c>
      <c r="AB503" s="210">
        <f>IF(J503&gt;0,P503+X503,"")</f>
        <v>0</v>
      </c>
      <c r="AC503" s="233"/>
      <c r="AD503" s="234"/>
      <c r="AE503" s="235"/>
      <c r="AF503" s="234"/>
      <c r="AG503" s="235"/>
      <c r="AH503" s="236"/>
      <c r="AI503" s="239"/>
      <c r="AJ503" s="240"/>
    </row>
    <row r="504">
      <c r="A504" s="95">
        <f ca="1">IF(HOUR(I504)=0,A503+1,A503)</f>
        <v>43576</v>
      </c>
      <c r="B504" s="96">
        <f ca="1">A504</f>
        <v>43576</v>
      </c>
      <c r="C504" s="97" t="str">
        <f>IF(AND(G504&lt;16,G504&gt;=8),"白",IF(AND(G504&lt;8,G504&gt;=0),"夜",IF(G504&gt;=16,"中")))</f>
        <v>中</v>
      </c>
      <c r="D504" s="97">
        <f ca="1">DAY(A504)</f>
        <v>21</v>
      </c>
      <c r="E504" s="97">
        <f>E503</f>
        <v>4</v>
      </c>
      <c r="F504" s="98" t="str">
        <f>IF(AND(E504=1),"甲班",IF(AND(E504=2),"乙班",IF(AND(E504=3),"丙班",IF(AND(E504=4),"丁班",))))</f>
        <v>丁班</v>
      </c>
      <c r="G504" s="97">
        <f>IF(I504=0,0,HOUR(I504-0))</f>
        <v>17</v>
      </c>
      <c r="H504" s="99">
        <f>H503</f>
        <v>0.041666666666666699</v>
      </c>
      <c r="I504" s="100">
        <f>IF(HOUR(I503)=0,H504,I503+H504)</f>
        <v>0.70833333333333304</v>
      </c>
      <c r="J504" s="102" t="str">
        <f>IF(_penmei2_month_day!A499="","",_penmei2_month_day!A499)</f>
        <v/>
      </c>
      <c r="K504" s="102" t="str">
        <f>IF(_penmei2_month_day!B499="","",_penmei2_month_day!B499)</f>
        <v/>
      </c>
      <c r="L504" s="102" t="str">
        <f>IF(_penmei2_month_day!C499="","",_penmei2_month_day!C499)</f>
        <v/>
      </c>
      <c r="M504" s="102" t="str">
        <f>IF(_penmei2_month_day!D499="","",_penmei2_month_day!D499)</f>
        <v/>
      </c>
      <c r="N504" s="102" t="str">
        <f>IF(_penmei2_month_day!E499="","",_penmei2_month_day!E499)</f>
        <v/>
      </c>
      <c r="O504" s="204" t="str">
        <f>IFERROR(IF(L504&gt;0,O503+R504-P504,""),"")</f>
        <v/>
      </c>
      <c r="P504" s="205"/>
      <c r="Q504" s="206" t="str">
        <f>IFERROR(I503+O504*60/P504/1440,"")</f>
        <v/>
      </c>
      <c r="R504" s="204" t="str">
        <f>IF(_penmei2_month_day!I499="","",_penmei2_month_day!I499)</f>
        <v/>
      </c>
      <c r="S504" s="207" t="str">
        <f>IF(_penmei2_month_day!J499="","",_penmei2_month_day!J499)</f>
        <v/>
      </c>
      <c r="T504" s="208" t="str">
        <f>IF(_penmei2_month_day!K499="","",_penmei2_month_day!K499)</f>
        <v/>
      </c>
      <c r="U504" s="102" t="str">
        <f>IF(_penmei2_month_day!L499="","",_penmei2_month_day!L499)</f>
        <v/>
      </c>
      <c r="V504" s="102" t="str">
        <f>IF(_penmei2_month_day!M499="","",_penmei2_month_day!M499)</f>
        <v/>
      </c>
      <c r="W504" s="209" t="str">
        <f>IFERROR(IF(T504&gt;0,W503+Z504-X504,""),"")</f>
        <v/>
      </c>
      <c r="X504" s="205"/>
      <c r="Y504" s="206" t="str">
        <f>IFERROR(I503+W504*60/X504/1440,"")</f>
        <v/>
      </c>
      <c r="Z504" s="204" t="str">
        <f>IF(_penmei2_month_day!Q499="","",_penmei2_month_day!Q499)</f>
        <v/>
      </c>
      <c r="AA504" s="101" t="str">
        <f>IF(_penmei2_month_day!R499="","",_penmei2_month_day!R499)</f>
        <v/>
      </c>
      <c r="AB504" s="210">
        <f>IF(J504&gt;0,P504+X504,"")</f>
        <v>0</v>
      </c>
      <c r="AC504" s="211"/>
      <c r="AD504" s="212"/>
      <c r="AE504" s="214"/>
      <c r="AF504" s="212"/>
      <c r="AG504" s="214"/>
      <c r="AH504" s="215"/>
      <c r="AI504" s="241"/>
      <c r="AJ504" s="242"/>
    </row>
    <row r="505">
      <c r="A505" s="95">
        <f ca="1">IF(HOUR(I505)=0,A504+1,A504)</f>
        <v>43576</v>
      </c>
      <c r="B505" s="96">
        <f ca="1">A505</f>
        <v>43576</v>
      </c>
      <c r="C505" s="97" t="str">
        <f>IF(AND(G505&lt;16,G505&gt;=8),"白",IF(AND(G505&lt;8,G505&gt;=0),"夜",IF(G505&gt;=16,"中")))</f>
        <v>中</v>
      </c>
      <c r="D505" s="97">
        <f ca="1">DAY(A505)</f>
        <v>21</v>
      </c>
      <c r="E505" s="97">
        <f>E504</f>
        <v>4</v>
      </c>
      <c r="F505" s="98" t="str">
        <f>IF(AND(E505=1),"甲班",IF(AND(E505=2),"乙班",IF(AND(E505=3),"丙班",IF(AND(E505=4),"丁班",))))</f>
        <v>丁班</v>
      </c>
      <c r="G505" s="97">
        <f>IF(I505=0,0,HOUR(I505-0))</f>
        <v>18</v>
      </c>
      <c r="H505" s="99">
        <f>H504</f>
        <v>0.041666666666666699</v>
      </c>
      <c r="I505" s="100">
        <f>IF(HOUR(I504)=0,H505,I504+H505)</f>
        <v>0.75</v>
      </c>
      <c r="J505" s="102" t="str">
        <f>IF(_penmei2_month_day!A500="","",_penmei2_month_day!A500)</f>
        <v/>
      </c>
      <c r="K505" s="102" t="str">
        <f>IF(_penmei2_month_day!B500="","",_penmei2_month_day!B500)</f>
        <v/>
      </c>
      <c r="L505" s="102" t="str">
        <f>IF(_penmei2_month_day!C500="","",_penmei2_month_day!C500)</f>
        <v/>
      </c>
      <c r="M505" s="102" t="str">
        <f>IF(_penmei2_month_day!D500="","",_penmei2_month_day!D500)</f>
        <v/>
      </c>
      <c r="N505" s="102" t="str">
        <f>IF(_penmei2_month_day!E500="","",_penmei2_month_day!E500)</f>
        <v/>
      </c>
      <c r="O505" s="204" t="str">
        <f>IFERROR(IF(L505&gt;0,O504+R505-P505,""),"")</f>
        <v/>
      </c>
      <c r="P505" s="205"/>
      <c r="Q505" s="206" t="str">
        <f>IFERROR(I504+O505*60/P505/1440,"")</f>
        <v/>
      </c>
      <c r="R505" s="204" t="str">
        <f>IF(_penmei2_month_day!I500="","",_penmei2_month_day!I500)</f>
        <v/>
      </c>
      <c r="S505" s="207" t="str">
        <f>IF(_penmei2_month_day!J500="","",_penmei2_month_day!J500)</f>
        <v/>
      </c>
      <c r="T505" s="208" t="str">
        <f>IF(_penmei2_month_day!K500="","",_penmei2_month_day!K500)</f>
        <v/>
      </c>
      <c r="U505" s="102" t="str">
        <f>IF(_penmei2_month_day!L500="","",_penmei2_month_day!L500)</f>
        <v/>
      </c>
      <c r="V505" s="102" t="str">
        <f>IF(_penmei2_month_day!M500="","",_penmei2_month_day!M500)</f>
        <v/>
      </c>
      <c r="W505" s="209" t="str">
        <f>IFERROR(IF(T505&gt;0,W504+Z505-X505,""),"")</f>
        <v/>
      </c>
      <c r="X505" s="205"/>
      <c r="Y505" s="206" t="str">
        <f>IFERROR(I504+W505*60/X505/1440,"")</f>
        <v/>
      </c>
      <c r="Z505" s="204" t="str">
        <f>IF(_penmei2_month_day!Q500="","",_penmei2_month_day!Q500)</f>
        <v/>
      </c>
      <c r="AA505" s="101" t="str">
        <f>IF(_penmei2_month_day!R500="","",_penmei2_month_day!R500)</f>
        <v/>
      </c>
      <c r="AB505" s="210">
        <f>IF(J505&gt;0,P505+X505,"")</f>
        <v>0</v>
      </c>
      <c r="AC505" s="211"/>
      <c r="AD505" s="212"/>
      <c r="AE505" s="214"/>
      <c r="AF505" s="212"/>
      <c r="AG505" s="214"/>
      <c r="AH505" s="215"/>
      <c r="AI505" s="241"/>
      <c r="AJ505" s="242"/>
    </row>
    <row r="506">
      <c r="A506" s="95">
        <f ca="1">IF(HOUR(I506)=0,A505+1,A505)</f>
        <v>43576</v>
      </c>
      <c r="B506" s="96">
        <f ca="1">A506</f>
        <v>43576</v>
      </c>
      <c r="C506" s="97" t="str">
        <f>IF(AND(G506&lt;16,G506&gt;=8),"白",IF(AND(G506&lt;8,G506&gt;=0),"夜",IF(G506&gt;=16,"中")))</f>
        <v>中</v>
      </c>
      <c r="D506" s="97">
        <f ca="1">DAY(A506)</f>
        <v>21</v>
      </c>
      <c r="E506" s="97">
        <f>E505</f>
        <v>4</v>
      </c>
      <c r="F506" s="98" t="str">
        <f>IF(AND(E506=1),"甲班",IF(AND(E506=2),"乙班",IF(AND(E506=3),"丙班",IF(AND(E506=4),"丁班",))))</f>
        <v>丁班</v>
      </c>
      <c r="G506" s="97">
        <f>IF(I506=0,0,HOUR(I506-0))</f>
        <v>19</v>
      </c>
      <c r="H506" s="99">
        <f>H505</f>
        <v>0.041666666666666699</v>
      </c>
      <c r="I506" s="100">
        <f>IF(HOUR(I505)=0,H506,I505+H506)</f>
        <v>0.79166666666666596</v>
      </c>
      <c r="J506" s="102" t="str">
        <f>IF(_penmei2_month_day!A501="","",_penmei2_month_day!A501)</f>
        <v/>
      </c>
      <c r="K506" s="102" t="str">
        <f>IF(_penmei2_month_day!B501="","",_penmei2_month_day!B501)</f>
        <v/>
      </c>
      <c r="L506" s="102" t="str">
        <f>IF(_penmei2_month_day!C501="","",_penmei2_month_day!C501)</f>
        <v/>
      </c>
      <c r="M506" s="102" t="str">
        <f>IF(_penmei2_month_day!D501="","",_penmei2_month_day!D501)</f>
        <v/>
      </c>
      <c r="N506" s="102" t="str">
        <f>IF(_penmei2_month_day!E501="","",_penmei2_month_day!E501)</f>
        <v/>
      </c>
      <c r="O506" s="204" t="str">
        <f>IFERROR(IF(L506&gt;0,O505+R506-P506,""),"")</f>
        <v/>
      </c>
      <c r="P506" s="205"/>
      <c r="Q506" s="206" t="str">
        <f>IFERROR(I505+O506*60/P506/1440,"")</f>
        <v/>
      </c>
      <c r="R506" s="204" t="str">
        <f>IF(_penmei2_month_day!I501="","",_penmei2_month_day!I501)</f>
        <v/>
      </c>
      <c r="S506" s="207" t="str">
        <f>IF(_penmei2_month_day!J501="","",_penmei2_month_day!J501)</f>
        <v/>
      </c>
      <c r="T506" s="208" t="str">
        <f>IF(_penmei2_month_day!K501="","",_penmei2_month_day!K501)</f>
        <v/>
      </c>
      <c r="U506" s="102" t="str">
        <f>IF(_penmei2_month_day!L501="","",_penmei2_month_day!L501)</f>
        <v/>
      </c>
      <c r="V506" s="102" t="str">
        <f>IF(_penmei2_month_day!M501="","",_penmei2_month_day!M501)</f>
        <v/>
      </c>
      <c r="W506" s="209" t="str">
        <f>IFERROR(IF(T506&gt;0,W505+Z506-X506,""),"")</f>
        <v/>
      </c>
      <c r="X506" s="205"/>
      <c r="Y506" s="206" t="str">
        <f>IFERROR(I505+W506*60/X506/1440,"")</f>
        <v/>
      </c>
      <c r="Z506" s="204" t="str">
        <f>IF(_penmei2_month_day!Q501="","",_penmei2_month_day!Q501)</f>
        <v/>
      </c>
      <c r="AA506" s="101" t="str">
        <f>IF(_penmei2_month_day!R501="","",_penmei2_month_day!R501)</f>
        <v/>
      </c>
      <c r="AB506" s="210">
        <f>IF(J506&gt;0,P506+X506,"")</f>
        <v>0</v>
      </c>
      <c r="AC506" s="211"/>
      <c r="AD506" s="212"/>
      <c r="AE506" s="214"/>
      <c r="AF506" s="212"/>
      <c r="AG506" s="214"/>
      <c r="AH506" s="215"/>
      <c r="AI506" s="241"/>
      <c r="AJ506" s="242"/>
    </row>
    <row r="507">
      <c r="A507" s="95">
        <f ca="1">IF(HOUR(I507)=0,A506+1,A506)</f>
        <v>43576</v>
      </c>
      <c r="B507" s="96">
        <f ca="1">A507</f>
        <v>43576</v>
      </c>
      <c r="C507" s="97" t="str">
        <f>IF(AND(G507&lt;16,G507&gt;=8),"白",IF(AND(G507&lt;8,G507&gt;=0),"夜",IF(G507&gt;=16,"中")))</f>
        <v>中</v>
      </c>
      <c r="D507" s="97">
        <f ca="1">DAY(A507)</f>
        <v>21</v>
      </c>
      <c r="E507" s="97">
        <f>E506</f>
        <v>4</v>
      </c>
      <c r="F507" s="98" t="str">
        <f>IF(AND(E507=1),"甲班",IF(AND(E507=2),"乙班",IF(AND(E507=3),"丙班",IF(AND(E507=4),"丁班",))))</f>
        <v>丁班</v>
      </c>
      <c r="G507" s="97">
        <f>IF(I507=0,0,HOUR(I507-0))</f>
        <v>20</v>
      </c>
      <c r="H507" s="99">
        <f>H506</f>
        <v>0.041666666666666699</v>
      </c>
      <c r="I507" s="100">
        <f>IF(HOUR(I506)=0,H507,I506+H507)</f>
        <v>0.83333333333333304</v>
      </c>
      <c r="J507" s="102" t="str">
        <f>IF(_penmei2_month_day!A502="","",_penmei2_month_day!A502)</f>
        <v/>
      </c>
      <c r="K507" s="102" t="str">
        <f>IF(_penmei2_month_day!B502="","",_penmei2_month_day!B502)</f>
        <v/>
      </c>
      <c r="L507" s="102" t="str">
        <f>IF(_penmei2_month_day!C502="","",_penmei2_month_day!C502)</f>
        <v/>
      </c>
      <c r="M507" s="102" t="str">
        <f>IF(_penmei2_month_day!D502="","",_penmei2_month_day!D502)</f>
        <v/>
      </c>
      <c r="N507" s="102" t="str">
        <f>IF(_penmei2_month_day!E502="","",_penmei2_month_day!E502)</f>
        <v/>
      </c>
      <c r="O507" s="204" t="str">
        <f>IFERROR(IF(L507&gt;0,O506+R507-P507,""),"")</f>
        <v/>
      </c>
      <c r="P507" s="205"/>
      <c r="Q507" s="206" t="str">
        <f>IFERROR(I506+O507*60/P507/1440,"")</f>
        <v/>
      </c>
      <c r="R507" s="204" t="str">
        <f>IF(_penmei2_month_day!I502="","",_penmei2_month_day!I502)</f>
        <v/>
      </c>
      <c r="S507" s="207" t="str">
        <f>IF(_penmei2_month_day!J502="","",_penmei2_month_day!J502)</f>
        <v/>
      </c>
      <c r="T507" s="208" t="str">
        <f>IF(_penmei2_month_day!K502="","",_penmei2_month_day!K502)</f>
        <v/>
      </c>
      <c r="U507" s="102" t="str">
        <f>IF(_penmei2_month_day!L502="","",_penmei2_month_day!L502)</f>
        <v/>
      </c>
      <c r="V507" s="102" t="str">
        <f>IF(_penmei2_month_day!M502="","",_penmei2_month_day!M502)</f>
        <v/>
      </c>
      <c r="W507" s="209" t="str">
        <f>IFERROR(IF(T507&gt;0,W506+Z507-X507,""),"")</f>
        <v/>
      </c>
      <c r="X507" s="205"/>
      <c r="Y507" s="206" t="str">
        <f>IFERROR(I506+W507*60/X507/1440,"")</f>
        <v/>
      </c>
      <c r="Z507" s="204" t="str">
        <f>IF(_penmei2_month_day!Q502="","",_penmei2_month_day!Q502)</f>
        <v/>
      </c>
      <c r="AA507" s="101" t="str">
        <f>IF(_penmei2_month_day!R502="","",_penmei2_month_day!R502)</f>
        <v/>
      </c>
      <c r="AB507" s="210">
        <f>IF(J507&gt;0,P507+X507,"")</f>
        <v>0</v>
      </c>
      <c r="AC507" s="211"/>
      <c r="AD507" s="212"/>
      <c r="AE507" s="214"/>
      <c r="AF507" s="212"/>
      <c r="AG507" s="214"/>
      <c r="AH507" s="215"/>
      <c r="AI507" s="241"/>
      <c r="AJ507" s="242"/>
    </row>
    <row r="508">
      <c r="A508" s="95">
        <f ca="1">IF(HOUR(I508)=0,A507+1,A507)</f>
        <v>43576</v>
      </c>
      <c r="B508" s="96">
        <f ca="1">A508</f>
        <v>43576</v>
      </c>
      <c r="C508" s="97" t="str">
        <f>IF(AND(G508&lt;16,G508&gt;=8),"白",IF(AND(G508&lt;8,G508&gt;=0),"夜",IF(G508&gt;=16,"中")))</f>
        <v>中</v>
      </c>
      <c r="D508" s="97">
        <f ca="1">DAY(A508)</f>
        <v>21</v>
      </c>
      <c r="E508" s="97">
        <f>E507</f>
        <v>4</v>
      </c>
      <c r="F508" s="98" t="str">
        <f>IF(AND(E508=1),"甲班",IF(AND(E508=2),"乙班",IF(AND(E508=3),"丙班",IF(AND(E508=4),"丁班",))))</f>
        <v>丁班</v>
      </c>
      <c r="G508" s="97">
        <f>IF(I508=0,0,HOUR(I508-0))</f>
        <v>21</v>
      </c>
      <c r="H508" s="99">
        <f>H507</f>
        <v>0.041666666666666699</v>
      </c>
      <c r="I508" s="100">
        <f>IF(HOUR(I507)=0,H508,I507+H508)</f>
        <v>0.875</v>
      </c>
      <c r="J508" s="102" t="str">
        <f>IF(_penmei2_month_day!A503="","",_penmei2_month_day!A503)</f>
        <v/>
      </c>
      <c r="K508" s="102" t="str">
        <f>IF(_penmei2_month_day!B503="","",_penmei2_month_day!B503)</f>
        <v/>
      </c>
      <c r="L508" s="102" t="str">
        <f>IF(_penmei2_month_day!C503="","",_penmei2_month_day!C503)</f>
        <v/>
      </c>
      <c r="M508" s="102" t="str">
        <f>IF(_penmei2_month_day!D503="","",_penmei2_month_day!D503)</f>
        <v/>
      </c>
      <c r="N508" s="102" t="str">
        <f>IF(_penmei2_month_day!E503="","",_penmei2_month_day!E503)</f>
        <v/>
      </c>
      <c r="O508" s="204" t="str">
        <f>IFERROR(IF(L508&gt;0,O507+R508-P508,""),"")</f>
        <v/>
      </c>
      <c r="P508" s="205"/>
      <c r="Q508" s="206" t="str">
        <f>IFERROR(I507+O508*60/P508/1440,"")</f>
        <v/>
      </c>
      <c r="R508" s="204" t="str">
        <f>IF(_penmei2_month_day!I503="","",_penmei2_month_day!I503)</f>
        <v/>
      </c>
      <c r="S508" s="207" t="str">
        <f>IF(_penmei2_month_day!J503="","",_penmei2_month_day!J503)</f>
        <v/>
      </c>
      <c r="T508" s="208" t="str">
        <f>IF(_penmei2_month_day!K503="","",_penmei2_month_day!K503)</f>
        <v/>
      </c>
      <c r="U508" s="102" t="str">
        <f>IF(_penmei2_month_day!L503="","",_penmei2_month_day!L503)</f>
        <v/>
      </c>
      <c r="V508" s="102" t="str">
        <f>IF(_penmei2_month_day!M503="","",_penmei2_month_day!M503)</f>
        <v/>
      </c>
      <c r="W508" s="209" t="str">
        <f>IFERROR(IF(T508&gt;0,W507+Z508-X508,""),"")</f>
        <v/>
      </c>
      <c r="X508" s="205"/>
      <c r="Y508" s="206" t="str">
        <f>IFERROR(I507+W508*60/X508/1440,"")</f>
        <v/>
      </c>
      <c r="Z508" s="204" t="str">
        <f>IF(_penmei2_month_day!Q503="","",_penmei2_month_day!Q503)</f>
        <v/>
      </c>
      <c r="AA508" s="101" t="str">
        <f>IF(_penmei2_month_day!R503="","",_penmei2_month_day!R503)</f>
        <v/>
      </c>
      <c r="AB508" s="210">
        <f>IF(J508&gt;0,P508+X508,"")</f>
        <v>0</v>
      </c>
      <c r="AC508" s="211"/>
      <c r="AD508" s="212"/>
      <c r="AE508" s="214"/>
      <c r="AF508" s="212"/>
      <c r="AG508" s="214"/>
      <c r="AH508" s="215"/>
      <c r="AI508" s="241"/>
      <c r="AJ508" s="242"/>
    </row>
    <row r="509">
      <c r="A509" s="95">
        <f ca="1">IF(HOUR(I509)=0,A508+1,A508)</f>
        <v>43576</v>
      </c>
      <c r="B509" s="96">
        <f ca="1">A509</f>
        <v>43576</v>
      </c>
      <c r="C509" s="97" t="str">
        <f>IF(AND(G509&lt;16,G509&gt;=8),"白",IF(AND(G509&lt;8,G509&gt;=0),"夜",IF(G509&gt;=16,"中")))</f>
        <v>中</v>
      </c>
      <c r="D509" s="97">
        <f ca="1">DAY(A509)</f>
        <v>21</v>
      </c>
      <c r="E509" s="97">
        <f>E508</f>
        <v>4</v>
      </c>
      <c r="F509" s="98" t="str">
        <f>IF(AND(E509=1),"甲班",IF(AND(E509=2),"乙班",IF(AND(E509=3),"丙班",IF(AND(E509=4),"丁班",))))</f>
        <v>丁班</v>
      </c>
      <c r="G509" s="97">
        <f>IF(I509=0,0,HOUR(I509-0))</f>
        <v>22</v>
      </c>
      <c r="H509" s="99">
        <f>H508</f>
        <v>0.041666666666666699</v>
      </c>
      <c r="I509" s="100">
        <f>IF(HOUR(I508)=0,H509,I508+H509)</f>
        <v>0.91666666666666596</v>
      </c>
      <c r="J509" s="102" t="str">
        <f>IF(_penmei2_month_day!A504="","",_penmei2_month_day!A504)</f>
        <v/>
      </c>
      <c r="K509" s="102" t="str">
        <f>IF(_penmei2_month_day!B504="","",_penmei2_month_day!B504)</f>
        <v/>
      </c>
      <c r="L509" s="102" t="str">
        <f>IF(_penmei2_month_day!C504="","",_penmei2_month_day!C504)</f>
        <v/>
      </c>
      <c r="M509" s="102" t="str">
        <f>IF(_penmei2_month_day!D504="","",_penmei2_month_day!D504)</f>
        <v/>
      </c>
      <c r="N509" s="102" t="str">
        <f>IF(_penmei2_month_day!E504="","",_penmei2_month_day!E504)</f>
        <v/>
      </c>
      <c r="O509" s="204" t="str">
        <f>IFERROR(IF(L509&gt;0,O508+R509-P509,""),"")</f>
        <v/>
      </c>
      <c r="P509" s="205"/>
      <c r="Q509" s="206" t="str">
        <f>IFERROR(I508+O509*60/P509/1440,"")</f>
        <v/>
      </c>
      <c r="R509" s="204" t="str">
        <f>IF(_penmei2_month_day!I504="","",_penmei2_month_day!I504)</f>
        <v/>
      </c>
      <c r="S509" s="207" t="str">
        <f>IF(_penmei2_month_day!J504="","",_penmei2_month_day!J504)</f>
        <v/>
      </c>
      <c r="T509" s="208" t="str">
        <f>IF(_penmei2_month_day!K504="","",_penmei2_month_day!K504)</f>
        <v/>
      </c>
      <c r="U509" s="102" t="str">
        <f>IF(_penmei2_month_day!L504="","",_penmei2_month_day!L504)</f>
        <v/>
      </c>
      <c r="V509" s="102" t="str">
        <f>IF(_penmei2_month_day!M504="","",_penmei2_month_day!M504)</f>
        <v/>
      </c>
      <c r="W509" s="209" t="str">
        <f>IFERROR(IF(T509&gt;0,W508+Z509-X509,""),"")</f>
        <v/>
      </c>
      <c r="X509" s="205"/>
      <c r="Y509" s="206" t="str">
        <f>IFERROR(I508+W509*60/X509/1440,"")</f>
        <v/>
      </c>
      <c r="Z509" s="204" t="str">
        <f>IF(_penmei2_month_day!Q504="","",_penmei2_month_day!Q504)</f>
        <v/>
      </c>
      <c r="AA509" s="101" t="str">
        <f>IF(_penmei2_month_day!R504="","",_penmei2_month_day!R504)</f>
        <v/>
      </c>
      <c r="AB509" s="210">
        <f>IF(J509&gt;0,P509+X509,"")</f>
        <v>0</v>
      </c>
      <c r="AC509" s="211"/>
      <c r="AD509" s="212"/>
      <c r="AE509" s="214"/>
      <c r="AF509" s="212"/>
      <c r="AG509" s="214"/>
      <c r="AH509" s="215"/>
      <c r="AI509" s="243"/>
      <c r="AJ509" s="244"/>
    </row>
    <row r="510">
      <c r="A510" s="105">
        <f ca="1">IF(HOUR(I510)=0,A509+1,A509)</f>
        <v>43576</v>
      </c>
      <c r="B510" s="106">
        <f ca="1">A510</f>
        <v>43576</v>
      </c>
      <c r="C510" s="107" t="str">
        <f>IF(AND(G510&lt;16,G510&gt;=8),"白",IF(AND(G510&lt;8,G510&gt;=0),"夜",IF(G510&gt;=16,"中")))</f>
        <v>中</v>
      </c>
      <c r="D510" s="107">
        <f ca="1">DAY(A510)</f>
        <v>21</v>
      </c>
      <c r="E510" s="107">
        <f>E509</f>
        <v>4</v>
      </c>
      <c r="F510" s="108" t="str">
        <f>IF(AND(E510=1),"甲班",IF(AND(E510=2),"乙班",IF(AND(E510=3),"丙班",IF(AND(E510=4),"丁班",))))</f>
        <v>丁班</v>
      </c>
      <c r="G510" s="107">
        <f>IF(I510=0,0,HOUR(I510-0))</f>
        <v>23</v>
      </c>
      <c r="H510" s="109">
        <f>H509</f>
        <v>0.041666666666666699</v>
      </c>
      <c r="I510" s="110">
        <f>IF(HOUR(I509)=0,H510,I509+H510)</f>
        <v>0.95833333333333304</v>
      </c>
      <c r="J510" s="112" t="str">
        <f>IF(_penmei2_month_day!A505="","",_penmei2_month_day!A505)</f>
        <v/>
      </c>
      <c r="K510" s="112" t="str">
        <f>IF(_penmei2_month_day!B505="","",_penmei2_month_day!B505)</f>
        <v/>
      </c>
      <c r="L510" s="112" t="str">
        <f>IF(_penmei2_month_day!C505="","",_penmei2_month_day!C505)</f>
        <v/>
      </c>
      <c r="M510" s="112" t="str">
        <f>IF(_penmei2_month_day!D505="","",_penmei2_month_day!D505)</f>
        <v/>
      </c>
      <c r="N510" s="112" t="str">
        <f>IF(_penmei2_month_day!E505="","",_penmei2_month_day!E505)</f>
        <v/>
      </c>
      <c r="O510" s="217" t="str">
        <f>IFERROR(IF(L510&gt;0,O509+R510-P510,""),"")</f>
        <v/>
      </c>
      <c r="P510" s="218"/>
      <c r="Q510" s="219" t="str">
        <f>IFERROR(I509+O510*60/P510/1440,"")</f>
        <v/>
      </c>
      <c r="R510" s="217" t="str">
        <f>IF(_penmei2_month_day!I505="","",_penmei2_month_day!I505)</f>
        <v/>
      </c>
      <c r="S510" s="220" t="str">
        <f>IF(_penmei2_month_day!J505="","",_penmei2_month_day!J505)</f>
        <v/>
      </c>
      <c r="T510" s="221" t="str">
        <f>IF(_penmei2_month_day!K505="","",_penmei2_month_day!K505)</f>
        <v/>
      </c>
      <c r="U510" s="112" t="str">
        <f>IF(_penmei2_month_day!L505="","",_penmei2_month_day!L505)</f>
        <v/>
      </c>
      <c r="V510" s="112" t="str">
        <f>IF(_penmei2_month_day!M505="","",_penmei2_month_day!M505)</f>
        <v/>
      </c>
      <c r="W510" s="222" t="str">
        <f>IFERROR(IF(T510&gt;0,W509+Z510-X510,""),"")</f>
        <v/>
      </c>
      <c r="X510" s="218"/>
      <c r="Y510" s="219" t="str">
        <f>IFERROR(I509+W510*60/X510/1440,"")</f>
        <v/>
      </c>
      <c r="Z510" s="217" t="str">
        <f>IF(_penmei2_month_day!Q505="","",_penmei2_month_day!Q505)</f>
        <v/>
      </c>
      <c r="AA510" s="111" t="str">
        <f>IF(_penmei2_month_day!R505="","",_penmei2_month_day!R505)</f>
        <v/>
      </c>
      <c r="AB510" s="210">
        <f>IF(J510&gt;0,P510+X510,"")</f>
        <v>0</v>
      </c>
      <c r="AC510" s="223"/>
      <c r="AD510" s="224"/>
      <c r="AE510" s="225"/>
      <c r="AF510" s="224"/>
      <c r="AG510" s="225"/>
      <c r="AH510" s="226"/>
      <c r="AI510" s="227" t="s">
        <v>113</v>
      </c>
      <c r="AJ510" s="115" t="s">
        <v>114</v>
      </c>
    </row>
    <row r="511">
      <c r="A511" s="85">
        <f ca="1">IF(HOUR(I511)=0,A510+1,A510)</f>
        <v>43577</v>
      </c>
      <c r="B511" s="86">
        <f ca="1">A511</f>
        <v>43577</v>
      </c>
      <c r="C511" s="87" t="str">
        <f>IF(AND(G511&lt;16,G511&gt;=8),"白",IF(AND(G511&lt;8,G511&gt;=0),"夜",IF(G511&gt;=16,"中")))</f>
        <v>夜</v>
      </c>
      <c r="D511" s="87">
        <f ca="1">DAY(A511)</f>
        <v>22</v>
      </c>
      <c r="E511" s="87">
        <f>IF(AND(E463=1),4,IF(AND(E463&gt;1),(E463-1),))</f>
        <v>2</v>
      </c>
      <c r="F511" s="88" t="str">
        <f>IF(AND(E511=1),"甲班",IF(AND(E511=2),"乙班",IF(AND(E511=3),"丙班",IF(AND(E511=4),"丁班",))))</f>
        <v>乙班</v>
      </c>
      <c r="G511" s="87">
        <f>IF(I511=0,0,HOUR(I511-0))</f>
        <v>0</v>
      </c>
      <c r="H511" s="89">
        <f>H510</f>
        <v>0.041666666666666699</v>
      </c>
      <c r="I511" s="90">
        <f>IF(HOUR(I510)=0,H511,I510+H511)</f>
        <v>1</v>
      </c>
      <c r="J511" s="228" t="str">
        <f>IF(_penmei2_month_day!A506="","",_penmei2_month_day!A506)</f>
        <v/>
      </c>
      <c r="K511" s="92" t="str">
        <f>IF(_penmei2_month_day!B506="","",_penmei2_month_day!B506)</f>
        <v/>
      </c>
      <c r="L511" s="92" t="str">
        <f>IF(_penmei2_month_day!C506="","",_penmei2_month_day!C506)</f>
        <v/>
      </c>
      <c r="M511" s="190" t="str">
        <f>IF(_penmei2_month_day!D506="","",_penmei2_month_day!D506)</f>
        <v/>
      </c>
      <c r="N511" s="190" t="str">
        <f>IF(_penmei2_month_day!E506="","",_penmei2_month_day!E506)</f>
        <v/>
      </c>
      <c r="O511" s="191" t="str">
        <f>IFERROR(IF(L511&gt;0,O510+R511-P511,""),"")</f>
        <v/>
      </c>
      <c r="P511" s="192"/>
      <c r="Q511" s="193" t="str">
        <f>IFERROR(I510+O511*60/P511/1440,"")</f>
        <v/>
      </c>
      <c r="R511" s="191" t="str">
        <f>IF(_penmei2_month_day!I506="","",_penmei2_month_day!I506)</f>
        <v/>
      </c>
      <c r="S511" s="194" t="str">
        <f>IF(_penmei2_month_day!J506="","",_penmei2_month_day!J506)</f>
        <v/>
      </c>
      <c r="T511" s="195" t="str">
        <f>IF(_penmei2_month_day!K506="","",_penmei2_month_day!K506)</f>
        <v/>
      </c>
      <c r="U511" s="190" t="str">
        <f>IF(_penmei2_month_day!L506="","",_penmei2_month_day!L506)</f>
        <v/>
      </c>
      <c r="V511" s="190" t="str">
        <f>IF(_penmei2_month_day!M506="","",_penmei2_month_day!M506)</f>
        <v/>
      </c>
      <c r="W511" s="196" t="str">
        <f>IFERROR(IF(T511&gt;0,W510+Z511-X511,""),"")</f>
        <v/>
      </c>
      <c r="X511" s="192"/>
      <c r="Y511" s="230" t="str">
        <f>IFERROR(I510+W511*60/X511/1440,"")</f>
        <v/>
      </c>
      <c r="Z511" s="231" t="str">
        <f>IF(_penmei2_month_day!Q506="","",_penmei2_month_day!Q506)</f>
        <v/>
      </c>
      <c r="AA511" s="91" t="str">
        <f>IF(_penmei2_month_day!R506="","",_penmei2_month_day!R506)</f>
        <v/>
      </c>
      <c r="AB511" s="210">
        <f>IF(J511&gt;0,P511+X511,"")</f>
        <v>0</v>
      </c>
      <c r="AC511" s="233"/>
      <c r="AD511" s="234"/>
      <c r="AE511" s="235"/>
      <c r="AF511" s="234"/>
      <c r="AG511" s="235"/>
      <c r="AH511" s="236"/>
      <c r="AI511" s="239"/>
      <c r="AJ511" s="240"/>
    </row>
    <row r="512">
      <c r="A512" s="95">
        <f ca="1">IF(HOUR(I512)=0,A511+1,A511)</f>
        <v>43577</v>
      </c>
      <c r="B512" s="96">
        <f ca="1">A512</f>
        <v>43577</v>
      </c>
      <c r="C512" s="97" t="str">
        <f>IF(AND(G512&lt;16,G512&gt;=8),"白",IF(AND(G512&lt;8,G512&gt;=0),"夜",IF(G512&gt;=16,"中")))</f>
        <v>夜</v>
      </c>
      <c r="D512" s="97">
        <f ca="1">DAY(A512)</f>
        <v>22</v>
      </c>
      <c r="E512" s="97">
        <f>E511</f>
        <v>2</v>
      </c>
      <c r="F512" s="98" t="str">
        <f>IF(AND(E512=1),"甲班",IF(AND(E512=2),"乙班",IF(AND(E512=3),"丙班",IF(AND(E512=4),"丁班",))))</f>
        <v>乙班</v>
      </c>
      <c r="G512" s="97">
        <f>IF(I512=0,0,HOUR(I512-0))</f>
        <v>1</v>
      </c>
      <c r="H512" s="99">
        <f>H511</f>
        <v>0.041666666666666699</v>
      </c>
      <c r="I512" s="100">
        <f>IF(HOUR(I511)=0,H512,I511+H512)</f>
        <v>0.041666666666666699</v>
      </c>
      <c r="J512" s="102" t="str">
        <f>IF(_penmei2_month_day!A507="","",_penmei2_month_day!A507)</f>
        <v/>
      </c>
      <c r="K512" s="102" t="str">
        <f>IF(_penmei2_month_day!B507="","",_penmei2_month_day!B507)</f>
        <v/>
      </c>
      <c r="L512" s="102" t="str">
        <f>IF(_penmei2_month_day!C507="","",_penmei2_month_day!C507)</f>
        <v/>
      </c>
      <c r="M512" s="102" t="str">
        <f>IF(_penmei2_month_day!D507="","",_penmei2_month_day!D507)</f>
        <v/>
      </c>
      <c r="N512" s="102" t="str">
        <f>IF(_penmei2_month_day!E507="","",_penmei2_month_day!E507)</f>
        <v/>
      </c>
      <c r="O512" s="204" t="str">
        <f>IFERROR(IF(L512&gt;0,O511+R512-P512,""),"")</f>
        <v/>
      </c>
      <c r="P512" s="205"/>
      <c r="Q512" s="206" t="str">
        <f>IFERROR(I511+O512*60/P512/1440,"")</f>
        <v/>
      </c>
      <c r="R512" s="204" t="str">
        <f>IF(_penmei2_month_day!I507="","",_penmei2_month_day!I507)</f>
        <v/>
      </c>
      <c r="S512" s="207" t="str">
        <f>IF(_penmei2_month_day!J507="","",_penmei2_month_day!J507)</f>
        <v/>
      </c>
      <c r="T512" s="208" t="str">
        <f>IF(_penmei2_month_day!K507="","",_penmei2_month_day!K507)</f>
        <v/>
      </c>
      <c r="U512" s="102" t="str">
        <f>IF(_penmei2_month_day!L507="","",_penmei2_month_day!L507)</f>
        <v/>
      </c>
      <c r="V512" s="102" t="str">
        <f>IF(_penmei2_month_day!M507="","",_penmei2_month_day!M507)</f>
        <v/>
      </c>
      <c r="W512" s="209" t="str">
        <f>IFERROR(IF(T512&gt;0,W511+Z512-X512,""),"")</f>
        <v/>
      </c>
      <c r="X512" s="205"/>
      <c r="Y512" s="206" t="str">
        <f>IFERROR(I511+W512*60/X512/1440,"")</f>
        <v/>
      </c>
      <c r="Z512" s="204" t="str">
        <f>IF(_penmei2_month_day!Q507="","",_penmei2_month_day!Q507)</f>
        <v/>
      </c>
      <c r="AA512" s="101" t="str">
        <f>IF(_penmei2_month_day!R507="","",_penmei2_month_day!R507)</f>
        <v/>
      </c>
      <c r="AB512" s="210">
        <f>IF(J512&gt;0,P512+X512,"")</f>
        <v>0</v>
      </c>
      <c r="AC512" s="211"/>
      <c r="AD512" s="212"/>
      <c r="AE512" s="214"/>
      <c r="AF512" s="212"/>
      <c r="AG512" s="214"/>
      <c r="AH512" s="215"/>
      <c r="AI512" s="241"/>
      <c r="AJ512" s="242"/>
    </row>
    <row r="513">
      <c r="A513" s="95">
        <f ca="1">IF(HOUR(I513)=0,A512+1,A512)</f>
        <v>43577</v>
      </c>
      <c r="B513" s="96">
        <f ca="1">A513</f>
        <v>43577</v>
      </c>
      <c r="C513" s="97" t="str">
        <f>IF(AND(G513&lt;16,G513&gt;=8),"白",IF(AND(G513&lt;8,G513&gt;=0),"夜",IF(G513&gt;=16,"中")))</f>
        <v>夜</v>
      </c>
      <c r="D513" s="97">
        <f ca="1">DAY(A513)</f>
        <v>22</v>
      </c>
      <c r="E513" s="97">
        <f>E512</f>
        <v>2</v>
      </c>
      <c r="F513" s="98" t="str">
        <f>IF(AND(E513=1),"甲班",IF(AND(E513=2),"乙班",IF(AND(E513=3),"丙班",IF(AND(E513=4),"丁班",))))</f>
        <v>乙班</v>
      </c>
      <c r="G513" s="97">
        <f>IF(I513=0,0,HOUR(I513-0))</f>
        <v>2</v>
      </c>
      <c r="H513" s="99">
        <f>H512</f>
        <v>0.041666666666666699</v>
      </c>
      <c r="I513" s="100">
        <f>IF(HOUR(I512)=0,H513,I512+H513)</f>
        <v>0.083333333333333301</v>
      </c>
      <c r="J513" s="102" t="str">
        <f>IF(_penmei2_month_day!A508="","",_penmei2_month_day!A508)</f>
        <v/>
      </c>
      <c r="K513" s="102" t="str">
        <f>IF(_penmei2_month_day!B508="","",_penmei2_month_day!B508)</f>
        <v/>
      </c>
      <c r="L513" s="102" t="str">
        <f>IF(_penmei2_month_day!C508="","",_penmei2_month_day!C508)</f>
        <v/>
      </c>
      <c r="M513" s="102" t="str">
        <f>IF(_penmei2_month_day!D508="","",_penmei2_month_day!D508)</f>
        <v/>
      </c>
      <c r="N513" s="102" t="str">
        <f>IF(_penmei2_month_day!E508="","",_penmei2_month_day!E508)</f>
        <v/>
      </c>
      <c r="O513" s="204" t="str">
        <f>IFERROR(IF(L513&gt;0,O512+R513-P513,""),"")</f>
        <v/>
      </c>
      <c r="P513" s="205"/>
      <c r="Q513" s="206" t="str">
        <f>IFERROR(I512+O513*60/P513/1440,"")</f>
        <v/>
      </c>
      <c r="R513" s="204" t="str">
        <f>IF(_penmei2_month_day!I508="","",_penmei2_month_day!I508)</f>
        <v/>
      </c>
      <c r="S513" s="207" t="str">
        <f>IF(_penmei2_month_day!J508="","",_penmei2_month_day!J508)</f>
        <v/>
      </c>
      <c r="T513" s="208" t="str">
        <f>IF(_penmei2_month_day!K508="","",_penmei2_month_day!K508)</f>
        <v/>
      </c>
      <c r="U513" s="102" t="str">
        <f>IF(_penmei2_month_day!L508="","",_penmei2_month_day!L508)</f>
        <v/>
      </c>
      <c r="V513" s="102" t="str">
        <f>IF(_penmei2_month_day!M508="","",_penmei2_month_day!M508)</f>
        <v/>
      </c>
      <c r="W513" s="209" t="str">
        <f>IFERROR(IF(T513&gt;0,W512+Z513-X513,""),"")</f>
        <v/>
      </c>
      <c r="X513" s="205"/>
      <c r="Y513" s="206" t="str">
        <f>IFERROR(I512+W513*60/X513/1440,"")</f>
        <v/>
      </c>
      <c r="Z513" s="204" t="str">
        <f>IF(_penmei2_month_day!Q508="","",_penmei2_month_day!Q508)</f>
        <v/>
      </c>
      <c r="AA513" s="101" t="str">
        <f>IF(_penmei2_month_day!R508="","",_penmei2_month_day!R508)</f>
        <v/>
      </c>
      <c r="AB513" s="210">
        <f>IF(J513&gt;0,P513+X513,"")</f>
        <v>0</v>
      </c>
      <c r="AC513" s="211"/>
      <c r="AD513" s="212"/>
      <c r="AE513" s="214"/>
      <c r="AF513" s="212"/>
      <c r="AG513" s="214"/>
      <c r="AH513" s="215"/>
      <c r="AI513" s="241"/>
      <c r="AJ513" s="242"/>
    </row>
    <row r="514">
      <c r="A514" s="95">
        <f ca="1">IF(HOUR(I514)=0,A513+1,A513)</f>
        <v>43577</v>
      </c>
      <c r="B514" s="96">
        <f ca="1">A514</f>
        <v>43577</v>
      </c>
      <c r="C514" s="97" t="str">
        <f>IF(AND(G514&lt;16,G514&gt;=8),"白",IF(AND(G514&lt;8,G514&gt;=0),"夜",IF(G514&gt;=16,"中")))</f>
        <v>夜</v>
      </c>
      <c r="D514" s="97">
        <f ca="1">DAY(A514)</f>
        <v>22</v>
      </c>
      <c r="E514" s="97">
        <f>E513</f>
        <v>2</v>
      </c>
      <c r="F514" s="98" t="str">
        <f>IF(AND(E514=1),"甲班",IF(AND(E514=2),"乙班",IF(AND(E514=3),"丙班",IF(AND(E514=4),"丁班",))))</f>
        <v>乙班</v>
      </c>
      <c r="G514" s="97">
        <f>IF(I514=0,0,HOUR(I514-0))</f>
        <v>3</v>
      </c>
      <c r="H514" s="99">
        <f>H513</f>
        <v>0.041666666666666699</v>
      </c>
      <c r="I514" s="100">
        <f>IF(HOUR(I513)=0,H514,I513+H514)</f>
        <v>0.125</v>
      </c>
      <c r="J514" s="102" t="str">
        <f>IF(_penmei2_month_day!A509="","",_penmei2_month_day!A509)</f>
        <v/>
      </c>
      <c r="K514" s="102" t="str">
        <f>IF(_penmei2_month_day!B509="","",_penmei2_month_day!B509)</f>
        <v/>
      </c>
      <c r="L514" s="102" t="str">
        <f>IF(_penmei2_month_day!C509="","",_penmei2_month_day!C509)</f>
        <v/>
      </c>
      <c r="M514" s="102" t="str">
        <f>IF(_penmei2_month_day!D509="","",_penmei2_month_day!D509)</f>
        <v/>
      </c>
      <c r="N514" s="102" t="str">
        <f>IF(_penmei2_month_day!E509="","",_penmei2_month_day!E509)</f>
        <v/>
      </c>
      <c r="O514" s="204" t="str">
        <f>IFERROR(IF(L514&gt;0,O513+R514-P514,""),"")</f>
        <v/>
      </c>
      <c r="P514" s="205"/>
      <c r="Q514" s="206" t="str">
        <f>IFERROR(I513+O514*60/P514/1440,"")</f>
        <v/>
      </c>
      <c r="R514" s="204" t="str">
        <f>IF(_penmei2_month_day!I509="","",_penmei2_month_day!I509)</f>
        <v/>
      </c>
      <c r="S514" s="207" t="str">
        <f>IF(_penmei2_month_day!J509="","",_penmei2_month_day!J509)</f>
        <v/>
      </c>
      <c r="T514" s="208" t="str">
        <f>IF(_penmei2_month_day!K509="","",_penmei2_month_day!K509)</f>
        <v/>
      </c>
      <c r="U514" s="102" t="str">
        <f>IF(_penmei2_month_day!L509="","",_penmei2_month_day!L509)</f>
        <v/>
      </c>
      <c r="V514" s="102" t="str">
        <f>IF(_penmei2_month_day!M509="","",_penmei2_month_day!M509)</f>
        <v/>
      </c>
      <c r="W514" s="209" t="str">
        <f>IFERROR(IF(T514&gt;0,W513+Z514-X514,""),"")</f>
        <v/>
      </c>
      <c r="X514" s="205"/>
      <c r="Y514" s="206" t="str">
        <f>IFERROR(I513+W514*60/X514/1440,"")</f>
        <v/>
      </c>
      <c r="Z514" s="204" t="str">
        <f>IF(_penmei2_month_day!Q509="","",_penmei2_month_day!Q509)</f>
        <v/>
      </c>
      <c r="AA514" s="101" t="str">
        <f>IF(_penmei2_month_day!R509="","",_penmei2_month_day!R509)</f>
        <v/>
      </c>
      <c r="AB514" s="210">
        <f>IF(J514&gt;0,P514+X514,"")</f>
        <v>0</v>
      </c>
      <c r="AC514" s="211"/>
      <c r="AD514" s="212"/>
      <c r="AE514" s="214"/>
      <c r="AF514" s="212"/>
      <c r="AG514" s="214"/>
      <c r="AH514" s="215"/>
      <c r="AI514" s="241"/>
      <c r="AJ514" s="242"/>
    </row>
    <row r="515">
      <c r="A515" s="95">
        <f ca="1">IF(HOUR(I515)=0,A514+1,A514)</f>
        <v>43577</v>
      </c>
      <c r="B515" s="96">
        <f ca="1">A515</f>
        <v>43577</v>
      </c>
      <c r="C515" s="97" t="str">
        <f>IF(AND(G515&lt;16,G515&gt;=8),"白",IF(AND(G515&lt;8,G515&gt;=0),"夜",IF(G515&gt;=16,"中")))</f>
        <v>夜</v>
      </c>
      <c r="D515" s="97">
        <f ca="1">DAY(A515)</f>
        <v>22</v>
      </c>
      <c r="E515" s="97">
        <f>E514</f>
        <v>2</v>
      </c>
      <c r="F515" s="98" t="str">
        <f>IF(AND(E515=1),"甲班",IF(AND(E515=2),"乙班",IF(AND(E515=3),"丙班",IF(AND(E515=4),"丁班",))))</f>
        <v>乙班</v>
      </c>
      <c r="G515" s="97">
        <f>IF(I515=0,0,HOUR(I515-0))</f>
        <v>4</v>
      </c>
      <c r="H515" s="99">
        <f>H514</f>
        <v>0.041666666666666699</v>
      </c>
      <c r="I515" s="100">
        <f>IF(HOUR(I514)=0,H515,I514+H515)</f>
        <v>0.16666666666666699</v>
      </c>
      <c r="J515" s="102" t="str">
        <f>IF(_penmei2_month_day!A510="","",_penmei2_month_day!A510)</f>
        <v/>
      </c>
      <c r="K515" s="102" t="str">
        <f>IF(_penmei2_month_day!B510="","",_penmei2_month_day!B510)</f>
        <v/>
      </c>
      <c r="L515" s="102" t="str">
        <f>IF(_penmei2_month_day!C510="","",_penmei2_month_day!C510)</f>
        <v/>
      </c>
      <c r="M515" s="102" t="str">
        <f>IF(_penmei2_month_day!D510="","",_penmei2_month_day!D510)</f>
        <v/>
      </c>
      <c r="N515" s="102" t="str">
        <f>IF(_penmei2_month_day!E510="","",_penmei2_month_day!E510)</f>
        <v/>
      </c>
      <c r="O515" s="204" t="str">
        <f>IFERROR(IF(L515&gt;0,O514+R515-P515,""),"")</f>
        <v/>
      </c>
      <c r="P515" s="205"/>
      <c r="Q515" s="206" t="str">
        <f>IFERROR(I514+O515*60/P515/1440,"")</f>
        <v/>
      </c>
      <c r="R515" s="204" t="str">
        <f>IF(_penmei2_month_day!I510="","",_penmei2_month_day!I510)</f>
        <v/>
      </c>
      <c r="S515" s="207" t="str">
        <f>IF(_penmei2_month_day!J510="","",_penmei2_month_day!J510)</f>
        <v/>
      </c>
      <c r="T515" s="208" t="str">
        <f>IF(_penmei2_month_day!K510="","",_penmei2_month_day!K510)</f>
        <v/>
      </c>
      <c r="U515" s="102" t="str">
        <f>IF(_penmei2_month_day!L510="","",_penmei2_month_day!L510)</f>
        <v/>
      </c>
      <c r="V515" s="102" t="str">
        <f>IF(_penmei2_month_day!M510="","",_penmei2_month_day!M510)</f>
        <v/>
      </c>
      <c r="W515" s="209" t="str">
        <f>IFERROR(IF(T515&gt;0,W514+Z515-X515,""),"")</f>
        <v/>
      </c>
      <c r="X515" s="205"/>
      <c r="Y515" s="206" t="str">
        <f>IFERROR(I514+W515*60/X515/1440,"")</f>
        <v/>
      </c>
      <c r="Z515" s="204" t="str">
        <f>IF(_penmei2_month_day!Q510="","",_penmei2_month_day!Q510)</f>
        <v/>
      </c>
      <c r="AA515" s="101" t="str">
        <f>IF(_penmei2_month_day!R510="","",_penmei2_month_day!R510)</f>
        <v/>
      </c>
      <c r="AB515" s="210">
        <f>IF(J515&gt;0,P515+X515,"")</f>
        <v>0</v>
      </c>
      <c r="AC515" s="211"/>
      <c r="AD515" s="212"/>
      <c r="AE515" s="214"/>
      <c r="AF515" s="212"/>
      <c r="AG515" s="214"/>
      <c r="AH515" s="215"/>
      <c r="AI515" s="241"/>
      <c r="AJ515" s="242"/>
    </row>
    <row r="516">
      <c r="A516" s="95">
        <f ca="1">IF(HOUR(I516)=0,A515+1,A515)</f>
        <v>43577</v>
      </c>
      <c r="B516" s="96">
        <f ca="1">A516</f>
        <v>43577</v>
      </c>
      <c r="C516" s="97" t="str">
        <f>IF(AND(G516&lt;16,G516&gt;=8),"白",IF(AND(G516&lt;8,G516&gt;=0),"夜",IF(G516&gt;=16,"中")))</f>
        <v>夜</v>
      </c>
      <c r="D516" s="97">
        <f ca="1">DAY(A516)</f>
        <v>22</v>
      </c>
      <c r="E516" s="97">
        <f>E515</f>
        <v>2</v>
      </c>
      <c r="F516" s="98" t="str">
        <f>IF(AND(E516=1),"甲班",IF(AND(E516=2),"乙班",IF(AND(E516=3),"丙班",IF(AND(E516=4),"丁班",))))</f>
        <v>乙班</v>
      </c>
      <c r="G516" s="97">
        <f>IF(I516=0,0,HOUR(I516-0))</f>
        <v>5</v>
      </c>
      <c r="H516" s="99">
        <f>H515</f>
        <v>0.041666666666666699</v>
      </c>
      <c r="I516" s="100">
        <f>IF(HOUR(I515)=0,H516,I515+H516)</f>
        <v>0.20833333333333301</v>
      </c>
      <c r="J516" s="102" t="str">
        <f>IF(_penmei2_month_day!A511="","",_penmei2_month_day!A511)</f>
        <v/>
      </c>
      <c r="K516" s="102" t="str">
        <f>IF(_penmei2_month_day!B511="","",_penmei2_month_day!B511)</f>
        <v/>
      </c>
      <c r="L516" s="102" t="str">
        <f>IF(_penmei2_month_day!C511="","",_penmei2_month_day!C511)</f>
        <v/>
      </c>
      <c r="M516" s="102" t="str">
        <f>IF(_penmei2_month_day!D511="","",_penmei2_month_day!D511)</f>
        <v/>
      </c>
      <c r="N516" s="102" t="str">
        <f>IF(_penmei2_month_day!E511="","",_penmei2_month_day!E511)</f>
        <v/>
      </c>
      <c r="O516" s="204" t="str">
        <f>IFERROR(IF(L516&gt;0,O515+R516-P516,""),"")</f>
        <v/>
      </c>
      <c r="P516" s="205"/>
      <c r="Q516" s="206" t="str">
        <f>IFERROR(I515+O516*60/P516/1440,"")</f>
        <v/>
      </c>
      <c r="R516" s="204" t="str">
        <f>IF(_penmei2_month_day!I511="","",_penmei2_month_day!I511)</f>
        <v/>
      </c>
      <c r="S516" s="207" t="str">
        <f>IF(_penmei2_month_day!J511="","",_penmei2_month_day!J511)</f>
        <v/>
      </c>
      <c r="T516" s="208" t="str">
        <f>IF(_penmei2_month_day!K511="","",_penmei2_month_day!K511)</f>
        <v/>
      </c>
      <c r="U516" s="102" t="str">
        <f>IF(_penmei2_month_day!L511="","",_penmei2_month_day!L511)</f>
        <v/>
      </c>
      <c r="V516" s="102" t="str">
        <f>IF(_penmei2_month_day!M511="","",_penmei2_month_day!M511)</f>
        <v/>
      </c>
      <c r="W516" s="209" t="str">
        <f>IFERROR(IF(T516&gt;0,W515+Z516-X516,""),"")</f>
        <v/>
      </c>
      <c r="X516" s="205"/>
      <c r="Y516" s="206" t="str">
        <f>IFERROR(I515+W516*60/X516/1440,"")</f>
        <v/>
      </c>
      <c r="Z516" s="204" t="str">
        <f>IF(_penmei2_month_day!Q511="","",_penmei2_month_day!Q511)</f>
        <v/>
      </c>
      <c r="AA516" s="101" t="str">
        <f>IF(_penmei2_month_day!R511="","",_penmei2_month_day!R511)</f>
        <v/>
      </c>
      <c r="AB516" s="210">
        <f>IF(J516&gt;0,P516+X516,"")</f>
        <v>0</v>
      </c>
      <c r="AC516" s="211"/>
      <c r="AD516" s="212"/>
      <c r="AE516" s="214"/>
      <c r="AF516" s="212"/>
      <c r="AG516" s="214"/>
      <c r="AH516" s="215"/>
      <c r="AI516" s="241"/>
      <c r="AJ516" s="242"/>
    </row>
    <row r="517">
      <c r="A517" s="95">
        <f ca="1">IF(HOUR(I517)=0,A516+1,A516)</f>
        <v>43577</v>
      </c>
      <c r="B517" s="96">
        <f ca="1">A517</f>
        <v>43577</v>
      </c>
      <c r="C517" s="97" t="str">
        <f>IF(AND(G517&lt;16,G517&gt;=8),"白",IF(AND(G517&lt;8,G517&gt;=0),"夜",IF(G517&gt;=16,"中")))</f>
        <v>夜</v>
      </c>
      <c r="D517" s="97">
        <f ca="1">DAY(A517)</f>
        <v>22</v>
      </c>
      <c r="E517" s="97">
        <f>E516</f>
        <v>2</v>
      </c>
      <c r="F517" s="98" t="str">
        <f>IF(AND(E517=1),"甲班",IF(AND(E517=2),"乙班",IF(AND(E517=3),"丙班",IF(AND(E517=4),"丁班",))))</f>
        <v>乙班</v>
      </c>
      <c r="G517" s="97">
        <f>IF(I517=0,0,HOUR(I517-0))</f>
        <v>6</v>
      </c>
      <c r="H517" s="99">
        <f>H516</f>
        <v>0.041666666666666699</v>
      </c>
      <c r="I517" s="100">
        <f>IF(HOUR(I516)=0,H517,I516+H517)</f>
        <v>0.25</v>
      </c>
      <c r="J517" s="102" t="str">
        <f>IF(_penmei2_month_day!A512="","",_penmei2_month_day!A512)</f>
        <v/>
      </c>
      <c r="K517" s="102" t="str">
        <f>IF(_penmei2_month_day!B512="","",_penmei2_month_day!B512)</f>
        <v/>
      </c>
      <c r="L517" s="102" t="str">
        <f>IF(_penmei2_month_day!C512="","",_penmei2_month_day!C512)</f>
        <v/>
      </c>
      <c r="M517" s="102" t="str">
        <f>IF(_penmei2_month_day!D512="","",_penmei2_month_day!D512)</f>
        <v/>
      </c>
      <c r="N517" s="102" t="str">
        <f>IF(_penmei2_month_day!E512="","",_penmei2_month_day!E512)</f>
        <v/>
      </c>
      <c r="O517" s="204" t="str">
        <f>IFERROR(IF(L517&gt;0,O516+R517-P517,""),"")</f>
        <v/>
      </c>
      <c r="P517" s="205"/>
      <c r="Q517" s="206" t="str">
        <f>IFERROR(I516+O517*60/P517/1440,"")</f>
        <v/>
      </c>
      <c r="R517" s="204" t="str">
        <f>IF(_penmei2_month_day!I512="","",_penmei2_month_day!I512)</f>
        <v/>
      </c>
      <c r="S517" s="207" t="str">
        <f>IF(_penmei2_month_day!J512="","",_penmei2_month_day!J512)</f>
        <v/>
      </c>
      <c r="T517" s="208" t="str">
        <f>IF(_penmei2_month_day!K512="","",_penmei2_month_day!K512)</f>
        <v/>
      </c>
      <c r="U517" s="102" t="str">
        <f>IF(_penmei2_month_day!L512="","",_penmei2_month_day!L512)</f>
        <v/>
      </c>
      <c r="V517" s="102" t="str">
        <f>IF(_penmei2_month_day!M512="","",_penmei2_month_day!M512)</f>
        <v/>
      </c>
      <c r="W517" s="209" t="str">
        <f>IFERROR(IF(T517&gt;0,W516+Z517-X517,""),"")</f>
        <v/>
      </c>
      <c r="X517" s="205"/>
      <c r="Y517" s="206" t="str">
        <f>IFERROR(I516+W517*60/X517/1440,"")</f>
        <v/>
      </c>
      <c r="Z517" s="204" t="str">
        <f>IF(_penmei2_month_day!Q512="","",_penmei2_month_day!Q512)</f>
        <v/>
      </c>
      <c r="AA517" s="101" t="str">
        <f>IF(_penmei2_month_day!R512="","",_penmei2_month_day!R512)</f>
        <v/>
      </c>
      <c r="AB517" s="210">
        <f>IF(J517&gt;0,P517+X517,"")</f>
        <v>0</v>
      </c>
      <c r="AC517" s="211"/>
      <c r="AD517" s="212"/>
      <c r="AE517" s="214"/>
      <c r="AF517" s="212"/>
      <c r="AG517" s="214"/>
      <c r="AH517" s="215"/>
      <c r="AI517" s="243"/>
      <c r="AJ517" s="244"/>
    </row>
    <row r="518">
      <c r="A518" s="105">
        <f ca="1">IF(HOUR(I518)=0,A517+1,A517)</f>
        <v>43577</v>
      </c>
      <c r="B518" s="106">
        <f ca="1">A518</f>
        <v>43577</v>
      </c>
      <c r="C518" s="107" t="str">
        <f>IF(AND(G518&lt;16,G518&gt;=8),"白",IF(AND(G518&lt;8,G518&gt;=0),"夜",IF(G518&gt;=16,"中")))</f>
        <v>夜</v>
      </c>
      <c r="D518" s="107">
        <f ca="1">DAY(A518)</f>
        <v>22</v>
      </c>
      <c r="E518" s="107">
        <f>E517</f>
        <v>2</v>
      </c>
      <c r="F518" s="108" t="str">
        <f>IF(AND(E518=1),"甲班",IF(AND(E518=2),"乙班",IF(AND(E518=3),"丙班",IF(AND(E518=4),"丁班",))))</f>
        <v>乙班</v>
      </c>
      <c r="G518" s="107">
        <f>IF(I518=0,0,HOUR(I518-0))</f>
        <v>7</v>
      </c>
      <c r="H518" s="109">
        <f>H517</f>
        <v>0.041666666666666699</v>
      </c>
      <c r="I518" s="110">
        <f>IF(HOUR(I517)=0,H518,I517+H518)</f>
        <v>0.29166666666666702</v>
      </c>
      <c r="J518" s="112" t="str">
        <f>IF(_penmei2_month_day!A513="","",_penmei2_month_day!A513)</f>
        <v/>
      </c>
      <c r="K518" s="112" t="str">
        <f>IF(_penmei2_month_day!B513="","",_penmei2_month_day!B513)</f>
        <v/>
      </c>
      <c r="L518" s="112" t="str">
        <f>IF(_penmei2_month_day!C513="","",_penmei2_month_day!C513)</f>
        <v/>
      </c>
      <c r="M518" s="112" t="str">
        <f>IF(_penmei2_month_day!D513="","",_penmei2_month_day!D513)</f>
        <v/>
      </c>
      <c r="N518" s="112" t="str">
        <f>IF(_penmei2_month_day!E513="","",_penmei2_month_day!E513)</f>
        <v/>
      </c>
      <c r="O518" s="217" t="str">
        <f>IFERROR(IF(L518&gt;0,O517+R518-P518,""),"")</f>
        <v/>
      </c>
      <c r="P518" s="218"/>
      <c r="Q518" s="219" t="str">
        <f>IFERROR(I517+O518*60/P518/1440,"")</f>
        <v/>
      </c>
      <c r="R518" s="217" t="str">
        <f>IF(_penmei2_month_day!I513="","",_penmei2_month_day!I513)</f>
        <v/>
      </c>
      <c r="S518" s="220" t="str">
        <f>IF(_penmei2_month_day!J513="","",_penmei2_month_day!J513)</f>
        <v/>
      </c>
      <c r="T518" s="221" t="str">
        <f>IF(_penmei2_month_day!K513="","",_penmei2_month_day!K513)</f>
        <v/>
      </c>
      <c r="U518" s="112" t="str">
        <f>IF(_penmei2_month_day!L513="","",_penmei2_month_day!L513)</f>
        <v/>
      </c>
      <c r="V518" s="112" t="str">
        <f>IF(_penmei2_month_day!M513="","",_penmei2_month_day!M513)</f>
        <v/>
      </c>
      <c r="W518" s="222" t="str">
        <f>IFERROR(IF(T518&gt;0,W517+Z518-X518,""),"")</f>
        <v/>
      </c>
      <c r="X518" s="218"/>
      <c r="Y518" s="219" t="str">
        <f>IFERROR(I517+W518*60/X518/1440,"")</f>
        <v/>
      </c>
      <c r="Z518" s="217" t="str">
        <f>IF(_penmei2_month_day!Q513="","",_penmei2_month_day!Q513)</f>
        <v/>
      </c>
      <c r="AA518" s="111" t="str">
        <f>IF(_penmei2_month_day!R513="","",_penmei2_month_day!R513)</f>
        <v/>
      </c>
      <c r="AB518" s="210">
        <f>IF(J518&gt;0,P518+X518,"")</f>
        <v>0</v>
      </c>
      <c r="AC518" s="223"/>
      <c r="AD518" s="224"/>
      <c r="AE518" s="225"/>
      <c r="AF518" s="224"/>
      <c r="AG518" s="225"/>
      <c r="AH518" s="226"/>
      <c r="AI518" s="227" t="s">
        <v>113</v>
      </c>
      <c r="AJ518" s="115" t="s">
        <v>119</v>
      </c>
    </row>
    <row r="519">
      <c r="A519" s="85">
        <f ca="1">IF(HOUR(I519)=0,A518+1,A518)</f>
        <v>43577</v>
      </c>
      <c r="B519" s="86">
        <f ca="1">A519</f>
        <v>43577</v>
      </c>
      <c r="C519" s="87" t="str">
        <f>IF(AND(G519&lt;16,G519&gt;=8),"白",IF(AND(G519&lt;8,G519&gt;=0),"夜",IF(G519&gt;=16,"中")))</f>
        <v>白</v>
      </c>
      <c r="D519" s="87">
        <f ca="1">DAY(A519)</f>
        <v>22</v>
      </c>
      <c r="E519" s="87">
        <f>IF(AND(E511=4),1,IF(AND(E511&lt;4),(E511+1),))</f>
        <v>3</v>
      </c>
      <c r="F519" s="88" t="str">
        <f>IF(AND(E519=1),"甲班",IF(AND(E519=2),"乙班",IF(AND(E519=3),"丙班",IF(AND(E519=4),"丁班",))))</f>
        <v>丙班</v>
      </c>
      <c r="G519" s="87">
        <f>IF(I519=0,0,HOUR(I519-0))</f>
        <v>8</v>
      </c>
      <c r="H519" s="89">
        <f>H518</f>
        <v>0.041666666666666699</v>
      </c>
      <c r="I519" s="90">
        <f>IF(HOUR(I518)=0,H519,I518+H519)</f>
        <v>0.33333333333333298</v>
      </c>
      <c r="J519" s="228" t="str">
        <f>IF(_penmei2_month_day!A514="","",_penmei2_month_day!A514)</f>
        <v/>
      </c>
      <c r="K519" s="92" t="str">
        <f>IF(_penmei2_month_day!B514="","",_penmei2_month_day!B514)</f>
        <v/>
      </c>
      <c r="L519" s="92" t="str">
        <f>IF(_penmei2_month_day!C514="","",_penmei2_month_day!C514)</f>
        <v/>
      </c>
      <c r="M519" s="190" t="str">
        <f>IF(_penmei2_month_day!D514="","",_penmei2_month_day!D514)</f>
        <v/>
      </c>
      <c r="N519" s="190" t="str">
        <f>IF(_penmei2_month_day!E514="","",_penmei2_month_day!E514)</f>
        <v/>
      </c>
      <c r="O519" s="191" t="str">
        <f>IFERROR(IF(L519&gt;0,O518+R519-P519,""),"")</f>
        <v/>
      </c>
      <c r="P519" s="192"/>
      <c r="Q519" s="193" t="str">
        <f>IFERROR(I518+O519*60/P519/1440,"")</f>
        <v/>
      </c>
      <c r="R519" s="191" t="str">
        <f>IF(_penmei2_month_day!I514="","",_penmei2_month_day!I514)</f>
        <v/>
      </c>
      <c r="S519" s="194" t="str">
        <f>IF(_penmei2_month_day!J514="","",_penmei2_month_day!J514)</f>
        <v/>
      </c>
      <c r="T519" s="195" t="str">
        <f>IF(_penmei2_month_day!K514="","",_penmei2_month_day!K514)</f>
        <v/>
      </c>
      <c r="U519" s="190" t="str">
        <f>IF(_penmei2_month_day!L514="","",_penmei2_month_day!L514)</f>
        <v/>
      </c>
      <c r="V519" s="190" t="str">
        <f>IF(_penmei2_month_day!M514="","",_penmei2_month_day!M514)</f>
        <v/>
      </c>
      <c r="W519" s="196" t="str">
        <f>IFERROR(IF(T519&gt;0,W518+Z519-X519,""),"")</f>
        <v/>
      </c>
      <c r="X519" s="192"/>
      <c r="Y519" s="193" t="str">
        <f>IFERROR(I518+W519*60/X519/1440,"")</f>
        <v/>
      </c>
      <c r="Z519" s="231" t="str">
        <f>IF(_penmei2_month_day!Q514="","",_penmei2_month_day!Q514)</f>
        <v/>
      </c>
      <c r="AA519" s="91" t="str">
        <f>IF(_penmei2_month_day!R514="","",_penmei2_month_day!R514)</f>
        <v/>
      </c>
      <c r="AB519" s="210">
        <f>IF(J519&gt;0,P519+X519,"")</f>
        <v>0</v>
      </c>
      <c r="AC519" s="233"/>
      <c r="AD519" s="234"/>
      <c r="AE519" s="235"/>
      <c r="AF519" s="234"/>
      <c r="AG519" s="235"/>
      <c r="AH519" s="236"/>
      <c r="AI519" s="239"/>
      <c r="AJ519" s="240"/>
    </row>
    <row r="520">
      <c r="A520" s="95">
        <f ca="1">IF(HOUR(I520)=0,A519+1,A519)</f>
        <v>43577</v>
      </c>
      <c r="B520" s="96">
        <f ca="1">A520</f>
        <v>43577</v>
      </c>
      <c r="C520" s="97" t="str">
        <f>IF(AND(G520&lt;16,G520&gt;=8),"白",IF(AND(G520&lt;8,G520&gt;=0),"夜",IF(G520&gt;=16,"中")))</f>
        <v>白</v>
      </c>
      <c r="D520" s="97">
        <f ca="1">DAY(A520)</f>
        <v>22</v>
      </c>
      <c r="E520" s="97">
        <f>E519</f>
        <v>3</v>
      </c>
      <c r="F520" s="98" t="str">
        <f>IF(AND(E520=1),"甲班",IF(AND(E520=2),"乙班",IF(AND(E520=3),"丙班",IF(AND(E520=4),"丁班",))))</f>
        <v>丙班</v>
      </c>
      <c r="G520" s="97">
        <f>IF(I520=0,0,HOUR(I520-0))</f>
        <v>9</v>
      </c>
      <c r="H520" s="99">
        <f>H519</f>
        <v>0.041666666666666699</v>
      </c>
      <c r="I520" s="100">
        <f>IF(HOUR(I519)=0,H520,I519+H520)</f>
        <v>0.375</v>
      </c>
      <c r="J520" s="102" t="str">
        <f>IF(_penmei2_month_day!A515="","",_penmei2_month_day!A515)</f>
        <v/>
      </c>
      <c r="K520" s="102" t="str">
        <f>IF(_penmei2_month_day!B515="","",_penmei2_month_day!B515)</f>
        <v/>
      </c>
      <c r="L520" s="102" t="str">
        <f>IF(_penmei2_month_day!C515="","",_penmei2_month_day!C515)</f>
        <v/>
      </c>
      <c r="M520" s="102" t="str">
        <f>IF(_penmei2_month_day!D515="","",_penmei2_month_day!D515)</f>
        <v/>
      </c>
      <c r="N520" s="102" t="str">
        <f>IF(_penmei2_month_day!E515="","",_penmei2_month_day!E515)</f>
        <v/>
      </c>
      <c r="O520" s="204" t="str">
        <f>IFERROR(IF(L520&gt;0,O519+R520-P520,""),"")</f>
        <v/>
      </c>
      <c r="P520" s="205"/>
      <c r="Q520" s="206" t="str">
        <f>IFERROR(I519+O520*60/P520/1440,"")</f>
        <v/>
      </c>
      <c r="R520" s="204" t="str">
        <f>IF(_penmei2_month_day!I515="","",_penmei2_month_day!I515)</f>
        <v/>
      </c>
      <c r="S520" s="207" t="str">
        <f>IF(_penmei2_month_day!J515="","",_penmei2_month_day!J515)</f>
        <v/>
      </c>
      <c r="T520" s="208" t="str">
        <f>IF(_penmei2_month_day!K515="","",_penmei2_month_day!K515)</f>
        <v/>
      </c>
      <c r="U520" s="102" t="str">
        <f>IF(_penmei2_month_day!L515="","",_penmei2_month_day!L515)</f>
        <v/>
      </c>
      <c r="V520" s="102" t="str">
        <f>IF(_penmei2_month_day!M515="","",_penmei2_month_day!M515)</f>
        <v/>
      </c>
      <c r="W520" s="209" t="str">
        <f>IFERROR(IF(T520&gt;0,W519+Z520-X520,""),"")</f>
        <v/>
      </c>
      <c r="X520" s="205"/>
      <c r="Y520" s="206" t="str">
        <f>IFERROR(I519+W520*60/X520/1440,"")</f>
        <v/>
      </c>
      <c r="Z520" s="204" t="str">
        <f>IF(_penmei2_month_day!Q515="","",_penmei2_month_day!Q515)</f>
        <v/>
      </c>
      <c r="AA520" s="101" t="str">
        <f>IF(_penmei2_month_day!R515="","",_penmei2_month_day!R515)</f>
        <v/>
      </c>
      <c r="AB520" s="210">
        <f>IF(J520&gt;0,P520+X520,"")</f>
        <v>0</v>
      </c>
      <c r="AC520" s="211"/>
      <c r="AD520" s="212"/>
      <c r="AE520" s="214"/>
      <c r="AF520" s="212"/>
      <c r="AG520" s="214"/>
      <c r="AH520" s="215"/>
      <c r="AI520" s="241"/>
      <c r="AJ520" s="242"/>
    </row>
    <row r="521">
      <c r="A521" s="95">
        <f ca="1">IF(HOUR(I521)=0,A520+1,A520)</f>
        <v>43577</v>
      </c>
      <c r="B521" s="96">
        <f ca="1">A521</f>
        <v>43577</v>
      </c>
      <c r="C521" s="97" t="str">
        <f>IF(AND(G521&lt;16,G521&gt;=8),"白",IF(AND(G521&lt;8,G521&gt;=0),"夜",IF(G521&gt;=16,"中")))</f>
        <v>白</v>
      </c>
      <c r="D521" s="97">
        <f ca="1">DAY(A521)</f>
        <v>22</v>
      </c>
      <c r="E521" s="97">
        <f>E520</f>
        <v>3</v>
      </c>
      <c r="F521" s="98" t="str">
        <f>IF(AND(E521=1),"甲班",IF(AND(E521=2),"乙班",IF(AND(E521=3),"丙班",IF(AND(E521=4),"丁班",))))</f>
        <v>丙班</v>
      </c>
      <c r="G521" s="97">
        <f>IF(I521=0,0,HOUR(I521-0))</f>
        <v>10</v>
      </c>
      <c r="H521" s="99">
        <f>H520</f>
        <v>0.041666666666666699</v>
      </c>
      <c r="I521" s="100">
        <f>IF(HOUR(I520)=0,H521,I520+H521)</f>
        <v>0.41666666666666702</v>
      </c>
      <c r="J521" s="102" t="str">
        <f>IF(_penmei2_month_day!A516="","",_penmei2_month_day!A516)</f>
        <v/>
      </c>
      <c r="K521" s="102" t="str">
        <f>IF(_penmei2_month_day!B516="","",_penmei2_month_day!B516)</f>
        <v/>
      </c>
      <c r="L521" s="102" t="str">
        <f>IF(_penmei2_month_day!C516="","",_penmei2_month_day!C516)</f>
        <v/>
      </c>
      <c r="M521" s="102" t="str">
        <f>IF(_penmei2_month_day!D516="","",_penmei2_month_day!D516)</f>
        <v/>
      </c>
      <c r="N521" s="102" t="str">
        <f>IF(_penmei2_month_day!E516="","",_penmei2_month_day!E516)</f>
        <v/>
      </c>
      <c r="O521" s="204" t="str">
        <f>IFERROR(IF(L521&gt;0,O520+R521-P521,""),"")</f>
        <v/>
      </c>
      <c r="P521" s="205"/>
      <c r="Q521" s="206" t="str">
        <f>IFERROR(I520+O521*60/P521/1440,"")</f>
        <v/>
      </c>
      <c r="R521" s="204" t="str">
        <f>IF(_penmei2_month_day!I516="","",_penmei2_month_day!I516)</f>
        <v/>
      </c>
      <c r="S521" s="207" t="str">
        <f>IF(_penmei2_month_day!J516="","",_penmei2_month_day!J516)</f>
        <v/>
      </c>
      <c r="T521" s="208" t="str">
        <f>IF(_penmei2_month_day!K516="","",_penmei2_month_day!K516)</f>
        <v/>
      </c>
      <c r="U521" s="102" t="str">
        <f>IF(_penmei2_month_day!L516="","",_penmei2_month_day!L516)</f>
        <v/>
      </c>
      <c r="V521" s="102" t="str">
        <f>IF(_penmei2_month_day!M516="","",_penmei2_month_day!M516)</f>
        <v/>
      </c>
      <c r="W521" s="209" t="str">
        <f>IFERROR(IF(T521&gt;0,W520+Z521-X521,""),"")</f>
        <v/>
      </c>
      <c r="X521" s="205"/>
      <c r="Y521" s="206" t="str">
        <f>IFERROR(I520+W521*60/X521/1440,"")</f>
        <v/>
      </c>
      <c r="Z521" s="204" t="str">
        <f>IF(_penmei2_month_day!Q516="","",_penmei2_month_day!Q516)</f>
        <v/>
      </c>
      <c r="AA521" s="101" t="str">
        <f>IF(_penmei2_month_day!R516="","",_penmei2_month_day!R516)</f>
        <v/>
      </c>
      <c r="AB521" s="210">
        <f>IF(J521&gt;0,P521+X521,"")</f>
        <v>0</v>
      </c>
      <c r="AC521" s="211"/>
      <c r="AD521" s="212"/>
      <c r="AE521" s="214"/>
      <c r="AF521" s="212"/>
      <c r="AG521" s="214"/>
      <c r="AH521" s="215"/>
      <c r="AI521" s="241"/>
      <c r="AJ521" s="242"/>
    </row>
    <row r="522">
      <c r="A522" s="95">
        <f ca="1">IF(HOUR(I522)=0,A521+1,A521)</f>
        <v>43577</v>
      </c>
      <c r="B522" s="96">
        <f ca="1">A522</f>
        <v>43577</v>
      </c>
      <c r="C522" s="97" t="str">
        <f>IF(AND(G522&lt;16,G522&gt;=8),"白",IF(AND(G522&lt;8,G522&gt;=0),"夜",IF(G522&gt;=16,"中")))</f>
        <v>白</v>
      </c>
      <c r="D522" s="97">
        <f ca="1">DAY(A522)</f>
        <v>22</v>
      </c>
      <c r="E522" s="97">
        <f>E521</f>
        <v>3</v>
      </c>
      <c r="F522" s="98" t="str">
        <f>IF(AND(E522=1),"甲班",IF(AND(E522=2),"乙班",IF(AND(E522=3),"丙班",IF(AND(E522=4),"丁班",))))</f>
        <v>丙班</v>
      </c>
      <c r="G522" s="97">
        <f>IF(I522=0,0,HOUR(I522-0))</f>
        <v>11</v>
      </c>
      <c r="H522" s="99">
        <f>H521</f>
        <v>0.041666666666666699</v>
      </c>
      <c r="I522" s="100">
        <f>IF(HOUR(I521)=0,H522,I521+H522)</f>
        <v>0.45833333333333298</v>
      </c>
      <c r="J522" s="102" t="str">
        <f>IF(_penmei2_month_day!A517="","",_penmei2_month_day!A517)</f>
        <v/>
      </c>
      <c r="K522" s="102" t="str">
        <f>IF(_penmei2_month_day!B517="","",_penmei2_month_day!B517)</f>
        <v/>
      </c>
      <c r="L522" s="102" t="str">
        <f>IF(_penmei2_month_day!C517="","",_penmei2_month_day!C517)</f>
        <v/>
      </c>
      <c r="M522" s="102" t="str">
        <f>IF(_penmei2_month_day!D517="","",_penmei2_month_day!D517)</f>
        <v/>
      </c>
      <c r="N522" s="102" t="str">
        <f>IF(_penmei2_month_day!E517="","",_penmei2_month_day!E517)</f>
        <v/>
      </c>
      <c r="O522" s="204" t="str">
        <f>IFERROR(IF(L522&gt;0,O521+R522-P522,""),"")</f>
        <v/>
      </c>
      <c r="P522" s="205"/>
      <c r="Q522" s="206" t="str">
        <f>IFERROR(I521+O522*60/P522/1440,"")</f>
        <v/>
      </c>
      <c r="R522" s="204" t="str">
        <f>IF(_penmei2_month_day!I517="","",_penmei2_month_day!I517)</f>
        <v/>
      </c>
      <c r="S522" s="207" t="str">
        <f>IF(_penmei2_month_day!J517="","",_penmei2_month_day!J517)</f>
        <v/>
      </c>
      <c r="T522" s="208" t="str">
        <f>IF(_penmei2_month_day!K517="","",_penmei2_month_day!K517)</f>
        <v/>
      </c>
      <c r="U522" s="102" t="str">
        <f>IF(_penmei2_month_day!L517="","",_penmei2_month_day!L517)</f>
        <v/>
      </c>
      <c r="V522" s="102" t="str">
        <f>IF(_penmei2_month_day!M517="","",_penmei2_month_day!M517)</f>
        <v/>
      </c>
      <c r="W522" s="209" t="str">
        <f>IFERROR(IF(T522&gt;0,W521+Z522-X522,""),"")</f>
        <v/>
      </c>
      <c r="X522" s="205"/>
      <c r="Y522" s="206" t="str">
        <f>IFERROR(I521+W522*60/X522/1440,"")</f>
        <v/>
      </c>
      <c r="Z522" s="204" t="str">
        <f>IF(_penmei2_month_day!Q517="","",_penmei2_month_day!Q517)</f>
        <v/>
      </c>
      <c r="AA522" s="101" t="str">
        <f>IF(_penmei2_month_day!R517="","",_penmei2_month_day!R517)</f>
        <v/>
      </c>
      <c r="AB522" s="210">
        <f>IF(J522&gt;0,P522+X522,"")</f>
        <v>0</v>
      </c>
      <c r="AC522" s="211"/>
      <c r="AD522" s="212"/>
      <c r="AE522" s="214"/>
      <c r="AF522" s="212"/>
      <c r="AG522" s="214"/>
      <c r="AH522" s="215"/>
      <c r="AI522" s="241"/>
      <c r="AJ522" s="242"/>
    </row>
    <row r="523">
      <c r="A523" s="95">
        <f ca="1">IF(HOUR(I523)=0,A522+1,A522)</f>
        <v>43577</v>
      </c>
      <c r="B523" s="96">
        <f ca="1">A523</f>
        <v>43577</v>
      </c>
      <c r="C523" s="97" t="str">
        <f>IF(AND(G523&lt;16,G523&gt;=8),"白",IF(AND(G523&lt;8,G523&gt;=0),"夜",IF(G523&gt;=16,"中")))</f>
        <v>白</v>
      </c>
      <c r="D523" s="97">
        <f ca="1">DAY(A523)</f>
        <v>22</v>
      </c>
      <c r="E523" s="97">
        <f>E522</f>
        <v>3</v>
      </c>
      <c r="F523" s="98" t="str">
        <f>IF(AND(E523=1),"甲班",IF(AND(E523=2),"乙班",IF(AND(E523=3),"丙班",IF(AND(E523=4),"丁班",))))</f>
        <v>丙班</v>
      </c>
      <c r="G523" s="97">
        <f>IF(I523=0,0,HOUR(I523-0))</f>
        <v>12</v>
      </c>
      <c r="H523" s="99">
        <f>H522</f>
        <v>0.041666666666666699</v>
      </c>
      <c r="I523" s="100">
        <f>IF(HOUR(I522)=0,H523,I522+H523)</f>
        <v>0.5</v>
      </c>
      <c r="J523" s="102" t="str">
        <f>IF(_penmei2_month_day!A518="","",_penmei2_month_day!A518)</f>
        <v/>
      </c>
      <c r="K523" s="102" t="str">
        <f>IF(_penmei2_month_day!B518="","",_penmei2_month_day!B518)</f>
        <v/>
      </c>
      <c r="L523" s="102" t="str">
        <f>IF(_penmei2_month_day!C518="","",_penmei2_month_day!C518)</f>
        <v/>
      </c>
      <c r="M523" s="102" t="str">
        <f>IF(_penmei2_month_day!D518="","",_penmei2_month_day!D518)</f>
        <v/>
      </c>
      <c r="N523" s="102" t="str">
        <f>IF(_penmei2_month_day!E518="","",_penmei2_month_day!E518)</f>
        <v/>
      </c>
      <c r="O523" s="204" t="str">
        <f>IFERROR(IF(L523&gt;0,O522+R523-P523,""),"")</f>
        <v/>
      </c>
      <c r="P523" s="205"/>
      <c r="Q523" s="206" t="str">
        <f>IFERROR(I522+O523*60/P523/1440,"")</f>
        <v/>
      </c>
      <c r="R523" s="204" t="str">
        <f>IF(_penmei2_month_day!I518="","",_penmei2_month_day!I518)</f>
        <v/>
      </c>
      <c r="S523" s="207" t="str">
        <f>IF(_penmei2_month_day!J518="","",_penmei2_month_day!J518)</f>
        <v/>
      </c>
      <c r="T523" s="208" t="str">
        <f>IF(_penmei2_month_day!K518="","",_penmei2_month_day!K518)</f>
        <v/>
      </c>
      <c r="U523" s="102" t="str">
        <f>IF(_penmei2_month_day!L518="","",_penmei2_month_day!L518)</f>
        <v/>
      </c>
      <c r="V523" s="102" t="str">
        <f>IF(_penmei2_month_day!M518="","",_penmei2_month_day!M518)</f>
        <v/>
      </c>
      <c r="W523" s="209" t="str">
        <f>IFERROR(IF(T523&gt;0,W522+Z523-X523,""),"")</f>
        <v/>
      </c>
      <c r="X523" s="205"/>
      <c r="Y523" s="206" t="str">
        <f>IFERROR(I522+W523*60/X523/1440,"")</f>
        <v/>
      </c>
      <c r="Z523" s="204" t="str">
        <f>IF(_penmei2_month_day!Q518="","",_penmei2_month_day!Q518)</f>
        <v/>
      </c>
      <c r="AA523" s="101" t="str">
        <f>IF(_penmei2_month_day!R518="","",_penmei2_month_day!R518)</f>
        <v/>
      </c>
      <c r="AB523" s="210">
        <f>IF(J523&gt;0,P523+X523,"")</f>
        <v>0</v>
      </c>
      <c r="AC523" s="211"/>
      <c r="AD523" s="212"/>
      <c r="AE523" s="214"/>
      <c r="AF523" s="212"/>
      <c r="AG523" s="214"/>
      <c r="AH523" s="215"/>
      <c r="AI523" s="241"/>
      <c r="AJ523" s="242"/>
    </row>
    <row r="524">
      <c r="A524" s="95">
        <f ca="1">IF(HOUR(I524)=0,A523+1,A523)</f>
        <v>43577</v>
      </c>
      <c r="B524" s="96">
        <f ca="1">A524</f>
        <v>43577</v>
      </c>
      <c r="C524" s="97" t="str">
        <f>IF(AND(G524&lt;16,G524&gt;=8),"白",IF(AND(G524&lt;8,G524&gt;=0),"夜",IF(G524&gt;=16,"中")))</f>
        <v>白</v>
      </c>
      <c r="D524" s="97">
        <f ca="1">DAY(A524)</f>
        <v>22</v>
      </c>
      <c r="E524" s="97">
        <f>E523</f>
        <v>3</v>
      </c>
      <c r="F524" s="98" t="str">
        <f>IF(AND(E524=1),"甲班",IF(AND(E524=2),"乙班",IF(AND(E524=3),"丙班",IF(AND(E524=4),"丁班",))))</f>
        <v>丙班</v>
      </c>
      <c r="G524" s="97">
        <f>IF(I524=0,0,HOUR(I524-0))</f>
        <v>13</v>
      </c>
      <c r="H524" s="99">
        <f>H523</f>
        <v>0.041666666666666699</v>
      </c>
      <c r="I524" s="100">
        <f>IF(HOUR(I523)=0,H524,I523+H524)</f>
        <v>0.54166666666666696</v>
      </c>
      <c r="J524" s="102" t="str">
        <f>IF(_penmei2_month_day!A519="","",_penmei2_month_day!A519)</f>
        <v/>
      </c>
      <c r="K524" s="102" t="str">
        <f>IF(_penmei2_month_day!B519="","",_penmei2_month_day!B519)</f>
        <v/>
      </c>
      <c r="L524" s="102" t="str">
        <f>IF(_penmei2_month_day!C519="","",_penmei2_month_day!C519)</f>
        <v/>
      </c>
      <c r="M524" s="102" t="str">
        <f>IF(_penmei2_month_day!D519="","",_penmei2_month_day!D519)</f>
        <v/>
      </c>
      <c r="N524" s="102" t="str">
        <f>IF(_penmei2_month_day!E519="","",_penmei2_month_day!E519)</f>
        <v/>
      </c>
      <c r="O524" s="204" t="str">
        <f>IFERROR(IF(L524&gt;0,O523+R524-P524,""),"")</f>
        <v/>
      </c>
      <c r="P524" s="205"/>
      <c r="Q524" s="206" t="str">
        <f>IFERROR(I523+O524*60/P524/1440,"")</f>
        <v/>
      </c>
      <c r="R524" s="204" t="str">
        <f>IF(_penmei2_month_day!I519="","",_penmei2_month_day!I519)</f>
        <v/>
      </c>
      <c r="S524" s="207" t="str">
        <f>IF(_penmei2_month_day!J519="","",_penmei2_month_day!J519)</f>
        <v/>
      </c>
      <c r="T524" s="208" t="str">
        <f>IF(_penmei2_month_day!K519="","",_penmei2_month_day!K519)</f>
        <v/>
      </c>
      <c r="U524" s="102" t="str">
        <f>IF(_penmei2_month_day!L519="","",_penmei2_month_day!L519)</f>
        <v/>
      </c>
      <c r="V524" s="102" t="str">
        <f>IF(_penmei2_month_day!M519="","",_penmei2_month_day!M519)</f>
        <v/>
      </c>
      <c r="W524" s="209" t="str">
        <f>IFERROR(IF(T524&gt;0,W523+Z524-X524,""),"")</f>
        <v/>
      </c>
      <c r="X524" s="205"/>
      <c r="Y524" s="206" t="str">
        <f>IFERROR(I523+W524*60/X524/1440,"")</f>
        <v/>
      </c>
      <c r="Z524" s="204" t="str">
        <f>IF(_penmei2_month_day!Q519="","",_penmei2_month_day!Q519)</f>
        <v/>
      </c>
      <c r="AA524" s="101" t="str">
        <f>IF(_penmei2_month_day!R519="","",_penmei2_month_day!R519)</f>
        <v/>
      </c>
      <c r="AB524" s="210">
        <f>IF(J524&gt;0,P524+X524,"")</f>
        <v>0</v>
      </c>
      <c r="AC524" s="211"/>
      <c r="AD524" s="212"/>
      <c r="AE524" s="214"/>
      <c r="AF524" s="212"/>
      <c r="AG524" s="214"/>
      <c r="AH524" s="215"/>
      <c r="AI524" s="241"/>
      <c r="AJ524" s="242"/>
    </row>
    <row r="525">
      <c r="A525" s="95">
        <f ca="1">IF(HOUR(I525)=0,A524+1,A524)</f>
        <v>43577</v>
      </c>
      <c r="B525" s="96">
        <f ca="1">A525</f>
        <v>43577</v>
      </c>
      <c r="C525" s="97" t="str">
        <f>IF(AND(G525&lt;16,G525&gt;=8),"白",IF(AND(G525&lt;8,G525&gt;=0),"夜",IF(G525&gt;=16,"中")))</f>
        <v>白</v>
      </c>
      <c r="D525" s="97">
        <f ca="1">DAY(A525)</f>
        <v>22</v>
      </c>
      <c r="E525" s="97">
        <f>E524</f>
        <v>3</v>
      </c>
      <c r="F525" s="98" t="str">
        <f>IF(AND(E525=1),"甲班",IF(AND(E525=2),"乙班",IF(AND(E525=3),"丙班",IF(AND(E525=4),"丁班",))))</f>
        <v>丙班</v>
      </c>
      <c r="G525" s="97">
        <f>IF(I525=0,0,HOUR(I525-0))</f>
        <v>14</v>
      </c>
      <c r="H525" s="99">
        <f>H524</f>
        <v>0.041666666666666699</v>
      </c>
      <c r="I525" s="100">
        <f>IF(HOUR(I524)=0,H525,I524+H525)</f>
        <v>0.58333333333333304</v>
      </c>
      <c r="J525" s="102" t="str">
        <f>IF(_penmei2_month_day!A520="","",_penmei2_month_day!A520)</f>
        <v/>
      </c>
      <c r="K525" s="102" t="str">
        <f>IF(_penmei2_month_day!B520="","",_penmei2_month_day!B520)</f>
        <v/>
      </c>
      <c r="L525" s="102" t="str">
        <f>IF(_penmei2_month_day!C520="","",_penmei2_month_day!C520)</f>
        <v/>
      </c>
      <c r="M525" s="102" t="str">
        <f>IF(_penmei2_month_day!D520="","",_penmei2_month_day!D520)</f>
        <v/>
      </c>
      <c r="N525" s="102" t="str">
        <f>IF(_penmei2_month_day!E520="","",_penmei2_month_day!E520)</f>
        <v/>
      </c>
      <c r="O525" s="204" t="str">
        <f>IFERROR(IF(L525&gt;0,O524+R525-P525,""),"")</f>
        <v/>
      </c>
      <c r="P525" s="205"/>
      <c r="Q525" s="206" t="str">
        <f>IFERROR(I524+O525*60/P525/1440,"")</f>
        <v/>
      </c>
      <c r="R525" s="204" t="str">
        <f>IF(_penmei2_month_day!I520="","",_penmei2_month_day!I520)</f>
        <v/>
      </c>
      <c r="S525" s="207" t="str">
        <f>IF(_penmei2_month_day!J520="","",_penmei2_month_day!J520)</f>
        <v/>
      </c>
      <c r="T525" s="208" t="str">
        <f>IF(_penmei2_month_day!K520="","",_penmei2_month_day!K520)</f>
        <v/>
      </c>
      <c r="U525" s="102" t="str">
        <f>IF(_penmei2_month_day!L520="","",_penmei2_month_day!L520)</f>
        <v/>
      </c>
      <c r="V525" s="102" t="str">
        <f>IF(_penmei2_month_day!M520="","",_penmei2_month_day!M520)</f>
        <v/>
      </c>
      <c r="W525" s="209" t="str">
        <f>IFERROR(IF(T525&gt;0,W524+Z525-X525,""),"")</f>
        <v/>
      </c>
      <c r="X525" s="205"/>
      <c r="Y525" s="206" t="str">
        <f>IFERROR(I524+W525*60/X525/1440,"")</f>
        <v/>
      </c>
      <c r="Z525" s="204" t="str">
        <f>IF(_penmei2_month_day!Q520="","",_penmei2_month_day!Q520)</f>
        <v/>
      </c>
      <c r="AA525" s="101" t="str">
        <f>IF(_penmei2_month_day!R520="","",_penmei2_month_day!R520)</f>
        <v/>
      </c>
      <c r="AB525" s="210">
        <f>IF(J525&gt;0,P525+X525,"")</f>
        <v>0</v>
      </c>
      <c r="AC525" s="211"/>
      <c r="AD525" s="212"/>
      <c r="AE525" s="214"/>
      <c r="AF525" s="212"/>
      <c r="AG525" s="214"/>
      <c r="AH525" s="215"/>
      <c r="AI525" s="243"/>
      <c r="AJ525" s="244"/>
    </row>
    <row r="526">
      <c r="A526" s="105">
        <f ca="1">IF(HOUR(I526)=0,A525+1,A525)</f>
        <v>43577</v>
      </c>
      <c r="B526" s="106">
        <f ca="1">A526</f>
        <v>43577</v>
      </c>
      <c r="C526" s="107" t="str">
        <f>IF(AND(G526&lt;16,G526&gt;=8),"白",IF(AND(G526&lt;8,G526&gt;=0),"夜",IF(G526&gt;=16,"中")))</f>
        <v>白</v>
      </c>
      <c r="D526" s="107">
        <f ca="1">DAY(A526)</f>
        <v>22</v>
      </c>
      <c r="E526" s="107">
        <f>E525</f>
        <v>3</v>
      </c>
      <c r="F526" s="108" t="str">
        <f>IF(AND(E526=1),"甲班",IF(AND(E526=2),"乙班",IF(AND(E526=3),"丙班",IF(AND(E526=4),"丁班",))))</f>
        <v>丙班</v>
      </c>
      <c r="G526" s="107">
        <f>IF(I526=0,0,HOUR(I526-0))</f>
        <v>15</v>
      </c>
      <c r="H526" s="109">
        <f>H525</f>
        <v>0.041666666666666699</v>
      </c>
      <c r="I526" s="110">
        <f>IF(HOUR(I525)=0,H526,I525+H526)</f>
        <v>0.625</v>
      </c>
      <c r="J526" s="112" t="str">
        <f>IF(_penmei2_month_day!A521="","",_penmei2_month_day!A521)</f>
        <v/>
      </c>
      <c r="K526" s="112" t="str">
        <f>IF(_penmei2_month_day!B521="","",_penmei2_month_day!B521)</f>
        <v/>
      </c>
      <c r="L526" s="112" t="str">
        <f>IF(_penmei2_month_day!C521="","",_penmei2_month_day!C521)</f>
        <v/>
      </c>
      <c r="M526" s="112" t="str">
        <f>IF(_penmei2_month_day!D521="","",_penmei2_month_day!D521)</f>
        <v/>
      </c>
      <c r="N526" s="112" t="str">
        <f>IF(_penmei2_month_day!E521="","",_penmei2_month_day!E521)</f>
        <v/>
      </c>
      <c r="O526" s="217" t="str">
        <f>IFERROR(IF(L526&gt;0,O525+R526-P526,""),"")</f>
        <v/>
      </c>
      <c r="P526" s="218"/>
      <c r="Q526" s="219" t="str">
        <f>IFERROR(I525+O526*60/P526/1440,"")</f>
        <v/>
      </c>
      <c r="R526" s="217" t="str">
        <f>IF(_penmei2_month_day!I521="","",_penmei2_month_day!I521)</f>
        <v/>
      </c>
      <c r="S526" s="220" t="str">
        <f>IF(_penmei2_month_day!J521="","",_penmei2_month_day!J521)</f>
        <v/>
      </c>
      <c r="T526" s="221" t="str">
        <f>IF(_penmei2_month_day!K521="","",_penmei2_month_day!K521)</f>
        <v/>
      </c>
      <c r="U526" s="112" t="str">
        <f>IF(_penmei2_month_day!L521="","",_penmei2_month_day!L521)</f>
        <v/>
      </c>
      <c r="V526" s="112" t="str">
        <f>IF(_penmei2_month_day!M521="","",_penmei2_month_day!M521)</f>
        <v/>
      </c>
      <c r="W526" s="222" t="str">
        <f>IFERROR(IF(T526&gt;0,W525+Z526-X526,""),"")</f>
        <v/>
      </c>
      <c r="X526" s="218"/>
      <c r="Y526" s="219" t="str">
        <f>IFERROR(I525+W526*60/X526/1440,"")</f>
        <v/>
      </c>
      <c r="Z526" s="217" t="str">
        <f>IF(_penmei2_month_day!Q521="","",_penmei2_month_day!Q521)</f>
        <v/>
      </c>
      <c r="AA526" s="111" t="str">
        <f>IF(_penmei2_month_day!R521="","",_penmei2_month_day!R521)</f>
        <v/>
      </c>
      <c r="AB526" s="210">
        <f>IF(J526&gt;0,P526+X526,"")</f>
        <v>0</v>
      </c>
      <c r="AC526" s="223"/>
      <c r="AD526" s="224"/>
      <c r="AE526" s="225"/>
      <c r="AF526" s="224"/>
      <c r="AG526" s="225"/>
      <c r="AH526" s="226"/>
      <c r="AI526" s="227" t="s">
        <v>113</v>
      </c>
      <c r="AJ526" s="115" t="s">
        <v>115</v>
      </c>
    </row>
    <row r="527">
      <c r="A527" s="85">
        <f ca="1">IF(HOUR(I527)=0,A526+1,A526)</f>
        <v>43577</v>
      </c>
      <c r="B527" s="86">
        <f ca="1">A527</f>
        <v>43577</v>
      </c>
      <c r="C527" s="87" t="str">
        <f>IF(AND(G527&lt;16,G527&gt;=8),"白",IF(AND(G527&lt;8,G527&gt;=0),"夜",IF(G527&gt;=16,"中")))</f>
        <v>中</v>
      </c>
      <c r="D527" s="87">
        <f ca="1">DAY(A527)</f>
        <v>22</v>
      </c>
      <c r="E527" s="87">
        <f>IF(AND(E519=4),1,IF(AND(E519&lt;4),(E519+1),))</f>
        <v>4</v>
      </c>
      <c r="F527" s="88" t="str">
        <f>IF(AND(E527=1),"甲班",IF(AND(E527=2),"乙班",IF(AND(E527=3),"丙班",IF(AND(E527=4),"丁班",))))</f>
        <v>丁班</v>
      </c>
      <c r="G527" s="87">
        <f>IF(I527=0,0,HOUR(I527-0))</f>
        <v>16</v>
      </c>
      <c r="H527" s="89">
        <f>H526</f>
        <v>0.041666666666666699</v>
      </c>
      <c r="I527" s="90">
        <f>IF(HOUR(I526)=0,H527,I526+H527)</f>
        <v>0.66666666666666696</v>
      </c>
      <c r="J527" s="228" t="str">
        <f>IF(_penmei2_month_day!A522="","",_penmei2_month_day!A522)</f>
        <v/>
      </c>
      <c r="K527" s="92" t="str">
        <f>IF(_penmei2_month_day!B522="","",_penmei2_month_day!B522)</f>
        <v/>
      </c>
      <c r="L527" s="92" t="str">
        <f>IF(_penmei2_month_day!C522="","",_penmei2_month_day!C522)</f>
        <v/>
      </c>
      <c r="M527" s="190" t="str">
        <f>IF(_penmei2_month_day!D522="","",_penmei2_month_day!D522)</f>
        <v/>
      </c>
      <c r="N527" s="190" t="str">
        <f>IF(_penmei2_month_day!E522="","",_penmei2_month_day!E522)</f>
        <v/>
      </c>
      <c r="O527" s="191" t="str">
        <f>IFERROR(IF(L527&gt;0,O526+R527-P527,""),"")</f>
        <v/>
      </c>
      <c r="P527" s="192"/>
      <c r="Q527" s="193" t="str">
        <f>IFERROR(I526+O527*60/P527/1440,"")</f>
        <v/>
      </c>
      <c r="R527" s="191" t="str">
        <f>IF(_penmei2_month_day!I522="","",_penmei2_month_day!I522)</f>
        <v/>
      </c>
      <c r="S527" s="194" t="str">
        <f>IF(_penmei2_month_day!J522="","",_penmei2_month_day!J522)</f>
        <v/>
      </c>
      <c r="T527" s="195" t="str">
        <f>IF(_penmei2_month_day!K522="","",_penmei2_month_day!K522)</f>
        <v/>
      </c>
      <c r="U527" s="190" t="str">
        <f>IF(_penmei2_month_day!L522="","",_penmei2_month_day!L522)</f>
        <v/>
      </c>
      <c r="V527" s="190" t="str">
        <f>IF(_penmei2_month_day!M522="","",_penmei2_month_day!M522)</f>
        <v/>
      </c>
      <c r="W527" s="196" t="str">
        <f>IFERROR(IF(T527&gt;0,W526+Z527-X527,""),"")</f>
        <v/>
      </c>
      <c r="X527" s="192"/>
      <c r="Y527" s="193" t="str">
        <f>IFERROR(I526+W527*60/X527/1440,"")</f>
        <v/>
      </c>
      <c r="Z527" s="231" t="str">
        <f>IF(_penmei2_month_day!Q522="","",_penmei2_month_day!Q522)</f>
        <v/>
      </c>
      <c r="AA527" s="91" t="str">
        <f>IF(_penmei2_month_day!R522="","",_penmei2_month_day!R522)</f>
        <v/>
      </c>
      <c r="AB527" s="210">
        <f>IF(J527&gt;0,P527+X527,"")</f>
        <v>0</v>
      </c>
      <c r="AC527" s="233"/>
      <c r="AD527" s="234"/>
      <c r="AE527" s="235"/>
      <c r="AF527" s="234"/>
      <c r="AG527" s="235"/>
      <c r="AH527" s="236"/>
      <c r="AI527" s="239"/>
      <c r="AJ527" s="240"/>
    </row>
    <row r="528">
      <c r="A528" s="95">
        <f ca="1">IF(HOUR(I528)=0,A527+1,A527)</f>
        <v>43577</v>
      </c>
      <c r="B528" s="96">
        <f ca="1">A528</f>
        <v>43577</v>
      </c>
      <c r="C528" s="97" t="str">
        <f>IF(AND(G528&lt;16,G528&gt;=8),"白",IF(AND(G528&lt;8,G528&gt;=0),"夜",IF(G528&gt;=16,"中")))</f>
        <v>中</v>
      </c>
      <c r="D528" s="97">
        <f ca="1">DAY(A528)</f>
        <v>22</v>
      </c>
      <c r="E528" s="97">
        <f>E527</f>
        <v>4</v>
      </c>
      <c r="F528" s="98" t="str">
        <f>IF(AND(E528=1),"甲班",IF(AND(E528=2),"乙班",IF(AND(E528=3),"丙班",IF(AND(E528=4),"丁班",))))</f>
        <v>丁班</v>
      </c>
      <c r="G528" s="97">
        <f>IF(I528=0,0,HOUR(I528-0))</f>
        <v>17</v>
      </c>
      <c r="H528" s="99">
        <f>H527</f>
        <v>0.041666666666666699</v>
      </c>
      <c r="I528" s="100">
        <f>IF(HOUR(I527)=0,H528,I527+H528)</f>
        <v>0.70833333333333304</v>
      </c>
      <c r="J528" s="102" t="str">
        <f>IF(_penmei2_month_day!A523="","",_penmei2_month_day!A523)</f>
        <v/>
      </c>
      <c r="K528" s="102" t="str">
        <f>IF(_penmei2_month_day!B523="","",_penmei2_month_day!B523)</f>
        <v/>
      </c>
      <c r="L528" s="102" t="str">
        <f>IF(_penmei2_month_day!C523="","",_penmei2_month_day!C523)</f>
        <v/>
      </c>
      <c r="M528" s="102" t="str">
        <f>IF(_penmei2_month_day!D523="","",_penmei2_month_day!D523)</f>
        <v/>
      </c>
      <c r="N528" s="102" t="str">
        <f>IF(_penmei2_month_day!E523="","",_penmei2_month_day!E523)</f>
        <v/>
      </c>
      <c r="O528" s="204" t="str">
        <f>IFERROR(IF(L528&gt;0,O527+R528-P528,""),"")</f>
        <v/>
      </c>
      <c r="P528" s="205"/>
      <c r="Q528" s="206" t="str">
        <f>IFERROR(I527+O528*60/P528/1440,"")</f>
        <v/>
      </c>
      <c r="R528" s="204" t="str">
        <f>IF(_penmei2_month_day!I523="","",_penmei2_month_day!I523)</f>
        <v/>
      </c>
      <c r="S528" s="207" t="str">
        <f>IF(_penmei2_month_day!J523="","",_penmei2_month_day!J523)</f>
        <v/>
      </c>
      <c r="T528" s="208" t="str">
        <f>IF(_penmei2_month_day!K523="","",_penmei2_month_day!K523)</f>
        <v/>
      </c>
      <c r="U528" s="102" t="str">
        <f>IF(_penmei2_month_day!L523="","",_penmei2_month_day!L523)</f>
        <v/>
      </c>
      <c r="V528" s="102" t="str">
        <f>IF(_penmei2_month_day!M523="","",_penmei2_month_day!M523)</f>
        <v/>
      </c>
      <c r="W528" s="209" t="str">
        <f>IFERROR(IF(T528&gt;0,W527+Z528-X528,""),"")</f>
        <v/>
      </c>
      <c r="X528" s="205"/>
      <c r="Y528" s="206" t="str">
        <f>IFERROR(I527+W528*60/X528/1440,"")</f>
        <v/>
      </c>
      <c r="Z528" s="204" t="str">
        <f>IF(_penmei2_month_day!Q523="","",_penmei2_month_day!Q523)</f>
        <v/>
      </c>
      <c r="AA528" s="101" t="str">
        <f>IF(_penmei2_month_day!R523="","",_penmei2_month_day!R523)</f>
        <v/>
      </c>
      <c r="AB528" s="210">
        <f>IF(J528&gt;0,P528+X528,"")</f>
        <v>0</v>
      </c>
      <c r="AC528" s="211"/>
      <c r="AD528" s="212"/>
      <c r="AE528" s="214"/>
      <c r="AF528" s="212"/>
      <c r="AG528" s="214"/>
      <c r="AH528" s="215"/>
      <c r="AI528" s="241"/>
      <c r="AJ528" s="242"/>
    </row>
    <row r="529">
      <c r="A529" s="95">
        <f ca="1">IF(HOUR(I529)=0,A528+1,A528)</f>
        <v>43577</v>
      </c>
      <c r="B529" s="96">
        <f ca="1">A529</f>
        <v>43577</v>
      </c>
      <c r="C529" s="97" t="str">
        <f>IF(AND(G529&lt;16,G529&gt;=8),"白",IF(AND(G529&lt;8,G529&gt;=0),"夜",IF(G529&gt;=16,"中")))</f>
        <v>中</v>
      </c>
      <c r="D529" s="97">
        <f ca="1">DAY(A529)</f>
        <v>22</v>
      </c>
      <c r="E529" s="97">
        <f>E528</f>
        <v>4</v>
      </c>
      <c r="F529" s="98" t="str">
        <f>IF(AND(E529=1),"甲班",IF(AND(E529=2),"乙班",IF(AND(E529=3),"丙班",IF(AND(E529=4),"丁班",))))</f>
        <v>丁班</v>
      </c>
      <c r="G529" s="97">
        <f>IF(I529=0,0,HOUR(I529-0))</f>
        <v>18</v>
      </c>
      <c r="H529" s="99">
        <f>H528</f>
        <v>0.041666666666666699</v>
      </c>
      <c r="I529" s="100">
        <f>IF(HOUR(I528)=0,H529,I528+H529)</f>
        <v>0.75</v>
      </c>
      <c r="J529" s="102" t="str">
        <f>IF(_penmei2_month_day!A524="","",_penmei2_month_day!A524)</f>
        <v/>
      </c>
      <c r="K529" s="102" t="str">
        <f>IF(_penmei2_month_day!B524="","",_penmei2_month_day!B524)</f>
        <v/>
      </c>
      <c r="L529" s="102" t="str">
        <f>IF(_penmei2_month_day!C524="","",_penmei2_month_day!C524)</f>
        <v/>
      </c>
      <c r="M529" s="102" t="str">
        <f>IF(_penmei2_month_day!D524="","",_penmei2_month_day!D524)</f>
        <v/>
      </c>
      <c r="N529" s="102" t="str">
        <f>IF(_penmei2_month_day!E524="","",_penmei2_month_day!E524)</f>
        <v/>
      </c>
      <c r="O529" s="204" t="str">
        <f>IFERROR(IF(L529&gt;0,O528+R529-P529,""),"")</f>
        <v/>
      </c>
      <c r="P529" s="205"/>
      <c r="Q529" s="206" t="str">
        <f>IFERROR(I528+O529*60/P529/1440,"")</f>
        <v/>
      </c>
      <c r="R529" s="204" t="str">
        <f>IF(_penmei2_month_day!I524="","",_penmei2_month_day!I524)</f>
        <v/>
      </c>
      <c r="S529" s="207" t="str">
        <f>IF(_penmei2_month_day!J524="","",_penmei2_month_day!J524)</f>
        <v/>
      </c>
      <c r="T529" s="208" t="str">
        <f>IF(_penmei2_month_day!K524="","",_penmei2_month_day!K524)</f>
        <v/>
      </c>
      <c r="U529" s="102" t="str">
        <f>IF(_penmei2_month_day!L524="","",_penmei2_month_day!L524)</f>
        <v/>
      </c>
      <c r="V529" s="102" t="str">
        <f>IF(_penmei2_month_day!M524="","",_penmei2_month_day!M524)</f>
        <v/>
      </c>
      <c r="W529" s="209" t="str">
        <f>IFERROR(IF(T529&gt;0,W528+Z529-X529,""),"")</f>
        <v/>
      </c>
      <c r="X529" s="205"/>
      <c r="Y529" s="206" t="str">
        <f>IFERROR(I528+W529*60/X529/1440,"")</f>
        <v/>
      </c>
      <c r="Z529" s="204" t="str">
        <f>IF(_penmei2_month_day!Q524="","",_penmei2_month_day!Q524)</f>
        <v/>
      </c>
      <c r="AA529" s="101" t="str">
        <f>IF(_penmei2_month_day!R524="","",_penmei2_month_day!R524)</f>
        <v/>
      </c>
      <c r="AB529" s="210">
        <f>IF(J529&gt;0,P529+X529,"")</f>
        <v>0</v>
      </c>
      <c r="AC529" s="211"/>
      <c r="AD529" s="212"/>
      <c r="AE529" s="214"/>
      <c r="AF529" s="212"/>
      <c r="AG529" s="214"/>
      <c r="AH529" s="215"/>
      <c r="AI529" s="241"/>
      <c r="AJ529" s="242"/>
    </row>
    <row r="530">
      <c r="A530" s="95">
        <f ca="1">IF(HOUR(I530)=0,A529+1,A529)</f>
        <v>43577</v>
      </c>
      <c r="B530" s="96">
        <f ca="1">A530</f>
        <v>43577</v>
      </c>
      <c r="C530" s="97" t="str">
        <f>IF(AND(G530&lt;16,G530&gt;=8),"白",IF(AND(G530&lt;8,G530&gt;=0),"夜",IF(G530&gt;=16,"中")))</f>
        <v>中</v>
      </c>
      <c r="D530" s="97">
        <f ca="1">DAY(A530)</f>
        <v>22</v>
      </c>
      <c r="E530" s="97">
        <f>E529</f>
        <v>4</v>
      </c>
      <c r="F530" s="98" t="str">
        <f>IF(AND(E530=1),"甲班",IF(AND(E530=2),"乙班",IF(AND(E530=3),"丙班",IF(AND(E530=4),"丁班",))))</f>
        <v>丁班</v>
      </c>
      <c r="G530" s="97">
        <f>IF(I530=0,0,HOUR(I530-0))</f>
        <v>19</v>
      </c>
      <c r="H530" s="99">
        <f>H529</f>
        <v>0.041666666666666699</v>
      </c>
      <c r="I530" s="100">
        <f>IF(HOUR(I529)=0,H530,I529+H530)</f>
        <v>0.79166666666666596</v>
      </c>
      <c r="J530" s="102" t="str">
        <f>IF(_penmei2_month_day!A525="","",_penmei2_month_day!A525)</f>
        <v/>
      </c>
      <c r="K530" s="102" t="str">
        <f>IF(_penmei2_month_day!B525="","",_penmei2_month_day!B525)</f>
        <v/>
      </c>
      <c r="L530" s="102" t="str">
        <f>IF(_penmei2_month_day!C525="","",_penmei2_month_day!C525)</f>
        <v/>
      </c>
      <c r="M530" s="102" t="str">
        <f>IF(_penmei2_month_day!D525="","",_penmei2_month_day!D525)</f>
        <v/>
      </c>
      <c r="N530" s="102" t="str">
        <f>IF(_penmei2_month_day!E525="","",_penmei2_month_day!E525)</f>
        <v/>
      </c>
      <c r="O530" s="204" t="str">
        <f>IFERROR(IF(L530&gt;0,O529+R530-P530,""),"")</f>
        <v/>
      </c>
      <c r="P530" s="205"/>
      <c r="Q530" s="206" t="str">
        <f>IFERROR(I529+O530*60/P530/1440,"")</f>
        <v/>
      </c>
      <c r="R530" s="204" t="str">
        <f>IF(_penmei2_month_day!I525="","",_penmei2_month_day!I525)</f>
        <v/>
      </c>
      <c r="S530" s="207" t="str">
        <f>IF(_penmei2_month_day!J525="","",_penmei2_month_day!J525)</f>
        <v/>
      </c>
      <c r="T530" s="208" t="str">
        <f>IF(_penmei2_month_day!K525="","",_penmei2_month_day!K525)</f>
        <v/>
      </c>
      <c r="U530" s="102" t="str">
        <f>IF(_penmei2_month_day!L525="","",_penmei2_month_day!L525)</f>
        <v/>
      </c>
      <c r="V530" s="102" t="str">
        <f>IF(_penmei2_month_day!M525="","",_penmei2_month_day!M525)</f>
        <v/>
      </c>
      <c r="W530" s="209" t="str">
        <f>IFERROR(IF(T530&gt;0,W529+Z530-X530,""),"")</f>
        <v/>
      </c>
      <c r="X530" s="205"/>
      <c r="Y530" s="206" t="str">
        <f>IFERROR(I529+W530*60/X530/1440,"")</f>
        <v/>
      </c>
      <c r="Z530" s="204" t="str">
        <f>IF(_penmei2_month_day!Q525="","",_penmei2_month_day!Q525)</f>
        <v/>
      </c>
      <c r="AA530" s="101" t="str">
        <f>IF(_penmei2_month_day!R525="","",_penmei2_month_day!R525)</f>
        <v/>
      </c>
      <c r="AB530" s="210">
        <f>IF(J530&gt;0,P530+X530,"")</f>
        <v>0</v>
      </c>
      <c r="AC530" s="211"/>
      <c r="AD530" s="212"/>
      <c r="AE530" s="214"/>
      <c r="AF530" s="212"/>
      <c r="AG530" s="214"/>
      <c r="AH530" s="215"/>
      <c r="AI530" s="241"/>
      <c r="AJ530" s="242"/>
    </row>
    <row r="531">
      <c r="A531" s="95">
        <f ca="1">IF(HOUR(I531)=0,A530+1,A530)</f>
        <v>43577</v>
      </c>
      <c r="B531" s="96">
        <f ca="1">A531</f>
        <v>43577</v>
      </c>
      <c r="C531" s="97" t="str">
        <f>IF(AND(G531&lt;16,G531&gt;=8),"白",IF(AND(G531&lt;8,G531&gt;=0),"夜",IF(G531&gt;=16,"中")))</f>
        <v>中</v>
      </c>
      <c r="D531" s="97">
        <f ca="1">DAY(A531)</f>
        <v>22</v>
      </c>
      <c r="E531" s="97">
        <f>E530</f>
        <v>4</v>
      </c>
      <c r="F531" s="98" t="str">
        <f>IF(AND(E531=1),"甲班",IF(AND(E531=2),"乙班",IF(AND(E531=3),"丙班",IF(AND(E531=4),"丁班",))))</f>
        <v>丁班</v>
      </c>
      <c r="G531" s="97">
        <f>IF(I531=0,0,HOUR(I531-0))</f>
        <v>20</v>
      </c>
      <c r="H531" s="99">
        <f>H530</f>
        <v>0.041666666666666699</v>
      </c>
      <c r="I531" s="100">
        <f>IF(HOUR(I530)=0,H531,I530+H531)</f>
        <v>0.83333333333333304</v>
      </c>
      <c r="J531" s="102" t="str">
        <f>IF(_penmei2_month_day!A526="","",_penmei2_month_day!A526)</f>
        <v/>
      </c>
      <c r="K531" s="102" t="str">
        <f>IF(_penmei2_month_day!B526="","",_penmei2_month_day!B526)</f>
        <v/>
      </c>
      <c r="L531" s="102" t="str">
        <f>IF(_penmei2_month_day!C526="","",_penmei2_month_day!C526)</f>
        <v/>
      </c>
      <c r="M531" s="102" t="str">
        <f>IF(_penmei2_month_day!D526="","",_penmei2_month_day!D526)</f>
        <v/>
      </c>
      <c r="N531" s="102" t="str">
        <f>IF(_penmei2_month_day!E526="","",_penmei2_month_day!E526)</f>
        <v/>
      </c>
      <c r="O531" s="204" t="str">
        <f>IFERROR(IF(L531&gt;0,O530+R531-P531,""),"")</f>
        <v/>
      </c>
      <c r="P531" s="205"/>
      <c r="Q531" s="206" t="str">
        <f>IFERROR(I530+O531*60/P531/1440,"")</f>
        <v/>
      </c>
      <c r="R531" s="204" t="str">
        <f>IF(_penmei2_month_day!I526="","",_penmei2_month_day!I526)</f>
        <v/>
      </c>
      <c r="S531" s="207" t="str">
        <f>IF(_penmei2_month_day!J526="","",_penmei2_month_day!J526)</f>
        <v/>
      </c>
      <c r="T531" s="208" t="str">
        <f>IF(_penmei2_month_day!K526="","",_penmei2_month_day!K526)</f>
        <v/>
      </c>
      <c r="U531" s="102" t="str">
        <f>IF(_penmei2_month_day!L526="","",_penmei2_month_day!L526)</f>
        <v/>
      </c>
      <c r="V531" s="102" t="str">
        <f>IF(_penmei2_month_day!M526="","",_penmei2_month_day!M526)</f>
        <v/>
      </c>
      <c r="W531" s="209" t="str">
        <f>IFERROR(IF(T531&gt;0,W530+Z531-X531,""),"")</f>
        <v/>
      </c>
      <c r="X531" s="205"/>
      <c r="Y531" s="206" t="str">
        <f>IFERROR(I530+W531*60/X531/1440,"")</f>
        <v/>
      </c>
      <c r="Z531" s="204" t="str">
        <f>IF(_penmei2_month_day!Q526="","",_penmei2_month_day!Q526)</f>
        <v/>
      </c>
      <c r="AA531" s="101" t="str">
        <f>IF(_penmei2_month_day!R526="","",_penmei2_month_day!R526)</f>
        <v/>
      </c>
      <c r="AB531" s="210">
        <f>IF(J531&gt;0,P531+X531,"")</f>
        <v>0</v>
      </c>
      <c r="AC531" s="211"/>
      <c r="AD531" s="212"/>
      <c r="AE531" s="214"/>
      <c r="AF531" s="212"/>
      <c r="AG531" s="214"/>
      <c r="AH531" s="215"/>
      <c r="AI531" s="241"/>
      <c r="AJ531" s="242"/>
    </row>
    <row r="532">
      <c r="A532" s="95">
        <f ca="1">IF(HOUR(I532)=0,A531+1,A531)</f>
        <v>43577</v>
      </c>
      <c r="B532" s="96">
        <f ca="1">A532</f>
        <v>43577</v>
      </c>
      <c r="C532" s="97" t="str">
        <f>IF(AND(G532&lt;16,G532&gt;=8),"白",IF(AND(G532&lt;8,G532&gt;=0),"夜",IF(G532&gt;=16,"中")))</f>
        <v>中</v>
      </c>
      <c r="D532" s="97">
        <f ca="1">DAY(A532)</f>
        <v>22</v>
      </c>
      <c r="E532" s="97">
        <f>E531</f>
        <v>4</v>
      </c>
      <c r="F532" s="98" t="str">
        <f>IF(AND(E532=1),"甲班",IF(AND(E532=2),"乙班",IF(AND(E532=3),"丙班",IF(AND(E532=4),"丁班",))))</f>
        <v>丁班</v>
      </c>
      <c r="G532" s="97">
        <f>IF(I532=0,0,HOUR(I532-0))</f>
        <v>21</v>
      </c>
      <c r="H532" s="99">
        <f>H531</f>
        <v>0.041666666666666699</v>
      </c>
      <c r="I532" s="100">
        <f>IF(HOUR(I531)=0,H532,I531+H532)</f>
        <v>0.875</v>
      </c>
      <c r="J532" s="102" t="str">
        <f>IF(_penmei2_month_day!A527="","",_penmei2_month_day!A527)</f>
        <v/>
      </c>
      <c r="K532" s="102" t="str">
        <f>IF(_penmei2_month_day!B527="","",_penmei2_month_day!B527)</f>
        <v/>
      </c>
      <c r="L532" s="102" t="str">
        <f>IF(_penmei2_month_day!C527="","",_penmei2_month_day!C527)</f>
        <v/>
      </c>
      <c r="M532" s="102" t="str">
        <f>IF(_penmei2_month_day!D527="","",_penmei2_month_day!D527)</f>
        <v/>
      </c>
      <c r="N532" s="102" t="str">
        <f>IF(_penmei2_month_day!E527="","",_penmei2_month_day!E527)</f>
        <v/>
      </c>
      <c r="O532" s="204" t="str">
        <f>IFERROR(IF(L532&gt;0,O531+R532-P532,""),"")</f>
        <v/>
      </c>
      <c r="P532" s="205"/>
      <c r="Q532" s="206" t="str">
        <f>IFERROR(I531+O532*60/P532/1440,"")</f>
        <v/>
      </c>
      <c r="R532" s="204" t="str">
        <f>IF(_penmei2_month_day!I527="","",_penmei2_month_day!I527)</f>
        <v/>
      </c>
      <c r="S532" s="207" t="str">
        <f>IF(_penmei2_month_day!J527="","",_penmei2_month_day!J527)</f>
        <v/>
      </c>
      <c r="T532" s="208" t="str">
        <f>IF(_penmei2_month_day!K527="","",_penmei2_month_day!K527)</f>
        <v/>
      </c>
      <c r="U532" s="102" t="str">
        <f>IF(_penmei2_month_day!L527="","",_penmei2_month_day!L527)</f>
        <v/>
      </c>
      <c r="V532" s="102" t="str">
        <f>IF(_penmei2_month_day!M527="","",_penmei2_month_day!M527)</f>
        <v/>
      </c>
      <c r="W532" s="209" t="str">
        <f>IFERROR(IF(T532&gt;0,W531+Z532-X532,""),"")</f>
        <v/>
      </c>
      <c r="X532" s="205"/>
      <c r="Y532" s="206" t="str">
        <f>IFERROR(I531+W532*60/X532/1440,"")</f>
        <v/>
      </c>
      <c r="Z532" s="204" t="str">
        <f>IF(_penmei2_month_day!Q527="","",_penmei2_month_day!Q527)</f>
        <v/>
      </c>
      <c r="AA532" s="101" t="str">
        <f>IF(_penmei2_month_day!R527="","",_penmei2_month_day!R527)</f>
        <v/>
      </c>
      <c r="AB532" s="210">
        <f>IF(J532&gt;0,P532+X532,"")</f>
        <v>0</v>
      </c>
      <c r="AC532" s="211"/>
      <c r="AD532" s="212"/>
      <c r="AE532" s="214"/>
      <c r="AF532" s="212"/>
      <c r="AG532" s="214"/>
      <c r="AH532" s="215"/>
      <c r="AI532" s="241"/>
      <c r="AJ532" s="242"/>
    </row>
    <row r="533">
      <c r="A533" s="95">
        <f ca="1">IF(HOUR(I533)=0,A532+1,A532)</f>
        <v>43577</v>
      </c>
      <c r="B533" s="96">
        <f ca="1">A533</f>
        <v>43577</v>
      </c>
      <c r="C533" s="97" t="str">
        <f>IF(AND(G533&lt;16,G533&gt;=8),"白",IF(AND(G533&lt;8,G533&gt;=0),"夜",IF(G533&gt;=16,"中")))</f>
        <v>中</v>
      </c>
      <c r="D533" s="97">
        <f ca="1">DAY(A533)</f>
        <v>22</v>
      </c>
      <c r="E533" s="97">
        <f>E532</f>
        <v>4</v>
      </c>
      <c r="F533" s="98" t="str">
        <f>IF(AND(E533=1),"甲班",IF(AND(E533=2),"乙班",IF(AND(E533=3),"丙班",IF(AND(E533=4),"丁班",))))</f>
        <v>丁班</v>
      </c>
      <c r="G533" s="97">
        <f>IF(I533=0,0,HOUR(I533-0))</f>
        <v>22</v>
      </c>
      <c r="H533" s="99">
        <f>H532</f>
        <v>0.041666666666666699</v>
      </c>
      <c r="I533" s="100">
        <f>IF(HOUR(I532)=0,H533,I532+H533)</f>
        <v>0.91666666666666596</v>
      </c>
      <c r="J533" s="102" t="str">
        <f>IF(_penmei2_month_day!A528="","",_penmei2_month_day!A528)</f>
        <v/>
      </c>
      <c r="K533" s="102" t="str">
        <f>IF(_penmei2_month_day!B528="","",_penmei2_month_day!B528)</f>
        <v/>
      </c>
      <c r="L533" s="102" t="str">
        <f>IF(_penmei2_month_day!C528="","",_penmei2_month_day!C528)</f>
        <v/>
      </c>
      <c r="M533" s="102" t="str">
        <f>IF(_penmei2_month_day!D528="","",_penmei2_month_day!D528)</f>
        <v/>
      </c>
      <c r="N533" s="102" t="str">
        <f>IF(_penmei2_month_day!E528="","",_penmei2_month_day!E528)</f>
        <v/>
      </c>
      <c r="O533" s="204" t="str">
        <f>IFERROR(IF(L533&gt;0,O532+R533-P533,""),"")</f>
        <v/>
      </c>
      <c r="P533" s="205"/>
      <c r="Q533" s="206" t="str">
        <f>IFERROR(I532+O533*60/P533/1440,"")</f>
        <v/>
      </c>
      <c r="R533" s="204" t="str">
        <f>IF(_penmei2_month_day!I528="","",_penmei2_month_day!I528)</f>
        <v/>
      </c>
      <c r="S533" s="207" t="str">
        <f>IF(_penmei2_month_day!J528="","",_penmei2_month_day!J528)</f>
        <v/>
      </c>
      <c r="T533" s="208" t="str">
        <f>IF(_penmei2_month_day!K528="","",_penmei2_month_day!K528)</f>
        <v/>
      </c>
      <c r="U533" s="102" t="str">
        <f>IF(_penmei2_month_day!L528="","",_penmei2_month_day!L528)</f>
        <v/>
      </c>
      <c r="V533" s="102" t="str">
        <f>IF(_penmei2_month_day!M528="","",_penmei2_month_day!M528)</f>
        <v/>
      </c>
      <c r="W533" s="209" t="str">
        <f>IFERROR(IF(T533&gt;0,W532+Z533-X533,""),"")</f>
        <v/>
      </c>
      <c r="X533" s="205"/>
      <c r="Y533" s="206" t="str">
        <f>IFERROR(I532+W533*60/X533/1440,"")</f>
        <v/>
      </c>
      <c r="Z533" s="204" t="str">
        <f>IF(_penmei2_month_day!Q528="","",_penmei2_month_day!Q528)</f>
        <v/>
      </c>
      <c r="AA533" s="101" t="str">
        <f>IF(_penmei2_month_day!R528="","",_penmei2_month_day!R528)</f>
        <v/>
      </c>
      <c r="AB533" s="210">
        <f>IF(J533&gt;0,P533+X533,"")</f>
        <v>0</v>
      </c>
      <c r="AC533" s="211"/>
      <c r="AD533" s="212"/>
      <c r="AE533" s="214"/>
      <c r="AF533" s="212"/>
      <c r="AG533" s="214"/>
      <c r="AH533" s="215"/>
      <c r="AI533" s="243"/>
      <c r="AJ533" s="244"/>
    </row>
    <row r="534">
      <c r="A534" s="105">
        <f ca="1">IF(HOUR(I534)=0,A533+1,A533)</f>
        <v>43577</v>
      </c>
      <c r="B534" s="106">
        <f ca="1">A534</f>
        <v>43577</v>
      </c>
      <c r="C534" s="107" t="str">
        <f>IF(AND(G534&lt;16,G534&gt;=8),"白",IF(AND(G534&lt;8,G534&gt;=0),"夜",IF(G534&gt;=16,"中")))</f>
        <v>中</v>
      </c>
      <c r="D534" s="107">
        <f ca="1">DAY(A534)</f>
        <v>22</v>
      </c>
      <c r="E534" s="107">
        <f>E533</f>
        <v>4</v>
      </c>
      <c r="F534" s="108" t="str">
        <f>IF(AND(E534=1),"甲班",IF(AND(E534=2),"乙班",IF(AND(E534=3),"丙班",IF(AND(E534=4),"丁班",))))</f>
        <v>丁班</v>
      </c>
      <c r="G534" s="107">
        <f>IF(I534=0,0,HOUR(I534-0))</f>
        <v>23</v>
      </c>
      <c r="H534" s="109">
        <f>H533</f>
        <v>0.041666666666666699</v>
      </c>
      <c r="I534" s="110">
        <f>IF(HOUR(I533)=0,H534,I533+H534)</f>
        <v>0.95833333333333304</v>
      </c>
      <c r="J534" s="112" t="str">
        <f>IF(_penmei2_month_day!A529="","",_penmei2_month_day!A529)</f>
        <v/>
      </c>
      <c r="K534" s="112" t="str">
        <f>IF(_penmei2_month_day!B529="","",_penmei2_month_day!B529)</f>
        <v/>
      </c>
      <c r="L534" s="112" t="str">
        <f>IF(_penmei2_month_day!C529="","",_penmei2_month_day!C529)</f>
        <v/>
      </c>
      <c r="M534" s="112" t="str">
        <f>IF(_penmei2_month_day!D529="","",_penmei2_month_day!D529)</f>
        <v/>
      </c>
      <c r="N534" s="112" t="str">
        <f>IF(_penmei2_month_day!E529="","",_penmei2_month_day!E529)</f>
        <v/>
      </c>
      <c r="O534" s="217" t="str">
        <f>IFERROR(IF(L534&gt;0,O533+R534-P534,""),"")</f>
        <v/>
      </c>
      <c r="P534" s="218"/>
      <c r="Q534" s="219" t="str">
        <f>IFERROR(I533+O534*60/P534/1440,"")</f>
        <v/>
      </c>
      <c r="R534" s="217" t="str">
        <f>IF(_penmei2_month_day!I529="","",_penmei2_month_day!I529)</f>
        <v/>
      </c>
      <c r="S534" s="220" t="str">
        <f>IF(_penmei2_month_day!J529="","",_penmei2_month_day!J529)</f>
        <v/>
      </c>
      <c r="T534" s="221" t="str">
        <f>IF(_penmei2_month_day!K529="","",_penmei2_month_day!K529)</f>
        <v/>
      </c>
      <c r="U534" s="112" t="str">
        <f>IF(_penmei2_month_day!L529="","",_penmei2_month_day!L529)</f>
        <v/>
      </c>
      <c r="V534" s="112" t="str">
        <f>IF(_penmei2_month_day!M529="","",_penmei2_month_day!M529)</f>
        <v/>
      </c>
      <c r="W534" s="222" t="str">
        <f>IFERROR(IF(T534&gt;0,W533+Z534-X534,""),"")</f>
        <v/>
      </c>
      <c r="X534" s="218"/>
      <c r="Y534" s="219" t="str">
        <f>IFERROR(I533+W534*60/X534/1440,"")</f>
        <v/>
      </c>
      <c r="Z534" s="217" t="str">
        <f>IF(_penmei2_month_day!Q529="","",_penmei2_month_day!Q529)</f>
        <v/>
      </c>
      <c r="AA534" s="111" t="str">
        <f>IF(_penmei2_month_day!R529="","",_penmei2_month_day!R529)</f>
        <v/>
      </c>
      <c r="AB534" s="210">
        <f>IF(J534&gt;0,P534+X534,"")</f>
        <v>0</v>
      </c>
      <c r="AC534" s="223"/>
      <c r="AD534" s="224"/>
      <c r="AE534" s="225"/>
      <c r="AF534" s="224"/>
      <c r="AG534" s="225"/>
      <c r="AH534" s="226"/>
      <c r="AI534" s="227" t="s">
        <v>113</v>
      </c>
      <c r="AJ534" s="115" t="s">
        <v>114</v>
      </c>
    </row>
    <row r="535">
      <c r="A535" s="85">
        <f ca="1">IF(HOUR(I535)=0,A534+1,A534)</f>
        <v>43578</v>
      </c>
      <c r="B535" s="86">
        <f ca="1">A535</f>
        <v>43578</v>
      </c>
      <c r="C535" s="87" t="str">
        <f>IF(AND(G535&lt;16,G535&gt;=8),"白",IF(AND(G535&lt;8,G535&gt;=0),"夜",IF(G535&gt;=16,"中")))</f>
        <v>夜</v>
      </c>
      <c r="D535" s="87">
        <f ca="1">DAY(A535)</f>
        <v>23</v>
      </c>
      <c r="E535" s="87">
        <f>IF(AND(E487=1),4,IF(AND(E487&gt;1),(E487-1),))</f>
        <v>1</v>
      </c>
      <c r="F535" s="88" t="str">
        <f>IF(AND(E535=1),"甲班",IF(AND(E535=2),"乙班",IF(AND(E535=3),"丙班",IF(AND(E535=4),"丁班",))))</f>
        <v>甲班</v>
      </c>
      <c r="G535" s="87">
        <f>IF(I535=0,0,HOUR(I535-0))</f>
        <v>0</v>
      </c>
      <c r="H535" s="89">
        <f>H534</f>
        <v>0.041666666666666699</v>
      </c>
      <c r="I535" s="90">
        <f>IF(HOUR(I534)=0,H535,I534+H535)</f>
        <v>1</v>
      </c>
      <c r="J535" s="228" t="str">
        <f>IF(_penmei2_month_day!A530="","",_penmei2_month_day!A530)</f>
        <v/>
      </c>
      <c r="K535" s="92" t="str">
        <f>IF(_penmei2_month_day!B530="","",_penmei2_month_day!B530)</f>
        <v/>
      </c>
      <c r="L535" s="92" t="str">
        <f>IF(_penmei2_month_day!C530="","",_penmei2_month_day!C530)</f>
        <v/>
      </c>
      <c r="M535" s="190" t="str">
        <f>IF(_penmei2_month_day!D530="","",_penmei2_month_day!D530)</f>
        <v/>
      </c>
      <c r="N535" s="190" t="str">
        <f>IF(_penmei2_month_day!E530="","",_penmei2_month_day!E530)</f>
        <v/>
      </c>
      <c r="O535" s="191" t="str">
        <f>IFERROR(IF(L535&gt;0,O534+R535-P535,""),"")</f>
        <v/>
      </c>
      <c r="P535" s="192"/>
      <c r="Q535" s="193" t="str">
        <f>IFERROR(I534+O535*60/P535/1440,"")</f>
        <v/>
      </c>
      <c r="R535" s="191" t="str">
        <f>IF(_penmei2_month_day!I530="","",_penmei2_month_day!I530)</f>
        <v/>
      </c>
      <c r="S535" s="194" t="str">
        <f>IF(_penmei2_month_day!J530="","",_penmei2_month_day!J530)</f>
        <v/>
      </c>
      <c r="T535" s="195" t="str">
        <f>IF(_penmei2_month_day!K530="","",_penmei2_month_day!K530)</f>
        <v/>
      </c>
      <c r="U535" s="190" t="str">
        <f>IF(_penmei2_month_day!L530="","",_penmei2_month_day!L530)</f>
        <v/>
      </c>
      <c r="V535" s="190" t="str">
        <f>IF(_penmei2_month_day!M530="","",_penmei2_month_day!M530)</f>
        <v/>
      </c>
      <c r="W535" s="196" t="str">
        <f>IFERROR(IF(T535&gt;0,W534+Z535-X535,""),"")</f>
        <v/>
      </c>
      <c r="X535" s="192"/>
      <c r="Y535" s="230" t="str">
        <f>IFERROR(I534+W535*60/X535/1440,"")</f>
        <v/>
      </c>
      <c r="Z535" s="231" t="str">
        <f>IF(_penmei2_month_day!Q530="","",_penmei2_month_day!Q530)</f>
        <v/>
      </c>
      <c r="AA535" s="91" t="str">
        <f>IF(_penmei2_month_day!R530="","",_penmei2_month_day!R530)</f>
        <v/>
      </c>
      <c r="AB535" s="210">
        <f>IF(J535&gt;0,P535+X535,"")</f>
        <v>0</v>
      </c>
      <c r="AC535" s="233"/>
      <c r="AD535" s="234"/>
      <c r="AE535" s="235"/>
      <c r="AF535" s="234"/>
      <c r="AG535" s="235"/>
      <c r="AH535" s="236"/>
      <c r="AI535" s="239"/>
      <c r="AJ535" s="240"/>
    </row>
    <row r="536">
      <c r="A536" s="95">
        <f ca="1">IF(HOUR(I536)=0,A535+1,A535)</f>
        <v>43578</v>
      </c>
      <c r="B536" s="96">
        <f ca="1">A536</f>
        <v>43578</v>
      </c>
      <c r="C536" s="97" t="str">
        <f>IF(AND(G536&lt;16,G536&gt;=8),"白",IF(AND(G536&lt;8,G536&gt;=0),"夜",IF(G536&gt;=16,"中")))</f>
        <v>夜</v>
      </c>
      <c r="D536" s="97">
        <f ca="1">DAY(A536)</f>
        <v>23</v>
      </c>
      <c r="E536" s="97">
        <f>E535</f>
        <v>1</v>
      </c>
      <c r="F536" s="98" t="str">
        <f>IF(AND(E536=1),"甲班",IF(AND(E536=2),"乙班",IF(AND(E536=3),"丙班",IF(AND(E536=4),"丁班",))))</f>
        <v>甲班</v>
      </c>
      <c r="G536" s="97">
        <f>IF(I536=0,0,HOUR(I536-0))</f>
        <v>1</v>
      </c>
      <c r="H536" s="99">
        <f>H535</f>
        <v>0.041666666666666699</v>
      </c>
      <c r="I536" s="100">
        <f>IF(HOUR(I535)=0,H536,I535+H536)</f>
        <v>0.041666666666666699</v>
      </c>
      <c r="J536" s="102" t="str">
        <f>IF(_penmei2_month_day!A531="","",_penmei2_month_day!A531)</f>
        <v/>
      </c>
      <c r="K536" s="102" t="str">
        <f>IF(_penmei2_month_day!B531="","",_penmei2_month_day!B531)</f>
        <v/>
      </c>
      <c r="L536" s="102" t="str">
        <f>IF(_penmei2_month_day!C531="","",_penmei2_month_day!C531)</f>
        <v/>
      </c>
      <c r="M536" s="102" t="str">
        <f>IF(_penmei2_month_day!D531="","",_penmei2_month_day!D531)</f>
        <v/>
      </c>
      <c r="N536" s="102" t="str">
        <f>IF(_penmei2_month_day!E531="","",_penmei2_month_day!E531)</f>
        <v/>
      </c>
      <c r="O536" s="204" t="str">
        <f>IFERROR(IF(L536&gt;0,O535+R536-P536,""),"")</f>
        <v/>
      </c>
      <c r="P536" s="205"/>
      <c r="Q536" s="206" t="str">
        <f>IFERROR(I535+O536*60/P536/1440,"")</f>
        <v/>
      </c>
      <c r="R536" s="204" t="str">
        <f>IF(_penmei2_month_day!I531="","",_penmei2_month_day!I531)</f>
        <v/>
      </c>
      <c r="S536" s="207" t="str">
        <f>IF(_penmei2_month_day!J531="","",_penmei2_month_day!J531)</f>
        <v/>
      </c>
      <c r="T536" s="208" t="str">
        <f>IF(_penmei2_month_day!K531="","",_penmei2_month_day!K531)</f>
        <v/>
      </c>
      <c r="U536" s="102" t="str">
        <f>IF(_penmei2_month_day!L531="","",_penmei2_month_day!L531)</f>
        <v/>
      </c>
      <c r="V536" s="102" t="str">
        <f>IF(_penmei2_month_day!M531="","",_penmei2_month_day!M531)</f>
        <v/>
      </c>
      <c r="W536" s="209" t="str">
        <f>IFERROR(IF(T536&gt;0,W535+Z536-X536,""),"")</f>
        <v/>
      </c>
      <c r="X536" s="205"/>
      <c r="Y536" s="206" t="str">
        <f>IFERROR(I535+W536*60/X536/1440,"")</f>
        <v/>
      </c>
      <c r="Z536" s="204" t="str">
        <f>IF(_penmei2_month_day!Q531="","",_penmei2_month_day!Q531)</f>
        <v/>
      </c>
      <c r="AA536" s="101" t="str">
        <f>IF(_penmei2_month_day!R531="","",_penmei2_month_day!R531)</f>
        <v/>
      </c>
      <c r="AB536" s="210">
        <f>IF(J536&gt;0,P536+X536,"")</f>
        <v>0</v>
      </c>
      <c r="AC536" s="211"/>
      <c r="AD536" s="212"/>
      <c r="AE536" s="214"/>
      <c r="AF536" s="212"/>
      <c r="AG536" s="214"/>
      <c r="AH536" s="215"/>
      <c r="AI536" s="241"/>
      <c r="AJ536" s="242"/>
    </row>
    <row r="537">
      <c r="A537" s="95">
        <f ca="1">IF(HOUR(I537)=0,A536+1,A536)</f>
        <v>43578</v>
      </c>
      <c r="B537" s="96">
        <f ca="1">A537</f>
        <v>43578</v>
      </c>
      <c r="C537" s="97" t="str">
        <f>IF(AND(G537&lt;16,G537&gt;=8),"白",IF(AND(G537&lt;8,G537&gt;=0),"夜",IF(G537&gt;=16,"中")))</f>
        <v>夜</v>
      </c>
      <c r="D537" s="97">
        <f ca="1">DAY(A537)</f>
        <v>23</v>
      </c>
      <c r="E537" s="97">
        <f>E536</f>
        <v>1</v>
      </c>
      <c r="F537" s="98" t="str">
        <f>IF(AND(E537=1),"甲班",IF(AND(E537=2),"乙班",IF(AND(E537=3),"丙班",IF(AND(E537=4),"丁班",))))</f>
        <v>甲班</v>
      </c>
      <c r="G537" s="97">
        <f>IF(I537=0,0,HOUR(I537-0))</f>
        <v>2</v>
      </c>
      <c r="H537" s="99">
        <f>H536</f>
        <v>0.041666666666666699</v>
      </c>
      <c r="I537" s="100">
        <f>IF(HOUR(I536)=0,H537,I536+H537)</f>
        <v>0.083333333333333301</v>
      </c>
      <c r="J537" s="102" t="str">
        <f>IF(_penmei2_month_day!A532="","",_penmei2_month_day!A532)</f>
        <v/>
      </c>
      <c r="K537" s="102" t="str">
        <f>IF(_penmei2_month_day!B532="","",_penmei2_month_day!B532)</f>
        <v/>
      </c>
      <c r="L537" s="102" t="str">
        <f>IF(_penmei2_month_day!C532="","",_penmei2_month_day!C532)</f>
        <v/>
      </c>
      <c r="M537" s="102" t="str">
        <f>IF(_penmei2_month_day!D532="","",_penmei2_month_day!D532)</f>
        <v/>
      </c>
      <c r="N537" s="102" t="str">
        <f>IF(_penmei2_month_day!E532="","",_penmei2_month_day!E532)</f>
        <v/>
      </c>
      <c r="O537" s="204" t="str">
        <f>IFERROR(IF(L537&gt;0,O536+R537-P537,""),"")</f>
        <v/>
      </c>
      <c r="P537" s="205"/>
      <c r="Q537" s="206" t="str">
        <f>IFERROR(I536+O537*60/P537/1440,"")</f>
        <v/>
      </c>
      <c r="R537" s="204" t="str">
        <f>IF(_penmei2_month_day!I532="","",_penmei2_month_day!I532)</f>
        <v/>
      </c>
      <c r="S537" s="207" t="str">
        <f>IF(_penmei2_month_day!J532="","",_penmei2_month_day!J532)</f>
        <v/>
      </c>
      <c r="T537" s="208" t="str">
        <f>IF(_penmei2_month_day!K532="","",_penmei2_month_day!K532)</f>
        <v/>
      </c>
      <c r="U537" s="102" t="str">
        <f>IF(_penmei2_month_day!L532="","",_penmei2_month_day!L532)</f>
        <v/>
      </c>
      <c r="V537" s="102" t="str">
        <f>IF(_penmei2_month_day!M532="","",_penmei2_month_day!M532)</f>
        <v/>
      </c>
      <c r="W537" s="209" t="str">
        <f>IFERROR(IF(T537&gt;0,W536+Z537-X537,""),"")</f>
        <v/>
      </c>
      <c r="X537" s="205"/>
      <c r="Y537" s="206" t="str">
        <f>IFERROR(I536+W537*60/X537/1440,"")</f>
        <v/>
      </c>
      <c r="Z537" s="204" t="str">
        <f>IF(_penmei2_month_day!Q532="","",_penmei2_month_day!Q532)</f>
        <v/>
      </c>
      <c r="AA537" s="101" t="str">
        <f>IF(_penmei2_month_day!R532="","",_penmei2_month_day!R532)</f>
        <v/>
      </c>
      <c r="AB537" s="210">
        <f>IF(J537&gt;0,P537+X537,"")</f>
        <v>0</v>
      </c>
      <c r="AC537" s="211"/>
      <c r="AD537" s="212"/>
      <c r="AE537" s="214"/>
      <c r="AF537" s="212"/>
      <c r="AG537" s="214"/>
      <c r="AH537" s="215"/>
      <c r="AI537" s="241"/>
      <c r="AJ537" s="242"/>
    </row>
    <row r="538">
      <c r="A538" s="95">
        <f ca="1">IF(HOUR(I538)=0,A537+1,A537)</f>
        <v>43578</v>
      </c>
      <c r="B538" s="96">
        <f ca="1">A538</f>
        <v>43578</v>
      </c>
      <c r="C538" s="97" t="str">
        <f>IF(AND(G538&lt;16,G538&gt;=8),"白",IF(AND(G538&lt;8,G538&gt;=0),"夜",IF(G538&gt;=16,"中")))</f>
        <v>夜</v>
      </c>
      <c r="D538" s="97">
        <f ca="1">DAY(A538)</f>
        <v>23</v>
      </c>
      <c r="E538" s="97">
        <f>E537</f>
        <v>1</v>
      </c>
      <c r="F538" s="98" t="str">
        <f>IF(AND(E538=1),"甲班",IF(AND(E538=2),"乙班",IF(AND(E538=3),"丙班",IF(AND(E538=4),"丁班",))))</f>
        <v>甲班</v>
      </c>
      <c r="G538" s="97">
        <f>IF(I538=0,0,HOUR(I538-0))</f>
        <v>3</v>
      </c>
      <c r="H538" s="99">
        <f>H537</f>
        <v>0.041666666666666699</v>
      </c>
      <c r="I538" s="100">
        <f>IF(HOUR(I537)=0,H538,I537+H538)</f>
        <v>0.125</v>
      </c>
      <c r="J538" s="102" t="str">
        <f>IF(_penmei2_month_day!A533="","",_penmei2_month_day!A533)</f>
        <v/>
      </c>
      <c r="K538" s="102" t="str">
        <f>IF(_penmei2_month_day!B533="","",_penmei2_month_day!B533)</f>
        <v/>
      </c>
      <c r="L538" s="102" t="str">
        <f>IF(_penmei2_month_day!C533="","",_penmei2_month_day!C533)</f>
        <v/>
      </c>
      <c r="M538" s="102" t="str">
        <f>IF(_penmei2_month_day!D533="","",_penmei2_month_day!D533)</f>
        <v/>
      </c>
      <c r="N538" s="102" t="str">
        <f>IF(_penmei2_month_day!E533="","",_penmei2_month_day!E533)</f>
        <v/>
      </c>
      <c r="O538" s="204" t="str">
        <f>IFERROR(IF(L538&gt;0,O537+R538-P538,""),"")</f>
        <v/>
      </c>
      <c r="P538" s="205"/>
      <c r="Q538" s="206" t="str">
        <f>IFERROR(I537+O538*60/P538/1440,"")</f>
        <v/>
      </c>
      <c r="R538" s="204" t="str">
        <f>IF(_penmei2_month_day!I533="","",_penmei2_month_day!I533)</f>
        <v/>
      </c>
      <c r="S538" s="207" t="str">
        <f>IF(_penmei2_month_day!J533="","",_penmei2_month_day!J533)</f>
        <v/>
      </c>
      <c r="T538" s="208" t="str">
        <f>IF(_penmei2_month_day!K533="","",_penmei2_month_day!K533)</f>
        <v/>
      </c>
      <c r="U538" s="102" t="str">
        <f>IF(_penmei2_month_day!L533="","",_penmei2_month_day!L533)</f>
        <v/>
      </c>
      <c r="V538" s="102" t="str">
        <f>IF(_penmei2_month_day!M533="","",_penmei2_month_day!M533)</f>
        <v/>
      </c>
      <c r="W538" s="209" t="str">
        <f>IFERROR(IF(T538&gt;0,W537+Z538-X538,""),"")</f>
        <v/>
      </c>
      <c r="X538" s="205"/>
      <c r="Y538" s="206" t="str">
        <f>IFERROR(I537+W538*60/X538/1440,"")</f>
        <v/>
      </c>
      <c r="Z538" s="204" t="str">
        <f>IF(_penmei2_month_day!Q533="","",_penmei2_month_day!Q533)</f>
        <v/>
      </c>
      <c r="AA538" s="101" t="str">
        <f>IF(_penmei2_month_day!R533="","",_penmei2_month_day!R533)</f>
        <v/>
      </c>
      <c r="AB538" s="210">
        <f>IF(J538&gt;0,P538+X538,"")</f>
        <v>0</v>
      </c>
      <c r="AC538" s="211"/>
      <c r="AD538" s="212"/>
      <c r="AE538" s="214"/>
      <c r="AF538" s="212"/>
      <c r="AG538" s="214"/>
      <c r="AH538" s="215"/>
      <c r="AI538" s="241"/>
      <c r="AJ538" s="242"/>
    </row>
    <row r="539">
      <c r="A539" s="95">
        <f ca="1">IF(HOUR(I539)=0,A538+1,A538)</f>
        <v>43578</v>
      </c>
      <c r="B539" s="96">
        <f ca="1">A539</f>
        <v>43578</v>
      </c>
      <c r="C539" s="97" t="str">
        <f>IF(AND(G539&lt;16,G539&gt;=8),"白",IF(AND(G539&lt;8,G539&gt;=0),"夜",IF(G539&gt;=16,"中")))</f>
        <v>夜</v>
      </c>
      <c r="D539" s="97">
        <f ca="1">DAY(A539)</f>
        <v>23</v>
      </c>
      <c r="E539" s="97">
        <f>E538</f>
        <v>1</v>
      </c>
      <c r="F539" s="98" t="str">
        <f>IF(AND(E539=1),"甲班",IF(AND(E539=2),"乙班",IF(AND(E539=3),"丙班",IF(AND(E539=4),"丁班",))))</f>
        <v>甲班</v>
      </c>
      <c r="G539" s="97">
        <f>IF(I539=0,0,HOUR(I539-0))</f>
        <v>4</v>
      </c>
      <c r="H539" s="99">
        <f>H538</f>
        <v>0.041666666666666699</v>
      </c>
      <c r="I539" s="100">
        <f>IF(HOUR(I538)=0,H539,I538+H539)</f>
        <v>0.16666666666666699</v>
      </c>
      <c r="J539" s="102" t="str">
        <f>IF(_penmei2_month_day!A534="","",_penmei2_month_day!A534)</f>
        <v/>
      </c>
      <c r="K539" s="102" t="str">
        <f>IF(_penmei2_month_day!B534="","",_penmei2_month_day!B534)</f>
        <v/>
      </c>
      <c r="L539" s="102" t="str">
        <f>IF(_penmei2_month_day!C534="","",_penmei2_month_day!C534)</f>
        <v/>
      </c>
      <c r="M539" s="102" t="str">
        <f>IF(_penmei2_month_day!D534="","",_penmei2_month_day!D534)</f>
        <v/>
      </c>
      <c r="N539" s="102" t="str">
        <f>IF(_penmei2_month_day!E534="","",_penmei2_month_day!E534)</f>
        <v/>
      </c>
      <c r="O539" s="204" t="str">
        <f>IFERROR(IF(L539&gt;0,O538+R539-P539,""),"")</f>
        <v/>
      </c>
      <c r="P539" s="205"/>
      <c r="Q539" s="206" t="str">
        <f>IFERROR(I538+O539*60/P539/1440,"")</f>
        <v/>
      </c>
      <c r="R539" s="204" t="str">
        <f>IF(_penmei2_month_day!I534="","",_penmei2_month_day!I534)</f>
        <v/>
      </c>
      <c r="S539" s="207" t="str">
        <f>IF(_penmei2_month_day!J534="","",_penmei2_month_day!J534)</f>
        <v/>
      </c>
      <c r="T539" s="208" t="str">
        <f>IF(_penmei2_month_day!K534="","",_penmei2_month_day!K534)</f>
        <v/>
      </c>
      <c r="U539" s="102" t="str">
        <f>IF(_penmei2_month_day!L534="","",_penmei2_month_day!L534)</f>
        <v/>
      </c>
      <c r="V539" s="102" t="str">
        <f>IF(_penmei2_month_day!M534="","",_penmei2_month_day!M534)</f>
        <v/>
      </c>
      <c r="W539" s="209" t="str">
        <f>IFERROR(IF(T539&gt;0,W538+Z539-X539,""),"")</f>
        <v/>
      </c>
      <c r="X539" s="205"/>
      <c r="Y539" s="206" t="str">
        <f>IFERROR(I538+W539*60/X539/1440,"")</f>
        <v/>
      </c>
      <c r="Z539" s="204" t="str">
        <f>IF(_penmei2_month_day!Q534="","",_penmei2_month_day!Q534)</f>
        <v/>
      </c>
      <c r="AA539" s="101" t="str">
        <f>IF(_penmei2_month_day!R534="","",_penmei2_month_day!R534)</f>
        <v/>
      </c>
      <c r="AB539" s="210">
        <f>IF(J539&gt;0,P539+X539,"")</f>
        <v>0</v>
      </c>
      <c r="AC539" s="211"/>
      <c r="AD539" s="212"/>
      <c r="AE539" s="214"/>
      <c r="AF539" s="212"/>
      <c r="AG539" s="214"/>
      <c r="AH539" s="215"/>
      <c r="AI539" s="241"/>
      <c r="AJ539" s="242"/>
    </row>
    <row r="540">
      <c r="A540" s="95">
        <f ca="1">IF(HOUR(I540)=0,A539+1,A539)</f>
        <v>43578</v>
      </c>
      <c r="B540" s="96">
        <f ca="1">A540</f>
        <v>43578</v>
      </c>
      <c r="C540" s="97" t="str">
        <f>IF(AND(G540&lt;16,G540&gt;=8),"白",IF(AND(G540&lt;8,G540&gt;=0),"夜",IF(G540&gt;=16,"中")))</f>
        <v>夜</v>
      </c>
      <c r="D540" s="97">
        <f ca="1">DAY(A540)</f>
        <v>23</v>
      </c>
      <c r="E540" s="97">
        <f>E539</f>
        <v>1</v>
      </c>
      <c r="F540" s="98" t="str">
        <f>IF(AND(E540=1),"甲班",IF(AND(E540=2),"乙班",IF(AND(E540=3),"丙班",IF(AND(E540=4),"丁班",))))</f>
        <v>甲班</v>
      </c>
      <c r="G540" s="97">
        <f>IF(I540=0,0,HOUR(I540-0))</f>
        <v>5</v>
      </c>
      <c r="H540" s="99">
        <f>H539</f>
        <v>0.041666666666666699</v>
      </c>
      <c r="I540" s="100">
        <f>IF(HOUR(I539)=0,H540,I539+H540)</f>
        <v>0.20833333333333301</v>
      </c>
      <c r="J540" s="102" t="str">
        <f>IF(_penmei2_month_day!A535="","",_penmei2_month_day!A535)</f>
        <v/>
      </c>
      <c r="K540" s="102" t="str">
        <f>IF(_penmei2_month_day!B535="","",_penmei2_month_day!B535)</f>
        <v/>
      </c>
      <c r="L540" s="102" t="str">
        <f>IF(_penmei2_month_day!C535="","",_penmei2_month_day!C535)</f>
        <v/>
      </c>
      <c r="M540" s="102" t="str">
        <f>IF(_penmei2_month_day!D535="","",_penmei2_month_day!D535)</f>
        <v/>
      </c>
      <c r="N540" s="102" t="str">
        <f>IF(_penmei2_month_day!E535="","",_penmei2_month_day!E535)</f>
        <v/>
      </c>
      <c r="O540" s="204" t="str">
        <f>IFERROR(IF(L540&gt;0,O539+R540-P540,""),"")</f>
        <v/>
      </c>
      <c r="P540" s="205"/>
      <c r="Q540" s="206" t="str">
        <f>IFERROR(I539+O540*60/P540/1440,"")</f>
        <v/>
      </c>
      <c r="R540" s="204" t="str">
        <f>IF(_penmei2_month_day!I535="","",_penmei2_month_day!I535)</f>
        <v/>
      </c>
      <c r="S540" s="207" t="str">
        <f>IF(_penmei2_month_day!J535="","",_penmei2_month_day!J535)</f>
        <v/>
      </c>
      <c r="T540" s="208" t="str">
        <f>IF(_penmei2_month_day!K535="","",_penmei2_month_day!K535)</f>
        <v/>
      </c>
      <c r="U540" s="102" t="str">
        <f>IF(_penmei2_month_day!L535="","",_penmei2_month_day!L535)</f>
        <v/>
      </c>
      <c r="V540" s="102" t="str">
        <f>IF(_penmei2_month_day!M535="","",_penmei2_month_day!M535)</f>
        <v/>
      </c>
      <c r="W540" s="209" t="str">
        <f>IFERROR(IF(T540&gt;0,W539+Z540-X540,""),"")</f>
        <v/>
      </c>
      <c r="X540" s="205"/>
      <c r="Y540" s="206" t="str">
        <f>IFERROR(I539+W540*60/X540/1440,"")</f>
        <v/>
      </c>
      <c r="Z540" s="204" t="str">
        <f>IF(_penmei2_month_day!Q535="","",_penmei2_month_day!Q535)</f>
        <v/>
      </c>
      <c r="AA540" s="101" t="str">
        <f>IF(_penmei2_month_day!R535="","",_penmei2_month_day!R535)</f>
        <v/>
      </c>
      <c r="AB540" s="210">
        <f>IF(J540&gt;0,P540+X540,"")</f>
        <v>0</v>
      </c>
      <c r="AC540" s="211"/>
      <c r="AD540" s="212"/>
      <c r="AE540" s="214"/>
      <c r="AF540" s="212"/>
      <c r="AG540" s="214"/>
      <c r="AH540" s="215"/>
      <c r="AI540" s="241"/>
      <c r="AJ540" s="242"/>
    </row>
    <row r="541">
      <c r="A541" s="95">
        <f ca="1">IF(HOUR(I541)=0,A540+1,A540)</f>
        <v>43578</v>
      </c>
      <c r="B541" s="96">
        <f ca="1">A541</f>
        <v>43578</v>
      </c>
      <c r="C541" s="97" t="str">
        <f>IF(AND(G541&lt;16,G541&gt;=8),"白",IF(AND(G541&lt;8,G541&gt;=0),"夜",IF(G541&gt;=16,"中")))</f>
        <v>夜</v>
      </c>
      <c r="D541" s="97">
        <f ca="1">DAY(A541)</f>
        <v>23</v>
      </c>
      <c r="E541" s="97">
        <f>E540</f>
        <v>1</v>
      </c>
      <c r="F541" s="98" t="str">
        <f>IF(AND(E541=1),"甲班",IF(AND(E541=2),"乙班",IF(AND(E541=3),"丙班",IF(AND(E541=4),"丁班",))))</f>
        <v>甲班</v>
      </c>
      <c r="G541" s="97">
        <f>IF(I541=0,0,HOUR(I541-0))</f>
        <v>6</v>
      </c>
      <c r="H541" s="99">
        <f>H540</f>
        <v>0.041666666666666699</v>
      </c>
      <c r="I541" s="100">
        <f>IF(HOUR(I540)=0,H541,I540+H541)</f>
        <v>0.25</v>
      </c>
      <c r="J541" s="102" t="str">
        <f>IF(_penmei2_month_day!A536="","",_penmei2_month_day!A536)</f>
        <v/>
      </c>
      <c r="K541" s="102" t="str">
        <f>IF(_penmei2_month_day!B536="","",_penmei2_month_day!B536)</f>
        <v/>
      </c>
      <c r="L541" s="102" t="str">
        <f>IF(_penmei2_month_day!C536="","",_penmei2_month_day!C536)</f>
        <v/>
      </c>
      <c r="M541" s="102" t="str">
        <f>IF(_penmei2_month_day!D536="","",_penmei2_month_day!D536)</f>
        <v/>
      </c>
      <c r="N541" s="102" t="str">
        <f>IF(_penmei2_month_day!E536="","",_penmei2_month_day!E536)</f>
        <v/>
      </c>
      <c r="O541" s="204" t="str">
        <f>IFERROR(IF(L541&gt;0,O540+R541-P541,""),"")</f>
        <v/>
      </c>
      <c r="P541" s="205"/>
      <c r="Q541" s="206" t="str">
        <f>IFERROR(I540+O541*60/P541/1440,"")</f>
        <v/>
      </c>
      <c r="R541" s="204" t="str">
        <f>IF(_penmei2_month_day!I536="","",_penmei2_month_day!I536)</f>
        <v/>
      </c>
      <c r="S541" s="207" t="str">
        <f>IF(_penmei2_month_day!J536="","",_penmei2_month_day!J536)</f>
        <v/>
      </c>
      <c r="T541" s="208" t="str">
        <f>IF(_penmei2_month_day!K536="","",_penmei2_month_day!K536)</f>
        <v/>
      </c>
      <c r="U541" s="102" t="str">
        <f>IF(_penmei2_month_day!L536="","",_penmei2_month_day!L536)</f>
        <v/>
      </c>
      <c r="V541" s="102" t="str">
        <f>IF(_penmei2_month_day!M536="","",_penmei2_month_day!M536)</f>
        <v/>
      </c>
      <c r="W541" s="209" t="str">
        <f>IFERROR(IF(T541&gt;0,W540+Z541-X541,""),"")</f>
        <v/>
      </c>
      <c r="X541" s="205"/>
      <c r="Y541" s="206" t="str">
        <f>IFERROR(I540+W541*60/X541/1440,"")</f>
        <v/>
      </c>
      <c r="Z541" s="204" t="str">
        <f>IF(_penmei2_month_day!Q536="","",_penmei2_month_day!Q536)</f>
        <v/>
      </c>
      <c r="AA541" s="101" t="str">
        <f>IF(_penmei2_month_day!R536="","",_penmei2_month_day!R536)</f>
        <v/>
      </c>
      <c r="AB541" s="210">
        <f>IF(J541&gt;0,P541+X541,"")</f>
        <v>0</v>
      </c>
      <c r="AC541" s="211"/>
      <c r="AD541" s="212"/>
      <c r="AE541" s="214"/>
      <c r="AF541" s="212"/>
      <c r="AG541" s="214"/>
      <c r="AH541" s="215"/>
      <c r="AI541" s="243"/>
      <c r="AJ541" s="244"/>
    </row>
    <row r="542">
      <c r="A542" s="105">
        <f ca="1">IF(HOUR(I542)=0,A541+1,A541)</f>
        <v>43578</v>
      </c>
      <c r="B542" s="106">
        <f ca="1">A542</f>
        <v>43578</v>
      </c>
      <c r="C542" s="107" t="str">
        <f>IF(AND(G542&lt;16,G542&gt;=8),"白",IF(AND(G542&lt;8,G542&gt;=0),"夜",IF(G542&gt;=16,"中")))</f>
        <v>夜</v>
      </c>
      <c r="D542" s="107">
        <f ca="1">DAY(A542)</f>
        <v>23</v>
      </c>
      <c r="E542" s="107">
        <f>E541</f>
        <v>1</v>
      </c>
      <c r="F542" s="108" t="str">
        <f>IF(AND(E542=1),"甲班",IF(AND(E542=2),"乙班",IF(AND(E542=3),"丙班",IF(AND(E542=4),"丁班",))))</f>
        <v>甲班</v>
      </c>
      <c r="G542" s="107">
        <f>IF(I542=0,0,HOUR(I542-0))</f>
        <v>7</v>
      </c>
      <c r="H542" s="109">
        <f>H541</f>
        <v>0.041666666666666699</v>
      </c>
      <c r="I542" s="110">
        <f>IF(HOUR(I541)=0,H542,I541+H542)</f>
        <v>0.29166666666666702</v>
      </c>
      <c r="J542" s="112" t="str">
        <f>IF(_penmei2_month_day!A537="","",_penmei2_month_day!A537)</f>
        <v/>
      </c>
      <c r="K542" s="112" t="str">
        <f>IF(_penmei2_month_day!B537="","",_penmei2_month_day!B537)</f>
        <v/>
      </c>
      <c r="L542" s="112" t="str">
        <f>IF(_penmei2_month_day!C537="","",_penmei2_month_day!C537)</f>
        <v/>
      </c>
      <c r="M542" s="112" t="str">
        <f>IF(_penmei2_month_day!D537="","",_penmei2_month_day!D537)</f>
        <v/>
      </c>
      <c r="N542" s="112" t="str">
        <f>IF(_penmei2_month_day!E537="","",_penmei2_month_day!E537)</f>
        <v/>
      </c>
      <c r="O542" s="217" t="str">
        <f>IFERROR(IF(L542&gt;0,O541+R542-P542,""),"")</f>
        <v/>
      </c>
      <c r="P542" s="218"/>
      <c r="Q542" s="219" t="str">
        <f>IFERROR(I541+O542*60/P542/1440,"")</f>
        <v/>
      </c>
      <c r="R542" s="217" t="str">
        <f>IF(_penmei2_month_day!I537="","",_penmei2_month_day!I537)</f>
        <v/>
      </c>
      <c r="S542" s="220" t="str">
        <f>IF(_penmei2_month_day!J537="","",_penmei2_month_day!J537)</f>
        <v/>
      </c>
      <c r="T542" s="221" t="str">
        <f>IF(_penmei2_month_day!K537="","",_penmei2_month_day!K537)</f>
        <v/>
      </c>
      <c r="U542" s="112" t="str">
        <f>IF(_penmei2_month_day!L537="","",_penmei2_month_day!L537)</f>
        <v/>
      </c>
      <c r="V542" s="112" t="str">
        <f>IF(_penmei2_month_day!M537="","",_penmei2_month_day!M537)</f>
        <v/>
      </c>
      <c r="W542" s="222" t="str">
        <f>IFERROR(IF(T542&gt;0,W541+Z542-X542,""),"")</f>
        <v/>
      </c>
      <c r="X542" s="218"/>
      <c r="Y542" s="219" t="str">
        <f>IFERROR(I541+W542*60/X542/1440,"")</f>
        <v/>
      </c>
      <c r="Z542" s="217" t="str">
        <f>IF(_penmei2_month_day!Q537="","",_penmei2_month_day!Q537)</f>
        <v/>
      </c>
      <c r="AA542" s="111" t="str">
        <f>IF(_penmei2_month_day!R537="","",_penmei2_month_day!R537)</f>
        <v/>
      </c>
      <c r="AB542" s="210">
        <f>IF(J542&gt;0,P542+X542,"")</f>
        <v>0</v>
      </c>
      <c r="AC542" s="223"/>
      <c r="AD542" s="224"/>
      <c r="AE542" s="225"/>
      <c r="AF542" s="224"/>
      <c r="AG542" s="225"/>
      <c r="AH542" s="226"/>
      <c r="AI542" s="227" t="s">
        <v>113</v>
      </c>
      <c r="AJ542" s="115" t="s">
        <v>70</v>
      </c>
    </row>
    <row r="543">
      <c r="A543" s="85">
        <f ca="1">IF(HOUR(I543)=0,A542+1,A542)</f>
        <v>43578</v>
      </c>
      <c r="B543" s="86">
        <f ca="1">A543</f>
        <v>43578</v>
      </c>
      <c r="C543" s="87" t="str">
        <f>IF(AND(G543&lt;16,G543&gt;=8),"白",IF(AND(G543&lt;8,G543&gt;=0),"夜",IF(G543&gt;=16,"中")))</f>
        <v>白</v>
      </c>
      <c r="D543" s="87">
        <f ca="1">DAY(A543)</f>
        <v>23</v>
      </c>
      <c r="E543" s="87">
        <f>IF(AND(E535=4),1,IF(AND(E535&lt;4),(E535+1),))</f>
        <v>2</v>
      </c>
      <c r="F543" s="88" t="str">
        <f>IF(AND(E543=1),"甲班",IF(AND(E543=2),"乙班",IF(AND(E543=3),"丙班",IF(AND(E543=4),"丁班",))))</f>
        <v>乙班</v>
      </c>
      <c r="G543" s="87">
        <f>IF(I543=0,0,HOUR(I543-0))</f>
        <v>8</v>
      </c>
      <c r="H543" s="89">
        <f>H542</f>
        <v>0.041666666666666699</v>
      </c>
      <c r="I543" s="90">
        <f>IF(HOUR(I542)=0,H543,I542+H543)</f>
        <v>0.33333333333333298</v>
      </c>
      <c r="J543" s="228" t="str">
        <f>IF(_penmei2_month_day!A538="","",_penmei2_month_day!A538)</f>
        <v/>
      </c>
      <c r="K543" s="92" t="str">
        <f>IF(_penmei2_month_day!B538="","",_penmei2_month_day!B538)</f>
        <v/>
      </c>
      <c r="L543" s="92" t="str">
        <f>IF(_penmei2_month_day!C538="","",_penmei2_month_day!C538)</f>
        <v/>
      </c>
      <c r="M543" s="190" t="str">
        <f>IF(_penmei2_month_day!D538="","",_penmei2_month_day!D538)</f>
        <v/>
      </c>
      <c r="N543" s="190" t="str">
        <f>IF(_penmei2_month_day!E538="","",_penmei2_month_day!E538)</f>
        <v/>
      </c>
      <c r="O543" s="191" t="str">
        <f>IFERROR(IF(L543&gt;0,O542+R543-P543,""),"")</f>
        <v/>
      </c>
      <c r="P543" s="192"/>
      <c r="Q543" s="193" t="str">
        <f>IFERROR(I542+O543*60/P543/1440,"")</f>
        <v/>
      </c>
      <c r="R543" s="191" t="str">
        <f>IF(_penmei2_month_day!I538="","",_penmei2_month_day!I538)</f>
        <v/>
      </c>
      <c r="S543" s="194" t="str">
        <f>IF(_penmei2_month_day!J538="","",_penmei2_month_day!J538)</f>
        <v/>
      </c>
      <c r="T543" s="195" t="str">
        <f>IF(_penmei2_month_day!K538="","",_penmei2_month_day!K538)</f>
        <v/>
      </c>
      <c r="U543" s="190" t="str">
        <f>IF(_penmei2_month_day!L538="","",_penmei2_month_day!L538)</f>
        <v/>
      </c>
      <c r="V543" s="190" t="str">
        <f>IF(_penmei2_month_day!M538="","",_penmei2_month_day!M538)</f>
        <v/>
      </c>
      <c r="W543" s="196" t="str">
        <f>IFERROR(IF(T543&gt;0,W542+Z543-X543,""),"")</f>
        <v/>
      </c>
      <c r="X543" s="192"/>
      <c r="Y543" s="193" t="str">
        <f>IFERROR(I542+W543*60/X543/1440,"")</f>
        <v/>
      </c>
      <c r="Z543" s="231" t="str">
        <f>IF(_penmei2_month_day!Q538="","",_penmei2_month_day!Q538)</f>
        <v/>
      </c>
      <c r="AA543" s="91" t="str">
        <f>IF(_penmei2_month_day!R538="","",_penmei2_month_day!R538)</f>
        <v/>
      </c>
      <c r="AB543" s="210">
        <f>IF(J543&gt;0,P543+X543,"")</f>
        <v>0</v>
      </c>
      <c r="AC543" s="233"/>
      <c r="AD543" s="234"/>
      <c r="AE543" s="235"/>
      <c r="AF543" s="234"/>
      <c r="AG543" s="235"/>
      <c r="AH543" s="236"/>
      <c r="AI543" s="239"/>
      <c r="AJ543" s="240"/>
    </row>
    <row r="544">
      <c r="A544" s="95">
        <f ca="1">IF(HOUR(I544)=0,A543+1,A543)</f>
        <v>43578</v>
      </c>
      <c r="B544" s="96">
        <f ca="1">A544</f>
        <v>43578</v>
      </c>
      <c r="C544" s="97" t="str">
        <f>IF(AND(G544&lt;16,G544&gt;=8),"白",IF(AND(G544&lt;8,G544&gt;=0),"夜",IF(G544&gt;=16,"中")))</f>
        <v>白</v>
      </c>
      <c r="D544" s="97">
        <f ca="1">DAY(A544)</f>
        <v>23</v>
      </c>
      <c r="E544" s="97">
        <f>E543</f>
        <v>2</v>
      </c>
      <c r="F544" s="98" t="str">
        <f>IF(AND(E544=1),"甲班",IF(AND(E544=2),"乙班",IF(AND(E544=3),"丙班",IF(AND(E544=4),"丁班",))))</f>
        <v>乙班</v>
      </c>
      <c r="G544" s="97">
        <f>IF(I544=0,0,HOUR(I544-0))</f>
        <v>9</v>
      </c>
      <c r="H544" s="99">
        <f>H543</f>
        <v>0.041666666666666699</v>
      </c>
      <c r="I544" s="100">
        <f>IF(HOUR(I543)=0,H544,I543+H544)</f>
        <v>0.375</v>
      </c>
      <c r="J544" s="102" t="str">
        <f>IF(_penmei2_month_day!A539="","",_penmei2_month_day!A539)</f>
        <v/>
      </c>
      <c r="K544" s="102" t="str">
        <f>IF(_penmei2_month_day!B539="","",_penmei2_month_day!B539)</f>
        <v/>
      </c>
      <c r="L544" s="102" t="str">
        <f>IF(_penmei2_month_day!C539="","",_penmei2_month_day!C539)</f>
        <v/>
      </c>
      <c r="M544" s="102" t="str">
        <f>IF(_penmei2_month_day!D539="","",_penmei2_month_day!D539)</f>
        <v/>
      </c>
      <c r="N544" s="102" t="str">
        <f>IF(_penmei2_month_day!E539="","",_penmei2_month_day!E539)</f>
        <v/>
      </c>
      <c r="O544" s="204" t="str">
        <f>IFERROR(IF(L544&gt;0,O543+R544-P544,""),"")</f>
        <v/>
      </c>
      <c r="P544" s="205"/>
      <c r="Q544" s="206" t="str">
        <f>IFERROR(I543+O544*60/P544/1440,"")</f>
        <v/>
      </c>
      <c r="R544" s="204" t="str">
        <f>IF(_penmei2_month_day!I539="","",_penmei2_month_day!I539)</f>
        <v/>
      </c>
      <c r="S544" s="207" t="str">
        <f>IF(_penmei2_month_day!J539="","",_penmei2_month_day!J539)</f>
        <v/>
      </c>
      <c r="T544" s="208" t="str">
        <f>IF(_penmei2_month_day!K539="","",_penmei2_month_day!K539)</f>
        <v/>
      </c>
      <c r="U544" s="102" t="str">
        <f>IF(_penmei2_month_day!L539="","",_penmei2_month_day!L539)</f>
        <v/>
      </c>
      <c r="V544" s="102" t="str">
        <f>IF(_penmei2_month_day!M539="","",_penmei2_month_day!M539)</f>
        <v/>
      </c>
      <c r="W544" s="209" t="str">
        <f>IFERROR(IF(T544&gt;0,W543+Z544-X544,""),"")</f>
        <v/>
      </c>
      <c r="X544" s="205"/>
      <c r="Y544" s="206" t="str">
        <f>IFERROR(I543+W544*60/X544/1440,"")</f>
        <v/>
      </c>
      <c r="Z544" s="204" t="str">
        <f>IF(_penmei2_month_day!Q539="","",_penmei2_month_day!Q539)</f>
        <v/>
      </c>
      <c r="AA544" s="101" t="str">
        <f>IF(_penmei2_month_day!R539="","",_penmei2_month_day!R539)</f>
        <v/>
      </c>
      <c r="AB544" s="210">
        <f>IF(J544&gt;0,P544+X544,"")</f>
        <v>0</v>
      </c>
      <c r="AC544" s="211"/>
      <c r="AD544" s="212"/>
      <c r="AE544" s="214"/>
      <c r="AF544" s="212"/>
      <c r="AG544" s="214"/>
      <c r="AH544" s="215"/>
      <c r="AI544" s="241"/>
      <c r="AJ544" s="242"/>
    </row>
    <row r="545">
      <c r="A545" s="95">
        <f ca="1">IF(HOUR(I545)=0,A544+1,A544)</f>
        <v>43578</v>
      </c>
      <c r="B545" s="96">
        <f ca="1">A545</f>
        <v>43578</v>
      </c>
      <c r="C545" s="97" t="str">
        <f>IF(AND(G545&lt;16,G545&gt;=8),"白",IF(AND(G545&lt;8,G545&gt;=0),"夜",IF(G545&gt;=16,"中")))</f>
        <v>白</v>
      </c>
      <c r="D545" s="97">
        <f ca="1">DAY(A545)</f>
        <v>23</v>
      </c>
      <c r="E545" s="97">
        <f>E544</f>
        <v>2</v>
      </c>
      <c r="F545" s="98" t="str">
        <f>IF(AND(E545=1),"甲班",IF(AND(E545=2),"乙班",IF(AND(E545=3),"丙班",IF(AND(E545=4),"丁班",))))</f>
        <v>乙班</v>
      </c>
      <c r="G545" s="97">
        <f>IF(I545=0,0,HOUR(I545-0))</f>
        <v>10</v>
      </c>
      <c r="H545" s="99">
        <f>H544</f>
        <v>0.041666666666666699</v>
      </c>
      <c r="I545" s="100">
        <f>IF(HOUR(I544)=0,H545,I544+H545)</f>
        <v>0.41666666666666702</v>
      </c>
      <c r="J545" s="102" t="str">
        <f>IF(_penmei2_month_day!A540="","",_penmei2_month_day!A540)</f>
        <v/>
      </c>
      <c r="K545" s="102" t="str">
        <f>IF(_penmei2_month_day!B540="","",_penmei2_month_day!B540)</f>
        <v/>
      </c>
      <c r="L545" s="102" t="str">
        <f>IF(_penmei2_month_day!C540="","",_penmei2_month_day!C540)</f>
        <v/>
      </c>
      <c r="M545" s="102" t="str">
        <f>IF(_penmei2_month_day!D540="","",_penmei2_month_day!D540)</f>
        <v/>
      </c>
      <c r="N545" s="102" t="str">
        <f>IF(_penmei2_month_day!E540="","",_penmei2_month_day!E540)</f>
        <v/>
      </c>
      <c r="O545" s="204" t="str">
        <f>IFERROR(IF(L545&gt;0,O544+R545-P545,""),"")</f>
        <v/>
      </c>
      <c r="P545" s="205"/>
      <c r="Q545" s="206" t="str">
        <f>IFERROR(I544+O545*60/P545/1440,"")</f>
        <v/>
      </c>
      <c r="R545" s="204" t="str">
        <f>IF(_penmei2_month_day!I540="","",_penmei2_month_day!I540)</f>
        <v/>
      </c>
      <c r="S545" s="207" t="str">
        <f>IF(_penmei2_month_day!J540="","",_penmei2_month_day!J540)</f>
        <v/>
      </c>
      <c r="T545" s="208" t="str">
        <f>IF(_penmei2_month_day!K540="","",_penmei2_month_day!K540)</f>
        <v/>
      </c>
      <c r="U545" s="102" t="str">
        <f>IF(_penmei2_month_day!L540="","",_penmei2_month_day!L540)</f>
        <v/>
      </c>
      <c r="V545" s="102" t="str">
        <f>IF(_penmei2_month_day!M540="","",_penmei2_month_day!M540)</f>
        <v/>
      </c>
      <c r="W545" s="209" t="str">
        <f>IFERROR(IF(T545&gt;0,W544+Z545-X545,""),"")</f>
        <v/>
      </c>
      <c r="X545" s="205"/>
      <c r="Y545" s="206" t="str">
        <f>IFERROR(I544+W545*60/X545/1440,"")</f>
        <v/>
      </c>
      <c r="Z545" s="204" t="str">
        <f>IF(_penmei2_month_day!Q540="","",_penmei2_month_day!Q540)</f>
        <v/>
      </c>
      <c r="AA545" s="101" t="str">
        <f>IF(_penmei2_month_day!R540="","",_penmei2_month_day!R540)</f>
        <v/>
      </c>
      <c r="AB545" s="210">
        <f>IF(J545&gt;0,P545+X545,"")</f>
        <v>0</v>
      </c>
      <c r="AC545" s="211"/>
      <c r="AD545" s="212"/>
      <c r="AE545" s="214"/>
      <c r="AF545" s="212"/>
      <c r="AG545" s="214"/>
      <c r="AH545" s="215"/>
      <c r="AI545" s="241"/>
      <c r="AJ545" s="242"/>
    </row>
    <row r="546">
      <c r="A546" s="95">
        <f ca="1">IF(HOUR(I546)=0,A545+1,A545)</f>
        <v>43578</v>
      </c>
      <c r="B546" s="96">
        <f ca="1">A546</f>
        <v>43578</v>
      </c>
      <c r="C546" s="97" t="str">
        <f>IF(AND(G546&lt;16,G546&gt;=8),"白",IF(AND(G546&lt;8,G546&gt;=0),"夜",IF(G546&gt;=16,"中")))</f>
        <v>白</v>
      </c>
      <c r="D546" s="97">
        <f ca="1">DAY(A546)</f>
        <v>23</v>
      </c>
      <c r="E546" s="97">
        <f>E545</f>
        <v>2</v>
      </c>
      <c r="F546" s="98" t="str">
        <f>IF(AND(E546=1),"甲班",IF(AND(E546=2),"乙班",IF(AND(E546=3),"丙班",IF(AND(E546=4),"丁班",))))</f>
        <v>乙班</v>
      </c>
      <c r="G546" s="97">
        <f>IF(I546=0,0,HOUR(I546-0))</f>
        <v>11</v>
      </c>
      <c r="H546" s="99">
        <f>H545</f>
        <v>0.041666666666666699</v>
      </c>
      <c r="I546" s="100">
        <f>IF(HOUR(I545)=0,H546,I545+H546)</f>
        <v>0.45833333333333298</v>
      </c>
      <c r="J546" s="102" t="str">
        <f>IF(_penmei2_month_day!A541="","",_penmei2_month_day!A541)</f>
        <v/>
      </c>
      <c r="K546" s="102" t="str">
        <f>IF(_penmei2_month_day!B541="","",_penmei2_month_day!B541)</f>
        <v/>
      </c>
      <c r="L546" s="102" t="str">
        <f>IF(_penmei2_month_day!C541="","",_penmei2_month_day!C541)</f>
        <v/>
      </c>
      <c r="M546" s="102" t="str">
        <f>IF(_penmei2_month_day!D541="","",_penmei2_month_day!D541)</f>
        <v/>
      </c>
      <c r="N546" s="102" t="str">
        <f>IF(_penmei2_month_day!E541="","",_penmei2_month_day!E541)</f>
        <v/>
      </c>
      <c r="O546" s="204" t="str">
        <f>IFERROR(IF(L546&gt;0,O545+R546-P546,""),"")</f>
        <v/>
      </c>
      <c r="P546" s="205"/>
      <c r="Q546" s="206" t="str">
        <f>IFERROR(I545+O546*60/P546/1440,"")</f>
        <v/>
      </c>
      <c r="R546" s="204" t="str">
        <f>IF(_penmei2_month_day!I541="","",_penmei2_month_day!I541)</f>
        <v/>
      </c>
      <c r="S546" s="207" t="str">
        <f>IF(_penmei2_month_day!J541="","",_penmei2_month_day!J541)</f>
        <v/>
      </c>
      <c r="T546" s="208" t="str">
        <f>IF(_penmei2_month_day!K541="","",_penmei2_month_day!K541)</f>
        <v/>
      </c>
      <c r="U546" s="102" t="str">
        <f>IF(_penmei2_month_day!L541="","",_penmei2_month_day!L541)</f>
        <v/>
      </c>
      <c r="V546" s="102" t="str">
        <f>IF(_penmei2_month_day!M541="","",_penmei2_month_day!M541)</f>
        <v/>
      </c>
      <c r="W546" s="209" t="str">
        <f>IFERROR(IF(T546&gt;0,W545+Z546-X546,""),"")</f>
        <v/>
      </c>
      <c r="X546" s="205"/>
      <c r="Y546" s="206" t="str">
        <f>IFERROR(I545+W546*60/X546/1440,"")</f>
        <v/>
      </c>
      <c r="Z546" s="204" t="str">
        <f>IF(_penmei2_month_day!Q541="","",_penmei2_month_day!Q541)</f>
        <v/>
      </c>
      <c r="AA546" s="101" t="str">
        <f>IF(_penmei2_month_day!R541="","",_penmei2_month_day!R541)</f>
        <v/>
      </c>
      <c r="AB546" s="210">
        <f>IF(J546&gt;0,P546+X546,"")</f>
        <v>0</v>
      </c>
      <c r="AC546" s="211"/>
      <c r="AD546" s="212"/>
      <c r="AE546" s="214"/>
      <c r="AF546" s="212"/>
      <c r="AG546" s="214"/>
      <c r="AH546" s="215"/>
      <c r="AI546" s="241"/>
      <c r="AJ546" s="242"/>
    </row>
    <row r="547">
      <c r="A547" s="95">
        <f ca="1">IF(HOUR(I547)=0,A546+1,A546)</f>
        <v>43578</v>
      </c>
      <c r="B547" s="96">
        <f ca="1">A547</f>
        <v>43578</v>
      </c>
      <c r="C547" s="97" t="str">
        <f>IF(AND(G547&lt;16,G547&gt;=8),"白",IF(AND(G547&lt;8,G547&gt;=0),"夜",IF(G547&gt;=16,"中")))</f>
        <v>白</v>
      </c>
      <c r="D547" s="97">
        <f ca="1">DAY(A547)</f>
        <v>23</v>
      </c>
      <c r="E547" s="97">
        <f>E546</f>
        <v>2</v>
      </c>
      <c r="F547" s="98" t="str">
        <f>IF(AND(E547=1),"甲班",IF(AND(E547=2),"乙班",IF(AND(E547=3),"丙班",IF(AND(E547=4),"丁班",))))</f>
        <v>乙班</v>
      </c>
      <c r="G547" s="97">
        <f>IF(I547=0,0,HOUR(I547-0))</f>
        <v>12</v>
      </c>
      <c r="H547" s="99">
        <f>H546</f>
        <v>0.041666666666666699</v>
      </c>
      <c r="I547" s="100">
        <f>IF(HOUR(I546)=0,H547,I546+H547)</f>
        <v>0.5</v>
      </c>
      <c r="J547" s="102" t="str">
        <f>IF(_penmei2_month_day!A542="","",_penmei2_month_day!A542)</f>
        <v/>
      </c>
      <c r="K547" s="102" t="str">
        <f>IF(_penmei2_month_day!B542="","",_penmei2_month_day!B542)</f>
        <v/>
      </c>
      <c r="L547" s="102" t="str">
        <f>IF(_penmei2_month_day!C542="","",_penmei2_month_day!C542)</f>
        <v/>
      </c>
      <c r="M547" s="102" t="str">
        <f>IF(_penmei2_month_day!D542="","",_penmei2_month_day!D542)</f>
        <v/>
      </c>
      <c r="N547" s="102" t="str">
        <f>IF(_penmei2_month_day!E542="","",_penmei2_month_day!E542)</f>
        <v/>
      </c>
      <c r="O547" s="204" t="str">
        <f>IFERROR(IF(L547&gt;0,O546+R547-P547,""),"")</f>
        <v/>
      </c>
      <c r="P547" s="205"/>
      <c r="Q547" s="206" t="str">
        <f>IFERROR(I546+O547*60/P547/1440,"")</f>
        <v/>
      </c>
      <c r="R547" s="204" t="str">
        <f>IF(_penmei2_month_day!I542="","",_penmei2_month_day!I542)</f>
        <v/>
      </c>
      <c r="S547" s="207" t="str">
        <f>IF(_penmei2_month_day!J542="","",_penmei2_month_day!J542)</f>
        <v/>
      </c>
      <c r="T547" s="208" t="str">
        <f>IF(_penmei2_month_day!K542="","",_penmei2_month_day!K542)</f>
        <v/>
      </c>
      <c r="U547" s="102" t="str">
        <f>IF(_penmei2_month_day!L542="","",_penmei2_month_day!L542)</f>
        <v/>
      </c>
      <c r="V547" s="102" t="str">
        <f>IF(_penmei2_month_day!M542="","",_penmei2_month_day!M542)</f>
        <v/>
      </c>
      <c r="W547" s="209" t="str">
        <f>IFERROR(IF(T547&gt;0,W546+Z547-X547,""),"")</f>
        <v/>
      </c>
      <c r="X547" s="205"/>
      <c r="Y547" s="206" t="str">
        <f>IFERROR(I546+W547*60/X547/1440,"")</f>
        <v/>
      </c>
      <c r="Z547" s="204" t="str">
        <f>IF(_penmei2_month_day!Q542="","",_penmei2_month_day!Q542)</f>
        <v/>
      </c>
      <c r="AA547" s="101" t="str">
        <f>IF(_penmei2_month_day!R542="","",_penmei2_month_day!R542)</f>
        <v/>
      </c>
      <c r="AB547" s="210">
        <f>IF(J547&gt;0,P547+X547,"")</f>
        <v>0</v>
      </c>
      <c r="AC547" s="211"/>
      <c r="AD547" s="212"/>
      <c r="AE547" s="214"/>
      <c r="AF547" s="212"/>
      <c r="AG547" s="214"/>
      <c r="AH547" s="215"/>
      <c r="AI547" s="241"/>
      <c r="AJ547" s="242"/>
    </row>
    <row r="548">
      <c r="A548" s="95">
        <f ca="1">IF(HOUR(I548)=0,A547+1,A547)</f>
        <v>43578</v>
      </c>
      <c r="B548" s="96">
        <f ca="1">A548</f>
        <v>43578</v>
      </c>
      <c r="C548" s="97" t="str">
        <f>IF(AND(G548&lt;16,G548&gt;=8),"白",IF(AND(G548&lt;8,G548&gt;=0),"夜",IF(G548&gt;=16,"中")))</f>
        <v>白</v>
      </c>
      <c r="D548" s="97">
        <f ca="1">DAY(A548)</f>
        <v>23</v>
      </c>
      <c r="E548" s="97">
        <f>E547</f>
        <v>2</v>
      </c>
      <c r="F548" s="98" t="str">
        <f>IF(AND(E548=1),"甲班",IF(AND(E548=2),"乙班",IF(AND(E548=3),"丙班",IF(AND(E548=4),"丁班",))))</f>
        <v>乙班</v>
      </c>
      <c r="G548" s="97">
        <f>IF(I548=0,0,HOUR(I548-0))</f>
        <v>13</v>
      </c>
      <c r="H548" s="99">
        <f>H547</f>
        <v>0.041666666666666699</v>
      </c>
      <c r="I548" s="100">
        <f>IF(HOUR(I547)=0,H548,I547+H548)</f>
        <v>0.54166666666666696</v>
      </c>
      <c r="J548" s="102" t="str">
        <f>IF(_penmei2_month_day!A543="","",_penmei2_month_day!A543)</f>
        <v/>
      </c>
      <c r="K548" s="102" t="str">
        <f>IF(_penmei2_month_day!B543="","",_penmei2_month_day!B543)</f>
        <v/>
      </c>
      <c r="L548" s="102" t="str">
        <f>IF(_penmei2_month_day!C543="","",_penmei2_month_day!C543)</f>
        <v/>
      </c>
      <c r="M548" s="102" t="str">
        <f>IF(_penmei2_month_day!D543="","",_penmei2_month_day!D543)</f>
        <v/>
      </c>
      <c r="N548" s="102" t="str">
        <f>IF(_penmei2_month_day!E543="","",_penmei2_month_day!E543)</f>
        <v/>
      </c>
      <c r="O548" s="204" t="str">
        <f>IFERROR(IF(L548&gt;0,O547+R548-P548,""),"")</f>
        <v/>
      </c>
      <c r="P548" s="205"/>
      <c r="Q548" s="206" t="str">
        <f>IFERROR(I547+O548*60/P548/1440,"")</f>
        <v/>
      </c>
      <c r="R548" s="204" t="str">
        <f>IF(_penmei2_month_day!I543="","",_penmei2_month_day!I543)</f>
        <v/>
      </c>
      <c r="S548" s="207" t="str">
        <f>IF(_penmei2_month_day!J543="","",_penmei2_month_day!J543)</f>
        <v/>
      </c>
      <c r="T548" s="208" t="str">
        <f>IF(_penmei2_month_day!K543="","",_penmei2_month_day!K543)</f>
        <v/>
      </c>
      <c r="U548" s="102" t="str">
        <f>IF(_penmei2_month_day!L543="","",_penmei2_month_day!L543)</f>
        <v/>
      </c>
      <c r="V548" s="102" t="str">
        <f>IF(_penmei2_month_day!M543="","",_penmei2_month_day!M543)</f>
        <v/>
      </c>
      <c r="W548" s="209" t="str">
        <f>IFERROR(IF(T548&gt;0,W547+Z548-X548,""),"")</f>
        <v/>
      </c>
      <c r="X548" s="205"/>
      <c r="Y548" s="206" t="str">
        <f>IFERROR(I547+W548*60/X548/1440,"")</f>
        <v/>
      </c>
      <c r="Z548" s="204" t="str">
        <f>IF(_penmei2_month_day!Q543="","",_penmei2_month_day!Q543)</f>
        <v/>
      </c>
      <c r="AA548" s="101" t="str">
        <f>IF(_penmei2_month_day!R543="","",_penmei2_month_day!R543)</f>
        <v/>
      </c>
      <c r="AB548" s="210">
        <f>IF(J548&gt;0,P548+X548,"")</f>
        <v>0</v>
      </c>
      <c r="AC548" s="211"/>
      <c r="AD548" s="212"/>
      <c r="AE548" s="214"/>
      <c r="AF548" s="212"/>
      <c r="AG548" s="214"/>
      <c r="AH548" s="215"/>
      <c r="AI548" s="241"/>
      <c r="AJ548" s="242"/>
    </row>
    <row r="549">
      <c r="A549" s="95">
        <f ca="1">IF(HOUR(I549)=0,A548+1,A548)</f>
        <v>43578</v>
      </c>
      <c r="B549" s="96">
        <f ca="1">A549</f>
        <v>43578</v>
      </c>
      <c r="C549" s="97" t="str">
        <f>IF(AND(G549&lt;16,G549&gt;=8),"白",IF(AND(G549&lt;8,G549&gt;=0),"夜",IF(G549&gt;=16,"中")))</f>
        <v>白</v>
      </c>
      <c r="D549" s="97">
        <f ca="1">DAY(A549)</f>
        <v>23</v>
      </c>
      <c r="E549" s="97">
        <f>E548</f>
        <v>2</v>
      </c>
      <c r="F549" s="98" t="str">
        <f>IF(AND(E549=1),"甲班",IF(AND(E549=2),"乙班",IF(AND(E549=3),"丙班",IF(AND(E549=4),"丁班",))))</f>
        <v>乙班</v>
      </c>
      <c r="G549" s="97">
        <f>IF(I549=0,0,HOUR(I549-0))</f>
        <v>14</v>
      </c>
      <c r="H549" s="99">
        <f>H548</f>
        <v>0.041666666666666699</v>
      </c>
      <c r="I549" s="100">
        <f>IF(HOUR(I548)=0,H549,I548+H549)</f>
        <v>0.58333333333333304</v>
      </c>
      <c r="J549" s="102" t="str">
        <f>IF(_penmei2_month_day!A544="","",_penmei2_month_day!A544)</f>
        <v/>
      </c>
      <c r="K549" s="102" t="str">
        <f>IF(_penmei2_month_day!B544="","",_penmei2_month_day!B544)</f>
        <v/>
      </c>
      <c r="L549" s="102" t="str">
        <f>IF(_penmei2_month_day!C544="","",_penmei2_month_day!C544)</f>
        <v/>
      </c>
      <c r="M549" s="102" t="str">
        <f>IF(_penmei2_month_day!D544="","",_penmei2_month_day!D544)</f>
        <v/>
      </c>
      <c r="N549" s="102" t="str">
        <f>IF(_penmei2_month_day!E544="","",_penmei2_month_day!E544)</f>
        <v/>
      </c>
      <c r="O549" s="204" t="str">
        <f>IFERROR(IF(L549&gt;0,O548+R549-P549,""),"")</f>
        <v/>
      </c>
      <c r="P549" s="205"/>
      <c r="Q549" s="206" t="str">
        <f>IFERROR(I548+O549*60/P549/1440,"")</f>
        <v/>
      </c>
      <c r="R549" s="204" t="str">
        <f>IF(_penmei2_month_day!I544="","",_penmei2_month_day!I544)</f>
        <v/>
      </c>
      <c r="S549" s="207" t="str">
        <f>IF(_penmei2_month_day!J544="","",_penmei2_month_day!J544)</f>
        <v/>
      </c>
      <c r="T549" s="208" t="str">
        <f>IF(_penmei2_month_day!K544="","",_penmei2_month_day!K544)</f>
        <v/>
      </c>
      <c r="U549" s="102" t="str">
        <f>IF(_penmei2_month_day!L544="","",_penmei2_month_day!L544)</f>
        <v/>
      </c>
      <c r="V549" s="102" t="str">
        <f>IF(_penmei2_month_day!M544="","",_penmei2_month_day!M544)</f>
        <v/>
      </c>
      <c r="W549" s="209" t="str">
        <f>IFERROR(IF(T549&gt;0,W548+Z549-X549,""),"")</f>
        <v/>
      </c>
      <c r="X549" s="205"/>
      <c r="Y549" s="206" t="str">
        <f>IFERROR(I548+W549*60/X549/1440,"")</f>
        <v/>
      </c>
      <c r="Z549" s="204" t="str">
        <f>IF(_penmei2_month_day!Q544="","",_penmei2_month_day!Q544)</f>
        <v/>
      </c>
      <c r="AA549" s="101" t="str">
        <f>IF(_penmei2_month_day!R544="","",_penmei2_month_day!R544)</f>
        <v/>
      </c>
      <c r="AB549" s="210">
        <f>IF(J549&gt;0,P549+X549,"")</f>
        <v>0</v>
      </c>
      <c r="AC549" s="211"/>
      <c r="AD549" s="212"/>
      <c r="AE549" s="214"/>
      <c r="AF549" s="212"/>
      <c r="AG549" s="214"/>
      <c r="AH549" s="215"/>
      <c r="AI549" s="243"/>
      <c r="AJ549" s="244"/>
    </row>
    <row r="550">
      <c r="A550" s="105">
        <f ca="1">IF(HOUR(I550)=0,A549+1,A549)</f>
        <v>43578</v>
      </c>
      <c r="B550" s="106">
        <f ca="1">A550</f>
        <v>43578</v>
      </c>
      <c r="C550" s="107" t="str">
        <f>IF(AND(G550&lt;16,G550&gt;=8),"白",IF(AND(G550&lt;8,G550&gt;=0),"夜",IF(G550&gt;=16,"中")))</f>
        <v>白</v>
      </c>
      <c r="D550" s="107">
        <f ca="1">DAY(A550)</f>
        <v>23</v>
      </c>
      <c r="E550" s="107">
        <f>E549</f>
        <v>2</v>
      </c>
      <c r="F550" s="108" t="str">
        <f>IF(AND(E550=1),"甲班",IF(AND(E550=2),"乙班",IF(AND(E550=3),"丙班",IF(AND(E550=4),"丁班",))))</f>
        <v>乙班</v>
      </c>
      <c r="G550" s="107">
        <f>IF(I550=0,0,HOUR(I550-0))</f>
        <v>15</v>
      </c>
      <c r="H550" s="109">
        <f>H549</f>
        <v>0.041666666666666699</v>
      </c>
      <c r="I550" s="110">
        <f>IF(HOUR(I549)=0,H550,I549+H550)</f>
        <v>0.625</v>
      </c>
      <c r="J550" s="112" t="str">
        <f>IF(_penmei2_month_day!A545="","",_penmei2_month_day!A545)</f>
        <v/>
      </c>
      <c r="K550" s="112" t="str">
        <f>IF(_penmei2_month_day!B545="","",_penmei2_month_day!B545)</f>
        <v/>
      </c>
      <c r="L550" s="112" t="str">
        <f>IF(_penmei2_month_day!C545="","",_penmei2_month_day!C545)</f>
        <v/>
      </c>
      <c r="M550" s="112" t="str">
        <f>IF(_penmei2_month_day!D545="","",_penmei2_month_day!D545)</f>
        <v/>
      </c>
      <c r="N550" s="112" t="str">
        <f>IF(_penmei2_month_day!E545="","",_penmei2_month_day!E545)</f>
        <v/>
      </c>
      <c r="O550" s="217" t="str">
        <f>IFERROR(IF(L550&gt;0,O549+R550-P550,""),"")</f>
        <v/>
      </c>
      <c r="P550" s="218"/>
      <c r="Q550" s="219" t="str">
        <f>IFERROR(I549+O550*60/P550/1440,"")</f>
        <v/>
      </c>
      <c r="R550" s="217" t="str">
        <f>IF(_penmei2_month_day!I545="","",_penmei2_month_day!I545)</f>
        <v/>
      </c>
      <c r="S550" s="220" t="str">
        <f>IF(_penmei2_month_day!J545="","",_penmei2_month_day!J545)</f>
        <v/>
      </c>
      <c r="T550" s="221" t="str">
        <f>IF(_penmei2_month_day!K545="","",_penmei2_month_day!K545)</f>
        <v/>
      </c>
      <c r="U550" s="112" t="str">
        <f>IF(_penmei2_month_day!L545="","",_penmei2_month_day!L545)</f>
        <v/>
      </c>
      <c r="V550" s="112" t="str">
        <f>IF(_penmei2_month_day!M545="","",_penmei2_month_day!M545)</f>
        <v/>
      </c>
      <c r="W550" s="222" t="str">
        <f>IFERROR(IF(T550&gt;0,W549+Z550-X550,""),"")</f>
        <v/>
      </c>
      <c r="X550" s="218"/>
      <c r="Y550" s="219" t="str">
        <f>IFERROR(I549+W550*60/X550/1440,"")</f>
        <v/>
      </c>
      <c r="Z550" s="217" t="str">
        <f>IF(_penmei2_month_day!Q545="","",_penmei2_month_day!Q545)</f>
        <v/>
      </c>
      <c r="AA550" s="111" t="str">
        <f>IF(_penmei2_month_day!R545="","",_penmei2_month_day!R545)</f>
        <v/>
      </c>
      <c r="AB550" s="210">
        <f>IF(J550&gt;0,P550+X550,"")</f>
        <v>0</v>
      </c>
      <c r="AC550" s="223"/>
      <c r="AD550" s="224"/>
      <c r="AE550" s="225"/>
      <c r="AF550" s="224"/>
      <c r="AG550" s="225"/>
      <c r="AH550" s="226"/>
      <c r="AI550" s="227" t="s">
        <v>113</v>
      </c>
      <c r="AJ550" s="115" t="s">
        <v>119</v>
      </c>
    </row>
    <row r="551">
      <c r="A551" s="85">
        <f ca="1">IF(HOUR(I551)=0,A550+1,A550)</f>
        <v>43578</v>
      </c>
      <c r="B551" s="86">
        <f ca="1">A551</f>
        <v>43578</v>
      </c>
      <c r="C551" s="87" t="str">
        <f>IF(AND(G551&lt;16,G551&gt;=8),"白",IF(AND(G551&lt;8,G551&gt;=0),"夜",IF(G551&gt;=16,"中")))</f>
        <v>中</v>
      </c>
      <c r="D551" s="87">
        <f ca="1">DAY(A551)</f>
        <v>23</v>
      </c>
      <c r="E551" s="87">
        <f>IF(AND(E543=4),1,IF(AND(E543&lt;4),(E543+1),))</f>
        <v>3</v>
      </c>
      <c r="F551" s="88" t="str">
        <f>IF(AND(E551=1),"甲班",IF(AND(E551=2),"乙班",IF(AND(E551=3),"丙班",IF(AND(E551=4),"丁班",))))</f>
        <v>丙班</v>
      </c>
      <c r="G551" s="87">
        <f>IF(I551=0,0,HOUR(I551-0))</f>
        <v>16</v>
      </c>
      <c r="H551" s="89">
        <f>H550</f>
        <v>0.041666666666666699</v>
      </c>
      <c r="I551" s="90">
        <f>IF(HOUR(I550)=0,H551,I550+H551)</f>
        <v>0.66666666666666696</v>
      </c>
      <c r="J551" s="228" t="str">
        <f>IF(_penmei2_month_day!A546="","",_penmei2_month_day!A546)</f>
        <v/>
      </c>
      <c r="K551" s="92" t="str">
        <f>IF(_penmei2_month_day!B546="","",_penmei2_month_day!B546)</f>
        <v/>
      </c>
      <c r="L551" s="92" t="str">
        <f>IF(_penmei2_month_day!C546="","",_penmei2_month_day!C546)</f>
        <v/>
      </c>
      <c r="M551" s="190" t="str">
        <f>IF(_penmei2_month_day!D546="","",_penmei2_month_day!D546)</f>
        <v/>
      </c>
      <c r="N551" s="190" t="str">
        <f>IF(_penmei2_month_day!E546="","",_penmei2_month_day!E546)</f>
        <v/>
      </c>
      <c r="O551" s="191" t="str">
        <f>IFERROR(IF(L551&gt;0,O550+R551-P551,""),"")</f>
        <v/>
      </c>
      <c r="P551" s="192"/>
      <c r="Q551" s="193" t="str">
        <f>IFERROR(I550+O551*60/P551/1440,"")</f>
        <v/>
      </c>
      <c r="R551" s="191" t="str">
        <f>IF(_penmei2_month_day!I546="","",_penmei2_month_day!I546)</f>
        <v/>
      </c>
      <c r="S551" s="194" t="str">
        <f>IF(_penmei2_month_day!J546="","",_penmei2_month_day!J546)</f>
        <v/>
      </c>
      <c r="T551" s="195" t="str">
        <f>IF(_penmei2_month_day!K546="","",_penmei2_month_day!K546)</f>
        <v/>
      </c>
      <c r="U551" s="190" t="str">
        <f>IF(_penmei2_month_day!L546="","",_penmei2_month_day!L546)</f>
        <v/>
      </c>
      <c r="V551" s="190" t="str">
        <f>IF(_penmei2_month_day!M546="","",_penmei2_month_day!M546)</f>
        <v/>
      </c>
      <c r="W551" s="196" t="str">
        <f>IFERROR(IF(T551&gt;0,W550+Z551-X551,""),"")</f>
        <v/>
      </c>
      <c r="X551" s="192"/>
      <c r="Y551" s="193" t="str">
        <f>IFERROR(I550+W551*60/X551/1440,"")</f>
        <v/>
      </c>
      <c r="Z551" s="231" t="str">
        <f>IF(_penmei2_month_day!Q546="","",_penmei2_month_day!Q546)</f>
        <v/>
      </c>
      <c r="AA551" s="91" t="str">
        <f>IF(_penmei2_month_day!R546="","",_penmei2_month_day!R546)</f>
        <v/>
      </c>
      <c r="AB551" s="210">
        <f>IF(J551&gt;0,P551+X551,"")</f>
        <v>0</v>
      </c>
      <c r="AC551" s="233"/>
      <c r="AD551" s="234"/>
      <c r="AE551" s="235"/>
      <c r="AF551" s="234"/>
      <c r="AG551" s="235"/>
      <c r="AI551" s="239"/>
      <c r="AJ551" s="240"/>
    </row>
    <row r="552">
      <c r="A552" s="95">
        <f ca="1">IF(HOUR(I552)=0,A551+1,A551)</f>
        <v>43578</v>
      </c>
      <c r="B552" s="96">
        <f ca="1">A552</f>
        <v>43578</v>
      </c>
      <c r="C552" s="97" t="str">
        <f>IF(AND(G552&lt;16,G552&gt;=8),"白",IF(AND(G552&lt;8,G552&gt;=0),"夜",IF(G552&gt;=16,"中")))</f>
        <v>中</v>
      </c>
      <c r="D552" s="97">
        <f ca="1">DAY(A552)</f>
        <v>23</v>
      </c>
      <c r="E552" s="97">
        <f>E551</f>
        <v>3</v>
      </c>
      <c r="F552" s="98" t="str">
        <f>IF(AND(E552=1),"甲班",IF(AND(E552=2),"乙班",IF(AND(E552=3),"丙班",IF(AND(E552=4),"丁班",))))</f>
        <v>丙班</v>
      </c>
      <c r="G552" s="97">
        <f>IF(I552=0,0,HOUR(I552-0))</f>
        <v>17</v>
      </c>
      <c r="H552" s="99">
        <f>H551</f>
        <v>0.041666666666666699</v>
      </c>
      <c r="I552" s="100">
        <f>IF(HOUR(I551)=0,H552,I551+H552)</f>
        <v>0.70833333333333304</v>
      </c>
      <c r="J552" s="102" t="str">
        <f>IF(_penmei2_month_day!A547="","",_penmei2_month_day!A547)</f>
        <v/>
      </c>
      <c r="K552" s="102" t="str">
        <f>IF(_penmei2_month_day!B547="","",_penmei2_month_day!B547)</f>
        <v/>
      </c>
      <c r="L552" s="102" t="str">
        <f>IF(_penmei2_month_day!C547="","",_penmei2_month_day!C547)</f>
        <v/>
      </c>
      <c r="M552" s="102" t="str">
        <f>IF(_penmei2_month_day!D547="","",_penmei2_month_day!D547)</f>
        <v/>
      </c>
      <c r="N552" s="102" t="str">
        <f>IF(_penmei2_month_day!E547="","",_penmei2_month_day!E547)</f>
        <v/>
      </c>
      <c r="O552" s="204" t="str">
        <f>IFERROR(IF(L552&gt;0,O551+R552-P552,""),"")</f>
        <v/>
      </c>
      <c r="P552" s="205"/>
      <c r="Q552" s="206" t="str">
        <f>IFERROR(I551+O552*60/P552/1440,"")</f>
        <v/>
      </c>
      <c r="R552" s="204" t="str">
        <f>IF(_penmei2_month_day!I547="","",_penmei2_month_day!I547)</f>
        <v/>
      </c>
      <c r="S552" s="207" t="str">
        <f>IF(_penmei2_month_day!J547="","",_penmei2_month_day!J547)</f>
        <v/>
      </c>
      <c r="T552" s="208" t="str">
        <f>IF(_penmei2_month_day!K547="","",_penmei2_month_day!K547)</f>
        <v/>
      </c>
      <c r="U552" s="102" t="str">
        <f>IF(_penmei2_month_day!L547="","",_penmei2_month_day!L547)</f>
        <v/>
      </c>
      <c r="V552" s="102" t="str">
        <f>IF(_penmei2_month_day!M547="","",_penmei2_month_day!M547)</f>
        <v/>
      </c>
      <c r="W552" s="209" t="str">
        <f>IFERROR(IF(T552&gt;0,W551+Z552-X552,""),"")</f>
        <v/>
      </c>
      <c r="X552" s="205"/>
      <c r="Y552" s="206" t="str">
        <f>IFERROR(I551+W552*60/X552/1440,"")</f>
        <v/>
      </c>
      <c r="Z552" s="204" t="str">
        <f>IF(_penmei2_month_day!Q547="","",_penmei2_month_day!Q547)</f>
        <v/>
      </c>
      <c r="AA552" s="101" t="str">
        <f>IF(_penmei2_month_day!R547="","",_penmei2_month_day!R547)</f>
        <v/>
      </c>
      <c r="AB552" s="210">
        <f>IF(J552&gt;0,P552+X552,"")</f>
        <v>0</v>
      </c>
      <c r="AC552" s="211"/>
      <c r="AD552" s="212"/>
      <c r="AE552" s="214"/>
      <c r="AF552" s="212"/>
      <c r="AG552" s="214"/>
      <c r="AH552" s="215"/>
      <c r="AI552" s="241"/>
      <c r="AJ552" s="242"/>
    </row>
    <row r="553">
      <c r="A553" s="95">
        <f ca="1">IF(HOUR(I553)=0,A552+1,A552)</f>
        <v>43578</v>
      </c>
      <c r="B553" s="96">
        <f ca="1">A553</f>
        <v>43578</v>
      </c>
      <c r="C553" s="97" t="str">
        <f>IF(AND(G553&lt;16,G553&gt;=8),"白",IF(AND(G553&lt;8,G553&gt;=0),"夜",IF(G553&gt;=16,"中")))</f>
        <v>中</v>
      </c>
      <c r="D553" s="97">
        <f ca="1">DAY(A553)</f>
        <v>23</v>
      </c>
      <c r="E553" s="97">
        <f>E552</f>
        <v>3</v>
      </c>
      <c r="F553" s="98" t="str">
        <f>IF(AND(E553=1),"甲班",IF(AND(E553=2),"乙班",IF(AND(E553=3),"丙班",IF(AND(E553=4),"丁班",))))</f>
        <v>丙班</v>
      </c>
      <c r="G553" s="97">
        <f>IF(I553=0,0,HOUR(I553-0))</f>
        <v>18</v>
      </c>
      <c r="H553" s="99">
        <f>H552</f>
        <v>0.041666666666666699</v>
      </c>
      <c r="I553" s="100">
        <f>IF(HOUR(I552)=0,H553,I552+H553)</f>
        <v>0.75</v>
      </c>
      <c r="J553" s="102" t="str">
        <f>IF(_penmei2_month_day!A548="","",_penmei2_month_day!A548)</f>
        <v/>
      </c>
      <c r="K553" s="102" t="str">
        <f>IF(_penmei2_month_day!B548="","",_penmei2_month_day!B548)</f>
        <v/>
      </c>
      <c r="L553" s="102" t="str">
        <f>IF(_penmei2_month_day!C548="","",_penmei2_month_day!C548)</f>
        <v/>
      </c>
      <c r="M553" s="102" t="str">
        <f>IF(_penmei2_month_day!D548="","",_penmei2_month_day!D548)</f>
        <v/>
      </c>
      <c r="N553" s="102" t="str">
        <f>IF(_penmei2_month_day!E548="","",_penmei2_month_day!E548)</f>
        <v/>
      </c>
      <c r="O553" s="204" t="str">
        <f>IFERROR(IF(L553&gt;0,O552+R553-P553,""),"")</f>
        <v/>
      </c>
      <c r="P553" s="205"/>
      <c r="Q553" s="206" t="str">
        <f>IFERROR(I552+O553*60/P553/1440,"")</f>
        <v/>
      </c>
      <c r="R553" s="204" t="str">
        <f>IF(_penmei2_month_day!I548="","",_penmei2_month_day!I548)</f>
        <v/>
      </c>
      <c r="S553" s="207" t="str">
        <f>IF(_penmei2_month_day!J548="","",_penmei2_month_day!J548)</f>
        <v/>
      </c>
      <c r="T553" s="208" t="str">
        <f>IF(_penmei2_month_day!K548="","",_penmei2_month_day!K548)</f>
        <v/>
      </c>
      <c r="U553" s="102" t="str">
        <f>IF(_penmei2_month_day!L548="","",_penmei2_month_day!L548)</f>
        <v/>
      </c>
      <c r="V553" s="102" t="str">
        <f>IF(_penmei2_month_day!M548="","",_penmei2_month_day!M548)</f>
        <v/>
      </c>
      <c r="W553" s="209" t="str">
        <f>IFERROR(IF(T553&gt;0,W552+Z553-X553,""),"")</f>
        <v/>
      </c>
      <c r="X553" s="205"/>
      <c r="Y553" s="206" t="str">
        <f>IFERROR(I552+W553*60/X553/1440,"")</f>
        <v/>
      </c>
      <c r="Z553" s="204" t="str">
        <f>IF(_penmei2_month_day!Q548="","",_penmei2_month_day!Q548)</f>
        <v/>
      </c>
      <c r="AA553" s="101" t="str">
        <f>IF(_penmei2_month_day!R548="","",_penmei2_month_day!R548)</f>
        <v/>
      </c>
      <c r="AB553" s="210">
        <f>IF(J553&gt;0,P553+X553,"")</f>
        <v>0</v>
      </c>
      <c r="AC553" s="211"/>
      <c r="AD553" s="212"/>
      <c r="AE553" s="214"/>
      <c r="AF553" s="212"/>
      <c r="AG553" s="214"/>
      <c r="AH553" s="215"/>
      <c r="AI553" s="241"/>
      <c r="AJ553" s="242"/>
    </row>
    <row r="554">
      <c r="A554" s="95">
        <f ca="1">IF(HOUR(I554)=0,A553+1,A553)</f>
        <v>43578</v>
      </c>
      <c r="B554" s="96">
        <f ca="1">A554</f>
        <v>43578</v>
      </c>
      <c r="C554" s="97" t="str">
        <f>IF(AND(G554&lt;16,G554&gt;=8),"白",IF(AND(G554&lt;8,G554&gt;=0),"夜",IF(G554&gt;=16,"中")))</f>
        <v>中</v>
      </c>
      <c r="D554" s="97">
        <f ca="1">DAY(A554)</f>
        <v>23</v>
      </c>
      <c r="E554" s="97">
        <f>E553</f>
        <v>3</v>
      </c>
      <c r="F554" s="98" t="str">
        <f>IF(AND(E554=1),"甲班",IF(AND(E554=2),"乙班",IF(AND(E554=3),"丙班",IF(AND(E554=4),"丁班",))))</f>
        <v>丙班</v>
      </c>
      <c r="G554" s="97">
        <f>IF(I554=0,0,HOUR(I554-0))</f>
        <v>19</v>
      </c>
      <c r="H554" s="99">
        <f>H553</f>
        <v>0.041666666666666699</v>
      </c>
      <c r="I554" s="100">
        <f>IF(HOUR(I553)=0,H554,I553+H554)</f>
        <v>0.79166666666666596</v>
      </c>
      <c r="J554" s="102" t="str">
        <f>IF(_penmei2_month_day!A549="","",_penmei2_month_day!A549)</f>
        <v/>
      </c>
      <c r="K554" s="102" t="str">
        <f>IF(_penmei2_month_day!B549="","",_penmei2_month_day!B549)</f>
        <v/>
      </c>
      <c r="L554" s="102" t="str">
        <f>IF(_penmei2_month_day!C549="","",_penmei2_month_day!C549)</f>
        <v/>
      </c>
      <c r="M554" s="102" t="str">
        <f>IF(_penmei2_month_day!D549="","",_penmei2_month_day!D549)</f>
        <v/>
      </c>
      <c r="N554" s="102" t="str">
        <f>IF(_penmei2_month_day!E549="","",_penmei2_month_day!E549)</f>
        <v/>
      </c>
      <c r="O554" s="204" t="str">
        <f>IFERROR(IF(L554&gt;0,O553+R554-P554,""),"")</f>
        <v/>
      </c>
      <c r="P554" s="205"/>
      <c r="Q554" s="206" t="str">
        <f>IFERROR(I553+O554*60/P554/1440,"")</f>
        <v/>
      </c>
      <c r="R554" s="204" t="str">
        <f>IF(_penmei2_month_day!I549="","",_penmei2_month_day!I549)</f>
        <v/>
      </c>
      <c r="S554" s="207" t="str">
        <f>IF(_penmei2_month_day!J549="","",_penmei2_month_day!J549)</f>
        <v/>
      </c>
      <c r="T554" s="208" t="str">
        <f>IF(_penmei2_month_day!K549="","",_penmei2_month_day!K549)</f>
        <v/>
      </c>
      <c r="U554" s="102" t="str">
        <f>IF(_penmei2_month_day!L549="","",_penmei2_month_day!L549)</f>
        <v/>
      </c>
      <c r="V554" s="102" t="str">
        <f>IF(_penmei2_month_day!M549="","",_penmei2_month_day!M549)</f>
        <v/>
      </c>
      <c r="W554" s="209" t="str">
        <f>IFERROR(IF(T554&gt;0,W553+Z554-X554,""),"")</f>
        <v/>
      </c>
      <c r="X554" s="205"/>
      <c r="Y554" s="206" t="str">
        <f>IFERROR(I553+W554*60/X554/1440,"")</f>
        <v/>
      </c>
      <c r="Z554" s="204" t="str">
        <f>IF(_penmei2_month_day!Q549="","",_penmei2_month_day!Q549)</f>
        <v/>
      </c>
      <c r="AA554" s="101" t="str">
        <f>IF(_penmei2_month_day!R549="","",_penmei2_month_day!R549)</f>
        <v/>
      </c>
      <c r="AB554" s="210">
        <f>IF(J554&gt;0,P554+X554,"")</f>
        <v>0</v>
      </c>
      <c r="AC554" s="211"/>
      <c r="AD554" s="212"/>
      <c r="AE554" s="214"/>
      <c r="AF554" s="212"/>
      <c r="AG554" s="214"/>
      <c r="AH554" s="215"/>
      <c r="AI554" s="241"/>
      <c r="AJ554" s="242"/>
    </row>
    <row r="555">
      <c r="A555" s="95">
        <f ca="1">IF(HOUR(I555)=0,A554+1,A554)</f>
        <v>43578</v>
      </c>
      <c r="B555" s="96">
        <f ca="1">A555</f>
        <v>43578</v>
      </c>
      <c r="C555" s="97" t="str">
        <f>IF(AND(G555&lt;16,G555&gt;=8),"白",IF(AND(G555&lt;8,G555&gt;=0),"夜",IF(G555&gt;=16,"中")))</f>
        <v>中</v>
      </c>
      <c r="D555" s="97">
        <f ca="1">DAY(A555)</f>
        <v>23</v>
      </c>
      <c r="E555" s="97">
        <f>E554</f>
        <v>3</v>
      </c>
      <c r="F555" s="98" t="str">
        <f>IF(AND(E555=1),"甲班",IF(AND(E555=2),"乙班",IF(AND(E555=3),"丙班",IF(AND(E555=4),"丁班",))))</f>
        <v>丙班</v>
      </c>
      <c r="G555" s="97">
        <f>IF(I555=0,0,HOUR(I555-0))</f>
        <v>20</v>
      </c>
      <c r="H555" s="99">
        <f>H554</f>
        <v>0.041666666666666699</v>
      </c>
      <c r="I555" s="100">
        <f>IF(HOUR(I554)=0,H555,I554+H555)</f>
        <v>0.83333333333333304</v>
      </c>
      <c r="J555" s="102" t="str">
        <f>IF(_penmei2_month_day!A550="","",_penmei2_month_day!A550)</f>
        <v/>
      </c>
      <c r="K555" s="102" t="str">
        <f>IF(_penmei2_month_day!B550="","",_penmei2_month_day!B550)</f>
        <v/>
      </c>
      <c r="L555" s="102" t="str">
        <f>IF(_penmei2_month_day!C550="","",_penmei2_month_day!C550)</f>
        <v/>
      </c>
      <c r="M555" s="102" t="str">
        <f>IF(_penmei2_month_day!D550="","",_penmei2_month_day!D550)</f>
        <v/>
      </c>
      <c r="N555" s="102" t="str">
        <f>IF(_penmei2_month_day!E550="","",_penmei2_month_day!E550)</f>
        <v/>
      </c>
      <c r="O555" s="204" t="str">
        <f>IFERROR(IF(L555&gt;0,O554+R555-P555,""),"")</f>
        <v/>
      </c>
      <c r="P555" s="205"/>
      <c r="Q555" s="206" t="str">
        <f>IFERROR(I554+O555*60/P555/1440,"")</f>
        <v/>
      </c>
      <c r="R555" s="204" t="str">
        <f>IF(_penmei2_month_day!I550="","",_penmei2_month_day!I550)</f>
        <v/>
      </c>
      <c r="S555" s="207" t="str">
        <f>IF(_penmei2_month_day!J550="","",_penmei2_month_day!J550)</f>
        <v/>
      </c>
      <c r="T555" s="208" t="str">
        <f>IF(_penmei2_month_day!K550="","",_penmei2_month_day!K550)</f>
        <v/>
      </c>
      <c r="U555" s="102" t="str">
        <f>IF(_penmei2_month_day!L550="","",_penmei2_month_day!L550)</f>
        <v/>
      </c>
      <c r="V555" s="102" t="str">
        <f>IF(_penmei2_month_day!M550="","",_penmei2_month_day!M550)</f>
        <v/>
      </c>
      <c r="W555" s="209" t="str">
        <f>IFERROR(IF(T555&gt;0,W554+Z555-X555,""),"")</f>
        <v/>
      </c>
      <c r="X555" s="205"/>
      <c r="Y555" s="206" t="str">
        <f>IFERROR(I554+W555*60/X555/1440,"")</f>
        <v/>
      </c>
      <c r="Z555" s="204" t="str">
        <f>IF(_penmei2_month_day!Q550="","",_penmei2_month_day!Q550)</f>
        <v/>
      </c>
      <c r="AA555" s="101" t="str">
        <f>IF(_penmei2_month_day!R550="","",_penmei2_month_day!R550)</f>
        <v/>
      </c>
      <c r="AB555" s="210">
        <f>IF(J555&gt;0,P555+X555,"")</f>
        <v>0</v>
      </c>
      <c r="AC555" s="211"/>
      <c r="AD555" s="212"/>
      <c r="AE555" s="214"/>
      <c r="AF555" s="212"/>
      <c r="AG555" s="214"/>
      <c r="AH555" s="215"/>
      <c r="AI555" s="241"/>
      <c r="AJ555" s="242"/>
    </row>
    <row r="556">
      <c r="A556" s="95">
        <f ca="1">IF(HOUR(I556)=0,A555+1,A555)</f>
        <v>43578</v>
      </c>
      <c r="B556" s="96">
        <f ca="1">A556</f>
        <v>43578</v>
      </c>
      <c r="C556" s="97" t="str">
        <f>IF(AND(G556&lt;16,G556&gt;=8),"白",IF(AND(G556&lt;8,G556&gt;=0),"夜",IF(G556&gt;=16,"中")))</f>
        <v>中</v>
      </c>
      <c r="D556" s="97">
        <f ca="1">DAY(A556)</f>
        <v>23</v>
      </c>
      <c r="E556" s="97">
        <f>E555</f>
        <v>3</v>
      </c>
      <c r="F556" s="98" t="str">
        <f>IF(AND(E556=1),"甲班",IF(AND(E556=2),"乙班",IF(AND(E556=3),"丙班",IF(AND(E556=4),"丁班",))))</f>
        <v>丙班</v>
      </c>
      <c r="G556" s="97">
        <f>IF(I556=0,0,HOUR(I556-0))</f>
        <v>21</v>
      </c>
      <c r="H556" s="99">
        <f>H555</f>
        <v>0.041666666666666699</v>
      </c>
      <c r="I556" s="100">
        <f>IF(HOUR(I555)=0,H556,I555+H556)</f>
        <v>0.875</v>
      </c>
      <c r="J556" s="102" t="str">
        <f>IF(_penmei2_month_day!A551="","",_penmei2_month_day!A551)</f>
        <v/>
      </c>
      <c r="K556" s="102" t="str">
        <f>IF(_penmei2_month_day!B551="","",_penmei2_month_day!B551)</f>
        <v/>
      </c>
      <c r="L556" s="102" t="str">
        <f>IF(_penmei2_month_day!C551="","",_penmei2_month_day!C551)</f>
        <v/>
      </c>
      <c r="M556" s="102" t="str">
        <f>IF(_penmei2_month_day!D551="","",_penmei2_month_day!D551)</f>
        <v/>
      </c>
      <c r="N556" s="102" t="str">
        <f>IF(_penmei2_month_day!E551="","",_penmei2_month_day!E551)</f>
        <v/>
      </c>
      <c r="O556" s="204" t="str">
        <f>IFERROR(IF(L556&gt;0,O555+R556-P556,""),"")</f>
        <v/>
      </c>
      <c r="P556" s="205"/>
      <c r="Q556" s="206" t="str">
        <f>IFERROR(I555+O556*60/P556/1440,"")</f>
        <v/>
      </c>
      <c r="R556" s="204" t="str">
        <f>IF(_penmei2_month_day!I551="","",_penmei2_month_day!I551)</f>
        <v/>
      </c>
      <c r="S556" s="207" t="str">
        <f>IF(_penmei2_month_day!J551="","",_penmei2_month_day!J551)</f>
        <v/>
      </c>
      <c r="T556" s="208" t="str">
        <f>IF(_penmei2_month_day!K551="","",_penmei2_month_day!K551)</f>
        <v/>
      </c>
      <c r="U556" s="102" t="str">
        <f>IF(_penmei2_month_day!L551="","",_penmei2_month_day!L551)</f>
        <v/>
      </c>
      <c r="V556" s="102" t="str">
        <f>IF(_penmei2_month_day!M551="","",_penmei2_month_day!M551)</f>
        <v/>
      </c>
      <c r="W556" s="209" t="str">
        <f>IFERROR(IF(T556&gt;0,W555+Z556-X556,""),"")</f>
        <v/>
      </c>
      <c r="X556" s="205"/>
      <c r="Y556" s="206" t="str">
        <f>IFERROR(I555+W556*60/X556/1440,"")</f>
        <v/>
      </c>
      <c r="Z556" s="204" t="str">
        <f>IF(_penmei2_month_day!Q551="","",_penmei2_month_day!Q551)</f>
        <v/>
      </c>
      <c r="AA556" s="101" t="str">
        <f>IF(_penmei2_month_day!R551="","",_penmei2_month_day!R551)</f>
        <v/>
      </c>
      <c r="AB556" s="210">
        <f>IF(J556&gt;0,P556+X556,"")</f>
        <v>0</v>
      </c>
      <c r="AC556" s="211"/>
      <c r="AD556" s="212"/>
      <c r="AE556" s="214"/>
      <c r="AF556" s="212"/>
      <c r="AG556" s="214"/>
      <c r="AH556" s="215"/>
      <c r="AI556" s="241"/>
      <c r="AJ556" s="242"/>
    </row>
    <row r="557">
      <c r="A557" s="95">
        <f ca="1">IF(HOUR(I557)=0,A556+1,A556)</f>
        <v>43578</v>
      </c>
      <c r="B557" s="96">
        <f ca="1">A557</f>
        <v>43578</v>
      </c>
      <c r="C557" s="97" t="str">
        <f>IF(AND(G557&lt;16,G557&gt;=8),"白",IF(AND(G557&lt;8,G557&gt;=0),"夜",IF(G557&gt;=16,"中")))</f>
        <v>中</v>
      </c>
      <c r="D557" s="97">
        <f ca="1">DAY(A557)</f>
        <v>23</v>
      </c>
      <c r="E557" s="97">
        <f>E556</f>
        <v>3</v>
      </c>
      <c r="F557" s="98" t="str">
        <f>IF(AND(E557=1),"甲班",IF(AND(E557=2),"乙班",IF(AND(E557=3),"丙班",IF(AND(E557=4),"丁班",))))</f>
        <v>丙班</v>
      </c>
      <c r="G557" s="97">
        <f>IF(I557=0,0,HOUR(I557-0))</f>
        <v>22</v>
      </c>
      <c r="H557" s="99">
        <f>H556</f>
        <v>0.041666666666666699</v>
      </c>
      <c r="I557" s="100">
        <f>IF(HOUR(I556)=0,H557,I556+H557)</f>
        <v>0.91666666666666596</v>
      </c>
      <c r="J557" s="102" t="str">
        <f>IF(_penmei2_month_day!A552="","",_penmei2_month_day!A552)</f>
        <v/>
      </c>
      <c r="K557" s="102" t="str">
        <f>IF(_penmei2_month_day!B552="","",_penmei2_month_day!B552)</f>
        <v/>
      </c>
      <c r="L557" s="102" t="str">
        <f>IF(_penmei2_month_day!C552="","",_penmei2_month_day!C552)</f>
        <v/>
      </c>
      <c r="M557" s="102" t="str">
        <f>IF(_penmei2_month_day!D552="","",_penmei2_month_day!D552)</f>
        <v/>
      </c>
      <c r="N557" s="102" t="str">
        <f>IF(_penmei2_month_day!E552="","",_penmei2_month_day!E552)</f>
        <v/>
      </c>
      <c r="O557" s="204" t="str">
        <f>IFERROR(IF(L557&gt;0,O556+R557-P557,""),"")</f>
        <v/>
      </c>
      <c r="P557" s="205"/>
      <c r="Q557" s="206" t="str">
        <f>IFERROR(I556+O557*60/P557/1440,"")</f>
        <v/>
      </c>
      <c r="R557" s="204" t="str">
        <f>IF(_penmei2_month_day!I552="","",_penmei2_month_day!I552)</f>
        <v/>
      </c>
      <c r="S557" s="207" t="str">
        <f>IF(_penmei2_month_day!J552="","",_penmei2_month_day!J552)</f>
        <v/>
      </c>
      <c r="T557" s="208" t="str">
        <f>IF(_penmei2_month_day!K552="","",_penmei2_month_day!K552)</f>
        <v/>
      </c>
      <c r="U557" s="102" t="str">
        <f>IF(_penmei2_month_day!L552="","",_penmei2_month_day!L552)</f>
        <v/>
      </c>
      <c r="V557" s="102" t="str">
        <f>IF(_penmei2_month_day!M552="","",_penmei2_month_day!M552)</f>
        <v/>
      </c>
      <c r="W557" s="209" t="str">
        <f>IFERROR(IF(T557&gt;0,W556+Z557-X557,""),"")</f>
        <v/>
      </c>
      <c r="X557" s="205"/>
      <c r="Y557" s="206" t="str">
        <f>IFERROR(I556+W557*60/X557/1440,"")</f>
        <v/>
      </c>
      <c r="Z557" s="204" t="str">
        <f>IF(_penmei2_month_day!Q552="","",_penmei2_month_day!Q552)</f>
        <v/>
      </c>
      <c r="AA557" s="101" t="str">
        <f>IF(_penmei2_month_day!R552="","",_penmei2_month_day!R552)</f>
        <v/>
      </c>
      <c r="AB557" s="210">
        <f>IF(J557&gt;0,P557+X557,"")</f>
        <v>0</v>
      </c>
      <c r="AC557" s="211"/>
      <c r="AD557" s="212"/>
      <c r="AE557" s="214"/>
      <c r="AF557" s="212"/>
      <c r="AG557" s="214"/>
      <c r="AH557" s="215"/>
      <c r="AI557" s="243"/>
      <c r="AJ557" s="244"/>
    </row>
    <row r="558">
      <c r="A558" s="105">
        <f ca="1">IF(HOUR(I558)=0,A557+1,A557)</f>
        <v>43578</v>
      </c>
      <c r="B558" s="106">
        <f ca="1">A558</f>
        <v>43578</v>
      </c>
      <c r="C558" s="107" t="str">
        <f>IF(AND(G558&lt;16,G558&gt;=8),"白",IF(AND(G558&lt;8,G558&gt;=0),"夜",IF(G558&gt;=16,"中")))</f>
        <v>中</v>
      </c>
      <c r="D558" s="107">
        <f ca="1">DAY(A558)</f>
        <v>23</v>
      </c>
      <c r="E558" s="107">
        <f>E557</f>
        <v>3</v>
      </c>
      <c r="F558" s="108" t="str">
        <f>IF(AND(E558=1),"甲班",IF(AND(E558=2),"乙班",IF(AND(E558=3),"丙班",IF(AND(E558=4),"丁班",))))</f>
        <v>丙班</v>
      </c>
      <c r="G558" s="107">
        <f>IF(I558=0,0,HOUR(I558-0))</f>
        <v>23</v>
      </c>
      <c r="H558" s="109">
        <f>H557</f>
        <v>0.041666666666666699</v>
      </c>
      <c r="I558" s="110">
        <f>IF(HOUR(I557)=0,H558,I557+H558)</f>
        <v>0.95833333333333304</v>
      </c>
      <c r="J558" s="112" t="str">
        <f>IF(_penmei2_month_day!A553="","",_penmei2_month_day!A553)</f>
        <v/>
      </c>
      <c r="K558" s="112" t="str">
        <f>IF(_penmei2_month_day!B553="","",_penmei2_month_day!B553)</f>
        <v/>
      </c>
      <c r="L558" s="112" t="str">
        <f>IF(_penmei2_month_day!C553="","",_penmei2_month_day!C553)</f>
        <v/>
      </c>
      <c r="M558" s="112" t="str">
        <f>IF(_penmei2_month_day!D553="","",_penmei2_month_day!D553)</f>
        <v/>
      </c>
      <c r="N558" s="112" t="str">
        <f>IF(_penmei2_month_day!E553="","",_penmei2_month_day!E553)</f>
        <v/>
      </c>
      <c r="O558" s="217" t="str">
        <f>IFERROR(IF(L558&gt;0,O557+R558-P558,""),"")</f>
        <v/>
      </c>
      <c r="P558" s="218"/>
      <c r="Q558" s="219" t="str">
        <f>IFERROR(I557+O558*60/P558/1440,"")</f>
        <v/>
      </c>
      <c r="R558" s="217" t="str">
        <f>IF(_penmei2_month_day!I553="","",_penmei2_month_day!I553)</f>
        <v/>
      </c>
      <c r="S558" s="220" t="str">
        <f>IF(_penmei2_month_day!J553="","",_penmei2_month_day!J553)</f>
        <v/>
      </c>
      <c r="T558" s="221" t="str">
        <f>IF(_penmei2_month_day!K553="","",_penmei2_month_day!K553)</f>
        <v/>
      </c>
      <c r="U558" s="112" t="str">
        <f>IF(_penmei2_month_day!L553="","",_penmei2_month_day!L553)</f>
        <v/>
      </c>
      <c r="V558" s="112" t="str">
        <f>IF(_penmei2_month_day!M553="","",_penmei2_month_day!M553)</f>
        <v/>
      </c>
      <c r="W558" s="222" t="str">
        <f>IFERROR(IF(T558&gt;0,W557+Z558-X558,""),"")</f>
        <v/>
      </c>
      <c r="X558" s="218"/>
      <c r="Y558" s="219" t="str">
        <f>IFERROR(I557+W558*60/X558/1440,"")</f>
        <v/>
      </c>
      <c r="Z558" s="217" t="str">
        <f>IF(_penmei2_month_day!Q553="","",_penmei2_month_day!Q553)</f>
        <v/>
      </c>
      <c r="AA558" s="111" t="str">
        <f>IF(_penmei2_month_day!R553="","",_penmei2_month_day!R553)</f>
        <v/>
      </c>
      <c r="AB558" s="210">
        <f>IF(J558&gt;0,P558+X558,"")</f>
        <v>0</v>
      </c>
      <c r="AC558" s="223"/>
      <c r="AD558" s="224"/>
      <c r="AE558" s="225"/>
      <c r="AF558" s="224"/>
      <c r="AG558" s="225"/>
      <c r="AH558" s="226"/>
      <c r="AI558" s="227" t="s">
        <v>113</v>
      </c>
      <c r="AJ558" s="115" t="s">
        <v>115</v>
      </c>
    </row>
    <row r="559">
      <c r="A559" s="85">
        <f ca="1">IF(HOUR(I559)=0,A558+1,A558)</f>
        <v>43579</v>
      </c>
      <c r="B559" s="86">
        <f ca="1">A559</f>
        <v>43579</v>
      </c>
      <c r="C559" s="87" t="str">
        <f>IF(AND(G559&lt;16,G559&gt;=8),"白",IF(AND(G559&lt;8,G559&gt;=0),"夜",IF(G559&gt;=16,"中")))</f>
        <v>夜</v>
      </c>
      <c r="D559" s="87">
        <f ca="1">DAY(A559)</f>
        <v>24</v>
      </c>
      <c r="E559" s="87">
        <f>IF(AND(E511=1),4,IF(AND(E511&gt;1),(E511-1),))</f>
        <v>1</v>
      </c>
      <c r="F559" s="88" t="str">
        <f>IF(AND(E559=1),"甲班",IF(AND(E559=2),"乙班",IF(AND(E559=3),"丙班",IF(AND(E559=4),"丁班",))))</f>
        <v>甲班</v>
      </c>
      <c r="G559" s="87">
        <f>IF(I559=0,0,HOUR(I559-0))</f>
        <v>0</v>
      </c>
      <c r="H559" s="89">
        <f>H558</f>
        <v>0.041666666666666699</v>
      </c>
      <c r="I559" s="90">
        <f>IF(HOUR(I558)=0,H559,I558+H559)</f>
        <v>1</v>
      </c>
      <c r="J559" s="228" t="str">
        <f>IF(_penmei2_month_day!A554="","",_penmei2_month_day!A554)</f>
        <v/>
      </c>
      <c r="K559" s="92" t="str">
        <f>IF(_penmei2_month_day!B554="","",_penmei2_month_day!B554)</f>
        <v/>
      </c>
      <c r="L559" s="92" t="str">
        <f>IF(_penmei2_month_day!C554="","",_penmei2_month_day!C554)</f>
        <v/>
      </c>
      <c r="M559" s="190" t="str">
        <f>IF(_penmei2_month_day!D554="","",_penmei2_month_day!D554)</f>
        <v/>
      </c>
      <c r="N559" s="190" t="str">
        <f>IF(_penmei2_month_day!E554="","",_penmei2_month_day!E554)</f>
        <v/>
      </c>
      <c r="O559" s="191" t="str">
        <f>IFERROR(IF(L559&gt;0,O558+R559-P559,""),"")</f>
        <v/>
      </c>
      <c r="P559" s="192"/>
      <c r="Q559" s="193" t="str">
        <f>IFERROR(I558+O559*60/P559/1440,"")</f>
        <v/>
      </c>
      <c r="R559" s="191" t="str">
        <f>IF(_penmei2_month_day!I554="","",_penmei2_month_day!I554)</f>
        <v/>
      </c>
      <c r="S559" s="194" t="str">
        <f>IF(_penmei2_month_day!J554="","",_penmei2_month_day!J554)</f>
        <v/>
      </c>
      <c r="T559" s="195" t="str">
        <f>IF(_penmei2_month_day!K554="","",_penmei2_month_day!K554)</f>
        <v/>
      </c>
      <c r="U559" s="190" t="str">
        <f>IF(_penmei2_month_day!L554="","",_penmei2_month_day!L554)</f>
        <v/>
      </c>
      <c r="V559" s="190" t="str">
        <f>IF(_penmei2_month_day!M554="","",_penmei2_month_day!M554)</f>
        <v/>
      </c>
      <c r="W559" s="196" t="str">
        <f>IFERROR(IF(T559&gt;0,W558+Z559-X559,""),"")</f>
        <v/>
      </c>
      <c r="X559" s="192"/>
      <c r="Y559" s="230" t="str">
        <f>IFERROR(I558+W559*60/X559/1440,"")</f>
        <v/>
      </c>
      <c r="Z559" s="231" t="str">
        <f>IF(_penmei2_month_day!Q554="","",_penmei2_month_day!Q554)</f>
        <v/>
      </c>
      <c r="AA559" s="91" t="str">
        <f>IF(_penmei2_month_day!R554="","",_penmei2_month_day!R554)</f>
        <v/>
      </c>
      <c r="AB559" s="210">
        <f>IF(J559&gt;0,P559+X559,"")</f>
        <v>0</v>
      </c>
      <c r="AC559" s="233"/>
      <c r="AD559" s="234"/>
      <c r="AE559" s="235"/>
      <c r="AF559" s="234"/>
      <c r="AG559" s="235"/>
      <c r="AH559" s="236"/>
      <c r="AI559" s="239"/>
      <c r="AJ559" s="240"/>
    </row>
    <row r="560">
      <c r="A560" s="95">
        <f ca="1">IF(HOUR(I560)=0,A559+1,A559)</f>
        <v>43579</v>
      </c>
      <c r="B560" s="96">
        <f ca="1">A560</f>
        <v>43579</v>
      </c>
      <c r="C560" s="97" t="str">
        <f>IF(AND(G560&lt;16,G560&gt;=8),"白",IF(AND(G560&lt;8,G560&gt;=0),"夜",IF(G560&gt;=16,"中")))</f>
        <v>夜</v>
      </c>
      <c r="D560" s="97">
        <f ca="1">DAY(A560)</f>
        <v>24</v>
      </c>
      <c r="E560" s="97">
        <f>E559</f>
        <v>1</v>
      </c>
      <c r="F560" s="98" t="str">
        <f>IF(AND(E560=1),"甲班",IF(AND(E560=2),"乙班",IF(AND(E560=3),"丙班",IF(AND(E560=4),"丁班",))))</f>
        <v>甲班</v>
      </c>
      <c r="G560" s="97">
        <f>IF(I560=0,0,HOUR(I560-0))</f>
        <v>1</v>
      </c>
      <c r="H560" s="99">
        <f>H559</f>
        <v>0.041666666666666699</v>
      </c>
      <c r="I560" s="100">
        <f>IF(HOUR(I559)=0,H560,I559+H560)</f>
        <v>0.041666666666666699</v>
      </c>
      <c r="J560" s="102" t="str">
        <f>IF(_penmei2_month_day!A555="","",_penmei2_month_day!A555)</f>
        <v/>
      </c>
      <c r="K560" s="102" t="str">
        <f>IF(_penmei2_month_day!B555="","",_penmei2_month_day!B555)</f>
        <v/>
      </c>
      <c r="L560" s="102" t="str">
        <f>IF(_penmei2_month_day!C555="","",_penmei2_month_day!C555)</f>
        <v/>
      </c>
      <c r="M560" s="102" t="str">
        <f>IF(_penmei2_month_day!D555="","",_penmei2_month_day!D555)</f>
        <v/>
      </c>
      <c r="N560" s="102" t="str">
        <f>IF(_penmei2_month_day!E555="","",_penmei2_month_day!E555)</f>
        <v/>
      </c>
      <c r="O560" s="204" t="str">
        <f>IFERROR(IF(L560&gt;0,O559+R560-P560,""),"")</f>
        <v/>
      </c>
      <c r="P560" s="205"/>
      <c r="Q560" s="206" t="str">
        <f>IFERROR(I559+O560*60/P560/1440,"")</f>
        <v/>
      </c>
      <c r="R560" s="204" t="str">
        <f>IF(_penmei2_month_day!I555="","",_penmei2_month_day!I555)</f>
        <v/>
      </c>
      <c r="S560" s="207" t="str">
        <f>IF(_penmei2_month_day!J555="","",_penmei2_month_day!J555)</f>
        <v/>
      </c>
      <c r="T560" s="208" t="str">
        <f>IF(_penmei2_month_day!K555="","",_penmei2_month_day!K555)</f>
        <v/>
      </c>
      <c r="U560" s="102" t="str">
        <f>IF(_penmei2_month_day!L555="","",_penmei2_month_day!L555)</f>
        <v/>
      </c>
      <c r="V560" s="102" t="str">
        <f>IF(_penmei2_month_day!M555="","",_penmei2_month_day!M555)</f>
        <v/>
      </c>
      <c r="W560" s="209" t="str">
        <f>IFERROR(IF(T560&gt;0,W559+Z560-X560,""),"")</f>
        <v/>
      </c>
      <c r="X560" s="205"/>
      <c r="Y560" s="206" t="str">
        <f>IFERROR(I559+W560*60/X560/1440,"")</f>
        <v/>
      </c>
      <c r="Z560" s="204" t="str">
        <f>IF(_penmei2_month_day!Q555="","",_penmei2_month_day!Q555)</f>
        <v/>
      </c>
      <c r="AA560" s="101" t="str">
        <f>IF(_penmei2_month_day!R555="","",_penmei2_month_day!R555)</f>
        <v/>
      </c>
      <c r="AB560" s="210">
        <f>IF(J560&gt;0,P560+X560,"")</f>
        <v>0</v>
      </c>
      <c r="AC560" s="211"/>
      <c r="AD560" s="212"/>
      <c r="AE560" s="214"/>
      <c r="AF560" s="212"/>
      <c r="AG560" s="214"/>
      <c r="AH560" s="215"/>
      <c r="AI560" s="241"/>
      <c r="AJ560" s="242"/>
    </row>
    <row r="561">
      <c r="A561" s="95">
        <f ca="1">IF(HOUR(I561)=0,A560+1,A560)</f>
        <v>43579</v>
      </c>
      <c r="B561" s="96">
        <f ca="1">A561</f>
        <v>43579</v>
      </c>
      <c r="C561" s="97" t="str">
        <f>IF(AND(G561&lt;16,G561&gt;=8),"白",IF(AND(G561&lt;8,G561&gt;=0),"夜",IF(G561&gt;=16,"中")))</f>
        <v>夜</v>
      </c>
      <c r="D561" s="97">
        <f ca="1">DAY(A561)</f>
        <v>24</v>
      </c>
      <c r="E561" s="97">
        <f>E560</f>
        <v>1</v>
      </c>
      <c r="F561" s="98" t="str">
        <f>IF(AND(E561=1),"甲班",IF(AND(E561=2),"乙班",IF(AND(E561=3),"丙班",IF(AND(E561=4),"丁班",))))</f>
        <v>甲班</v>
      </c>
      <c r="G561" s="97">
        <f>IF(I561=0,0,HOUR(I561-0))</f>
        <v>2</v>
      </c>
      <c r="H561" s="99">
        <f>H560</f>
        <v>0.041666666666666699</v>
      </c>
      <c r="I561" s="100">
        <f>IF(HOUR(I560)=0,H561,I560+H561)</f>
        <v>0.083333333333333301</v>
      </c>
      <c r="J561" s="102" t="str">
        <f>IF(_penmei2_month_day!A556="","",_penmei2_month_day!A556)</f>
        <v/>
      </c>
      <c r="K561" s="102" t="str">
        <f>IF(_penmei2_month_day!B556="","",_penmei2_month_day!B556)</f>
        <v/>
      </c>
      <c r="L561" s="102" t="str">
        <f>IF(_penmei2_month_day!C556="","",_penmei2_month_day!C556)</f>
        <v/>
      </c>
      <c r="M561" s="102" t="str">
        <f>IF(_penmei2_month_day!D556="","",_penmei2_month_day!D556)</f>
        <v/>
      </c>
      <c r="N561" s="102" t="str">
        <f>IF(_penmei2_month_day!E556="","",_penmei2_month_day!E556)</f>
        <v/>
      </c>
      <c r="O561" s="204" t="str">
        <f>IFERROR(IF(L561&gt;0,O560+R561-P561,""),"")</f>
        <v/>
      </c>
      <c r="P561" s="205"/>
      <c r="Q561" s="206" t="str">
        <f>IFERROR(I560+O561*60/P561/1440,"")</f>
        <v/>
      </c>
      <c r="R561" s="204" t="str">
        <f>IF(_penmei2_month_day!I556="","",_penmei2_month_day!I556)</f>
        <v/>
      </c>
      <c r="S561" s="207" t="str">
        <f>IF(_penmei2_month_day!J556="","",_penmei2_month_day!J556)</f>
        <v/>
      </c>
      <c r="T561" s="208" t="str">
        <f>IF(_penmei2_month_day!K556="","",_penmei2_month_day!K556)</f>
        <v/>
      </c>
      <c r="U561" s="102" t="str">
        <f>IF(_penmei2_month_day!L556="","",_penmei2_month_day!L556)</f>
        <v/>
      </c>
      <c r="V561" s="102" t="str">
        <f>IF(_penmei2_month_day!M556="","",_penmei2_month_day!M556)</f>
        <v/>
      </c>
      <c r="W561" s="209" t="str">
        <f>IFERROR(IF(T561&gt;0,W560+Z561-X561,""),"")</f>
        <v/>
      </c>
      <c r="X561" s="205"/>
      <c r="Y561" s="206" t="str">
        <f>IFERROR(I560+W561*60/X561/1440,"")</f>
        <v/>
      </c>
      <c r="Z561" s="204" t="str">
        <f>IF(_penmei2_month_day!Q556="","",_penmei2_month_day!Q556)</f>
        <v/>
      </c>
      <c r="AA561" s="101" t="str">
        <f>IF(_penmei2_month_day!R556="","",_penmei2_month_day!R556)</f>
        <v/>
      </c>
      <c r="AB561" s="210">
        <f>IF(J561&gt;0,P561+X561,"")</f>
        <v>0</v>
      </c>
      <c r="AC561" s="211"/>
      <c r="AD561" s="212"/>
      <c r="AE561" s="214"/>
      <c r="AF561" s="212"/>
      <c r="AG561" s="214"/>
      <c r="AH561" s="215"/>
      <c r="AI561" s="241"/>
      <c r="AJ561" s="242"/>
    </row>
    <row r="562">
      <c r="A562" s="95">
        <f ca="1">IF(HOUR(I562)=0,A561+1,A561)</f>
        <v>43579</v>
      </c>
      <c r="B562" s="96">
        <f ca="1">A562</f>
        <v>43579</v>
      </c>
      <c r="C562" s="97" t="str">
        <f>IF(AND(G562&lt;16,G562&gt;=8),"白",IF(AND(G562&lt;8,G562&gt;=0),"夜",IF(G562&gt;=16,"中")))</f>
        <v>夜</v>
      </c>
      <c r="D562" s="97">
        <f ca="1">DAY(A562)</f>
        <v>24</v>
      </c>
      <c r="E562" s="97">
        <f>E561</f>
        <v>1</v>
      </c>
      <c r="F562" s="98" t="str">
        <f>IF(AND(E562=1),"甲班",IF(AND(E562=2),"乙班",IF(AND(E562=3),"丙班",IF(AND(E562=4),"丁班",))))</f>
        <v>甲班</v>
      </c>
      <c r="G562" s="97">
        <f>IF(I562=0,0,HOUR(I562-0))</f>
        <v>3</v>
      </c>
      <c r="H562" s="99">
        <f>H561</f>
        <v>0.041666666666666699</v>
      </c>
      <c r="I562" s="100">
        <f>IF(HOUR(I561)=0,H562,I561+H562)</f>
        <v>0.125</v>
      </c>
      <c r="J562" s="102" t="str">
        <f>IF(_penmei2_month_day!A557="","",_penmei2_month_day!A557)</f>
        <v/>
      </c>
      <c r="K562" s="102" t="str">
        <f>IF(_penmei2_month_day!B557="","",_penmei2_month_day!B557)</f>
        <v/>
      </c>
      <c r="L562" s="102" t="str">
        <f>IF(_penmei2_month_day!C557="","",_penmei2_month_day!C557)</f>
        <v/>
      </c>
      <c r="M562" s="102" t="str">
        <f>IF(_penmei2_month_day!D557="","",_penmei2_month_day!D557)</f>
        <v/>
      </c>
      <c r="N562" s="102" t="str">
        <f>IF(_penmei2_month_day!E557="","",_penmei2_month_day!E557)</f>
        <v/>
      </c>
      <c r="O562" s="204" t="str">
        <f>IFERROR(IF(L562&gt;0,O561+R562-P562,""),"")</f>
        <v/>
      </c>
      <c r="P562" s="205"/>
      <c r="Q562" s="206" t="str">
        <f>IFERROR(I561+O562*60/P562/1440,"")</f>
        <v/>
      </c>
      <c r="R562" s="204" t="str">
        <f>IF(_penmei2_month_day!I557="","",_penmei2_month_day!I557)</f>
        <v/>
      </c>
      <c r="S562" s="207" t="str">
        <f>IF(_penmei2_month_day!J557="","",_penmei2_month_day!J557)</f>
        <v/>
      </c>
      <c r="T562" s="208" t="str">
        <f>IF(_penmei2_month_day!K557="","",_penmei2_month_day!K557)</f>
        <v/>
      </c>
      <c r="U562" s="102" t="str">
        <f>IF(_penmei2_month_day!L557="","",_penmei2_month_day!L557)</f>
        <v/>
      </c>
      <c r="V562" s="102" t="str">
        <f>IF(_penmei2_month_day!M557="","",_penmei2_month_day!M557)</f>
        <v/>
      </c>
      <c r="W562" s="209" t="str">
        <f>IFERROR(IF(T562&gt;0,W561+Z562-X562,""),"")</f>
        <v/>
      </c>
      <c r="X562" s="205"/>
      <c r="Y562" s="206" t="str">
        <f>IFERROR(I561+W562*60/X562/1440,"")</f>
        <v/>
      </c>
      <c r="Z562" s="204" t="str">
        <f>IF(_penmei2_month_day!Q557="","",_penmei2_month_day!Q557)</f>
        <v/>
      </c>
      <c r="AA562" s="101" t="str">
        <f>IF(_penmei2_month_day!R557="","",_penmei2_month_day!R557)</f>
        <v/>
      </c>
      <c r="AB562" s="210">
        <f>IF(J562&gt;0,P562+X562,"")</f>
        <v>0</v>
      </c>
      <c r="AC562" s="211"/>
      <c r="AD562" s="212"/>
      <c r="AE562" s="214"/>
      <c r="AF562" s="212"/>
      <c r="AG562" s="214"/>
      <c r="AH562" s="215"/>
      <c r="AI562" s="241"/>
      <c r="AJ562" s="242"/>
    </row>
    <row r="563">
      <c r="A563" s="95">
        <f ca="1">IF(HOUR(I563)=0,A562+1,A562)</f>
        <v>43579</v>
      </c>
      <c r="B563" s="96">
        <f ca="1">A563</f>
        <v>43579</v>
      </c>
      <c r="C563" s="97" t="str">
        <f>IF(AND(G563&lt;16,G563&gt;=8),"白",IF(AND(G563&lt;8,G563&gt;=0),"夜",IF(G563&gt;=16,"中")))</f>
        <v>夜</v>
      </c>
      <c r="D563" s="97">
        <f ca="1">DAY(A563)</f>
        <v>24</v>
      </c>
      <c r="E563" s="97">
        <f>E562</f>
        <v>1</v>
      </c>
      <c r="F563" s="98" t="str">
        <f>IF(AND(E563=1),"甲班",IF(AND(E563=2),"乙班",IF(AND(E563=3),"丙班",IF(AND(E563=4),"丁班",))))</f>
        <v>甲班</v>
      </c>
      <c r="G563" s="97">
        <f>IF(I563=0,0,HOUR(I563-0))</f>
        <v>4</v>
      </c>
      <c r="H563" s="99">
        <f>H562</f>
        <v>0.041666666666666699</v>
      </c>
      <c r="I563" s="100">
        <f>IF(HOUR(I562)=0,H563,I562+H563)</f>
        <v>0.16666666666666699</v>
      </c>
      <c r="J563" s="102" t="str">
        <f>IF(_penmei2_month_day!A558="","",_penmei2_month_day!A558)</f>
        <v/>
      </c>
      <c r="K563" s="102" t="str">
        <f>IF(_penmei2_month_day!B558="","",_penmei2_month_day!B558)</f>
        <v/>
      </c>
      <c r="L563" s="102" t="str">
        <f>IF(_penmei2_month_day!C558="","",_penmei2_month_day!C558)</f>
        <v/>
      </c>
      <c r="M563" s="102" t="str">
        <f>IF(_penmei2_month_day!D558="","",_penmei2_month_day!D558)</f>
        <v/>
      </c>
      <c r="N563" s="102" t="str">
        <f>IF(_penmei2_month_day!E558="","",_penmei2_month_day!E558)</f>
        <v/>
      </c>
      <c r="O563" s="204" t="str">
        <f>IFERROR(IF(L563&gt;0,O562+R563-P563,""),"")</f>
        <v/>
      </c>
      <c r="P563" s="205"/>
      <c r="Q563" s="206" t="str">
        <f>IFERROR(I562+O563*60/P563/1440,"")</f>
        <v/>
      </c>
      <c r="R563" s="204" t="str">
        <f>IF(_penmei2_month_day!I558="","",_penmei2_month_day!I558)</f>
        <v/>
      </c>
      <c r="S563" s="207" t="str">
        <f>IF(_penmei2_month_day!J558="","",_penmei2_month_day!J558)</f>
        <v/>
      </c>
      <c r="T563" s="208" t="str">
        <f>IF(_penmei2_month_day!K558="","",_penmei2_month_day!K558)</f>
        <v/>
      </c>
      <c r="U563" s="102" t="str">
        <f>IF(_penmei2_month_day!L558="","",_penmei2_month_day!L558)</f>
        <v/>
      </c>
      <c r="V563" s="102" t="str">
        <f>IF(_penmei2_month_day!M558="","",_penmei2_month_day!M558)</f>
        <v/>
      </c>
      <c r="W563" s="209" t="str">
        <f>IFERROR(IF(T563&gt;0,W562+Z563-X563,""),"")</f>
        <v/>
      </c>
      <c r="X563" s="205"/>
      <c r="Y563" s="206" t="str">
        <f>IFERROR(I562+W563*60/X563/1440,"")</f>
        <v/>
      </c>
      <c r="Z563" s="204" t="str">
        <f>IF(_penmei2_month_day!Q558="","",_penmei2_month_day!Q558)</f>
        <v/>
      </c>
      <c r="AA563" s="101" t="str">
        <f>IF(_penmei2_month_day!R558="","",_penmei2_month_day!R558)</f>
        <v/>
      </c>
      <c r="AB563" s="210">
        <f>IF(J563&gt;0,P563+X563,"")</f>
        <v>0</v>
      </c>
      <c r="AC563" s="211"/>
      <c r="AD563" s="212"/>
      <c r="AE563" s="214"/>
      <c r="AF563" s="212"/>
      <c r="AG563" s="214"/>
      <c r="AH563" s="215"/>
      <c r="AI563" s="241"/>
      <c r="AJ563" s="242"/>
    </row>
    <row r="564">
      <c r="A564" s="95">
        <f ca="1">IF(HOUR(I564)=0,A563+1,A563)</f>
        <v>43579</v>
      </c>
      <c r="B564" s="96">
        <f ca="1">A564</f>
        <v>43579</v>
      </c>
      <c r="C564" s="97" t="str">
        <f>IF(AND(G564&lt;16,G564&gt;=8),"白",IF(AND(G564&lt;8,G564&gt;=0),"夜",IF(G564&gt;=16,"中")))</f>
        <v>夜</v>
      </c>
      <c r="D564" s="97">
        <f ca="1">DAY(A564)</f>
        <v>24</v>
      </c>
      <c r="E564" s="97">
        <f>E563</f>
        <v>1</v>
      </c>
      <c r="F564" s="98" t="str">
        <f>IF(AND(E564=1),"甲班",IF(AND(E564=2),"乙班",IF(AND(E564=3),"丙班",IF(AND(E564=4),"丁班",))))</f>
        <v>甲班</v>
      </c>
      <c r="G564" s="97">
        <f>IF(I564=0,0,HOUR(I564-0))</f>
        <v>5</v>
      </c>
      <c r="H564" s="99">
        <f>H563</f>
        <v>0.041666666666666699</v>
      </c>
      <c r="I564" s="100">
        <f>IF(HOUR(I563)=0,H564,I563+H564)</f>
        <v>0.20833333333333301</v>
      </c>
      <c r="J564" s="102" t="str">
        <f>IF(_penmei2_month_day!A559="","",_penmei2_month_day!A559)</f>
        <v/>
      </c>
      <c r="K564" s="102" t="str">
        <f>IF(_penmei2_month_day!B559="","",_penmei2_month_day!B559)</f>
        <v/>
      </c>
      <c r="L564" s="102" t="str">
        <f>IF(_penmei2_month_day!C559="","",_penmei2_month_day!C559)</f>
        <v/>
      </c>
      <c r="M564" s="102" t="str">
        <f>IF(_penmei2_month_day!D559="","",_penmei2_month_day!D559)</f>
        <v/>
      </c>
      <c r="N564" s="102" t="str">
        <f>IF(_penmei2_month_day!E559="","",_penmei2_month_day!E559)</f>
        <v/>
      </c>
      <c r="O564" s="204" t="str">
        <f>IFERROR(IF(L564&gt;0,O563+R564-P564,""),"")</f>
        <v/>
      </c>
      <c r="P564" s="205"/>
      <c r="Q564" s="206" t="str">
        <f>IFERROR(I563+O564*60/P564/1440,"")</f>
        <v/>
      </c>
      <c r="R564" s="204" t="str">
        <f>IF(_penmei2_month_day!I559="","",_penmei2_month_day!I559)</f>
        <v/>
      </c>
      <c r="S564" s="207" t="str">
        <f>IF(_penmei2_month_day!J559="","",_penmei2_month_day!J559)</f>
        <v/>
      </c>
      <c r="T564" s="208" t="str">
        <f>IF(_penmei2_month_day!K559="","",_penmei2_month_day!K559)</f>
        <v/>
      </c>
      <c r="U564" s="102" t="str">
        <f>IF(_penmei2_month_day!L559="","",_penmei2_month_day!L559)</f>
        <v/>
      </c>
      <c r="V564" s="102" t="str">
        <f>IF(_penmei2_month_day!M559="","",_penmei2_month_day!M559)</f>
        <v/>
      </c>
      <c r="W564" s="209" t="str">
        <f>IFERROR(IF(T564&gt;0,W563+Z564-X564,""),"")</f>
        <v/>
      </c>
      <c r="X564" s="205"/>
      <c r="Y564" s="206" t="str">
        <f>IFERROR(I563+W564*60/X564/1440,"")</f>
        <v/>
      </c>
      <c r="Z564" s="204" t="str">
        <f>IF(_penmei2_month_day!Q559="","",_penmei2_month_day!Q559)</f>
        <v/>
      </c>
      <c r="AA564" s="101" t="str">
        <f>IF(_penmei2_month_day!R559="","",_penmei2_month_day!R559)</f>
        <v/>
      </c>
      <c r="AB564" s="210">
        <f>IF(J564&gt;0,P564+X564,"")</f>
        <v>0</v>
      </c>
      <c r="AC564" s="211"/>
      <c r="AD564" s="212"/>
      <c r="AE564" s="214"/>
      <c r="AF564" s="212"/>
      <c r="AG564" s="214"/>
      <c r="AH564" s="215"/>
      <c r="AI564" s="241"/>
      <c r="AJ564" s="242"/>
    </row>
    <row r="565">
      <c r="A565" s="95">
        <f ca="1">IF(HOUR(I565)=0,A564+1,A564)</f>
        <v>43579</v>
      </c>
      <c r="B565" s="96">
        <f ca="1">A565</f>
        <v>43579</v>
      </c>
      <c r="C565" s="97" t="str">
        <f>IF(AND(G565&lt;16,G565&gt;=8),"白",IF(AND(G565&lt;8,G565&gt;=0),"夜",IF(G565&gt;=16,"中")))</f>
        <v>夜</v>
      </c>
      <c r="D565" s="97">
        <f ca="1">DAY(A565)</f>
        <v>24</v>
      </c>
      <c r="E565" s="97">
        <f>E564</f>
        <v>1</v>
      </c>
      <c r="F565" s="98" t="str">
        <f>IF(AND(E565=1),"甲班",IF(AND(E565=2),"乙班",IF(AND(E565=3),"丙班",IF(AND(E565=4),"丁班",))))</f>
        <v>甲班</v>
      </c>
      <c r="G565" s="97">
        <f>IF(I565=0,0,HOUR(I565-0))</f>
        <v>6</v>
      </c>
      <c r="H565" s="99">
        <f>H564</f>
        <v>0.041666666666666699</v>
      </c>
      <c r="I565" s="100">
        <f>IF(HOUR(I564)=0,H565,I564+H565)</f>
        <v>0.25</v>
      </c>
      <c r="J565" s="102" t="str">
        <f>IF(_penmei2_month_day!A560="","",_penmei2_month_day!A560)</f>
        <v/>
      </c>
      <c r="K565" s="102" t="str">
        <f>IF(_penmei2_month_day!B560="","",_penmei2_month_day!B560)</f>
        <v/>
      </c>
      <c r="L565" s="102" t="str">
        <f>IF(_penmei2_month_day!C560="","",_penmei2_month_day!C560)</f>
        <v/>
      </c>
      <c r="M565" s="102" t="str">
        <f>IF(_penmei2_month_day!D560="","",_penmei2_month_day!D560)</f>
        <v/>
      </c>
      <c r="N565" s="102" t="str">
        <f>IF(_penmei2_month_day!E560="","",_penmei2_month_day!E560)</f>
        <v/>
      </c>
      <c r="O565" s="204" t="str">
        <f>IFERROR(IF(L565&gt;0,O564+R565-P565,""),"")</f>
        <v/>
      </c>
      <c r="P565" s="205"/>
      <c r="Q565" s="206" t="str">
        <f>IFERROR(I564+O565*60/P565/1440,"")</f>
        <v/>
      </c>
      <c r="R565" s="204" t="str">
        <f>IF(_penmei2_month_day!I560="","",_penmei2_month_day!I560)</f>
        <v/>
      </c>
      <c r="S565" s="207" t="str">
        <f>IF(_penmei2_month_day!J560="","",_penmei2_month_day!J560)</f>
        <v/>
      </c>
      <c r="T565" s="208" t="str">
        <f>IF(_penmei2_month_day!K560="","",_penmei2_month_day!K560)</f>
        <v/>
      </c>
      <c r="U565" s="102" t="str">
        <f>IF(_penmei2_month_day!L560="","",_penmei2_month_day!L560)</f>
        <v/>
      </c>
      <c r="V565" s="102" t="str">
        <f>IF(_penmei2_month_day!M560="","",_penmei2_month_day!M560)</f>
        <v/>
      </c>
      <c r="W565" s="209" t="str">
        <f>IFERROR(IF(T565&gt;0,W564+Z565-X565,""),"")</f>
        <v/>
      </c>
      <c r="X565" s="205"/>
      <c r="Y565" s="206" t="str">
        <f>IFERROR(I564+W565*60/X565/1440,"")</f>
        <v/>
      </c>
      <c r="Z565" s="204" t="str">
        <f>IF(_penmei2_month_day!Q560="","",_penmei2_month_day!Q560)</f>
        <v/>
      </c>
      <c r="AA565" s="101" t="str">
        <f>IF(_penmei2_month_day!R560="","",_penmei2_month_day!R560)</f>
        <v/>
      </c>
      <c r="AB565" s="210">
        <f>IF(J565&gt;0,P565+X565,"")</f>
        <v>0</v>
      </c>
      <c r="AC565" s="211"/>
      <c r="AD565" s="212"/>
      <c r="AE565" s="214"/>
      <c r="AF565" s="212"/>
      <c r="AG565" s="214"/>
      <c r="AH565" s="215"/>
      <c r="AI565" s="243"/>
      <c r="AJ565" s="244"/>
    </row>
    <row r="566">
      <c r="A566" s="105">
        <f ca="1">IF(HOUR(I566)=0,A565+1,A565)</f>
        <v>43579</v>
      </c>
      <c r="B566" s="106">
        <f ca="1">A566</f>
        <v>43579</v>
      </c>
      <c r="C566" s="107" t="str">
        <f>IF(AND(G566&lt;16,G566&gt;=8),"白",IF(AND(G566&lt;8,G566&gt;=0),"夜",IF(G566&gt;=16,"中")))</f>
        <v>夜</v>
      </c>
      <c r="D566" s="107">
        <f ca="1">DAY(A566)</f>
        <v>24</v>
      </c>
      <c r="E566" s="107">
        <f>E565</f>
        <v>1</v>
      </c>
      <c r="F566" s="108" t="str">
        <f>IF(AND(E566=1),"甲班",IF(AND(E566=2),"乙班",IF(AND(E566=3),"丙班",IF(AND(E566=4),"丁班",))))</f>
        <v>甲班</v>
      </c>
      <c r="G566" s="107">
        <f>IF(I566=0,0,HOUR(I566-0))</f>
        <v>7</v>
      </c>
      <c r="H566" s="109">
        <f>H565</f>
        <v>0.041666666666666699</v>
      </c>
      <c r="I566" s="110">
        <f>IF(HOUR(I565)=0,H566,I565+H566)</f>
        <v>0.29166666666666702</v>
      </c>
      <c r="J566" s="112" t="str">
        <f>IF(_penmei2_month_day!A561="","",_penmei2_month_day!A561)</f>
        <v/>
      </c>
      <c r="K566" s="112" t="str">
        <f>IF(_penmei2_month_day!B561="","",_penmei2_month_day!B561)</f>
        <v/>
      </c>
      <c r="L566" s="112" t="str">
        <f>IF(_penmei2_month_day!C561="","",_penmei2_month_day!C561)</f>
        <v/>
      </c>
      <c r="M566" s="112" t="str">
        <f>IF(_penmei2_month_day!D561="","",_penmei2_month_day!D561)</f>
        <v/>
      </c>
      <c r="N566" s="112" t="str">
        <f>IF(_penmei2_month_day!E561="","",_penmei2_month_day!E561)</f>
        <v/>
      </c>
      <c r="O566" s="217" t="str">
        <f>IFERROR(IF(L566&gt;0,O565+R566-P566,""),"")</f>
        <v/>
      </c>
      <c r="P566" s="218"/>
      <c r="Q566" s="219" t="str">
        <f>IFERROR(I565+O566*60/P566/1440,"")</f>
        <v/>
      </c>
      <c r="R566" s="217" t="str">
        <f>IF(_penmei2_month_day!I561="","",_penmei2_month_day!I561)</f>
        <v/>
      </c>
      <c r="S566" s="220" t="str">
        <f>IF(_penmei2_month_day!J561="","",_penmei2_month_day!J561)</f>
        <v/>
      </c>
      <c r="T566" s="221" t="str">
        <f>IF(_penmei2_month_day!K561="","",_penmei2_month_day!K561)</f>
        <v/>
      </c>
      <c r="U566" s="112" t="str">
        <f>IF(_penmei2_month_day!L561="","",_penmei2_month_day!L561)</f>
        <v/>
      </c>
      <c r="V566" s="112" t="str">
        <f>IF(_penmei2_month_day!M561="","",_penmei2_month_day!M561)</f>
        <v/>
      </c>
      <c r="W566" s="222" t="str">
        <f>IFERROR(IF(T566&gt;0,W565+Z566-X566,""),"")</f>
        <v/>
      </c>
      <c r="X566" s="218"/>
      <c r="Y566" s="219" t="str">
        <f>IFERROR(I565+W566*60/X566/1440,"")</f>
        <v/>
      </c>
      <c r="Z566" s="217" t="str">
        <f>IF(_penmei2_month_day!Q561="","",_penmei2_month_day!Q561)</f>
        <v/>
      </c>
      <c r="AA566" s="111" t="str">
        <f>IF(_penmei2_month_day!R561="","",_penmei2_month_day!R561)</f>
        <v/>
      </c>
      <c r="AB566" s="210">
        <f>IF(J566&gt;0,P566+X566,"")</f>
        <v>0</v>
      </c>
      <c r="AC566" s="223"/>
      <c r="AD566" s="224"/>
      <c r="AE566" s="225"/>
      <c r="AF566" s="224"/>
      <c r="AG566" s="225"/>
      <c r="AH566" s="226"/>
      <c r="AI566" s="227" t="s">
        <v>113</v>
      </c>
      <c r="AJ566" s="115" t="s">
        <v>70</v>
      </c>
    </row>
    <row r="567">
      <c r="A567" s="85">
        <f ca="1">IF(HOUR(I567)=0,A566+1,A566)</f>
        <v>43579</v>
      </c>
      <c r="B567" s="86">
        <f ca="1">A567</f>
        <v>43579</v>
      </c>
      <c r="C567" s="87" t="str">
        <f>IF(AND(G567&lt;16,G567&gt;=8),"白",IF(AND(G567&lt;8,G567&gt;=0),"夜",IF(G567&gt;=16,"中")))</f>
        <v>白</v>
      </c>
      <c r="D567" s="87">
        <f ca="1">DAY(A567)</f>
        <v>24</v>
      </c>
      <c r="E567" s="87">
        <f>IF(AND(E559=4),1,IF(AND(E559&lt;4),(E559+1),))</f>
        <v>2</v>
      </c>
      <c r="F567" s="88" t="str">
        <f>IF(AND(E567=1),"甲班",IF(AND(E567=2),"乙班",IF(AND(E567=3),"丙班",IF(AND(E567=4),"丁班",))))</f>
        <v>乙班</v>
      </c>
      <c r="G567" s="87">
        <f>IF(I567=0,0,HOUR(I567-0))</f>
        <v>8</v>
      </c>
      <c r="H567" s="89">
        <f>H566</f>
        <v>0.041666666666666699</v>
      </c>
      <c r="I567" s="90">
        <f>IF(HOUR(I566)=0,H567,I566+H567)</f>
        <v>0.33333333333333298</v>
      </c>
      <c r="J567" s="228" t="str">
        <f>IF(_penmei2_month_day!A562="","",_penmei2_month_day!A562)</f>
        <v/>
      </c>
      <c r="K567" s="92" t="str">
        <f>IF(_penmei2_month_day!B562="","",_penmei2_month_day!B562)</f>
        <v/>
      </c>
      <c r="L567" s="92" t="str">
        <f>IF(_penmei2_month_day!C562="","",_penmei2_month_day!C562)</f>
        <v/>
      </c>
      <c r="M567" s="190" t="str">
        <f>IF(_penmei2_month_day!D562="","",_penmei2_month_day!D562)</f>
        <v/>
      </c>
      <c r="N567" s="190" t="str">
        <f>IF(_penmei2_month_day!E562="","",_penmei2_month_day!E562)</f>
        <v/>
      </c>
      <c r="O567" s="191" t="str">
        <f>IFERROR(IF(L567&gt;0,O566+R567-P567,""),"")</f>
        <v/>
      </c>
      <c r="P567" s="192"/>
      <c r="Q567" s="193" t="str">
        <f>IFERROR(I566+O567*60/P567/1440,"")</f>
        <v/>
      </c>
      <c r="R567" s="191" t="str">
        <f>IF(_penmei2_month_day!I562="","",_penmei2_month_day!I562)</f>
        <v/>
      </c>
      <c r="S567" s="194" t="str">
        <f>IF(_penmei2_month_day!J562="","",_penmei2_month_day!J562)</f>
        <v/>
      </c>
      <c r="T567" s="195" t="str">
        <f>IF(_penmei2_month_day!K562="","",_penmei2_month_day!K562)</f>
        <v/>
      </c>
      <c r="U567" s="190" t="str">
        <f>IF(_penmei2_month_day!L562="","",_penmei2_month_day!L562)</f>
        <v/>
      </c>
      <c r="V567" s="190" t="str">
        <f>IF(_penmei2_month_day!M562="","",_penmei2_month_day!M562)</f>
        <v/>
      </c>
      <c r="W567" s="196" t="str">
        <f>IFERROR(IF(T567&gt;0,W566+Z567-X567,""),"")</f>
        <v/>
      </c>
      <c r="X567" s="192"/>
      <c r="Y567" s="230" t="str">
        <f>IFERROR(I566+W567*60/X567/1440,"")</f>
        <v/>
      </c>
      <c r="Z567" s="231" t="str">
        <f>IF(_penmei2_month_day!Q562="","",_penmei2_month_day!Q562)</f>
        <v/>
      </c>
      <c r="AA567" s="91" t="str">
        <f>IF(_penmei2_month_day!R562="","",_penmei2_month_day!R562)</f>
        <v/>
      </c>
      <c r="AB567" s="210">
        <f>IF(J567&gt;0,P567+X567,"")</f>
        <v>0</v>
      </c>
      <c r="AC567" s="233"/>
      <c r="AD567" s="234"/>
      <c r="AE567" s="235"/>
      <c r="AF567" s="234"/>
      <c r="AG567" s="235"/>
      <c r="AH567" s="236"/>
      <c r="AI567" s="239"/>
      <c r="AJ567" s="240"/>
    </row>
    <row r="568">
      <c r="A568" s="95">
        <f ca="1">IF(HOUR(I568)=0,A567+1,A567)</f>
        <v>43579</v>
      </c>
      <c r="B568" s="96">
        <f ca="1">A568</f>
        <v>43579</v>
      </c>
      <c r="C568" s="97" t="str">
        <f>IF(AND(G568&lt;16,G568&gt;=8),"白",IF(AND(G568&lt;8,G568&gt;=0),"夜",IF(G568&gt;=16,"中")))</f>
        <v>白</v>
      </c>
      <c r="D568" s="97">
        <f ca="1">DAY(A568)</f>
        <v>24</v>
      </c>
      <c r="E568" s="97">
        <f>E567</f>
        <v>2</v>
      </c>
      <c r="F568" s="98" t="str">
        <f>IF(AND(E568=1),"甲班",IF(AND(E568=2),"乙班",IF(AND(E568=3),"丙班",IF(AND(E568=4),"丁班",))))</f>
        <v>乙班</v>
      </c>
      <c r="G568" s="97">
        <f>IF(I568=0,0,HOUR(I568-0))</f>
        <v>9</v>
      </c>
      <c r="H568" s="99">
        <f>H567</f>
        <v>0.041666666666666699</v>
      </c>
      <c r="I568" s="100">
        <f>IF(HOUR(I567)=0,H568,I567+H568)</f>
        <v>0.375</v>
      </c>
      <c r="J568" s="102" t="str">
        <f>IF(_penmei2_month_day!A563="","",_penmei2_month_day!A563)</f>
        <v/>
      </c>
      <c r="K568" s="102" t="str">
        <f>IF(_penmei2_month_day!B563="","",_penmei2_month_day!B563)</f>
        <v/>
      </c>
      <c r="L568" s="102" t="str">
        <f>IF(_penmei2_month_day!C563="","",_penmei2_month_day!C563)</f>
        <v/>
      </c>
      <c r="M568" s="102" t="str">
        <f>IF(_penmei2_month_day!D563="","",_penmei2_month_day!D563)</f>
        <v/>
      </c>
      <c r="N568" s="102" t="str">
        <f>IF(_penmei2_month_day!E563="","",_penmei2_month_day!E563)</f>
        <v/>
      </c>
      <c r="O568" s="204" t="str">
        <f>IFERROR(IF(L568&gt;0,O567+R568-P568,""),"")</f>
        <v/>
      </c>
      <c r="P568" s="205"/>
      <c r="Q568" s="206" t="str">
        <f>IFERROR(I567+O568*60/P568/1440,"")</f>
        <v/>
      </c>
      <c r="R568" s="204" t="str">
        <f>IF(_penmei2_month_day!I563="","",_penmei2_month_day!I563)</f>
        <v/>
      </c>
      <c r="S568" s="207" t="str">
        <f>IF(_penmei2_month_day!J563="","",_penmei2_month_day!J563)</f>
        <v/>
      </c>
      <c r="T568" s="208" t="str">
        <f>IF(_penmei2_month_day!K563="","",_penmei2_month_day!K563)</f>
        <v/>
      </c>
      <c r="U568" s="102" t="str">
        <f>IF(_penmei2_month_day!L563="","",_penmei2_month_day!L563)</f>
        <v/>
      </c>
      <c r="V568" s="102" t="str">
        <f>IF(_penmei2_month_day!M563="","",_penmei2_month_day!M563)</f>
        <v/>
      </c>
      <c r="W568" s="209" t="str">
        <f>IFERROR(IF(T568&gt;0,W567+Z568-X568,""),"")</f>
        <v/>
      </c>
      <c r="X568" s="205"/>
      <c r="Y568" s="206" t="str">
        <f>IFERROR(I567+W568*60/X568/1440,"")</f>
        <v/>
      </c>
      <c r="Z568" s="204" t="str">
        <f>IF(_penmei2_month_day!Q563="","",_penmei2_month_day!Q563)</f>
        <v/>
      </c>
      <c r="AA568" s="101" t="str">
        <f>IF(_penmei2_month_day!R563="","",_penmei2_month_day!R563)</f>
        <v/>
      </c>
      <c r="AB568" s="210">
        <f>IF(J568&gt;0,P568+X568,"")</f>
        <v>0</v>
      </c>
      <c r="AC568" s="211"/>
      <c r="AD568" s="212"/>
      <c r="AE568" s="214"/>
      <c r="AF568" s="212"/>
      <c r="AG568" s="214"/>
      <c r="AH568" s="215"/>
      <c r="AI568" s="241"/>
      <c r="AJ568" s="242"/>
    </row>
    <row r="569">
      <c r="A569" s="95">
        <f ca="1">IF(HOUR(I569)=0,A568+1,A568)</f>
        <v>43579</v>
      </c>
      <c r="B569" s="96">
        <f ca="1">A569</f>
        <v>43579</v>
      </c>
      <c r="C569" s="97" t="str">
        <f>IF(AND(G569&lt;16,G569&gt;=8),"白",IF(AND(G569&lt;8,G569&gt;=0),"夜",IF(G569&gt;=16,"中")))</f>
        <v>白</v>
      </c>
      <c r="D569" s="97">
        <f ca="1">DAY(A569)</f>
        <v>24</v>
      </c>
      <c r="E569" s="97">
        <f>E568</f>
        <v>2</v>
      </c>
      <c r="F569" s="98" t="str">
        <f>IF(AND(E569=1),"甲班",IF(AND(E569=2),"乙班",IF(AND(E569=3),"丙班",IF(AND(E569=4),"丁班",))))</f>
        <v>乙班</v>
      </c>
      <c r="G569" s="97">
        <f>IF(I569=0,0,HOUR(I569-0))</f>
        <v>10</v>
      </c>
      <c r="H569" s="99">
        <f>H568</f>
        <v>0.041666666666666699</v>
      </c>
      <c r="I569" s="100">
        <f>IF(HOUR(I568)=0,H569,I568+H569)</f>
        <v>0.41666666666666702</v>
      </c>
      <c r="J569" s="102" t="str">
        <f>IF(_penmei2_month_day!A564="","",_penmei2_month_day!A564)</f>
        <v/>
      </c>
      <c r="K569" s="102" t="str">
        <f>IF(_penmei2_month_day!B564="","",_penmei2_month_day!B564)</f>
        <v/>
      </c>
      <c r="L569" s="102" t="str">
        <f>IF(_penmei2_month_day!C564="","",_penmei2_month_day!C564)</f>
        <v/>
      </c>
      <c r="M569" s="102" t="str">
        <f>IF(_penmei2_month_day!D564="","",_penmei2_month_day!D564)</f>
        <v/>
      </c>
      <c r="N569" s="102" t="str">
        <f>IF(_penmei2_month_day!E564="","",_penmei2_month_day!E564)</f>
        <v/>
      </c>
      <c r="O569" s="204" t="str">
        <f>IFERROR(IF(L569&gt;0,O568+R569-P569,""),"")</f>
        <v/>
      </c>
      <c r="P569" s="205"/>
      <c r="Q569" s="206" t="str">
        <f>IFERROR(I568+O569*60/P569/1440,"")</f>
        <v/>
      </c>
      <c r="R569" s="204" t="str">
        <f>IF(_penmei2_month_day!I564="","",_penmei2_month_day!I564)</f>
        <v/>
      </c>
      <c r="S569" s="207" t="str">
        <f>IF(_penmei2_month_day!J564="","",_penmei2_month_day!J564)</f>
        <v/>
      </c>
      <c r="T569" s="208" t="str">
        <f>IF(_penmei2_month_day!K564="","",_penmei2_month_day!K564)</f>
        <v/>
      </c>
      <c r="U569" s="102" t="str">
        <f>IF(_penmei2_month_day!L564="","",_penmei2_month_day!L564)</f>
        <v/>
      </c>
      <c r="V569" s="102" t="str">
        <f>IF(_penmei2_month_day!M564="","",_penmei2_month_day!M564)</f>
        <v/>
      </c>
      <c r="W569" s="209" t="str">
        <f>IFERROR(IF(T569&gt;0,W568+Z569-X569,""),"")</f>
        <v/>
      </c>
      <c r="X569" s="205"/>
      <c r="Y569" s="206" t="str">
        <f>IFERROR(I568+W569*60/X569/1440,"")</f>
        <v/>
      </c>
      <c r="Z569" s="204" t="str">
        <f>IF(_penmei2_month_day!Q564="","",_penmei2_month_day!Q564)</f>
        <v/>
      </c>
      <c r="AA569" s="101" t="str">
        <f>IF(_penmei2_month_day!R564="","",_penmei2_month_day!R564)</f>
        <v/>
      </c>
      <c r="AB569" s="210">
        <f>IF(J569&gt;0,P569+X569,"")</f>
        <v>0</v>
      </c>
      <c r="AC569" s="211"/>
      <c r="AD569" s="212"/>
      <c r="AE569" s="214"/>
      <c r="AF569" s="212"/>
      <c r="AG569" s="214"/>
      <c r="AH569" s="215"/>
      <c r="AI569" s="241"/>
      <c r="AJ569" s="242"/>
    </row>
    <row r="570">
      <c r="A570" s="95">
        <f ca="1">IF(HOUR(I570)=0,A569+1,A569)</f>
        <v>43579</v>
      </c>
      <c r="B570" s="96">
        <f ca="1">A570</f>
        <v>43579</v>
      </c>
      <c r="C570" s="97" t="str">
        <f>IF(AND(G570&lt;16,G570&gt;=8),"白",IF(AND(G570&lt;8,G570&gt;=0),"夜",IF(G570&gt;=16,"中")))</f>
        <v>白</v>
      </c>
      <c r="D570" s="97">
        <f ca="1">DAY(A570)</f>
        <v>24</v>
      </c>
      <c r="E570" s="97">
        <f>E569</f>
        <v>2</v>
      </c>
      <c r="F570" s="98" t="str">
        <f>IF(AND(E570=1),"甲班",IF(AND(E570=2),"乙班",IF(AND(E570=3),"丙班",IF(AND(E570=4),"丁班",))))</f>
        <v>乙班</v>
      </c>
      <c r="G570" s="97">
        <f>IF(I570=0,0,HOUR(I570-0))</f>
        <v>11</v>
      </c>
      <c r="H570" s="99">
        <f>H569</f>
        <v>0.041666666666666699</v>
      </c>
      <c r="I570" s="100">
        <f>IF(HOUR(I569)=0,H570,I569+H570)</f>
        <v>0.45833333333333298</v>
      </c>
      <c r="J570" s="102" t="str">
        <f>IF(_penmei2_month_day!A565="","",_penmei2_month_day!A565)</f>
        <v/>
      </c>
      <c r="K570" s="102" t="str">
        <f>IF(_penmei2_month_day!B565="","",_penmei2_month_day!B565)</f>
        <v/>
      </c>
      <c r="L570" s="102" t="str">
        <f>IF(_penmei2_month_day!C565="","",_penmei2_month_day!C565)</f>
        <v/>
      </c>
      <c r="M570" s="102" t="str">
        <f>IF(_penmei2_month_day!D565="","",_penmei2_month_day!D565)</f>
        <v/>
      </c>
      <c r="N570" s="102" t="str">
        <f>IF(_penmei2_month_day!E565="","",_penmei2_month_day!E565)</f>
        <v/>
      </c>
      <c r="O570" s="204" t="str">
        <f>IFERROR(IF(L570&gt;0,O569+R570-P570,""),"")</f>
        <v/>
      </c>
      <c r="P570" s="205"/>
      <c r="Q570" s="206" t="str">
        <f>IFERROR(I569+O570*60/P570/1440,"")</f>
        <v/>
      </c>
      <c r="R570" s="204" t="str">
        <f>IF(_penmei2_month_day!I565="","",_penmei2_month_day!I565)</f>
        <v/>
      </c>
      <c r="S570" s="207" t="str">
        <f>IF(_penmei2_month_day!J565="","",_penmei2_month_day!J565)</f>
        <v/>
      </c>
      <c r="T570" s="208" t="str">
        <f>IF(_penmei2_month_day!K565="","",_penmei2_month_day!K565)</f>
        <v/>
      </c>
      <c r="U570" s="102" t="str">
        <f>IF(_penmei2_month_day!L565="","",_penmei2_month_day!L565)</f>
        <v/>
      </c>
      <c r="V570" s="102" t="str">
        <f>IF(_penmei2_month_day!M565="","",_penmei2_month_day!M565)</f>
        <v/>
      </c>
      <c r="W570" s="209" t="str">
        <f>IFERROR(IF(T570&gt;0,W569+Z570-X570,""),"")</f>
        <v/>
      </c>
      <c r="X570" s="205"/>
      <c r="Y570" s="206" t="str">
        <f>IFERROR(I569+W570*60/X570/1440,"")</f>
        <v/>
      </c>
      <c r="Z570" s="204" t="str">
        <f>IF(_penmei2_month_day!Q565="","",_penmei2_month_day!Q565)</f>
        <v/>
      </c>
      <c r="AA570" s="101" t="str">
        <f>IF(_penmei2_month_day!R565="","",_penmei2_month_day!R565)</f>
        <v/>
      </c>
      <c r="AB570" s="210">
        <f>IF(J570&gt;0,P570+X570,"")</f>
        <v>0</v>
      </c>
      <c r="AC570" s="211"/>
      <c r="AD570" s="212"/>
      <c r="AE570" s="214"/>
      <c r="AF570" s="212"/>
      <c r="AG570" s="214"/>
      <c r="AH570" s="215"/>
      <c r="AI570" s="241"/>
      <c r="AJ570" s="242"/>
    </row>
    <row r="571">
      <c r="A571" s="95">
        <f ca="1">IF(HOUR(I571)=0,A570+1,A570)</f>
        <v>43579</v>
      </c>
      <c r="B571" s="96">
        <f ca="1">A571</f>
        <v>43579</v>
      </c>
      <c r="C571" s="97" t="str">
        <f>IF(AND(G571&lt;16,G571&gt;=8),"白",IF(AND(G571&lt;8,G571&gt;=0),"夜",IF(G571&gt;=16,"中")))</f>
        <v>白</v>
      </c>
      <c r="D571" s="97">
        <f ca="1">DAY(A571)</f>
        <v>24</v>
      </c>
      <c r="E571" s="97">
        <f>E570</f>
        <v>2</v>
      </c>
      <c r="F571" s="98" t="str">
        <f>IF(AND(E571=1),"甲班",IF(AND(E571=2),"乙班",IF(AND(E571=3),"丙班",IF(AND(E571=4),"丁班",))))</f>
        <v>乙班</v>
      </c>
      <c r="G571" s="97">
        <f>IF(I571=0,0,HOUR(I571-0))</f>
        <v>12</v>
      </c>
      <c r="H571" s="99">
        <f>H570</f>
        <v>0.041666666666666699</v>
      </c>
      <c r="I571" s="100">
        <f>IF(HOUR(I570)=0,H571,I570+H571)</f>
        <v>0.5</v>
      </c>
      <c r="J571" s="102" t="str">
        <f>IF(_penmei2_month_day!A566="","",_penmei2_month_day!A566)</f>
        <v/>
      </c>
      <c r="K571" s="102" t="str">
        <f>IF(_penmei2_month_day!B566="","",_penmei2_month_day!B566)</f>
        <v/>
      </c>
      <c r="L571" s="102" t="str">
        <f>IF(_penmei2_month_day!C566="","",_penmei2_month_day!C566)</f>
        <v/>
      </c>
      <c r="M571" s="102" t="str">
        <f>IF(_penmei2_month_day!D566="","",_penmei2_month_day!D566)</f>
        <v/>
      </c>
      <c r="N571" s="102" t="str">
        <f>IF(_penmei2_month_day!E566="","",_penmei2_month_day!E566)</f>
        <v/>
      </c>
      <c r="O571" s="204" t="str">
        <f>IFERROR(IF(L571&gt;0,O570+R571-P571,""),"")</f>
        <v/>
      </c>
      <c r="P571" s="205"/>
      <c r="Q571" s="206" t="str">
        <f>IFERROR(I570+O571*60/P571/1440,"")</f>
        <v/>
      </c>
      <c r="R571" s="204" t="str">
        <f>IF(_penmei2_month_day!I566="","",_penmei2_month_day!I566)</f>
        <v/>
      </c>
      <c r="S571" s="207" t="str">
        <f>IF(_penmei2_month_day!J566="","",_penmei2_month_day!J566)</f>
        <v/>
      </c>
      <c r="T571" s="208" t="str">
        <f>IF(_penmei2_month_day!K566="","",_penmei2_month_day!K566)</f>
        <v/>
      </c>
      <c r="U571" s="102" t="str">
        <f>IF(_penmei2_month_day!L566="","",_penmei2_month_day!L566)</f>
        <v/>
      </c>
      <c r="V571" s="102" t="str">
        <f>IF(_penmei2_month_day!M566="","",_penmei2_month_day!M566)</f>
        <v/>
      </c>
      <c r="W571" s="209" t="str">
        <f>IFERROR(IF(T571&gt;0,W570+Z571-X571,""),"")</f>
        <v/>
      </c>
      <c r="X571" s="205"/>
      <c r="Y571" s="206" t="str">
        <f>IFERROR(I570+W571*60/X571/1440,"")</f>
        <v/>
      </c>
      <c r="Z571" s="204" t="str">
        <f>IF(_penmei2_month_day!Q566="","",_penmei2_month_day!Q566)</f>
        <v/>
      </c>
      <c r="AA571" s="101" t="str">
        <f>IF(_penmei2_month_day!R566="","",_penmei2_month_day!R566)</f>
        <v/>
      </c>
      <c r="AB571" s="210">
        <f>IF(J571&gt;0,P571+X571,"")</f>
        <v>0</v>
      </c>
      <c r="AC571" s="211"/>
      <c r="AD571" s="212"/>
      <c r="AE571" s="214"/>
      <c r="AF571" s="212"/>
      <c r="AG571" s="214"/>
      <c r="AH571" s="215"/>
      <c r="AI571" s="241"/>
      <c r="AJ571" s="242"/>
    </row>
    <row r="572">
      <c r="A572" s="95">
        <f ca="1">IF(HOUR(I572)=0,A571+1,A571)</f>
        <v>43579</v>
      </c>
      <c r="B572" s="96">
        <f ca="1">A572</f>
        <v>43579</v>
      </c>
      <c r="C572" s="97" t="str">
        <f>IF(AND(G572&lt;16,G572&gt;=8),"白",IF(AND(G572&lt;8,G572&gt;=0),"夜",IF(G572&gt;=16,"中")))</f>
        <v>白</v>
      </c>
      <c r="D572" s="97">
        <f ca="1">DAY(A572)</f>
        <v>24</v>
      </c>
      <c r="E572" s="97">
        <f>E571</f>
        <v>2</v>
      </c>
      <c r="F572" s="98" t="str">
        <f>IF(AND(E572=1),"甲班",IF(AND(E572=2),"乙班",IF(AND(E572=3),"丙班",IF(AND(E572=4),"丁班",))))</f>
        <v>乙班</v>
      </c>
      <c r="G572" s="97">
        <f>IF(I572=0,0,HOUR(I572-0))</f>
        <v>13</v>
      </c>
      <c r="H572" s="99">
        <f>H571</f>
        <v>0.041666666666666699</v>
      </c>
      <c r="I572" s="100">
        <f>IF(HOUR(I571)=0,H572,I571+H572)</f>
        <v>0.54166666666666696</v>
      </c>
      <c r="J572" s="102" t="str">
        <f>IF(_penmei2_month_day!A567="","",_penmei2_month_day!A567)</f>
        <v/>
      </c>
      <c r="K572" s="102" t="str">
        <f>IF(_penmei2_month_day!B567="","",_penmei2_month_day!B567)</f>
        <v/>
      </c>
      <c r="L572" s="102" t="str">
        <f>IF(_penmei2_month_day!C567="","",_penmei2_month_day!C567)</f>
        <v/>
      </c>
      <c r="M572" s="102" t="str">
        <f>IF(_penmei2_month_day!D567="","",_penmei2_month_day!D567)</f>
        <v/>
      </c>
      <c r="N572" s="102" t="str">
        <f>IF(_penmei2_month_day!E567="","",_penmei2_month_day!E567)</f>
        <v/>
      </c>
      <c r="O572" s="204" t="str">
        <f>IFERROR(IF(L572&gt;0,O571+R572-P572,""),"")</f>
        <v/>
      </c>
      <c r="P572" s="205"/>
      <c r="Q572" s="206" t="str">
        <f>IFERROR(I571+O572*60/P572/1440,"")</f>
        <v/>
      </c>
      <c r="R572" s="204" t="str">
        <f>IF(_penmei2_month_day!I567="","",_penmei2_month_day!I567)</f>
        <v/>
      </c>
      <c r="S572" s="207" t="str">
        <f>IF(_penmei2_month_day!J567="","",_penmei2_month_day!J567)</f>
        <v/>
      </c>
      <c r="T572" s="208" t="str">
        <f>IF(_penmei2_month_day!K567="","",_penmei2_month_day!K567)</f>
        <v/>
      </c>
      <c r="U572" s="102" t="str">
        <f>IF(_penmei2_month_day!L567="","",_penmei2_month_day!L567)</f>
        <v/>
      </c>
      <c r="V572" s="102" t="str">
        <f>IF(_penmei2_month_day!M567="","",_penmei2_month_day!M567)</f>
        <v/>
      </c>
      <c r="W572" s="209" t="str">
        <f>IFERROR(IF(T572&gt;0,W571+Z572-X572,""),"")</f>
        <v/>
      </c>
      <c r="X572" s="205"/>
      <c r="Y572" s="206" t="str">
        <f>IFERROR(I571+W572*60/X572/1440,"")</f>
        <v/>
      </c>
      <c r="Z572" s="204" t="str">
        <f>IF(_penmei2_month_day!Q567="","",_penmei2_month_day!Q567)</f>
        <v/>
      </c>
      <c r="AA572" s="101" t="str">
        <f>IF(_penmei2_month_day!R567="","",_penmei2_month_day!R567)</f>
        <v/>
      </c>
      <c r="AB572" s="210">
        <v>18.699999999999999</v>
      </c>
      <c r="AC572" s="211"/>
      <c r="AD572" s="212"/>
      <c r="AE572" s="214"/>
      <c r="AF572" s="212"/>
      <c r="AG572" s="214"/>
      <c r="AH572" s="215"/>
      <c r="AI572" s="241"/>
      <c r="AJ572" s="242"/>
    </row>
    <row r="573">
      <c r="A573" s="95">
        <f ca="1">IF(HOUR(I573)=0,A572+1,A572)</f>
        <v>43579</v>
      </c>
      <c r="B573" s="96">
        <f ca="1">A573</f>
        <v>43579</v>
      </c>
      <c r="C573" s="97" t="str">
        <f>IF(AND(G573&lt;16,G573&gt;=8),"白",IF(AND(G573&lt;8,G573&gt;=0),"夜",IF(G573&gt;=16,"中")))</f>
        <v>白</v>
      </c>
      <c r="D573" s="97">
        <f ca="1">DAY(A573)</f>
        <v>24</v>
      </c>
      <c r="E573" s="97">
        <f>E572</f>
        <v>2</v>
      </c>
      <c r="F573" s="98" t="str">
        <f>IF(AND(E573=1),"甲班",IF(AND(E573=2),"乙班",IF(AND(E573=3),"丙班",IF(AND(E573=4),"丁班",))))</f>
        <v>乙班</v>
      </c>
      <c r="G573" s="97">
        <f>IF(I573=0,0,HOUR(I573-0))</f>
        <v>14</v>
      </c>
      <c r="H573" s="99">
        <f>H572</f>
        <v>0.041666666666666699</v>
      </c>
      <c r="I573" s="100">
        <f>IF(HOUR(I572)=0,H573,I572+H573)</f>
        <v>0.58333333333333304</v>
      </c>
      <c r="J573" s="102" t="str">
        <f>IF(_penmei2_month_day!A568="","",_penmei2_month_day!A568)</f>
        <v/>
      </c>
      <c r="K573" s="102" t="str">
        <f>IF(_penmei2_month_day!B568="","",_penmei2_month_day!B568)</f>
        <v/>
      </c>
      <c r="L573" s="102" t="str">
        <f>IF(_penmei2_month_day!C568="","",_penmei2_month_day!C568)</f>
        <v/>
      </c>
      <c r="M573" s="102" t="str">
        <f>IF(_penmei2_month_day!D568="","",_penmei2_month_day!D568)</f>
        <v/>
      </c>
      <c r="N573" s="102" t="str">
        <f>IF(_penmei2_month_day!E568="","",_penmei2_month_day!E568)</f>
        <v/>
      </c>
      <c r="O573" s="204" t="str">
        <f>IFERROR(IF(L573&gt;0,O572+R573-P573,""),"")</f>
        <v/>
      </c>
      <c r="P573" s="205"/>
      <c r="Q573" s="206" t="str">
        <f>IFERROR(I572+O573*60/P573/1440,"")</f>
        <v/>
      </c>
      <c r="R573" s="204" t="str">
        <f>IF(_penmei2_month_day!I568="","",_penmei2_month_day!I568)</f>
        <v/>
      </c>
      <c r="S573" s="207" t="str">
        <f>IF(_penmei2_month_day!J568="","",_penmei2_month_day!J568)</f>
        <v/>
      </c>
      <c r="T573" s="208" t="str">
        <f>IF(_penmei2_month_day!K568="","",_penmei2_month_day!K568)</f>
        <v/>
      </c>
      <c r="U573" s="102" t="str">
        <f>IF(_penmei2_month_day!L568="","",_penmei2_month_day!L568)</f>
        <v/>
      </c>
      <c r="V573" s="102" t="str">
        <f>IF(_penmei2_month_day!M568="","",_penmei2_month_day!M568)</f>
        <v/>
      </c>
      <c r="W573" s="209" t="str">
        <f>IFERROR(IF(T573&gt;0,W572+Z573-X573,""),"")</f>
        <v/>
      </c>
      <c r="X573" s="205"/>
      <c r="Y573" s="206" t="str">
        <f>IFERROR(I572+W573*60/X573/1440,"")</f>
        <v/>
      </c>
      <c r="Z573" s="204" t="str">
        <f>IF(_penmei2_month_day!Q568="","",_penmei2_month_day!Q568)</f>
        <v/>
      </c>
      <c r="AA573" s="101" t="str">
        <f>IF(_penmei2_month_day!R568="","",_penmei2_month_day!R568)</f>
        <v/>
      </c>
      <c r="AB573" s="210">
        <v>18</v>
      </c>
      <c r="AC573" s="211"/>
      <c r="AD573" s="212"/>
      <c r="AE573" s="214"/>
      <c r="AF573" s="212"/>
      <c r="AG573" s="214"/>
      <c r="AH573" s="215"/>
      <c r="AI573" s="243"/>
      <c r="AJ573" s="244"/>
    </row>
    <row r="574">
      <c r="A574" s="105">
        <f ca="1">IF(HOUR(I574)=0,A573+1,A573)</f>
        <v>43579</v>
      </c>
      <c r="B574" s="106">
        <f ca="1">A574</f>
        <v>43579</v>
      </c>
      <c r="C574" s="107" t="str">
        <f>IF(AND(G574&lt;16,G574&gt;=8),"白",IF(AND(G574&lt;8,G574&gt;=0),"夜",IF(G574&gt;=16,"中")))</f>
        <v>白</v>
      </c>
      <c r="D574" s="107">
        <f ca="1">DAY(A574)</f>
        <v>24</v>
      </c>
      <c r="E574" s="107">
        <f>E573</f>
        <v>2</v>
      </c>
      <c r="F574" s="108" t="str">
        <f>IF(AND(E574=1),"甲班",IF(AND(E574=2),"乙班",IF(AND(E574=3),"丙班",IF(AND(E574=4),"丁班",))))</f>
        <v>乙班</v>
      </c>
      <c r="G574" s="107">
        <f>IF(I574=0,0,HOUR(I574-0))</f>
        <v>15</v>
      </c>
      <c r="H574" s="109">
        <f>H573</f>
        <v>0.041666666666666699</v>
      </c>
      <c r="I574" s="110">
        <f>IF(HOUR(I573)=0,H574,I573+H574)</f>
        <v>0.625</v>
      </c>
      <c r="J574" s="112" t="str">
        <f>IF(_penmei2_month_day!A569="","",_penmei2_month_day!A569)</f>
        <v/>
      </c>
      <c r="K574" s="112" t="str">
        <f>IF(_penmei2_month_day!B569="","",_penmei2_month_day!B569)</f>
        <v/>
      </c>
      <c r="L574" s="112" t="str">
        <f>IF(_penmei2_month_day!C569="","",_penmei2_month_day!C569)</f>
        <v/>
      </c>
      <c r="M574" s="112" t="str">
        <f>IF(_penmei2_month_day!D569="","",_penmei2_month_day!D569)</f>
        <v/>
      </c>
      <c r="N574" s="112" t="str">
        <f>IF(_penmei2_month_day!E569="","",_penmei2_month_day!E569)</f>
        <v/>
      </c>
      <c r="O574" s="217" t="str">
        <f>IFERROR(IF(L574&gt;0,O573+R574-P574,""),"")</f>
        <v/>
      </c>
      <c r="P574" s="218"/>
      <c r="Q574" s="219" t="str">
        <f>IFERROR(I573+O574*60/P574/1440,"")</f>
        <v/>
      </c>
      <c r="R574" s="217" t="str">
        <f>IF(_penmei2_month_day!I569="","",_penmei2_month_day!I569)</f>
        <v/>
      </c>
      <c r="S574" s="220" t="str">
        <f>IF(_penmei2_month_day!J569="","",_penmei2_month_day!J569)</f>
        <v/>
      </c>
      <c r="T574" s="221" t="str">
        <f>IF(_penmei2_month_day!K569="","",_penmei2_month_day!K569)</f>
        <v/>
      </c>
      <c r="U574" s="112" t="str">
        <f>IF(_penmei2_month_day!L569="","",_penmei2_month_day!L569)</f>
        <v/>
      </c>
      <c r="V574" s="112" t="str">
        <f>IF(_penmei2_month_day!M569="","",_penmei2_month_day!M569)</f>
        <v/>
      </c>
      <c r="W574" s="222" t="str">
        <f>IFERROR(IF(T574&gt;0,W573+Z574-X574,""),"")</f>
        <v/>
      </c>
      <c r="X574" s="218"/>
      <c r="Y574" s="219" t="str">
        <f>IFERROR(I573+W574*60/X574/1440,"")</f>
        <v/>
      </c>
      <c r="Z574" s="217" t="str">
        <f>IF(_penmei2_month_day!Q569="","",_penmei2_month_day!Q569)</f>
        <v/>
      </c>
      <c r="AA574" s="111" t="str">
        <f>IF(_penmei2_month_day!R569="","",_penmei2_month_day!R569)</f>
        <v/>
      </c>
      <c r="AB574" s="210">
        <f>IF(J574&gt;0,P574+X574,"")</f>
        <v>0</v>
      </c>
      <c r="AC574" s="223"/>
      <c r="AD574" s="224"/>
      <c r="AE574" s="225"/>
      <c r="AF574" s="224"/>
      <c r="AG574" s="225"/>
      <c r="AH574" s="226"/>
      <c r="AI574" s="227" t="s">
        <v>113</v>
      </c>
      <c r="AJ574" s="115" t="s">
        <v>119</v>
      </c>
    </row>
    <row r="575">
      <c r="A575" s="85">
        <f ca="1">IF(HOUR(I575)=0,A574+1,A574)</f>
        <v>43579</v>
      </c>
      <c r="B575" s="86">
        <f ca="1">A575</f>
        <v>43579</v>
      </c>
      <c r="C575" s="87" t="str">
        <f>IF(AND(G575&lt;16,G575&gt;=8),"白",IF(AND(G575&lt;8,G575&gt;=0),"夜",IF(G575&gt;=16,"中")))</f>
        <v>中</v>
      </c>
      <c r="D575" s="87">
        <f ca="1">DAY(A575)</f>
        <v>24</v>
      </c>
      <c r="E575" s="87">
        <f>IF(AND(E567=4),1,IF(AND(E567&lt;4),(E567+1),))</f>
        <v>3</v>
      </c>
      <c r="F575" s="88" t="str">
        <f>IF(AND(E575=1),"甲班",IF(AND(E575=2),"乙班",IF(AND(E575=3),"丙班",IF(AND(E575=4),"丁班",))))</f>
        <v>丙班</v>
      </c>
      <c r="G575" s="87">
        <f>IF(I575=0,0,HOUR(I575-0))</f>
        <v>16</v>
      </c>
      <c r="H575" s="89">
        <f>H574</f>
        <v>0.041666666666666699</v>
      </c>
      <c r="I575" s="90">
        <f>IF(HOUR(I574)=0,H575,I574+H575)</f>
        <v>0.66666666666666696</v>
      </c>
      <c r="J575" s="228" t="str">
        <f>IF(_penmei2_month_day!A570="","",_penmei2_month_day!A570)</f>
        <v/>
      </c>
      <c r="K575" s="92" t="str">
        <f>IF(_penmei2_month_day!B570="","",_penmei2_month_day!B570)</f>
        <v/>
      </c>
      <c r="L575" s="92" t="str">
        <f>IF(_penmei2_month_day!C570="","",_penmei2_month_day!C570)</f>
        <v/>
      </c>
      <c r="M575" s="190" t="str">
        <f>IF(_penmei2_month_day!D570="","",_penmei2_month_day!D570)</f>
        <v/>
      </c>
      <c r="N575" s="190" t="str">
        <f>IF(_penmei2_month_day!E570="","",_penmei2_month_day!E570)</f>
        <v/>
      </c>
      <c r="O575" s="191" t="str">
        <f>IFERROR(IF(L575&gt;0,O574+R575-P575,""),"")</f>
        <v/>
      </c>
      <c r="P575" s="192"/>
      <c r="Q575" s="193" t="str">
        <f>IFERROR(I574+O575*60/P575/1440,"")</f>
        <v/>
      </c>
      <c r="R575" s="191" t="str">
        <f>IF(_penmei2_month_day!I570="","",_penmei2_month_day!I570)</f>
        <v/>
      </c>
      <c r="S575" s="194" t="str">
        <f>IF(_penmei2_month_day!J570="","",_penmei2_month_day!J570)</f>
        <v/>
      </c>
      <c r="T575" s="195" t="str">
        <f>IF(_penmei2_month_day!K570="","",_penmei2_month_day!K570)</f>
        <v/>
      </c>
      <c r="U575" s="190" t="str">
        <f>IF(_penmei2_month_day!L570="","",_penmei2_month_day!L570)</f>
        <v/>
      </c>
      <c r="V575" s="190" t="str">
        <f>IF(_penmei2_month_day!M570="","",_penmei2_month_day!M570)</f>
        <v/>
      </c>
      <c r="W575" s="196" t="str">
        <f>IFERROR(IF(T575&gt;0,W574+Z575-X575,""),"")</f>
        <v/>
      </c>
      <c r="X575" s="192"/>
      <c r="Y575" s="230" t="str">
        <f>IFERROR(I574+W575*60/X575/1440,"")</f>
        <v/>
      </c>
      <c r="Z575" s="231" t="str">
        <f>IF(_penmei2_month_day!Q570="","",_penmei2_month_day!Q570)</f>
        <v/>
      </c>
      <c r="AA575" s="91" t="str">
        <f>IF(_penmei2_month_day!R570="","",_penmei2_month_day!R570)</f>
        <v/>
      </c>
      <c r="AB575" s="210">
        <f>IF(J575&gt;0,P575+X575,"")</f>
        <v>0</v>
      </c>
      <c r="AC575" s="233"/>
      <c r="AD575" s="234"/>
      <c r="AE575" s="235"/>
      <c r="AF575" s="234"/>
      <c r="AG575" s="235"/>
      <c r="AH575" s="236"/>
      <c r="AI575" s="239"/>
      <c r="AJ575" s="240"/>
    </row>
    <row r="576">
      <c r="A576" s="95">
        <f ca="1">IF(HOUR(I576)=0,A575+1,A575)</f>
        <v>43579</v>
      </c>
      <c r="B576" s="96">
        <f ca="1">A576</f>
        <v>43579</v>
      </c>
      <c r="C576" s="97" t="str">
        <f>IF(AND(G576&lt;16,G576&gt;=8),"白",IF(AND(G576&lt;8,G576&gt;=0),"夜",IF(G576&gt;=16,"中")))</f>
        <v>中</v>
      </c>
      <c r="D576" s="97">
        <f ca="1">DAY(A576)</f>
        <v>24</v>
      </c>
      <c r="E576" s="97">
        <f>E575</f>
        <v>3</v>
      </c>
      <c r="F576" s="98" t="str">
        <f>IF(AND(E576=1),"甲班",IF(AND(E576=2),"乙班",IF(AND(E576=3),"丙班",IF(AND(E576=4),"丁班",))))</f>
        <v>丙班</v>
      </c>
      <c r="G576" s="97">
        <f>IF(I576=0,0,HOUR(I576-0))</f>
        <v>17</v>
      </c>
      <c r="H576" s="99">
        <f>H575</f>
        <v>0.041666666666666699</v>
      </c>
      <c r="I576" s="100">
        <f>IF(HOUR(I575)=0,H576,I575+H576)</f>
        <v>0.70833333333333304</v>
      </c>
      <c r="J576" s="102" t="str">
        <f>IF(_penmei2_month_day!A571="","",_penmei2_month_day!A571)</f>
        <v/>
      </c>
      <c r="K576" s="102" t="str">
        <f>IF(_penmei2_month_day!B571="","",_penmei2_month_day!B571)</f>
        <v/>
      </c>
      <c r="L576" s="102" t="str">
        <f>IF(_penmei2_month_day!C571="","",_penmei2_month_day!C571)</f>
        <v/>
      </c>
      <c r="M576" s="102" t="str">
        <f>IF(_penmei2_month_day!D571="","",_penmei2_month_day!D571)</f>
        <v/>
      </c>
      <c r="N576" s="102" t="str">
        <f>IF(_penmei2_month_day!E571="","",_penmei2_month_day!E571)</f>
        <v/>
      </c>
      <c r="O576" s="204" t="str">
        <f>IFERROR(IF(L576&gt;0,O575+R576-P576,""),"")</f>
        <v/>
      </c>
      <c r="P576" s="205"/>
      <c r="Q576" s="206" t="str">
        <f>IFERROR(I575+O576*60/P576/1440,"")</f>
        <v/>
      </c>
      <c r="R576" s="204" t="str">
        <f>IF(_penmei2_month_day!I571="","",_penmei2_month_day!I571)</f>
        <v/>
      </c>
      <c r="S576" s="207" t="str">
        <f>IF(_penmei2_month_day!J571="","",_penmei2_month_day!J571)</f>
        <v/>
      </c>
      <c r="T576" s="208" t="str">
        <f>IF(_penmei2_month_day!K571="","",_penmei2_month_day!K571)</f>
        <v/>
      </c>
      <c r="U576" s="102" t="str">
        <f>IF(_penmei2_month_day!L571="","",_penmei2_month_day!L571)</f>
        <v/>
      </c>
      <c r="V576" s="102" t="str">
        <f>IF(_penmei2_month_day!M571="","",_penmei2_month_day!M571)</f>
        <v/>
      </c>
      <c r="W576" s="209" t="str">
        <f>IFERROR(IF(T576&gt;0,W575+Z576-X576,""),"")</f>
        <v/>
      </c>
      <c r="X576" s="205"/>
      <c r="Y576" s="206" t="str">
        <f>IFERROR(I575+W576*60/X576/1440,"")</f>
        <v/>
      </c>
      <c r="Z576" s="204" t="str">
        <f>IF(_penmei2_month_day!Q571="","",_penmei2_month_day!Q571)</f>
        <v/>
      </c>
      <c r="AA576" s="101" t="str">
        <f>IF(_penmei2_month_day!R571="","",_penmei2_month_day!R571)</f>
        <v/>
      </c>
      <c r="AB576" s="210">
        <f>IF(J576&gt;0,P576+X576,"")</f>
        <v>0</v>
      </c>
      <c r="AC576" s="211"/>
      <c r="AD576" s="212"/>
      <c r="AE576" s="214"/>
      <c r="AF576" s="212"/>
      <c r="AG576" s="214"/>
      <c r="AH576" s="215"/>
      <c r="AI576" s="241"/>
      <c r="AJ576" s="242"/>
    </row>
    <row r="577">
      <c r="A577" s="95">
        <f ca="1">IF(HOUR(I577)=0,A576+1,A576)</f>
        <v>43579</v>
      </c>
      <c r="B577" s="96">
        <f ca="1">A577</f>
        <v>43579</v>
      </c>
      <c r="C577" s="97" t="str">
        <f>IF(AND(G577&lt;16,G577&gt;=8),"白",IF(AND(G577&lt;8,G577&gt;=0),"夜",IF(G577&gt;=16,"中")))</f>
        <v>中</v>
      </c>
      <c r="D577" s="97">
        <f ca="1">DAY(A577)</f>
        <v>24</v>
      </c>
      <c r="E577" s="97">
        <f>E576</f>
        <v>3</v>
      </c>
      <c r="F577" s="98" t="str">
        <f>IF(AND(E577=1),"甲班",IF(AND(E577=2),"乙班",IF(AND(E577=3),"丙班",IF(AND(E577=4),"丁班",))))</f>
        <v>丙班</v>
      </c>
      <c r="G577" s="97">
        <f>IF(I577=0,0,HOUR(I577-0))</f>
        <v>18</v>
      </c>
      <c r="H577" s="99">
        <f>H576</f>
        <v>0.041666666666666699</v>
      </c>
      <c r="I577" s="100">
        <f>IF(HOUR(I576)=0,H577,I576+H577)</f>
        <v>0.75</v>
      </c>
      <c r="J577" s="102" t="str">
        <f>IF(_penmei2_month_day!A572="","",_penmei2_month_day!A572)</f>
        <v/>
      </c>
      <c r="K577" s="102" t="str">
        <f>IF(_penmei2_month_day!B572="","",_penmei2_month_day!B572)</f>
        <v/>
      </c>
      <c r="L577" s="102" t="str">
        <f>IF(_penmei2_month_day!C572="","",_penmei2_month_day!C572)</f>
        <v/>
      </c>
      <c r="M577" s="102" t="str">
        <f>IF(_penmei2_month_day!D572="","",_penmei2_month_day!D572)</f>
        <v/>
      </c>
      <c r="N577" s="102" t="str">
        <f>IF(_penmei2_month_day!E572="","",_penmei2_month_day!E572)</f>
        <v/>
      </c>
      <c r="O577" s="204" t="str">
        <f>IFERROR(IF(L577&gt;0,O576+R577-P577,""),"")</f>
        <v/>
      </c>
      <c r="P577" s="205"/>
      <c r="Q577" s="206" t="str">
        <f>IFERROR(I576+O577*60/P577/1440,"")</f>
        <v/>
      </c>
      <c r="R577" s="204" t="str">
        <f>IF(_penmei2_month_day!I572="","",_penmei2_month_day!I572)</f>
        <v/>
      </c>
      <c r="S577" s="207" t="str">
        <f>IF(_penmei2_month_day!J572="","",_penmei2_month_day!J572)</f>
        <v/>
      </c>
      <c r="T577" s="208" t="str">
        <f>IF(_penmei2_month_day!K572="","",_penmei2_month_day!K572)</f>
        <v/>
      </c>
      <c r="U577" s="102" t="str">
        <f>IF(_penmei2_month_day!L572="","",_penmei2_month_day!L572)</f>
        <v/>
      </c>
      <c r="V577" s="102" t="str">
        <f>IF(_penmei2_month_day!M572="","",_penmei2_month_day!M572)</f>
        <v/>
      </c>
      <c r="W577" s="209" t="str">
        <f>IFERROR(IF(T577&gt;0,W576+Z577-X577,""),"")</f>
        <v/>
      </c>
      <c r="X577" s="205"/>
      <c r="Y577" s="206" t="str">
        <f>IFERROR(I576+W577*60/X577/1440,"")</f>
        <v/>
      </c>
      <c r="Z577" s="204" t="str">
        <f>IF(_penmei2_month_day!Q572="","",_penmei2_month_day!Q572)</f>
        <v/>
      </c>
      <c r="AA577" s="101" t="str">
        <f>IF(_penmei2_month_day!R572="","",_penmei2_month_day!R572)</f>
        <v/>
      </c>
      <c r="AB577" s="210">
        <f>IF(J577&gt;0,P577+X577,"")</f>
        <v>0</v>
      </c>
      <c r="AC577" s="211"/>
      <c r="AD577" s="212"/>
      <c r="AE577" s="214"/>
      <c r="AF577" s="212"/>
      <c r="AG577" s="214"/>
      <c r="AH577" s="215"/>
      <c r="AI577" s="241"/>
      <c r="AJ577" s="242"/>
    </row>
    <row r="578">
      <c r="A578" s="95">
        <f ca="1">IF(HOUR(I578)=0,A577+1,A577)</f>
        <v>43579</v>
      </c>
      <c r="B578" s="96">
        <f ca="1">A578</f>
        <v>43579</v>
      </c>
      <c r="C578" s="97" t="str">
        <f>IF(AND(G578&lt;16,G578&gt;=8),"白",IF(AND(G578&lt;8,G578&gt;=0),"夜",IF(G578&gt;=16,"中")))</f>
        <v>中</v>
      </c>
      <c r="D578" s="97">
        <f ca="1">DAY(A578)</f>
        <v>24</v>
      </c>
      <c r="E578" s="97">
        <f>E577</f>
        <v>3</v>
      </c>
      <c r="F578" s="98" t="str">
        <f>IF(AND(E578=1),"甲班",IF(AND(E578=2),"乙班",IF(AND(E578=3),"丙班",IF(AND(E578=4),"丁班",))))</f>
        <v>丙班</v>
      </c>
      <c r="G578" s="97">
        <f>IF(I578=0,0,HOUR(I578-0))</f>
        <v>19</v>
      </c>
      <c r="H578" s="99">
        <f>H577</f>
        <v>0.041666666666666699</v>
      </c>
      <c r="I578" s="100">
        <f>IF(HOUR(I577)=0,H578,I577+H578)</f>
        <v>0.79166666666666596</v>
      </c>
      <c r="J578" s="102" t="str">
        <f>IF(_penmei2_month_day!A573="","",_penmei2_month_day!A573)</f>
        <v/>
      </c>
      <c r="K578" s="102" t="str">
        <f>IF(_penmei2_month_day!B573="","",_penmei2_month_day!B573)</f>
        <v/>
      </c>
      <c r="L578" s="102" t="str">
        <f>IF(_penmei2_month_day!C573="","",_penmei2_month_day!C573)</f>
        <v/>
      </c>
      <c r="M578" s="102" t="str">
        <f>IF(_penmei2_month_day!D573="","",_penmei2_month_day!D573)</f>
        <v/>
      </c>
      <c r="N578" s="102" t="str">
        <f>IF(_penmei2_month_day!E573="","",_penmei2_month_day!E573)</f>
        <v/>
      </c>
      <c r="O578" s="204" t="str">
        <f>IFERROR(IF(L578&gt;0,O577+R578-P578,""),"")</f>
        <v/>
      </c>
      <c r="P578" s="205"/>
      <c r="Q578" s="206" t="str">
        <f>IFERROR(I577+O578*60/P578/1440,"")</f>
        <v/>
      </c>
      <c r="R578" s="204" t="str">
        <f>IF(_penmei2_month_day!I573="","",_penmei2_month_day!I573)</f>
        <v/>
      </c>
      <c r="S578" s="207" t="str">
        <f>IF(_penmei2_month_day!J573="","",_penmei2_month_day!J573)</f>
        <v/>
      </c>
      <c r="T578" s="208" t="str">
        <f>IF(_penmei2_month_day!K573="","",_penmei2_month_day!K573)</f>
        <v/>
      </c>
      <c r="U578" s="102" t="str">
        <f>IF(_penmei2_month_day!L573="","",_penmei2_month_day!L573)</f>
        <v/>
      </c>
      <c r="V578" s="102" t="str">
        <f>IF(_penmei2_month_day!M573="","",_penmei2_month_day!M573)</f>
        <v/>
      </c>
      <c r="W578" s="209" t="str">
        <f>IFERROR(IF(T578&gt;0,W577+Z578-X578,""),"")</f>
        <v/>
      </c>
      <c r="X578" s="205"/>
      <c r="Y578" s="206" t="str">
        <f>IFERROR(I577+W578*60/X578/1440,"")</f>
        <v/>
      </c>
      <c r="Z578" s="204" t="str">
        <f>IF(_penmei2_month_day!Q573="","",_penmei2_month_day!Q573)</f>
        <v/>
      </c>
      <c r="AA578" s="101" t="str">
        <f>IF(_penmei2_month_day!R573="","",_penmei2_month_day!R573)</f>
        <v/>
      </c>
      <c r="AB578" s="210">
        <f>IF(J578&gt;0,P578+X578,"")</f>
        <v>0</v>
      </c>
      <c r="AC578" s="211"/>
      <c r="AD578" s="212"/>
      <c r="AE578" s="214"/>
      <c r="AF578" s="212"/>
      <c r="AG578" s="214"/>
      <c r="AH578" s="215"/>
      <c r="AI578" s="241"/>
      <c r="AJ578" s="242"/>
    </row>
    <row r="579">
      <c r="A579" s="95">
        <f ca="1">IF(HOUR(I579)=0,A578+1,A578)</f>
        <v>43579</v>
      </c>
      <c r="B579" s="96">
        <f ca="1">A579</f>
        <v>43579</v>
      </c>
      <c r="C579" s="97" t="str">
        <f>IF(AND(G579&lt;16,G579&gt;=8),"白",IF(AND(G579&lt;8,G579&gt;=0),"夜",IF(G579&gt;=16,"中")))</f>
        <v>中</v>
      </c>
      <c r="D579" s="97">
        <f ca="1">DAY(A579)</f>
        <v>24</v>
      </c>
      <c r="E579" s="97">
        <f>E578</f>
        <v>3</v>
      </c>
      <c r="F579" s="98" t="str">
        <f>IF(AND(E579=1),"甲班",IF(AND(E579=2),"乙班",IF(AND(E579=3),"丙班",IF(AND(E579=4),"丁班",))))</f>
        <v>丙班</v>
      </c>
      <c r="G579" s="97">
        <f>IF(I579=0,0,HOUR(I579-0))</f>
        <v>20</v>
      </c>
      <c r="H579" s="99">
        <f>H578</f>
        <v>0.041666666666666699</v>
      </c>
      <c r="I579" s="100">
        <f>IF(HOUR(I578)=0,H579,I578+H579)</f>
        <v>0.83333333333333304</v>
      </c>
      <c r="J579" s="102" t="str">
        <f>IF(_penmei2_month_day!A574="","",_penmei2_month_day!A574)</f>
        <v/>
      </c>
      <c r="K579" s="102" t="str">
        <f>IF(_penmei2_month_day!B574="","",_penmei2_month_day!B574)</f>
        <v/>
      </c>
      <c r="L579" s="102" t="str">
        <f>IF(_penmei2_month_day!C574="","",_penmei2_month_day!C574)</f>
        <v/>
      </c>
      <c r="M579" s="102" t="str">
        <f>IF(_penmei2_month_day!D574="","",_penmei2_month_day!D574)</f>
        <v/>
      </c>
      <c r="N579" s="102" t="str">
        <f>IF(_penmei2_month_day!E574="","",_penmei2_month_day!E574)</f>
        <v/>
      </c>
      <c r="O579" s="204" t="str">
        <f>IFERROR(IF(L579&gt;0,O578+R579-P579,""),"")</f>
        <v/>
      </c>
      <c r="P579" s="205"/>
      <c r="Q579" s="206" t="str">
        <f>IFERROR(I578+O579*60/P579/1440,"")</f>
        <v/>
      </c>
      <c r="R579" s="204" t="str">
        <f>IF(_penmei2_month_day!I574="","",_penmei2_month_day!I574)</f>
        <v/>
      </c>
      <c r="S579" s="207" t="str">
        <f>IF(_penmei2_month_day!J574="","",_penmei2_month_day!J574)</f>
        <v/>
      </c>
      <c r="T579" s="208" t="str">
        <f>IF(_penmei2_month_day!K574="","",_penmei2_month_day!K574)</f>
        <v/>
      </c>
      <c r="U579" s="102" t="str">
        <f>IF(_penmei2_month_day!L574="","",_penmei2_month_day!L574)</f>
        <v/>
      </c>
      <c r="V579" s="102" t="str">
        <f>IF(_penmei2_month_day!M574="","",_penmei2_month_day!M574)</f>
        <v/>
      </c>
      <c r="W579" s="209" t="str">
        <f>IFERROR(IF(T579&gt;0,W578+Z579-X579,""),"")</f>
        <v/>
      </c>
      <c r="X579" s="205"/>
      <c r="Y579" s="206" t="str">
        <f>IFERROR(I578+W579*60/X579/1440,"")</f>
        <v/>
      </c>
      <c r="Z579" s="204" t="str">
        <f>IF(_penmei2_month_day!Q574="","",_penmei2_month_day!Q574)</f>
        <v/>
      </c>
      <c r="AA579" s="101" t="str">
        <f>IF(_penmei2_month_day!R574="","",_penmei2_month_day!R574)</f>
        <v/>
      </c>
      <c r="AB579" s="210">
        <f>IF(J579&gt;0,P579+X579,"")</f>
        <v>0</v>
      </c>
      <c r="AC579" s="211"/>
      <c r="AD579" s="212"/>
      <c r="AE579" s="214"/>
      <c r="AF579" s="212"/>
      <c r="AG579" s="214"/>
      <c r="AH579" s="215"/>
      <c r="AI579" s="241"/>
      <c r="AJ579" s="242"/>
    </row>
    <row r="580">
      <c r="A580" s="95">
        <f ca="1">IF(HOUR(I580)=0,A579+1,A579)</f>
        <v>43579</v>
      </c>
      <c r="B580" s="96">
        <f ca="1">A580</f>
        <v>43579</v>
      </c>
      <c r="C580" s="97" t="str">
        <f>IF(AND(G580&lt;16,G580&gt;=8),"白",IF(AND(G580&lt;8,G580&gt;=0),"夜",IF(G580&gt;=16,"中")))</f>
        <v>中</v>
      </c>
      <c r="D580" s="97">
        <f ca="1">DAY(A580)</f>
        <v>24</v>
      </c>
      <c r="E580" s="97">
        <f>E579</f>
        <v>3</v>
      </c>
      <c r="F580" s="98" t="str">
        <f>IF(AND(E580=1),"甲班",IF(AND(E580=2),"乙班",IF(AND(E580=3),"丙班",IF(AND(E580=4),"丁班",))))</f>
        <v>丙班</v>
      </c>
      <c r="G580" s="97">
        <f>IF(I580=0,0,HOUR(I580-0))</f>
        <v>21</v>
      </c>
      <c r="H580" s="99">
        <f>H579</f>
        <v>0.041666666666666699</v>
      </c>
      <c r="I580" s="100">
        <f>IF(HOUR(I579)=0,H580,I579+H580)</f>
        <v>0.875</v>
      </c>
      <c r="J580" s="102" t="str">
        <f>IF(_penmei2_month_day!A575="","",_penmei2_month_day!A575)</f>
        <v/>
      </c>
      <c r="K580" s="102" t="str">
        <f>IF(_penmei2_month_day!B575="","",_penmei2_month_day!B575)</f>
        <v/>
      </c>
      <c r="L580" s="102" t="str">
        <f>IF(_penmei2_month_day!C575="","",_penmei2_month_day!C575)</f>
        <v/>
      </c>
      <c r="M580" s="102" t="str">
        <f>IF(_penmei2_month_day!D575="","",_penmei2_month_day!D575)</f>
        <v/>
      </c>
      <c r="N580" s="102" t="str">
        <f>IF(_penmei2_month_day!E575="","",_penmei2_month_day!E575)</f>
        <v/>
      </c>
      <c r="O580" s="204" t="str">
        <f>IFERROR(IF(L580&gt;0,O579+R580-P580,""),"")</f>
        <v/>
      </c>
      <c r="P580" s="205"/>
      <c r="Q580" s="206" t="str">
        <f>IFERROR(I579+O580*60/P580/1440,"")</f>
        <v/>
      </c>
      <c r="R580" s="204" t="str">
        <f>IF(_penmei2_month_day!I575="","",_penmei2_month_day!I575)</f>
        <v/>
      </c>
      <c r="S580" s="207" t="str">
        <f>IF(_penmei2_month_day!J575="","",_penmei2_month_day!J575)</f>
        <v/>
      </c>
      <c r="T580" s="208" t="str">
        <f>IF(_penmei2_month_day!K575="","",_penmei2_month_day!K575)</f>
        <v/>
      </c>
      <c r="U580" s="102" t="str">
        <f>IF(_penmei2_month_day!L575="","",_penmei2_month_day!L575)</f>
        <v/>
      </c>
      <c r="V580" s="102" t="str">
        <f>IF(_penmei2_month_day!M575="","",_penmei2_month_day!M575)</f>
        <v/>
      </c>
      <c r="W580" s="209" t="str">
        <f>IFERROR(IF(T580&gt;0,W579+Z580-X580,""),"")</f>
        <v/>
      </c>
      <c r="X580" s="205"/>
      <c r="Y580" s="206" t="str">
        <f>IFERROR(I579+W580*60/X580/1440,"")</f>
        <v/>
      </c>
      <c r="Z580" s="204" t="str">
        <f>IF(_penmei2_month_day!Q575="","",_penmei2_month_day!Q575)</f>
        <v/>
      </c>
      <c r="AA580" s="101" t="str">
        <f>IF(_penmei2_month_day!R575="","",_penmei2_month_day!R575)</f>
        <v/>
      </c>
      <c r="AB580" s="210">
        <f>IF(J580&gt;0,P580+X580,"")</f>
        <v>0</v>
      </c>
      <c r="AC580" s="211"/>
      <c r="AD580" s="212"/>
      <c r="AE580" s="214"/>
      <c r="AF580" s="212"/>
      <c r="AG580" s="214"/>
      <c r="AH580" s="215"/>
      <c r="AI580" s="241"/>
      <c r="AJ580" s="242"/>
    </row>
    <row r="581">
      <c r="A581" s="95">
        <f ca="1">IF(HOUR(I581)=0,A580+1,A580)</f>
        <v>43579</v>
      </c>
      <c r="B581" s="96">
        <f ca="1">A581</f>
        <v>43579</v>
      </c>
      <c r="C581" s="97" t="str">
        <f>IF(AND(G581&lt;16,G581&gt;=8),"白",IF(AND(G581&lt;8,G581&gt;=0),"夜",IF(G581&gt;=16,"中")))</f>
        <v>中</v>
      </c>
      <c r="D581" s="97">
        <f ca="1">DAY(A581)</f>
        <v>24</v>
      </c>
      <c r="E581" s="97">
        <f>E580</f>
        <v>3</v>
      </c>
      <c r="F581" s="98" t="str">
        <f>IF(AND(E581=1),"甲班",IF(AND(E581=2),"乙班",IF(AND(E581=3),"丙班",IF(AND(E581=4),"丁班",))))</f>
        <v>丙班</v>
      </c>
      <c r="G581" s="97">
        <f>IF(I581=0,0,HOUR(I581-0))</f>
        <v>22</v>
      </c>
      <c r="H581" s="99">
        <f>H580</f>
        <v>0.041666666666666699</v>
      </c>
      <c r="I581" s="100">
        <f>IF(HOUR(I580)=0,H581,I580+H581)</f>
        <v>0.91666666666666596</v>
      </c>
      <c r="J581" s="102" t="str">
        <f>IF(_penmei2_month_day!A576="","",_penmei2_month_day!A576)</f>
        <v/>
      </c>
      <c r="K581" s="102" t="str">
        <f>IF(_penmei2_month_day!B576="","",_penmei2_month_day!B576)</f>
        <v/>
      </c>
      <c r="L581" s="102" t="str">
        <f>IF(_penmei2_month_day!C576="","",_penmei2_month_day!C576)</f>
        <v/>
      </c>
      <c r="M581" s="102" t="str">
        <f>IF(_penmei2_month_day!D576="","",_penmei2_month_day!D576)</f>
        <v/>
      </c>
      <c r="N581" s="102" t="str">
        <f>IF(_penmei2_month_day!E576="","",_penmei2_month_day!E576)</f>
        <v/>
      </c>
      <c r="O581" s="204" t="str">
        <f>IFERROR(IF(L581&gt;0,O580+R581-P581,""),"")</f>
        <v/>
      </c>
      <c r="P581" s="205"/>
      <c r="Q581" s="206" t="str">
        <f>IFERROR(I580+O581*60/P581/1440,"")</f>
        <v/>
      </c>
      <c r="R581" s="204" t="str">
        <f>IF(_penmei2_month_day!I576="","",_penmei2_month_day!I576)</f>
        <v/>
      </c>
      <c r="S581" s="207" t="str">
        <f>IF(_penmei2_month_day!J576="","",_penmei2_month_day!J576)</f>
        <v/>
      </c>
      <c r="T581" s="208" t="str">
        <f>IF(_penmei2_month_day!K576="","",_penmei2_month_day!K576)</f>
        <v/>
      </c>
      <c r="U581" s="102" t="str">
        <f>IF(_penmei2_month_day!L576="","",_penmei2_month_day!L576)</f>
        <v/>
      </c>
      <c r="V581" s="102" t="str">
        <f>IF(_penmei2_month_day!M576="","",_penmei2_month_day!M576)</f>
        <v/>
      </c>
      <c r="W581" s="209" t="str">
        <f>IFERROR(IF(T581&gt;0,W580+Z581-X581,""),"")</f>
        <v/>
      </c>
      <c r="X581" s="205"/>
      <c r="Y581" s="206" t="str">
        <f>IFERROR(I580+W581*60/X581/1440,"")</f>
        <v/>
      </c>
      <c r="Z581" s="204" t="str">
        <f>IF(_penmei2_month_day!Q576="","",_penmei2_month_day!Q576)</f>
        <v/>
      </c>
      <c r="AA581" s="101" t="str">
        <f>IF(_penmei2_month_day!R576="","",_penmei2_month_day!R576)</f>
        <v/>
      </c>
      <c r="AB581" s="210">
        <f>IF(J581&gt;0,P581+X581,"")</f>
        <v>0</v>
      </c>
      <c r="AC581" s="211"/>
      <c r="AD581" s="212"/>
      <c r="AE581" s="214"/>
      <c r="AF581" s="212"/>
      <c r="AG581" s="214"/>
      <c r="AH581" s="215"/>
      <c r="AI581" s="243"/>
      <c r="AJ581" s="244"/>
    </row>
    <row r="582">
      <c r="A582" s="105">
        <f ca="1">IF(HOUR(I582)=0,A581+1,A581)</f>
        <v>43579</v>
      </c>
      <c r="B582" s="106">
        <f ca="1">A582</f>
        <v>43579</v>
      </c>
      <c r="C582" s="107" t="str">
        <f>IF(AND(G582&lt;16,G582&gt;=8),"白",IF(AND(G582&lt;8,G582&gt;=0),"夜",IF(G582&gt;=16,"中")))</f>
        <v>中</v>
      </c>
      <c r="D582" s="107">
        <f ca="1">DAY(A582)</f>
        <v>24</v>
      </c>
      <c r="E582" s="107">
        <f>E581</f>
        <v>3</v>
      </c>
      <c r="F582" s="108" t="str">
        <f>IF(AND(E582=1),"甲班",IF(AND(E582=2),"乙班",IF(AND(E582=3),"丙班",IF(AND(E582=4),"丁班",))))</f>
        <v>丙班</v>
      </c>
      <c r="G582" s="107">
        <f>IF(I582=0,0,HOUR(I582-0))</f>
        <v>23</v>
      </c>
      <c r="H582" s="109">
        <f>H581</f>
        <v>0.041666666666666699</v>
      </c>
      <c r="I582" s="110">
        <f>IF(HOUR(I581)=0,H582,I581+H582)</f>
        <v>0.95833333333333304</v>
      </c>
      <c r="J582" s="112" t="str">
        <f>IF(_penmei2_month_day!A577="","",_penmei2_month_day!A577)</f>
        <v/>
      </c>
      <c r="K582" s="112" t="str">
        <f>IF(_penmei2_month_day!B577="","",_penmei2_month_day!B577)</f>
        <v/>
      </c>
      <c r="L582" s="112" t="str">
        <f>IF(_penmei2_month_day!C577="","",_penmei2_month_day!C577)</f>
        <v/>
      </c>
      <c r="M582" s="112" t="str">
        <f>IF(_penmei2_month_day!D577="","",_penmei2_month_day!D577)</f>
        <v/>
      </c>
      <c r="N582" s="112" t="str">
        <f>IF(_penmei2_month_day!E577="","",_penmei2_month_day!E577)</f>
        <v/>
      </c>
      <c r="O582" s="217" t="str">
        <f>IFERROR(IF(L582&gt;0,O581+R582-P582,""),"")</f>
        <v/>
      </c>
      <c r="P582" s="218"/>
      <c r="Q582" s="219" t="str">
        <f>IFERROR(I581+O582*60/P582/1440,"")</f>
        <v/>
      </c>
      <c r="R582" s="217" t="str">
        <f>IF(_penmei2_month_day!I577="","",_penmei2_month_day!I577)</f>
        <v/>
      </c>
      <c r="S582" s="220" t="str">
        <f>IF(_penmei2_month_day!J577="","",_penmei2_month_day!J577)</f>
        <v/>
      </c>
      <c r="T582" s="221" t="str">
        <f>IF(_penmei2_month_day!K577="","",_penmei2_month_day!K577)</f>
        <v/>
      </c>
      <c r="U582" s="112" t="str">
        <f>IF(_penmei2_month_day!L577="","",_penmei2_month_day!L577)</f>
        <v/>
      </c>
      <c r="V582" s="112" t="str">
        <f>IF(_penmei2_month_day!M577="","",_penmei2_month_day!M577)</f>
        <v/>
      </c>
      <c r="W582" s="222" t="str">
        <f>IFERROR(IF(T582&gt;0,W581+Z582-X582,""),"")</f>
        <v/>
      </c>
      <c r="X582" s="218"/>
      <c r="Y582" s="219" t="str">
        <f>IFERROR(I581+W582*60/X582/1440,"")</f>
        <v/>
      </c>
      <c r="Z582" s="217" t="str">
        <f>IF(_penmei2_month_day!Q577="","",_penmei2_month_day!Q577)</f>
        <v/>
      </c>
      <c r="AA582" s="111" t="str">
        <f>IF(_penmei2_month_day!R577="","",_penmei2_month_day!R577)</f>
        <v/>
      </c>
      <c r="AB582" s="210">
        <f>IF(J582&gt;0,P582+X582,"")</f>
        <v>0</v>
      </c>
      <c r="AC582" s="223"/>
      <c r="AD582" s="224"/>
      <c r="AE582" s="225"/>
      <c r="AF582" s="224"/>
      <c r="AG582" s="225"/>
      <c r="AH582" s="226"/>
      <c r="AI582" s="227" t="s">
        <v>113</v>
      </c>
      <c r="AJ582" s="115" t="s">
        <v>115</v>
      </c>
    </row>
    <row r="583">
      <c r="A583" s="85">
        <f ca="1">IF(HOUR(I583)=0,A582+1,A582)</f>
        <v>43580</v>
      </c>
      <c r="B583" s="86">
        <f ca="1">A583</f>
        <v>43580</v>
      </c>
      <c r="C583" s="87" t="str">
        <f>IF(AND(G583&lt;16,G583&gt;=8),"白",IF(AND(G583&lt;8,G583&gt;=0),"夜",IF(G583&gt;=16,"中")))</f>
        <v>夜</v>
      </c>
      <c r="D583" s="87">
        <f ca="1">DAY(A583)</f>
        <v>25</v>
      </c>
      <c r="E583" s="87">
        <f>IF(AND(E535=1),4,IF(AND(E535&gt;1),(E535-1),))</f>
        <v>4</v>
      </c>
      <c r="F583" s="88" t="str">
        <f>IF(AND(E583=1),"甲班",IF(AND(E583=2),"乙班",IF(AND(E583=3),"丙班",IF(AND(E583=4),"丁班",))))</f>
        <v>丁班</v>
      </c>
      <c r="G583" s="87">
        <f>IF(I583=0,0,HOUR(I583-0))</f>
        <v>0</v>
      </c>
      <c r="H583" s="89">
        <f>H582</f>
        <v>0.041666666666666699</v>
      </c>
      <c r="I583" s="90">
        <f>IF(HOUR(I582)=0,H583,I582+H583)</f>
        <v>1</v>
      </c>
      <c r="J583" s="228" t="str">
        <f>IF(_penmei2_month_day!A578="","",_penmei2_month_day!A578)</f>
        <v/>
      </c>
      <c r="K583" s="92" t="str">
        <f>IF(_penmei2_month_day!B578="","",_penmei2_month_day!B578)</f>
        <v/>
      </c>
      <c r="L583" s="92" t="str">
        <f>IF(_penmei2_month_day!C578="","",_penmei2_month_day!C578)</f>
        <v/>
      </c>
      <c r="M583" s="190" t="str">
        <f>IF(_penmei2_month_day!D578="","",_penmei2_month_day!D578)</f>
        <v/>
      </c>
      <c r="N583" s="190" t="str">
        <f>IF(_penmei2_month_day!E578="","",_penmei2_month_day!E578)</f>
        <v/>
      </c>
      <c r="O583" s="191" t="str">
        <f>IFERROR(IF(L583&gt;0,O582+R583-P583,""),"")</f>
        <v/>
      </c>
      <c r="P583" s="192"/>
      <c r="Q583" s="193" t="str">
        <f>IFERROR(I582+O583*60/P583/1440,"")</f>
        <v/>
      </c>
      <c r="R583" s="191" t="str">
        <f>IF(_penmei2_month_day!I578="","",_penmei2_month_day!I578)</f>
        <v/>
      </c>
      <c r="S583" s="194" t="str">
        <f>IF(_penmei2_month_day!J578="","",_penmei2_month_day!J578)</f>
        <v/>
      </c>
      <c r="T583" s="195" t="str">
        <f>IF(_penmei2_month_day!K578="","",_penmei2_month_day!K578)</f>
        <v/>
      </c>
      <c r="U583" s="190" t="str">
        <f>IF(_penmei2_month_day!L578="","",_penmei2_month_day!L578)</f>
        <v/>
      </c>
      <c r="V583" s="190" t="str">
        <f>IF(_penmei2_month_day!M578="","",_penmei2_month_day!M578)</f>
        <v/>
      </c>
      <c r="W583" s="196" t="str">
        <f>IFERROR(IF(T583&gt;0,W582+Z583-X583,""),"")</f>
        <v/>
      </c>
      <c r="X583" s="192"/>
      <c r="Y583" s="230" t="str">
        <f>IFERROR(I582+W583*60/X583/1440,"")</f>
        <v/>
      </c>
      <c r="Z583" s="231" t="str">
        <f>IF(_penmei2_month_day!Q578="","",_penmei2_month_day!Q578)</f>
        <v/>
      </c>
      <c r="AA583" s="91" t="str">
        <f>IF(_penmei2_month_day!R578="","",_penmei2_month_day!R578)</f>
        <v/>
      </c>
      <c r="AB583" s="210">
        <f>IF(J583&gt;0,P583+X583,"")</f>
        <v>0</v>
      </c>
      <c r="AC583" s="233"/>
      <c r="AD583" s="234"/>
      <c r="AE583" s="235"/>
      <c r="AF583" s="234"/>
      <c r="AG583" s="235"/>
      <c r="AH583" s="236"/>
      <c r="AI583" s="239"/>
      <c r="AJ583" s="240"/>
    </row>
    <row r="584">
      <c r="A584" s="95">
        <f ca="1">IF(HOUR(I584)=0,A583+1,A583)</f>
        <v>43580</v>
      </c>
      <c r="B584" s="96">
        <f ca="1">A584</f>
        <v>43580</v>
      </c>
      <c r="C584" s="97" t="str">
        <f>IF(AND(G584&lt;16,G584&gt;=8),"白",IF(AND(G584&lt;8,G584&gt;=0),"夜",IF(G584&gt;=16,"中")))</f>
        <v>夜</v>
      </c>
      <c r="D584" s="97">
        <f ca="1">DAY(A584)</f>
        <v>25</v>
      </c>
      <c r="E584" s="97">
        <f>E583</f>
        <v>4</v>
      </c>
      <c r="F584" s="98" t="str">
        <f>IF(AND(E584=1),"甲班",IF(AND(E584=2),"乙班",IF(AND(E584=3),"丙班",IF(AND(E584=4),"丁班",))))</f>
        <v>丁班</v>
      </c>
      <c r="G584" s="97">
        <f>IF(I584=0,0,HOUR(I584-0))</f>
        <v>1</v>
      </c>
      <c r="H584" s="99">
        <f>H583</f>
        <v>0.041666666666666699</v>
      </c>
      <c r="I584" s="100">
        <f>IF(HOUR(I583)=0,H584,I583+H584)</f>
        <v>0.041666666666666699</v>
      </c>
      <c r="J584" s="102" t="str">
        <f>IF(_penmei2_month_day!A579="","",_penmei2_month_day!A579)</f>
        <v/>
      </c>
      <c r="K584" s="102" t="str">
        <f>IF(_penmei2_month_day!B579="","",_penmei2_month_day!B579)</f>
        <v/>
      </c>
      <c r="L584" s="102" t="str">
        <f>IF(_penmei2_month_day!C579="","",_penmei2_month_day!C579)</f>
        <v/>
      </c>
      <c r="M584" s="102" t="str">
        <f>IF(_penmei2_month_day!D579="","",_penmei2_month_day!D579)</f>
        <v/>
      </c>
      <c r="N584" s="102" t="str">
        <f>IF(_penmei2_month_day!E579="","",_penmei2_month_day!E579)</f>
        <v/>
      </c>
      <c r="O584" s="204" t="str">
        <f>IFERROR(IF(L584&gt;0,O583+R584-P584,""),"")</f>
        <v/>
      </c>
      <c r="P584" s="205"/>
      <c r="Q584" s="206" t="str">
        <f>IFERROR(I583+O584*60/P584/1440,"")</f>
        <v/>
      </c>
      <c r="R584" s="204" t="str">
        <f>IF(_penmei2_month_day!I579="","",_penmei2_month_day!I579)</f>
        <v/>
      </c>
      <c r="S584" s="207" t="str">
        <f>IF(_penmei2_month_day!J579="","",_penmei2_month_day!J579)</f>
        <v/>
      </c>
      <c r="T584" s="208" t="str">
        <f>IF(_penmei2_month_day!K579="","",_penmei2_month_day!K579)</f>
        <v/>
      </c>
      <c r="U584" s="102" t="str">
        <f>IF(_penmei2_month_day!L579="","",_penmei2_month_day!L579)</f>
        <v/>
      </c>
      <c r="V584" s="102" t="str">
        <f>IF(_penmei2_month_day!M579="","",_penmei2_month_day!M579)</f>
        <v/>
      </c>
      <c r="W584" s="209" t="str">
        <f>IFERROR(IF(T584&gt;0,W583+Z584-X584,""),"")</f>
        <v/>
      </c>
      <c r="X584" s="205"/>
      <c r="Y584" s="206" t="str">
        <f>IFERROR(I583+W584*60/X584/1440,"")</f>
        <v/>
      </c>
      <c r="Z584" s="204" t="str">
        <f>IF(_penmei2_month_day!Q579="","",_penmei2_month_day!Q579)</f>
        <v/>
      </c>
      <c r="AA584" s="101" t="str">
        <f>IF(_penmei2_month_day!R579="","",_penmei2_month_day!R579)</f>
        <v/>
      </c>
      <c r="AB584" s="210">
        <f>IF(J584&gt;0,P584+X584,"")</f>
        <v>0</v>
      </c>
      <c r="AC584" s="211"/>
      <c r="AD584" s="212"/>
      <c r="AE584" s="214"/>
      <c r="AF584" s="212"/>
      <c r="AG584" s="214"/>
      <c r="AH584" s="215"/>
      <c r="AI584" s="241"/>
      <c r="AJ584" s="242"/>
    </row>
    <row r="585">
      <c r="A585" s="95">
        <f ca="1">IF(HOUR(I585)=0,A584+1,A584)</f>
        <v>43580</v>
      </c>
      <c r="B585" s="96">
        <f ca="1">A585</f>
        <v>43580</v>
      </c>
      <c r="C585" s="97" t="str">
        <f>IF(AND(G585&lt;16,G585&gt;=8),"白",IF(AND(G585&lt;8,G585&gt;=0),"夜",IF(G585&gt;=16,"中")))</f>
        <v>夜</v>
      </c>
      <c r="D585" s="97">
        <f ca="1">DAY(A585)</f>
        <v>25</v>
      </c>
      <c r="E585" s="97">
        <f>E584</f>
        <v>4</v>
      </c>
      <c r="F585" s="98" t="str">
        <f>IF(AND(E585=1),"甲班",IF(AND(E585=2),"乙班",IF(AND(E585=3),"丙班",IF(AND(E585=4),"丁班",))))</f>
        <v>丁班</v>
      </c>
      <c r="G585" s="97">
        <f>IF(I585=0,0,HOUR(I585-0))</f>
        <v>2</v>
      </c>
      <c r="H585" s="99">
        <f>H584</f>
        <v>0.041666666666666699</v>
      </c>
      <c r="I585" s="100">
        <f>IF(HOUR(I584)=0,H585,I584+H585)</f>
        <v>0.083333333333333301</v>
      </c>
      <c r="J585" s="102" t="str">
        <f>IF(_penmei2_month_day!A580="","",_penmei2_month_day!A580)</f>
        <v/>
      </c>
      <c r="K585" s="102" t="str">
        <f>IF(_penmei2_month_day!B580="","",_penmei2_month_day!B580)</f>
        <v/>
      </c>
      <c r="L585" s="102" t="str">
        <f>IF(_penmei2_month_day!C580="","",_penmei2_month_day!C580)</f>
        <v/>
      </c>
      <c r="M585" s="102" t="str">
        <f>IF(_penmei2_month_day!D580="","",_penmei2_month_day!D580)</f>
        <v/>
      </c>
      <c r="N585" s="102" t="str">
        <f>IF(_penmei2_month_day!E580="","",_penmei2_month_day!E580)</f>
        <v/>
      </c>
      <c r="O585" s="204" t="str">
        <f>IFERROR(IF(L585&gt;0,O584+R585-P585,""),"")</f>
        <v/>
      </c>
      <c r="P585" s="205"/>
      <c r="Q585" s="206" t="str">
        <f>IFERROR(I584+O585*60/P585/1440,"")</f>
        <v/>
      </c>
      <c r="R585" s="204" t="str">
        <f>IF(_penmei2_month_day!I580="","",_penmei2_month_day!I580)</f>
        <v/>
      </c>
      <c r="S585" s="207" t="str">
        <f>IF(_penmei2_month_day!J580="","",_penmei2_month_day!J580)</f>
        <v/>
      </c>
      <c r="T585" s="208" t="str">
        <f>IF(_penmei2_month_day!K580="","",_penmei2_month_day!K580)</f>
        <v/>
      </c>
      <c r="U585" s="102" t="str">
        <f>IF(_penmei2_month_day!L580="","",_penmei2_month_day!L580)</f>
        <v/>
      </c>
      <c r="V585" s="102" t="str">
        <f>IF(_penmei2_month_day!M580="","",_penmei2_month_day!M580)</f>
        <v/>
      </c>
      <c r="W585" s="209" t="str">
        <f>IFERROR(IF(T585&gt;0,W584+Z585-X585,""),"")</f>
        <v/>
      </c>
      <c r="X585" s="205"/>
      <c r="Y585" s="206" t="str">
        <f>IFERROR(I584+W585*60/X585/1440,"")</f>
        <v/>
      </c>
      <c r="Z585" s="204" t="str">
        <f>IF(_penmei2_month_day!Q580="","",_penmei2_month_day!Q580)</f>
        <v/>
      </c>
      <c r="AA585" s="101" t="str">
        <f>IF(_penmei2_month_day!R580="","",_penmei2_month_day!R580)</f>
        <v/>
      </c>
      <c r="AB585" s="210">
        <f>IF(J585&gt;0,P585+X585,"")</f>
        <v>0</v>
      </c>
      <c r="AC585" s="211"/>
      <c r="AD585" s="212"/>
      <c r="AE585" s="214"/>
      <c r="AF585" s="212"/>
      <c r="AG585" s="214"/>
      <c r="AH585" s="215"/>
      <c r="AI585" s="241"/>
      <c r="AJ585" s="242"/>
    </row>
    <row r="586">
      <c r="A586" s="95">
        <f ca="1">IF(HOUR(I586)=0,A585+1,A585)</f>
        <v>43580</v>
      </c>
      <c r="B586" s="96">
        <f ca="1">A586</f>
        <v>43580</v>
      </c>
      <c r="C586" s="97" t="str">
        <f>IF(AND(G586&lt;16,G586&gt;=8),"白",IF(AND(G586&lt;8,G586&gt;=0),"夜",IF(G586&gt;=16,"中")))</f>
        <v>夜</v>
      </c>
      <c r="D586" s="97">
        <f ca="1">DAY(A586)</f>
        <v>25</v>
      </c>
      <c r="E586" s="97">
        <f>E585</f>
        <v>4</v>
      </c>
      <c r="F586" s="98" t="str">
        <f>IF(AND(E586=1),"甲班",IF(AND(E586=2),"乙班",IF(AND(E586=3),"丙班",IF(AND(E586=4),"丁班",))))</f>
        <v>丁班</v>
      </c>
      <c r="G586" s="97">
        <f>IF(I586=0,0,HOUR(I586-0))</f>
        <v>3</v>
      </c>
      <c r="H586" s="99">
        <f>H585</f>
        <v>0.041666666666666699</v>
      </c>
      <c r="I586" s="100">
        <f>IF(HOUR(I585)=0,H586,I585+H586)</f>
        <v>0.125</v>
      </c>
      <c r="J586" s="102" t="str">
        <f>IF(_penmei2_month_day!A581="","",_penmei2_month_day!A581)</f>
        <v/>
      </c>
      <c r="K586" s="102" t="str">
        <f>IF(_penmei2_month_day!B581="","",_penmei2_month_day!B581)</f>
        <v/>
      </c>
      <c r="L586" s="102" t="str">
        <f>IF(_penmei2_month_day!C581="","",_penmei2_month_day!C581)</f>
        <v/>
      </c>
      <c r="M586" s="102" t="str">
        <f>IF(_penmei2_month_day!D581="","",_penmei2_month_day!D581)</f>
        <v/>
      </c>
      <c r="N586" s="102" t="str">
        <f>IF(_penmei2_month_day!E581="","",_penmei2_month_day!E581)</f>
        <v/>
      </c>
      <c r="O586" s="204" t="str">
        <f>IFERROR(IF(L586&gt;0,O585+R586-P586,""),"")</f>
        <v/>
      </c>
      <c r="P586" s="205"/>
      <c r="Q586" s="206" t="str">
        <f>IFERROR(I585+O586*60/P586/1440,"")</f>
        <v/>
      </c>
      <c r="R586" s="204" t="str">
        <f>IF(_penmei2_month_day!I581="","",_penmei2_month_day!I581)</f>
        <v/>
      </c>
      <c r="S586" s="207" t="str">
        <f>IF(_penmei2_month_day!J581="","",_penmei2_month_day!J581)</f>
        <v/>
      </c>
      <c r="T586" s="208" t="str">
        <f>IF(_penmei2_month_day!K581="","",_penmei2_month_day!K581)</f>
        <v/>
      </c>
      <c r="U586" s="102" t="str">
        <f>IF(_penmei2_month_day!L581="","",_penmei2_month_day!L581)</f>
        <v/>
      </c>
      <c r="V586" s="102" t="str">
        <f>IF(_penmei2_month_day!M581="","",_penmei2_month_day!M581)</f>
        <v/>
      </c>
      <c r="W586" s="209" t="str">
        <f>IFERROR(IF(T586&gt;0,W585+Z586-X586,""),"")</f>
        <v/>
      </c>
      <c r="X586" s="205"/>
      <c r="Y586" s="206" t="str">
        <f>IFERROR(I585+W586*60/X586/1440,"")</f>
        <v/>
      </c>
      <c r="Z586" s="204" t="str">
        <f>IF(_penmei2_month_day!Q581="","",_penmei2_month_day!Q581)</f>
        <v/>
      </c>
      <c r="AA586" s="101" t="str">
        <f>IF(_penmei2_month_day!R581="","",_penmei2_month_day!R581)</f>
        <v/>
      </c>
      <c r="AB586" s="210">
        <f>IF(J586&gt;0,P586+X586,"")</f>
        <v>0</v>
      </c>
      <c r="AC586" s="211"/>
      <c r="AD586" s="212"/>
      <c r="AE586" s="214"/>
      <c r="AF586" s="212"/>
      <c r="AG586" s="214"/>
      <c r="AH586" s="215"/>
      <c r="AI586" s="241"/>
      <c r="AJ586" s="242"/>
    </row>
    <row r="587">
      <c r="A587" s="95">
        <f ca="1">IF(HOUR(I587)=0,A586+1,A586)</f>
        <v>43580</v>
      </c>
      <c r="B587" s="96">
        <f ca="1">A587</f>
        <v>43580</v>
      </c>
      <c r="C587" s="97" t="str">
        <f>IF(AND(G587&lt;16,G587&gt;=8),"白",IF(AND(G587&lt;8,G587&gt;=0),"夜",IF(G587&gt;=16,"中")))</f>
        <v>夜</v>
      </c>
      <c r="D587" s="97">
        <f ca="1">DAY(A587)</f>
        <v>25</v>
      </c>
      <c r="E587" s="97">
        <f>E586</f>
        <v>4</v>
      </c>
      <c r="F587" s="98" t="str">
        <f>IF(AND(E587=1),"甲班",IF(AND(E587=2),"乙班",IF(AND(E587=3),"丙班",IF(AND(E587=4),"丁班",))))</f>
        <v>丁班</v>
      </c>
      <c r="G587" s="97">
        <f>IF(I587=0,0,HOUR(I587-0))</f>
        <v>4</v>
      </c>
      <c r="H587" s="99">
        <f>H586</f>
        <v>0.041666666666666699</v>
      </c>
      <c r="I587" s="100">
        <f>IF(HOUR(I586)=0,H587,I586+H587)</f>
        <v>0.16666666666666699</v>
      </c>
      <c r="J587" s="102" t="str">
        <f>IF(_penmei2_month_day!A582="","",_penmei2_month_day!A582)</f>
        <v/>
      </c>
      <c r="K587" s="102" t="str">
        <f>IF(_penmei2_month_day!B582="","",_penmei2_month_day!B582)</f>
        <v/>
      </c>
      <c r="L587" s="102" t="str">
        <f>IF(_penmei2_month_day!C582="","",_penmei2_month_day!C582)</f>
        <v/>
      </c>
      <c r="M587" s="102" t="str">
        <f>IF(_penmei2_month_day!D582="","",_penmei2_month_day!D582)</f>
        <v/>
      </c>
      <c r="N587" s="102" t="str">
        <f>IF(_penmei2_month_day!E582="","",_penmei2_month_day!E582)</f>
        <v/>
      </c>
      <c r="O587" s="204" t="str">
        <f>IFERROR(IF(L587&gt;0,O586+R587-P587,""),"")</f>
        <v/>
      </c>
      <c r="P587" s="205"/>
      <c r="Q587" s="206" t="str">
        <f>IFERROR(I586+O587*60/P587/1440,"")</f>
        <v/>
      </c>
      <c r="R587" s="204" t="str">
        <f>IF(_penmei2_month_day!I582="","",_penmei2_month_day!I582)</f>
        <v/>
      </c>
      <c r="S587" s="207" t="str">
        <f>IF(_penmei2_month_day!J582="","",_penmei2_month_day!J582)</f>
        <v/>
      </c>
      <c r="T587" s="208" t="str">
        <f>IF(_penmei2_month_day!K582="","",_penmei2_month_day!K582)</f>
        <v/>
      </c>
      <c r="U587" s="102" t="str">
        <f>IF(_penmei2_month_day!L582="","",_penmei2_month_day!L582)</f>
        <v/>
      </c>
      <c r="V587" s="102" t="str">
        <f>IF(_penmei2_month_day!M582="","",_penmei2_month_day!M582)</f>
        <v/>
      </c>
      <c r="W587" s="209" t="str">
        <f>IFERROR(IF(T587&gt;0,W586+Z587-X587,""),"")</f>
        <v/>
      </c>
      <c r="X587" s="205"/>
      <c r="Y587" s="206" t="str">
        <f>IFERROR(I586+W587*60/X587/1440,"")</f>
        <v/>
      </c>
      <c r="Z587" s="204" t="str">
        <f>IF(_penmei2_month_day!Q582="","",_penmei2_month_day!Q582)</f>
        <v/>
      </c>
      <c r="AA587" s="101" t="str">
        <f>IF(_penmei2_month_day!R582="","",_penmei2_month_day!R582)</f>
        <v/>
      </c>
      <c r="AB587" s="210">
        <f>IF(J587&gt;0,P587+X587,"")</f>
        <v>0</v>
      </c>
      <c r="AC587" s="211"/>
      <c r="AD587" s="212"/>
      <c r="AE587" s="214"/>
      <c r="AF587" s="212"/>
      <c r="AG587" s="214"/>
      <c r="AH587" s="215"/>
      <c r="AI587" s="241"/>
      <c r="AJ587" s="242"/>
    </row>
    <row r="588">
      <c r="A588" s="95">
        <f ca="1">IF(HOUR(I588)=0,A587+1,A587)</f>
        <v>43580</v>
      </c>
      <c r="B588" s="96">
        <f ca="1">A588</f>
        <v>43580</v>
      </c>
      <c r="C588" s="97" t="str">
        <f>IF(AND(G588&lt;16,G588&gt;=8),"白",IF(AND(G588&lt;8,G588&gt;=0),"夜",IF(G588&gt;=16,"中")))</f>
        <v>夜</v>
      </c>
      <c r="D588" s="97">
        <f ca="1">DAY(A588)</f>
        <v>25</v>
      </c>
      <c r="E588" s="97">
        <f>E587</f>
        <v>4</v>
      </c>
      <c r="F588" s="98" t="str">
        <f>IF(AND(E588=1),"甲班",IF(AND(E588=2),"乙班",IF(AND(E588=3),"丙班",IF(AND(E588=4),"丁班",))))</f>
        <v>丁班</v>
      </c>
      <c r="G588" s="97">
        <f>IF(I588=0,0,HOUR(I588-0))</f>
        <v>5</v>
      </c>
      <c r="H588" s="99">
        <f>H587</f>
        <v>0.041666666666666699</v>
      </c>
      <c r="I588" s="100">
        <f>IF(HOUR(I587)=0,H588,I587+H588)</f>
        <v>0.20833333333333301</v>
      </c>
      <c r="J588" s="102" t="str">
        <f>IF(_penmei2_month_day!A583="","",_penmei2_month_day!A583)</f>
        <v/>
      </c>
      <c r="K588" s="102" t="str">
        <f>IF(_penmei2_month_day!B583="","",_penmei2_month_day!B583)</f>
        <v/>
      </c>
      <c r="L588" s="102" t="str">
        <f>IF(_penmei2_month_day!C583="","",_penmei2_month_day!C583)</f>
        <v/>
      </c>
      <c r="M588" s="102" t="str">
        <f>IF(_penmei2_month_day!D583="","",_penmei2_month_day!D583)</f>
        <v/>
      </c>
      <c r="N588" s="102" t="str">
        <f>IF(_penmei2_month_day!E583="","",_penmei2_month_day!E583)</f>
        <v/>
      </c>
      <c r="O588" s="204" t="str">
        <f>IFERROR(IF(L588&gt;0,O587+R588-P588,""),"")</f>
        <v/>
      </c>
      <c r="P588" s="205"/>
      <c r="Q588" s="206" t="str">
        <f>IFERROR(I587+O588*60/P588/1440,"")</f>
        <v/>
      </c>
      <c r="R588" s="204" t="str">
        <f>IF(_penmei2_month_day!I583="","",_penmei2_month_day!I583)</f>
        <v/>
      </c>
      <c r="S588" s="207" t="str">
        <f>IF(_penmei2_month_day!J583="","",_penmei2_month_day!J583)</f>
        <v/>
      </c>
      <c r="T588" s="208" t="str">
        <f>IF(_penmei2_month_day!K583="","",_penmei2_month_day!K583)</f>
        <v/>
      </c>
      <c r="U588" s="102" t="str">
        <f>IF(_penmei2_month_day!L583="","",_penmei2_month_day!L583)</f>
        <v/>
      </c>
      <c r="V588" s="102" t="str">
        <f>IF(_penmei2_month_day!M583="","",_penmei2_month_day!M583)</f>
        <v/>
      </c>
      <c r="W588" s="209" t="str">
        <f>IFERROR(IF(T588&gt;0,W587+Z588-X588,""),"")</f>
        <v/>
      </c>
      <c r="X588" s="205"/>
      <c r="Y588" s="206" t="str">
        <f>IFERROR(I587+W588*60/X588/1440,"")</f>
        <v/>
      </c>
      <c r="Z588" s="204" t="str">
        <f>IF(_penmei2_month_day!Q583="","",_penmei2_month_day!Q583)</f>
        <v/>
      </c>
      <c r="AA588" s="101" t="str">
        <f>IF(_penmei2_month_day!R583="","",_penmei2_month_day!R583)</f>
        <v/>
      </c>
      <c r="AB588" s="210">
        <f>IF(J588&gt;0,P588+X588,"")</f>
        <v>0</v>
      </c>
      <c r="AC588" s="211"/>
      <c r="AD588" s="212"/>
      <c r="AE588" s="214"/>
      <c r="AF588" s="212"/>
      <c r="AG588" s="214"/>
      <c r="AH588" s="215"/>
      <c r="AI588" s="241"/>
      <c r="AJ588" s="242"/>
    </row>
    <row r="589">
      <c r="A589" s="95">
        <f ca="1">IF(HOUR(I589)=0,A588+1,A588)</f>
        <v>43580</v>
      </c>
      <c r="B589" s="96">
        <f ca="1">A589</f>
        <v>43580</v>
      </c>
      <c r="C589" s="97" t="str">
        <f>IF(AND(G589&lt;16,G589&gt;=8),"白",IF(AND(G589&lt;8,G589&gt;=0),"夜",IF(G589&gt;=16,"中")))</f>
        <v>夜</v>
      </c>
      <c r="D589" s="97">
        <f ca="1">DAY(A589)</f>
        <v>25</v>
      </c>
      <c r="E589" s="97">
        <f>E588</f>
        <v>4</v>
      </c>
      <c r="F589" s="98" t="str">
        <f>IF(AND(E589=1),"甲班",IF(AND(E589=2),"乙班",IF(AND(E589=3),"丙班",IF(AND(E589=4),"丁班",))))</f>
        <v>丁班</v>
      </c>
      <c r="G589" s="97">
        <f>IF(I589=0,0,HOUR(I589-0))</f>
        <v>6</v>
      </c>
      <c r="H589" s="99">
        <f>H588</f>
        <v>0.041666666666666699</v>
      </c>
      <c r="I589" s="100">
        <f>IF(HOUR(I588)=0,H589,I588+H589)</f>
        <v>0.25</v>
      </c>
      <c r="J589" s="102" t="str">
        <f>IF(_penmei2_month_day!A584="","",_penmei2_month_day!A584)</f>
        <v/>
      </c>
      <c r="K589" s="102" t="str">
        <f>IF(_penmei2_month_day!B584="","",_penmei2_month_day!B584)</f>
        <v/>
      </c>
      <c r="L589" s="102" t="str">
        <f>IF(_penmei2_month_day!C584="","",_penmei2_month_day!C584)</f>
        <v/>
      </c>
      <c r="M589" s="102" t="str">
        <f>IF(_penmei2_month_day!D584="","",_penmei2_month_day!D584)</f>
        <v/>
      </c>
      <c r="N589" s="102" t="str">
        <f>IF(_penmei2_month_day!E584="","",_penmei2_month_day!E584)</f>
        <v/>
      </c>
      <c r="O589" s="204" t="str">
        <f>IFERROR(IF(L589&gt;0,O588+R589-P589,""),"")</f>
        <v/>
      </c>
      <c r="P589" s="205"/>
      <c r="Q589" s="206" t="str">
        <f>IFERROR(I588+O589*60/P589/1440,"")</f>
        <v/>
      </c>
      <c r="R589" s="204" t="str">
        <f>IF(_penmei2_month_day!I584="","",_penmei2_month_day!I584)</f>
        <v/>
      </c>
      <c r="S589" s="207" t="str">
        <f>IF(_penmei2_month_day!J584="","",_penmei2_month_day!J584)</f>
        <v/>
      </c>
      <c r="T589" s="208" t="str">
        <f>IF(_penmei2_month_day!K584="","",_penmei2_month_day!K584)</f>
        <v/>
      </c>
      <c r="U589" s="102" t="str">
        <f>IF(_penmei2_month_day!L584="","",_penmei2_month_day!L584)</f>
        <v/>
      </c>
      <c r="V589" s="102" t="str">
        <f>IF(_penmei2_month_day!M584="","",_penmei2_month_day!M584)</f>
        <v/>
      </c>
      <c r="W589" s="209" t="str">
        <f>IFERROR(IF(T589&gt;0,W588+Z589-X589,""),"")</f>
        <v/>
      </c>
      <c r="X589" s="205"/>
      <c r="Y589" s="206" t="str">
        <f>IFERROR(I588+W589*60/X589/1440,"")</f>
        <v/>
      </c>
      <c r="Z589" s="204" t="str">
        <f>IF(_penmei2_month_day!Q584="","",_penmei2_month_day!Q584)</f>
        <v/>
      </c>
      <c r="AA589" s="101" t="str">
        <f>IF(_penmei2_month_day!R584="","",_penmei2_month_day!R584)</f>
        <v/>
      </c>
      <c r="AB589" s="210">
        <f>IF(J589&gt;0,P589+X589,"")</f>
        <v>0</v>
      </c>
      <c r="AC589" s="211"/>
      <c r="AD589" s="212"/>
      <c r="AE589" s="214"/>
      <c r="AF589" s="212"/>
      <c r="AG589" s="214"/>
      <c r="AH589" s="215"/>
      <c r="AI589" s="243"/>
      <c r="AJ589" s="244"/>
    </row>
    <row r="590">
      <c r="A590" s="105">
        <f ca="1">IF(HOUR(I590)=0,A589+1,A589)</f>
        <v>43580</v>
      </c>
      <c r="B590" s="106">
        <f ca="1">A590</f>
        <v>43580</v>
      </c>
      <c r="C590" s="107" t="str">
        <f>IF(AND(G590&lt;16,G590&gt;=8),"白",IF(AND(G590&lt;8,G590&gt;=0),"夜",IF(G590&gt;=16,"中")))</f>
        <v>夜</v>
      </c>
      <c r="D590" s="107">
        <f ca="1">DAY(A590)</f>
        <v>25</v>
      </c>
      <c r="E590" s="107">
        <f>E589</f>
        <v>4</v>
      </c>
      <c r="F590" s="108" t="str">
        <f>IF(AND(E590=1),"甲班",IF(AND(E590=2),"乙班",IF(AND(E590=3),"丙班",IF(AND(E590=4),"丁班",))))</f>
        <v>丁班</v>
      </c>
      <c r="G590" s="107">
        <f>IF(I590=0,0,HOUR(I590-0))</f>
        <v>7</v>
      </c>
      <c r="H590" s="109">
        <f>H589</f>
        <v>0.041666666666666699</v>
      </c>
      <c r="I590" s="110">
        <f>IF(HOUR(I589)=0,H590,I589+H590)</f>
        <v>0.29166666666666702</v>
      </c>
      <c r="J590" s="112" t="str">
        <f>IF(_penmei2_month_day!A585="","",_penmei2_month_day!A585)</f>
        <v/>
      </c>
      <c r="K590" s="112" t="str">
        <f>IF(_penmei2_month_day!B585="","",_penmei2_month_day!B585)</f>
        <v/>
      </c>
      <c r="L590" s="112" t="str">
        <f>IF(_penmei2_month_day!C585="","",_penmei2_month_day!C585)</f>
        <v/>
      </c>
      <c r="M590" s="112" t="str">
        <f>IF(_penmei2_month_day!D585="","",_penmei2_month_day!D585)</f>
        <v/>
      </c>
      <c r="N590" s="112" t="str">
        <f>IF(_penmei2_month_day!E585="","",_penmei2_month_day!E585)</f>
        <v/>
      </c>
      <c r="O590" s="217" t="str">
        <f>IFERROR(IF(L590&gt;0,O589+R590-P590,""),"")</f>
        <v/>
      </c>
      <c r="P590" s="218"/>
      <c r="Q590" s="219" t="str">
        <f>IFERROR(I589+O590*60/P590/1440,"")</f>
        <v/>
      </c>
      <c r="R590" s="217" t="str">
        <f>IF(_penmei2_month_day!I585="","",_penmei2_month_day!I585)</f>
        <v/>
      </c>
      <c r="S590" s="220" t="str">
        <f>IF(_penmei2_month_day!J585="","",_penmei2_month_day!J585)</f>
        <v/>
      </c>
      <c r="T590" s="221" t="str">
        <f>IF(_penmei2_month_day!K585="","",_penmei2_month_day!K585)</f>
        <v/>
      </c>
      <c r="U590" s="112" t="str">
        <f>IF(_penmei2_month_day!L585="","",_penmei2_month_day!L585)</f>
        <v/>
      </c>
      <c r="V590" s="112" t="str">
        <f>IF(_penmei2_month_day!M585="","",_penmei2_month_day!M585)</f>
        <v/>
      </c>
      <c r="W590" s="222" t="str">
        <f>IFERROR(IF(T590&gt;0,W589+Z590-X590,""),"")</f>
        <v/>
      </c>
      <c r="X590" s="218"/>
      <c r="Y590" s="219" t="str">
        <f>IFERROR(I589+W590*60/X590/1440,"")</f>
        <v/>
      </c>
      <c r="Z590" s="217" t="str">
        <f>IF(_penmei2_month_day!Q585="","",_penmei2_month_day!Q585)</f>
        <v/>
      </c>
      <c r="AA590" s="111" t="str">
        <f>IF(_penmei2_month_day!R585="","",_penmei2_month_day!R585)</f>
        <v/>
      </c>
      <c r="AB590" s="210">
        <f>IF(J590&gt;0,P590+X590,"")</f>
        <v>0</v>
      </c>
      <c r="AC590" s="223"/>
      <c r="AD590" s="224"/>
      <c r="AE590" s="225"/>
      <c r="AF590" s="224"/>
      <c r="AG590" s="225"/>
      <c r="AH590" s="226"/>
      <c r="AI590" s="227" t="s">
        <v>113</v>
      </c>
      <c r="AJ590" s="115" t="s">
        <v>114</v>
      </c>
    </row>
    <row r="591">
      <c r="A591" s="85">
        <f ca="1">IF(HOUR(I591)=0,A590+1,A590)</f>
        <v>43580</v>
      </c>
      <c r="B591" s="86">
        <f ca="1">A591</f>
        <v>43580</v>
      </c>
      <c r="C591" s="87" t="str">
        <f>IF(AND(G591&lt;16,G591&gt;=8),"白",IF(AND(G591&lt;8,G591&gt;=0),"夜",IF(G591&gt;=16,"中")))</f>
        <v>白</v>
      </c>
      <c r="D591" s="87">
        <f ca="1">DAY(A591)</f>
        <v>25</v>
      </c>
      <c r="E591" s="87">
        <f>IF(AND(E583=4),1,IF(AND(E583&lt;4),(E583+1),))</f>
        <v>1</v>
      </c>
      <c r="F591" s="88" t="str">
        <f>IF(AND(E591=1),"甲班",IF(AND(E591=2),"乙班",IF(AND(E591=3),"丙班",IF(AND(E591=4),"丁班",))))</f>
        <v>甲班</v>
      </c>
      <c r="G591" s="87">
        <f>IF(I591=0,0,HOUR(I591-0))</f>
        <v>8</v>
      </c>
      <c r="H591" s="89">
        <f>H590</f>
        <v>0.041666666666666699</v>
      </c>
      <c r="I591" s="90">
        <f>IF(HOUR(I590)=0,H591,I590+H591)</f>
        <v>0.33333333333333298</v>
      </c>
      <c r="J591" s="228" t="str">
        <f>IF(_penmei2_month_day!A586="","",_penmei2_month_day!A586)</f>
        <v/>
      </c>
      <c r="K591" s="92" t="str">
        <f>IF(_penmei2_month_day!B586="","",_penmei2_month_day!B586)</f>
        <v/>
      </c>
      <c r="L591" s="92" t="str">
        <f>IF(_penmei2_month_day!C586="","",_penmei2_month_day!C586)</f>
        <v/>
      </c>
      <c r="M591" s="190" t="str">
        <f>IF(_penmei2_month_day!D586="","",_penmei2_month_day!D586)</f>
        <v/>
      </c>
      <c r="N591" s="190" t="str">
        <f>IF(_penmei2_month_day!E586="","",_penmei2_month_day!E586)</f>
        <v/>
      </c>
      <c r="O591" s="191" t="str">
        <f>IFERROR(IF(L591&gt;0,O590+R591-P591,""),"")</f>
        <v/>
      </c>
      <c r="P591" s="192"/>
      <c r="Q591" s="193" t="str">
        <f>IFERROR(I590+O591*60/P591/1440,"")</f>
        <v/>
      </c>
      <c r="R591" s="191" t="str">
        <f>IF(_penmei2_month_day!I586="","",_penmei2_month_day!I586)</f>
        <v/>
      </c>
      <c r="S591" s="194" t="str">
        <f>IF(_penmei2_month_day!J586="","",_penmei2_month_day!J586)</f>
        <v/>
      </c>
      <c r="T591" s="195" t="str">
        <f>IF(_penmei2_month_day!K586="","",_penmei2_month_day!K586)</f>
        <v/>
      </c>
      <c r="U591" s="190" t="str">
        <f>IF(_penmei2_month_day!L586="","",_penmei2_month_day!L586)</f>
        <v/>
      </c>
      <c r="V591" s="190" t="str">
        <f>IF(_penmei2_month_day!M586="","",_penmei2_month_day!M586)</f>
        <v/>
      </c>
      <c r="W591" s="196" t="str">
        <f>IFERROR(IF(T591&gt;0,W590+Z591-X591,""),"")</f>
        <v/>
      </c>
      <c r="X591" s="192"/>
      <c r="Y591" s="230" t="str">
        <f>IFERROR(I590+W591*60/X591/1440,"")</f>
        <v/>
      </c>
      <c r="Z591" s="231" t="str">
        <f>IF(_penmei2_month_day!Q586="","",_penmei2_month_day!Q586)</f>
        <v/>
      </c>
      <c r="AA591" s="91" t="str">
        <f>IF(_penmei2_month_day!R586="","",_penmei2_month_day!R586)</f>
        <v/>
      </c>
      <c r="AB591" s="210">
        <f>IF(J591&gt;0,P591+X591,"")</f>
        <v>0</v>
      </c>
      <c r="AC591" s="233"/>
      <c r="AD591" s="234"/>
      <c r="AE591" s="235"/>
      <c r="AF591" s="234"/>
      <c r="AG591" s="235"/>
      <c r="AH591" s="236"/>
      <c r="AI591" s="239"/>
      <c r="AJ591" s="240"/>
    </row>
    <row r="592">
      <c r="A592" s="95">
        <f ca="1">IF(HOUR(I592)=0,A591+1,A591)</f>
        <v>43580</v>
      </c>
      <c r="B592" s="96">
        <f ca="1">A592</f>
        <v>43580</v>
      </c>
      <c r="C592" s="97" t="str">
        <f>IF(AND(G592&lt;16,G592&gt;=8),"白",IF(AND(G592&lt;8,G592&gt;=0),"夜",IF(G592&gt;=16,"中")))</f>
        <v>白</v>
      </c>
      <c r="D592" s="97">
        <f ca="1">DAY(A592)</f>
        <v>25</v>
      </c>
      <c r="E592" s="97">
        <f>E591</f>
        <v>1</v>
      </c>
      <c r="F592" s="98" t="str">
        <f>IF(AND(E592=1),"甲班",IF(AND(E592=2),"乙班",IF(AND(E592=3),"丙班",IF(AND(E592=4),"丁班",))))</f>
        <v>甲班</v>
      </c>
      <c r="G592" s="97">
        <f>IF(I592=0,0,HOUR(I592-0))</f>
        <v>9</v>
      </c>
      <c r="H592" s="99">
        <f>H591</f>
        <v>0.041666666666666699</v>
      </c>
      <c r="I592" s="100">
        <f>IF(HOUR(I591)=0,H592,I591+H592)</f>
        <v>0.375</v>
      </c>
      <c r="J592" s="102" t="str">
        <f>IF(_penmei2_month_day!A587="","",_penmei2_month_day!A587)</f>
        <v/>
      </c>
      <c r="K592" s="102" t="str">
        <f>IF(_penmei2_month_day!B587="","",_penmei2_month_day!B587)</f>
        <v/>
      </c>
      <c r="L592" s="102" t="str">
        <f>IF(_penmei2_month_day!C587="","",_penmei2_month_day!C587)</f>
        <v/>
      </c>
      <c r="M592" s="102" t="str">
        <f>IF(_penmei2_month_day!D587="","",_penmei2_month_day!D587)</f>
        <v/>
      </c>
      <c r="N592" s="102" t="str">
        <f>IF(_penmei2_month_day!E587="","",_penmei2_month_day!E587)</f>
        <v/>
      </c>
      <c r="O592" s="204" t="str">
        <f>IFERROR(IF(L592&gt;0,O591+R592-P592,""),"")</f>
        <v/>
      </c>
      <c r="P592" s="205"/>
      <c r="Q592" s="206" t="str">
        <f>IFERROR(I591+O592*60/P592/1440,"")</f>
        <v/>
      </c>
      <c r="R592" s="204" t="str">
        <f>IF(_penmei2_month_day!I587="","",_penmei2_month_day!I587)</f>
        <v/>
      </c>
      <c r="S592" s="207" t="str">
        <f>IF(_penmei2_month_day!J587="","",_penmei2_month_day!J587)</f>
        <v/>
      </c>
      <c r="T592" s="208" t="str">
        <f>IF(_penmei2_month_day!K587="","",_penmei2_month_day!K587)</f>
        <v/>
      </c>
      <c r="U592" s="102" t="str">
        <f>IF(_penmei2_month_day!L587="","",_penmei2_month_day!L587)</f>
        <v/>
      </c>
      <c r="V592" s="102" t="str">
        <f>IF(_penmei2_month_day!M587="","",_penmei2_month_day!M587)</f>
        <v/>
      </c>
      <c r="W592" s="209" t="str">
        <f>IFERROR(IF(T592&gt;0,W591+Z592-X592,""),"")</f>
        <v/>
      </c>
      <c r="X592" s="205"/>
      <c r="Y592" s="206" t="str">
        <f>IFERROR(I591+W592*60/X592/1440,"")</f>
        <v/>
      </c>
      <c r="Z592" s="204" t="str">
        <f>IF(_penmei2_month_day!Q587="","",_penmei2_month_day!Q587)</f>
        <v/>
      </c>
      <c r="AA592" s="101" t="str">
        <f>IF(_penmei2_month_day!R587="","",_penmei2_month_day!R587)</f>
        <v/>
      </c>
      <c r="AB592" s="210">
        <f>IF(J592&gt;0,P592+X592,"")</f>
        <v>0</v>
      </c>
      <c r="AC592" s="211"/>
      <c r="AD592" s="212"/>
      <c r="AE592" s="214"/>
      <c r="AF592" s="212"/>
      <c r="AG592" s="214"/>
      <c r="AH592" s="215"/>
      <c r="AI592" s="241"/>
      <c r="AJ592" s="242"/>
    </row>
    <row r="593">
      <c r="A593" s="95">
        <f ca="1">IF(HOUR(I593)=0,A592+1,A592)</f>
        <v>43580</v>
      </c>
      <c r="B593" s="96">
        <f ca="1">A593</f>
        <v>43580</v>
      </c>
      <c r="C593" s="97" t="str">
        <f>IF(AND(G593&lt;16,G593&gt;=8),"白",IF(AND(G593&lt;8,G593&gt;=0),"夜",IF(G593&gt;=16,"中")))</f>
        <v>白</v>
      </c>
      <c r="D593" s="97">
        <f ca="1">DAY(A593)</f>
        <v>25</v>
      </c>
      <c r="E593" s="97">
        <f>E592</f>
        <v>1</v>
      </c>
      <c r="F593" s="98" t="str">
        <f>IF(AND(E593=1),"甲班",IF(AND(E593=2),"乙班",IF(AND(E593=3),"丙班",IF(AND(E593=4),"丁班",))))</f>
        <v>甲班</v>
      </c>
      <c r="G593" s="97">
        <f>IF(I593=0,0,HOUR(I593-0))</f>
        <v>10</v>
      </c>
      <c r="H593" s="99">
        <f>H592</f>
        <v>0.041666666666666699</v>
      </c>
      <c r="I593" s="100">
        <f>IF(HOUR(I592)=0,H593,I592+H593)</f>
        <v>0.41666666666666702</v>
      </c>
      <c r="J593" s="102" t="str">
        <f>IF(_penmei2_month_day!A588="","",_penmei2_month_day!A588)</f>
        <v/>
      </c>
      <c r="K593" s="102" t="str">
        <f>IF(_penmei2_month_day!B588="","",_penmei2_month_day!B588)</f>
        <v/>
      </c>
      <c r="L593" s="102" t="str">
        <f>IF(_penmei2_month_day!C588="","",_penmei2_month_day!C588)</f>
        <v/>
      </c>
      <c r="M593" s="102" t="str">
        <f>IF(_penmei2_month_day!D588="","",_penmei2_month_day!D588)</f>
        <v/>
      </c>
      <c r="N593" s="102" t="str">
        <f>IF(_penmei2_month_day!E588="","",_penmei2_month_day!E588)</f>
        <v/>
      </c>
      <c r="O593" s="204" t="str">
        <f>IFERROR(IF(L593&gt;0,O592+R593-P593,""),"")</f>
        <v/>
      </c>
      <c r="P593" s="205"/>
      <c r="Q593" s="206" t="str">
        <f>IFERROR(I592+O593*60/P593/1440,"")</f>
        <v/>
      </c>
      <c r="R593" s="204" t="str">
        <f>IF(_penmei2_month_day!I588="","",_penmei2_month_day!I588)</f>
        <v/>
      </c>
      <c r="S593" s="207" t="str">
        <f>IF(_penmei2_month_day!J588="","",_penmei2_month_day!J588)</f>
        <v/>
      </c>
      <c r="T593" s="208" t="str">
        <f>IF(_penmei2_month_day!K588="","",_penmei2_month_day!K588)</f>
        <v/>
      </c>
      <c r="U593" s="102" t="str">
        <f>IF(_penmei2_month_day!L588="","",_penmei2_month_day!L588)</f>
        <v/>
      </c>
      <c r="V593" s="102" t="str">
        <f>IF(_penmei2_month_day!M588="","",_penmei2_month_day!M588)</f>
        <v/>
      </c>
      <c r="W593" s="209" t="str">
        <f>IFERROR(IF(T593&gt;0,W592+Z593-X593,""),"")</f>
        <v/>
      </c>
      <c r="X593" s="205"/>
      <c r="Y593" s="206" t="str">
        <f>IFERROR(I592+W593*60/X593/1440,"")</f>
        <v/>
      </c>
      <c r="Z593" s="204" t="str">
        <f>IF(_penmei2_month_day!Q588="","",_penmei2_month_day!Q588)</f>
        <v/>
      </c>
      <c r="AA593" s="101" t="str">
        <f>IF(_penmei2_month_day!R588="","",_penmei2_month_day!R588)</f>
        <v/>
      </c>
      <c r="AB593" s="210">
        <f>IF(J593&gt;0,P593+X593,"")</f>
        <v>0</v>
      </c>
      <c r="AC593" s="211"/>
      <c r="AD593" s="212"/>
      <c r="AE593" s="214"/>
      <c r="AF593" s="212"/>
      <c r="AG593" s="214"/>
      <c r="AH593" s="215"/>
      <c r="AI593" s="241"/>
      <c r="AJ593" s="242"/>
    </row>
    <row r="594">
      <c r="A594" s="95">
        <f ca="1">IF(HOUR(I594)=0,A593+1,A593)</f>
        <v>43580</v>
      </c>
      <c r="B594" s="96">
        <f ca="1">A594</f>
        <v>43580</v>
      </c>
      <c r="C594" s="97" t="str">
        <f>IF(AND(G594&lt;16,G594&gt;=8),"白",IF(AND(G594&lt;8,G594&gt;=0),"夜",IF(G594&gt;=16,"中")))</f>
        <v>白</v>
      </c>
      <c r="D594" s="97">
        <f ca="1">DAY(A594)</f>
        <v>25</v>
      </c>
      <c r="E594" s="97">
        <f>E593</f>
        <v>1</v>
      </c>
      <c r="F594" s="98" t="str">
        <f>IF(AND(E594=1),"甲班",IF(AND(E594=2),"乙班",IF(AND(E594=3),"丙班",IF(AND(E594=4),"丁班",))))</f>
        <v>甲班</v>
      </c>
      <c r="G594" s="97">
        <f>IF(I594=0,0,HOUR(I594-0))</f>
        <v>11</v>
      </c>
      <c r="H594" s="99">
        <f>H593</f>
        <v>0.041666666666666699</v>
      </c>
      <c r="I594" s="100">
        <f>IF(HOUR(I593)=0,H594,I593+H594)</f>
        <v>0.45833333333333298</v>
      </c>
      <c r="J594" s="102" t="str">
        <f>IF(_penmei2_month_day!A589="","",_penmei2_month_day!A589)</f>
        <v/>
      </c>
      <c r="K594" s="102" t="str">
        <f>IF(_penmei2_month_day!B589="","",_penmei2_month_day!B589)</f>
        <v/>
      </c>
      <c r="L594" s="102" t="str">
        <f>IF(_penmei2_month_day!C589="","",_penmei2_month_day!C589)</f>
        <v/>
      </c>
      <c r="M594" s="102" t="str">
        <f>IF(_penmei2_month_day!D589="","",_penmei2_month_day!D589)</f>
        <v/>
      </c>
      <c r="N594" s="102" t="str">
        <f>IF(_penmei2_month_day!E589="","",_penmei2_month_day!E589)</f>
        <v/>
      </c>
      <c r="O594" s="204" t="str">
        <f>IFERROR(IF(L594&gt;0,O593+R594-P594,""),"")</f>
        <v/>
      </c>
      <c r="P594" s="205"/>
      <c r="Q594" s="206" t="str">
        <f>IFERROR(I593+O594*60/P594/1440,"")</f>
        <v/>
      </c>
      <c r="R594" s="204" t="str">
        <f>IF(_penmei2_month_day!I589="","",_penmei2_month_day!I589)</f>
        <v/>
      </c>
      <c r="S594" s="207" t="str">
        <f>IF(_penmei2_month_day!J589="","",_penmei2_month_day!J589)</f>
        <v/>
      </c>
      <c r="T594" s="208" t="str">
        <f>IF(_penmei2_month_day!K589="","",_penmei2_month_day!K589)</f>
        <v/>
      </c>
      <c r="U594" s="102" t="str">
        <f>IF(_penmei2_month_day!L589="","",_penmei2_month_day!L589)</f>
        <v/>
      </c>
      <c r="V594" s="102" t="str">
        <f>IF(_penmei2_month_day!M589="","",_penmei2_month_day!M589)</f>
        <v/>
      </c>
      <c r="W594" s="209" t="str">
        <f>IFERROR(IF(T594&gt;0,W593+Z594-X594,""),"")</f>
        <v/>
      </c>
      <c r="X594" s="205"/>
      <c r="Y594" s="206" t="str">
        <f>IFERROR(I593+W594*60/X594/1440,"")</f>
        <v/>
      </c>
      <c r="Z594" s="204" t="str">
        <f>IF(_penmei2_month_day!Q589="","",_penmei2_month_day!Q589)</f>
        <v/>
      </c>
      <c r="AA594" s="101" t="str">
        <f>IF(_penmei2_month_day!R589="","",_penmei2_month_day!R589)</f>
        <v/>
      </c>
      <c r="AB594" s="210">
        <f>IF(J594&gt;0,P594+X594,"")</f>
        <v>0</v>
      </c>
      <c r="AC594" s="211"/>
      <c r="AD594" s="212"/>
      <c r="AE594" s="214"/>
      <c r="AF594" s="212"/>
      <c r="AG594" s="214"/>
      <c r="AH594" s="215"/>
      <c r="AI594" s="241"/>
      <c r="AJ594" s="242"/>
    </row>
    <row r="595">
      <c r="A595" s="95">
        <f ca="1">IF(HOUR(I595)=0,A594+1,A594)</f>
        <v>43580</v>
      </c>
      <c r="B595" s="96">
        <f ca="1">A595</f>
        <v>43580</v>
      </c>
      <c r="C595" s="97" t="str">
        <f>IF(AND(G595&lt;16,G595&gt;=8),"白",IF(AND(G595&lt;8,G595&gt;=0),"夜",IF(G595&gt;=16,"中")))</f>
        <v>白</v>
      </c>
      <c r="D595" s="97">
        <f ca="1">DAY(A595)</f>
        <v>25</v>
      </c>
      <c r="E595" s="97">
        <f>E594</f>
        <v>1</v>
      </c>
      <c r="F595" s="98" t="str">
        <f>IF(AND(E595=1),"甲班",IF(AND(E595=2),"乙班",IF(AND(E595=3),"丙班",IF(AND(E595=4),"丁班",))))</f>
        <v>甲班</v>
      </c>
      <c r="G595" s="97">
        <f>IF(I595=0,0,HOUR(I595-0))</f>
        <v>12</v>
      </c>
      <c r="H595" s="99">
        <f>H594</f>
        <v>0.041666666666666699</v>
      </c>
      <c r="I595" s="100">
        <f>IF(HOUR(I594)=0,H595,I594+H595)</f>
        <v>0.5</v>
      </c>
      <c r="J595" s="102" t="str">
        <f>IF(_penmei2_month_day!A590="","",_penmei2_month_day!A590)</f>
        <v/>
      </c>
      <c r="K595" s="102" t="str">
        <f>IF(_penmei2_month_day!B590="","",_penmei2_month_day!B590)</f>
        <v/>
      </c>
      <c r="L595" s="102" t="str">
        <f>IF(_penmei2_month_day!C590="","",_penmei2_month_day!C590)</f>
        <v/>
      </c>
      <c r="M595" s="102" t="str">
        <f>IF(_penmei2_month_day!D590="","",_penmei2_month_day!D590)</f>
        <v/>
      </c>
      <c r="N595" s="102" t="str">
        <f>IF(_penmei2_month_day!E590="","",_penmei2_month_day!E590)</f>
        <v/>
      </c>
      <c r="O595" s="204" t="str">
        <f>IFERROR(IF(L595&gt;0,O594+R595-P595,""),"")</f>
        <v/>
      </c>
      <c r="P595" s="205"/>
      <c r="Q595" s="206" t="str">
        <f>IFERROR(I594+O595*60/P595/1440,"")</f>
        <v/>
      </c>
      <c r="R595" s="204" t="str">
        <f>IF(_penmei2_month_day!I590="","",_penmei2_month_day!I590)</f>
        <v/>
      </c>
      <c r="S595" s="207" t="str">
        <f>IF(_penmei2_month_day!J590="","",_penmei2_month_day!J590)</f>
        <v/>
      </c>
      <c r="T595" s="208" t="str">
        <f>IF(_penmei2_month_day!K590="","",_penmei2_month_day!K590)</f>
        <v/>
      </c>
      <c r="U595" s="102" t="str">
        <f>IF(_penmei2_month_day!L590="","",_penmei2_month_day!L590)</f>
        <v/>
      </c>
      <c r="V595" s="102" t="str">
        <f>IF(_penmei2_month_day!M590="","",_penmei2_month_day!M590)</f>
        <v/>
      </c>
      <c r="W595" s="209" t="str">
        <f>IFERROR(IF(T595&gt;0,W594+Z595-X595,""),"")</f>
        <v/>
      </c>
      <c r="X595" s="205"/>
      <c r="Y595" s="206" t="str">
        <f>IFERROR(I594+W595*60/X595/1440,"")</f>
        <v/>
      </c>
      <c r="Z595" s="204" t="str">
        <f>IF(_penmei2_month_day!Q590="","",_penmei2_month_day!Q590)</f>
        <v/>
      </c>
      <c r="AA595" s="101" t="str">
        <f>IF(_penmei2_month_day!R590="","",_penmei2_month_day!R590)</f>
        <v/>
      </c>
      <c r="AB595" s="210">
        <f>IF(J595&gt;0,P595+X595,"")</f>
        <v>0</v>
      </c>
      <c r="AC595" s="211"/>
      <c r="AD595" s="212"/>
      <c r="AE595" s="214"/>
      <c r="AF595" s="212"/>
      <c r="AG595" s="214"/>
      <c r="AH595" s="215"/>
      <c r="AI595" s="241"/>
      <c r="AJ595" s="242"/>
    </row>
    <row r="596">
      <c r="A596" s="95">
        <f ca="1">IF(HOUR(I596)=0,A595+1,A595)</f>
        <v>43580</v>
      </c>
      <c r="B596" s="96">
        <f ca="1">A596</f>
        <v>43580</v>
      </c>
      <c r="C596" s="97" t="str">
        <f>IF(AND(G596&lt;16,G596&gt;=8),"白",IF(AND(G596&lt;8,G596&gt;=0),"夜",IF(G596&gt;=16,"中")))</f>
        <v>白</v>
      </c>
      <c r="D596" s="97">
        <f ca="1">DAY(A596)</f>
        <v>25</v>
      </c>
      <c r="E596" s="97">
        <f>E595</f>
        <v>1</v>
      </c>
      <c r="F596" s="98" t="str">
        <f>IF(AND(E596=1),"甲班",IF(AND(E596=2),"乙班",IF(AND(E596=3),"丙班",IF(AND(E596=4),"丁班",))))</f>
        <v>甲班</v>
      </c>
      <c r="G596" s="97">
        <f>IF(I596=0,0,HOUR(I596-0))</f>
        <v>13</v>
      </c>
      <c r="H596" s="99">
        <f>H595</f>
        <v>0.041666666666666699</v>
      </c>
      <c r="I596" s="100">
        <f>IF(HOUR(I595)=0,H596,I595+H596)</f>
        <v>0.54166666666666696</v>
      </c>
      <c r="J596" s="102" t="str">
        <f>IF(_penmei2_month_day!A591="","",_penmei2_month_day!A591)</f>
        <v/>
      </c>
      <c r="K596" s="102" t="str">
        <f>IF(_penmei2_month_day!B591="","",_penmei2_month_day!B591)</f>
        <v/>
      </c>
      <c r="L596" s="102" t="str">
        <f>IF(_penmei2_month_day!C591="","",_penmei2_month_day!C591)</f>
        <v/>
      </c>
      <c r="M596" s="102" t="str">
        <f>IF(_penmei2_month_day!D591="","",_penmei2_month_day!D591)</f>
        <v/>
      </c>
      <c r="N596" s="102" t="str">
        <f>IF(_penmei2_month_day!E591="","",_penmei2_month_day!E591)</f>
        <v/>
      </c>
      <c r="O596" s="204" t="str">
        <f>IFERROR(IF(L596&gt;0,O595+R596-P596,""),"")</f>
        <v/>
      </c>
      <c r="P596" s="205"/>
      <c r="Q596" s="206" t="str">
        <f>IFERROR(I595+O596*60/P596/1440,"")</f>
        <v/>
      </c>
      <c r="R596" s="204" t="str">
        <f>IF(_penmei2_month_day!I591="","",_penmei2_month_day!I591)</f>
        <v/>
      </c>
      <c r="S596" s="207" t="str">
        <f>IF(_penmei2_month_day!J591="","",_penmei2_month_day!J591)</f>
        <v/>
      </c>
      <c r="T596" s="208" t="str">
        <f>IF(_penmei2_month_day!K591="","",_penmei2_month_day!K591)</f>
        <v/>
      </c>
      <c r="U596" s="102" t="str">
        <f>IF(_penmei2_month_day!L591="","",_penmei2_month_day!L591)</f>
        <v/>
      </c>
      <c r="V596" s="102" t="str">
        <f>IF(_penmei2_month_day!M591="","",_penmei2_month_day!M591)</f>
        <v/>
      </c>
      <c r="W596" s="209" t="str">
        <f>IFERROR(IF(T596&gt;0,W595+Z596-X596,""),"")</f>
        <v/>
      </c>
      <c r="X596" s="205"/>
      <c r="Y596" s="206" t="str">
        <f>IFERROR(I595+W596*60/X596/1440,"")</f>
        <v/>
      </c>
      <c r="Z596" s="204" t="str">
        <f>IF(_penmei2_month_day!Q591="","",_penmei2_month_day!Q591)</f>
        <v/>
      </c>
      <c r="AA596" s="101" t="str">
        <f>IF(_penmei2_month_day!R591="","",_penmei2_month_day!R591)</f>
        <v/>
      </c>
      <c r="AB596" s="210">
        <f>IF(J596&gt;0,P596+X596,"")</f>
        <v>0</v>
      </c>
      <c r="AC596" s="211"/>
      <c r="AD596" s="212"/>
      <c r="AE596" s="214"/>
      <c r="AF596" s="212"/>
      <c r="AG596" s="214"/>
      <c r="AH596" s="215"/>
      <c r="AI596" s="241"/>
      <c r="AJ596" s="242"/>
    </row>
    <row r="597">
      <c r="A597" s="95">
        <f ca="1">IF(HOUR(I597)=0,A596+1,A596)</f>
        <v>43580</v>
      </c>
      <c r="B597" s="96">
        <f ca="1">A597</f>
        <v>43580</v>
      </c>
      <c r="C597" s="97" t="str">
        <f>IF(AND(G597&lt;16,G597&gt;=8),"白",IF(AND(G597&lt;8,G597&gt;=0),"夜",IF(G597&gt;=16,"中")))</f>
        <v>白</v>
      </c>
      <c r="D597" s="97">
        <f ca="1">DAY(A597)</f>
        <v>25</v>
      </c>
      <c r="E597" s="97">
        <f>E596</f>
        <v>1</v>
      </c>
      <c r="F597" s="98" t="str">
        <f>IF(AND(E597=1),"甲班",IF(AND(E597=2),"乙班",IF(AND(E597=3),"丙班",IF(AND(E597=4),"丁班",))))</f>
        <v>甲班</v>
      </c>
      <c r="G597" s="97">
        <f>IF(I597=0,0,HOUR(I597-0))</f>
        <v>14</v>
      </c>
      <c r="H597" s="99">
        <f>H596</f>
        <v>0.041666666666666699</v>
      </c>
      <c r="I597" s="100">
        <f>IF(HOUR(I596)=0,H597,I596+H597)</f>
        <v>0.58333333333333304</v>
      </c>
      <c r="J597" s="102" t="str">
        <f>IF(_penmei2_month_day!A592="","",_penmei2_month_day!A592)</f>
        <v/>
      </c>
      <c r="K597" s="102" t="str">
        <f>IF(_penmei2_month_day!B592="","",_penmei2_month_day!B592)</f>
        <v/>
      </c>
      <c r="L597" s="102" t="str">
        <f>IF(_penmei2_month_day!C592="","",_penmei2_month_day!C592)</f>
        <v/>
      </c>
      <c r="M597" s="102" t="str">
        <f>IF(_penmei2_month_day!D592="","",_penmei2_month_day!D592)</f>
        <v/>
      </c>
      <c r="N597" s="102" t="str">
        <f>IF(_penmei2_month_day!E592="","",_penmei2_month_day!E592)</f>
        <v/>
      </c>
      <c r="O597" s="204" t="str">
        <f>IFERROR(IF(L597&gt;0,O596+R597-P597,""),"")</f>
        <v/>
      </c>
      <c r="P597" s="205"/>
      <c r="Q597" s="206" t="str">
        <f>IFERROR(I596+O597*60/P597/1440,"")</f>
        <v/>
      </c>
      <c r="R597" s="204" t="str">
        <f>IF(_penmei2_month_day!I592="","",_penmei2_month_day!I592)</f>
        <v/>
      </c>
      <c r="S597" s="207" t="str">
        <f>IF(_penmei2_month_day!J592="","",_penmei2_month_day!J592)</f>
        <v/>
      </c>
      <c r="T597" s="208" t="str">
        <f>IF(_penmei2_month_day!K592="","",_penmei2_month_day!K592)</f>
        <v/>
      </c>
      <c r="U597" s="102" t="str">
        <f>IF(_penmei2_month_day!L592="","",_penmei2_month_day!L592)</f>
        <v/>
      </c>
      <c r="V597" s="102" t="str">
        <f>IF(_penmei2_month_day!M592="","",_penmei2_month_day!M592)</f>
        <v/>
      </c>
      <c r="W597" s="209" t="str">
        <f>IFERROR(IF(T597&gt;0,W596+Z597-X597,""),"")</f>
        <v/>
      </c>
      <c r="X597" s="205"/>
      <c r="Y597" s="206" t="str">
        <f>IFERROR(I596+W597*60/X597/1440,"")</f>
        <v/>
      </c>
      <c r="Z597" s="204" t="str">
        <f>IF(_penmei2_month_day!Q592="","",_penmei2_month_day!Q592)</f>
        <v/>
      </c>
      <c r="AA597" s="101" t="str">
        <f>IF(_penmei2_month_day!R592="","",_penmei2_month_day!R592)</f>
        <v/>
      </c>
      <c r="AB597" s="210">
        <f>IF(J597&gt;0,P597+X597,"")</f>
        <v>0</v>
      </c>
      <c r="AC597" s="211"/>
      <c r="AD597" s="212"/>
      <c r="AE597" s="214"/>
      <c r="AF597" s="212"/>
      <c r="AG597" s="214"/>
      <c r="AH597" s="215"/>
      <c r="AI597" s="243"/>
      <c r="AJ597" s="244"/>
    </row>
    <row r="598">
      <c r="A598" s="105">
        <f ca="1">IF(HOUR(I598)=0,A597+1,A597)</f>
        <v>43580</v>
      </c>
      <c r="B598" s="106">
        <f ca="1">A598</f>
        <v>43580</v>
      </c>
      <c r="C598" s="107" t="str">
        <f>IF(AND(G598&lt;16,G598&gt;=8),"白",IF(AND(G598&lt;8,G598&gt;=0),"夜",IF(G598&gt;=16,"中")))</f>
        <v>白</v>
      </c>
      <c r="D598" s="107">
        <f ca="1">DAY(A598)</f>
        <v>25</v>
      </c>
      <c r="E598" s="107">
        <f>E597</f>
        <v>1</v>
      </c>
      <c r="F598" s="108" t="str">
        <f>IF(AND(E598=1),"甲班",IF(AND(E598=2),"乙班",IF(AND(E598=3),"丙班",IF(AND(E598=4),"丁班",))))</f>
        <v>甲班</v>
      </c>
      <c r="G598" s="107">
        <f>IF(I598=0,0,HOUR(I598-0))</f>
        <v>15</v>
      </c>
      <c r="H598" s="109">
        <f>H597</f>
        <v>0.041666666666666699</v>
      </c>
      <c r="I598" s="110">
        <f>IF(HOUR(I597)=0,H598,I597+H598)</f>
        <v>0.625</v>
      </c>
      <c r="J598" s="112" t="str">
        <f>IF(_penmei2_month_day!A593="","",_penmei2_month_day!A593)</f>
        <v/>
      </c>
      <c r="K598" s="112" t="str">
        <f>IF(_penmei2_month_day!B593="","",_penmei2_month_day!B593)</f>
        <v/>
      </c>
      <c r="L598" s="112" t="str">
        <f>IF(_penmei2_month_day!C593="","",_penmei2_month_day!C593)</f>
        <v/>
      </c>
      <c r="M598" s="112" t="str">
        <f>IF(_penmei2_month_day!D593="","",_penmei2_month_day!D593)</f>
        <v/>
      </c>
      <c r="N598" s="112" t="str">
        <f>IF(_penmei2_month_day!E593="","",_penmei2_month_day!E593)</f>
        <v/>
      </c>
      <c r="O598" s="217" t="str">
        <f>IFERROR(IF(L598&gt;0,O597+R598-P598,""),"")</f>
        <v/>
      </c>
      <c r="P598" s="218"/>
      <c r="Q598" s="219" t="str">
        <f>IFERROR(I597+O598*60/P598/1440,"")</f>
        <v/>
      </c>
      <c r="R598" s="217" t="str">
        <f>IF(_penmei2_month_day!I593="","",_penmei2_month_day!I593)</f>
        <v/>
      </c>
      <c r="S598" s="220" t="str">
        <f>IF(_penmei2_month_day!J593="","",_penmei2_month_day!J593)</f>
        <v/>
      </c>
      <c r="T598" s="221" t="str">
        <f>IF(_penmei2_month_day!K593="","",_penmei2_month_day!K593)</f>
        <v/>
      </c>
      <c r="U598" s="112" t="str">
        <f>IF(_penmei2_month_day!L593="","",_penmei2_month_day!L593)</f>
        <v/>
      </c>
      <c r="V598" s="112" t="str">
        <f>IF(_penmei2_month_day!M593="","",_penmei2_month_day!M593)</f>
        <v/>
      </c>
      <c r="W598" s="222" t="str">
        <f>IFERROR(IF(T598&gt;0,W597+Z598-X598,""),"")</f>
        <v/>
      </c>
      <c r="X598" s="218"/>
      <c r="Y598" s="219" t="str">
        <f>IFERROR(I597+W598*60/X598/1440,"")</f>
        <v/>
      </c>
      <c r="Z598" s="217" t="str">
        <f>IF(_penmei2_month_day!Q593="","",_penmei2_month_day!Q593)</f>
        <v/>
      </c>
      <c r="AA598" s="111" t="str">
        <f>IF(_penmei2_month_day!R593="","",_penmei2_month_day!R593)</f>
        <v/>
      </c>
      <c r="AB598" s="210">
        <f>IF(J598&gt;0,P598+X598,"")</f>
        <v>0</v>
      </c>
      <c r="AC598" s="223"/>
      <c r="AD598" s="224"/>
      <c r="AE598" s="225"/>
      <c r="AF598" s="224"/>
      <c r="AG598" s="225"/>
      <c r="AH598" s="226"/>
      <c r="AI598" s="227" t="s">
        <v>113</v>
      </c>
      <c r="AJ598" s="115" t="s">
        <v>123</v>
      </c>
    </row>
    <row r="599">
      <c r="A599" s="85">
        <f ca="1">IF(HOUR(I599)=0,A598+1,A598)</f>
        <v>43580</v>
      </c>
      <c r="B599" s="86">
        <f ca="1">A599</f>
        <v>43580</v>
      </c>
      <c r="C599" s="87" t="str">
        <f>IF(AND(G599&lt;16,G599&gt;=8),"白",IF(AND(G599&lt;8,G599&gt;=0),"夜",IF(G599&gt;=16,"中")))</f>
        <v>中</v>
      </c>
      <c r="D599" s="87">
        <f ca="1">DAY(A599)</f>
        <v>25</v>
      </c>
      <c r="E599" s="87">
        <f>IF(AND(E591=4),1,IF(AND(E591&lt;4),(E591+1),))</f>
        <v>2</v>
      </c>
      <c r="F599" s="88" t="str">
        <f>IF(AND(E599=1),"甲班",IF(AND(E599=2),"乙班",IF(AND(E599=3),"丙班",IF(AND(E599=4),"丁班",))))</f>
        <v>乙班</v>
      </c>
      <c r="G599" s="87">
        <f>IF(I599=0,0,HOUR(I599-0))</f>
        <v>16</v>
      </c>
      <c r="H599" s="89">
        <f>H598</f>
        <v>0.041666666666666699</v>
      </c>
      <c r="I599" s="90">
        <f>IF(HOUR(I598)=0,H599,I598+H599)</f>
        <v>0.66666666666666696</v>
      </c>
      <c r="J599" s="228" t="str">
        <f>IF(_penmei2_month_day!A594="","",_penmei2_month_day!A594)</f>
        <v/>
      </c>
      <c r="K599" s="92" t="str">
        <f>IF(_penmei2_month_day!B594="","",_penmei2_month_day!B594)</f>
        <v/>
      </c>
      <c r="L599" s="92" t="str">
        <f>IF(_penmei2_month_day!C594="","",_penmei2_month_day!C594)</f>
        <v/>
      </c>
      <c r="M599" s="190" t="str">
        <f>IF(_penmei2_month_day!D594="","",_penmei2_month_day!D594)</f>
        <v/>
      </c>
      <c r="N599" s="190" t="str">
        <f>IF(_penmei2_month_day!E594="","",_penmei2_month_day!E594)</f>
        <v/>
      </c>
      <c r="O599" s="191" t="str">
        <f>IFERROR(IF(L599&gt;0,O598+R599-P599,""),"")</f>
        <v/>
      </c>
      <c r="P599" s="192"/>
      <c r="Q599" s="193" t="str">
        <f>IFERROR(I598+O599*60/P599/1440,"")</f>
        <v/>
      </c>
      <c r="R599" s="191" t="str">
        <f>IF(_penmei2_month_day!I594="","",_penmei2_month_day!I594)</f>
        <v/>
      </c>
      <c r="S599" s="194" t="str">
        <f>IF(_penmei2_month_day!J594="","",_penmei2_month_day!J594)</f>
        <v/>
      </c>
      <c r="T599" s="195" t="str">
        <f>IF(_penmei2_month_day!K594="","",_penmei2_month_day!K594)</f>
        <v/>
      </c>
      <c r="U599" s="190" t="str">
        <f>IF(_penmei2_month_day!L594="","",_penmei2_month_day!L594)</f>
        <v/>
      </c>
      <c r="V599" s="190" t="str">
        <f>IF(_penmei2_month_day!M594="","",_penmei2_month_day!M594)</f>
        <v/>
      </c>
      <c r="W599" s="196" t="str">
        <f>IFERROR(IF(T599&gt;0,W598+Z599-X599,""),"")</f>
        <v/>
      </c>
      <c r="X599" s="192"/>
      <c r="Y599" s="193" t="str">
        <f>IFERROR(I598+W599*60/X599/1440,"")</f>
        <v/>
      </c>
      <c r="Z599" s="231" t="str">
        <f>IF(_penmei2_month_day!Q594="","",_penmei2_month_day!Q594)</f>
        <v/>
      </c>
      <c r="AA599" s="91" t="str">
        <f>IF(_penmei2_month_day!R594="","",_penmei2_month_day!R594)</f>
        <v/>
      </c>
      <c r="AB599" s="210">
        <f>IF(J599&gt;0,P599+X599,"")</f>
        <v>0</v>
      </c>
      <c r="AC599" s="233"/>
      <c r="AD599" s="234"/>
      <c r="AE599" s="235"/>
      <c r="AF599" s="234"/>
      <c r="AG599" s="235"/>
      <c r="AH599" s="236"/>
      <c r="AI599" s="239"/>
      <c r="AJ599" s="240"/>
    </row>
    <row r="600">
      <c r="A600" s="95">
        <f ca="1">IF(HOUR(I600)=0,A599+1,A599)</f>
        <v>43580</v>
      </c>
      <c r="B600" s="96">
        <f ca="1">A600</f>
        <v>43580</v>
      </c>
      <c r="C600" s="97" t="str">
        <f>IF(AND(G600&lt;16,G600&gt;=8),"白",IF(AND(G600&lt;8,G600&gt;=0),"夜",IF(G600&gt;=16,"中")))</f>
        <v>中</v>
      </c>
      <c r="D600" s="97">
        <f ca="1">DAY(A600)</f>
        <v>25</v>
      </c>
      <c r="E600" s="97">
        <f>E599</f>
        <v>2</v>
      </c>
      <c r="F600" s="98" t="str">
        <f>IF(AND(E600=1),"甲班",IF(AND(E600=2),"乙班",IF(AND(E600=3),"丙班",IF(AND(E600=4),"丁班",))))</f>
        <v>乙班</v>
      </c>
      <c r="G600" s="97">
        <f>IF(I600=0,0,HOUR(I600-0))</f>
        <v>17</v>
      </c>
      <c r="H600" s="99">
        <f>H599</f>
        <v>0.041666666666666699</v>
      </c>
      <c r="I600" s="100">
        <f>IF(HOUR(I599)=0,H600,I599+H600)</f>
        <v>0.70833333333333304</v>
      </c>
      <c r="J600" s="102" t="str">
        <f>IF(_penmei2_month_day!A595="","",_penmei2_month_day!A595)</f>
        <v/>
      </c>
      <c r="K600" s="102" t="str">
        <f>IF(_penmei2_month_day!B595="","",_penmei2_month_day!B595)</f>
        <v/>
      </c>
      <c r="L600" s="102" t="str">
        <f>IF(_penmei2_month_day!C595="","",_penmei2_month_day!C595)</f>
        <v/>
      </c>
      <c r="M600" s="102" t="str">
        <f>IF(_penmei2_month_day!D595="","",_penmei2_month_day!D595)</f>
        <v/>
      </c>
      <c r="N600" s="102" t="str">
        <f>IF(_penmei2_month_day!E595="","",_penmei2_month_day!E595)</f>
        <v/>
      </c>
      <c r="O600" s="204" t="str">
        <f>IFERROR(IF(L600&gt;0,O599+R600-P600,""),"")</f>
        <v/>
      </c>
      <c r="P600" s="205"/>
      <c r="Q600" s="206" t="str">
        <f>IFERROR(I599+O600*60/P600/1440,"")</f>
        <v/>
      </c>
      <c r="R600" s="204" t="str">
        <f>IF(_penmei2_month_day!I595="","",_penmei2_month_day!I595)</f>
        <v/>
      </c>
      <c r="S600" s="207" t="str">
        <f>IF(_penmei2_month_day!J595="","",_penmei2_month_day!J595)</f>
        <v/>
      </c>
      <c r="T600" s="208" t="str">
        <f>IF(_penmei2_month_day!K595="","",_penmei2_month_day!K595)</f>
        <v/>
      </c>
      <c r="U600" s="102" t="str">
        <f>IF(_penmei2_month_day!L595="","",_penmei2_month_day!L595)</f>
        <v/>
      </c>
      <c r="V600" s="102" t="str">
        <f>IF(_penmei2_month_day!M595="","",_penmei2_month_day!M595)</f>
        <v/>
      </c>
      <c r="W600" s="209" t="str">
        <f>IFERROR(IF(T600&gt;0,W599+Z600-X600,""),"")</f>
        <v/>
      </c>
      <c r="X600" s="205"/>
      <c r="Y600" s="206" t="str">
        <f>IFERROR(I599+W600*60/X600/1440,"")</f>
        <v/>
      </c>
      <c r="Z600" s="204" t="str">
        <f>IF(_penmei2_month_day!Q595="","",_penmei2_month_day!Q595)</f>
        <v/>
      </c>
      <c r="AA600" s="101" t="str">
        <f>IF(_penmei2_month_day!R595="","",_penmei2_month_day!R595)</f>
        <v/>
      </c>
      <c r="AB600" s="210">
        <f>IF(J600&gt;0,P600+X600,"")</f>
        <v>0</v>
      </c>
      <c r="AC600" s="211"/>
      <c r="AD600" s="212"/>
      <c r="AE600" s="214"/>
      <c r="AF600" s="212"/>
      <c r="AG600" s="214"/>
      <c r="AH600" s="215"/>
      <c r="AI600" s="241"/>
      <c r="AJ600" s="242"/>
    </row>
    <row r="601">
      <c r="A601" s="95">
        <f ca="1">IF(HOUR(I601)=0,A600+1,A600)</f>
        <v>43580</v>
      </c>
      <c r="B601" s="96">
        <f ca="1">A601</f>
        <v>43580</v>
      </c>
      <c r="C601" s="97" t="str">
        <f>IF(AND(G601&lt;16,G601&gt;=8),"白",IF(AND(G601&lt;8,G601&gt;=0),"夜",IF(G601&gt;=16,"中")))</f>
        <v>中</v>
      </c>
      <c r="D601" s="97">
        <f ca="1">DAY(A601)</f>
        <v>25</v>
      </c>
      <c r="E601" s="97">
        <f>E600</f>
        <v>2</v>
      </c>
      <c r="F601" s="98" t="str">
        <f>IF(AND(E601=1),"甲班",IF(AND(E601=2),"乙班",IF(AND(E601=3),"丙班",IF(AND(E601=4),"丁班",))))</f>
        <v>乙班</v>
      </c>
      <c r="G601" s="97">
        <f>IF(I601=0,0,HOUR(I601-0))</f>
        <v>18</v>
      </c>
      <c r="H601" s="99">
        <f>H600</f>
        <v>0.041666666666666699</v>
      </c>
      <c r="I601" s="100">
        <f>IF(HOUR(I600)=0,H601,I600+H601)</f>
        <v>0.75</v>
      </c>
      <c r="J601" s="102" t="str">
        <f>IF(_penmei2_month_day!A596="","",_penmei2_month_day!A596)</f>
        <v/>
      </c>
      <c r="K601" s="102" t="str">
        <f>IF(_penmei2_month_day!B596="","",_penmei2_month_day!B596)</f>
        <v/>
      </c>
      <c r="L601" s="102" t="str">
        <f>IF(_penmei2_month_day!C596="","",_penmei2_month_day!C596)</f>
        <v/>
      </c>
      <c r="M601" s="102" t="str">
        <f>IF(_penmei2_month_day!D596="","",_penmei2_month_day!D596)</f>
        <v/>
      </c>
      <c r="N601" s="102" t="str">
        <f>IF(_penmei2_month_day!E596="","",_penmei2_month_day!E596)</f>
        <v/>
      </c>
      <c r="O601" s="204" t="str">
        <f>IFERROR(IF(L601&gt;0,O600+R601-P601,""),"")</f>
        <v/>
      </c>
      <c r="P601" s="205"/>
      <c r="Q601" s="206" t="str">
        <f>IFERROR(I600+O601*60/P601/1440,"")</f>
        <v/>
      </c>
      <c r="R601" s="204" t="str">
        <f>IF(_penmei2_month_day!I596="","",_penmei2_month_day!I596)</f>
        <v/>
      </c>
      <c r="S601" s="207" t="str">
        <f>IF(_penmei2_month_day!J596="","",_penmei2_month_day!J596)</f>
        <v/>
      </c>
      <c r="T601" s="208" t="str">
        <f>IF(_penmei2_month_day!K596="","",_penmei2_month_day!K596)</f>
        <v/>
      </c>
      <c r="U601" s="102" t="str">
        <f>IF(_penmei2_month_day!L596="","",_penmei2_month_day!L596)</f>
        <v/>
      </c>
      <c r="V601" s="102" t="str">
        <f>IF(_penmei2_month_day!M596="","",_penmei2_month_day!M596)</f>
        <v/>
      </c>
      <c r="W601" s="209" t="str">
        <f>IFERROR(IF(T601&gt;0,W600+Z601-X601,""),"")</f>
        <v/>
      </c>
      <c r="X601" s="205"/>
      <c r="Y601" s="206" t="str">
        <f>IFERROR(I600+W601*60/X601/1440,"")</f>
        <v/>
      </c>
      <c r="Z601" s="204" t="str">
        <f>IF(_penmei2_month_day!Q596="","",_penmei2_month_day!Q596)</f>
        <v/>
      </c>
      <c r="AA601" s="101" t="str">
        <f>IF(_penmei2_month_day!R596="","",_penmei2_month_day!R596)</f>
        <v/>
      </c>
      <c r="AB601" s="210">
        <f>IF(J601&gt;0,P601+X601,"")</f>
        <v>0</v>
      </c>
      <c r="AC601" s="211"/>
      <c r="AD601" s="212"/>
      <c r="AE601" s="214"/>
      <c r="AF601" s="212"/>
      <c r="AG601" s="214"/>
      <c r="AH601" s="215"/>
      <c r="AI601" s="241"/>
      <c r="AJ601" s="242"/>
    </row>
    <row r="602">
      <c r="A602" s="95">
        <f ca="1">IF(HOUR(I602)=0,A601+1,A601)</f>
        <v>43580</v>
      </c>
      <c r="B602" s="96">
        <f ca="1">A602</f>
        <v>43580</v>
      </c>
      <c r="C602" s="97" t="str">
        <f>IF(AND(G602&lt;16,G602&gt;=8),"白",IF(AND(G602&lt;8,G602&gt;=0),"夜",IF(G602&gt;=16,"中")))</f>
        <v>中</v>
      </c>
      <c r="D602" s="97">
        <f ca="1">DAY(A602)</f>
        <v>25</v>
      </c>
      <c r="E602" s="97">
        <f>E601</f>
        <v>2</v>
      </c>
      <c r="F602" s="98" t="str">
        <f>IF(AND(E602=1),"甲班",IF(AND(E602=2),"乙班",IF(AND(E602=3),"丙班",IF(AND(E602=4),"丁班",))))</f>
        <v>乙班</v>
      </c>
      <c r="G602" s="97">
        <f>IF(I602=0,0,HOUR(I602-0))</f>
        <v>19</v>
      </c>
      <c r="H602" s="99">
        <f>H601</f>
        <v>0.041666666666666699</v>
      </c>
      <c r="I602" s="100">
        <f>IF(HOUR(I601)=0,H602,I601+H602)</f>
        <v>0.79166666666666596</v>
      </c>
      <c r="J602" s="102" t="str">
        <f>IF(_penmei2_month_day!A597="","",_penmei2_month_day!A597)</f>
        <v/>
      </c>
      <c r="K602" s="102" t="str">
        <f>IF(_penmei2_month_day!B597="","",_penmei2_month_day!B597)</f>
        <v/>
      </c>
      <c r="L602" s="102" t="str">
        <f>IF(_penmei2_month_day!C597="","",_penmei2_month_day!C597)</f>
        <v/>
      </c>
      <c r="M602" s="102" t="str">
        <f>IF(_penmei2_month_day!D597="","",_penmei2_month_day!D597)</f>
        <v/>
      </c>
      <c r="N602" s="102" t="str">
        <f>IF(_penmei2_month_day!E597="","",_penmei2_month_day!E597)</f>
        <v/>
      </c>
      <c r="O602" s="204" t="str">
        <f>IFERROR(IF(L602&gt;0,O601+R602-P602,""),"")</f>
        <v/>
      </c>
      <c r="P602" s="205"/>
      <c r="Q602" s="206" t="str">
        <f>IFERROR(I601+O602*60/P602/1440,"")</f>
        <v/>
      </c>
      <c r="R602" s="204" t="str">
        <f>IF(_penmei2_month_day!I597="","",_penmei2_month_day!I597)</f>
        <v/>
      </c>
      <c r="S602" s="207" t="str">
        <f>IF(_penmei2_month_day!J597="","",_penmei2_month_day!J597)</f>
        <v/>
      </c>
      <c r="T602" s="208" t="str">
        <f>IF(_penmei2_month_day!K597="","",_penmei2_month_day!K597)</f>
        <v/>
      </c>
      <c r="U602" s="102" t="str">
        <f>IF(_penmei2_month_day!L597="","",_penmei2_month_day!L597)</f>
        <v/>
      </c>
      <c r="V602" s="102" t="str">
        <f>IF(_penmei2_month_day!M597="","",_penmei2_month_day!M597)</f>
        <v/>
      </c>
      <c r="W602" s="209" t="str">
        <f>IFERROR(IF(T602&gt;0,W601+Z602-X602,""),"")</f>
        <v/>
      </c>
      <c r="X602" s="205"/>
      <c r="Y602" s="206" t="str">
        <f>IFERROR(I601+W602*60/X602/1440,"")</f>
        <v/>
      </c>
      <c r="Z602" s="204" t="str">
        <f>IF(_penmei2_month_day!Q597="","",_penmei2_month_day!Q597)</f>
        <v/>
      </c>
      <c r="AA602" s="101" t="str">
        <f>IF(_penmei2_month_day!R597="","",_penmei2_month_day!R597)</f>
        <v/>
      </c>
      <c r="AB602" s="210">
        <f>IF(J602&gt;0,P602+X602,"")</f>
        <v>0</v>
      </c>
      <c r="AC602" s="211"/>
      <c r="AD602" s="212"/>
      <c r="AE602" s="214"/>
      <c r="AF602" s="212"/>
      <c r="AG602" s="214"/>
      <c r="AH602" s="215"/>
      <c r="AI602" s="241"/>
      <c r="AJ602" s="242"/>
    </row>
    <row r="603">
      <c r="A603" s="95">
        <f ca="1">IF(HOUR(I603)=0,A602+1,A602)</f>
        <v>43580</v>
      </c>
      <c r="B603" s="96">
        <f ca="1">A603</f>
        <v>43580</v>
      </c>
      <c r="C603" s="97" t="str">
        <f>IF(AND(G603&lt;16,G603&gt;=8),"白",IF(AND(G603&lt;8,G603&gt;=0),"夜",IF(G603&gt;=16,"中")))</f>
        <v>中</v>
      </c>
      <c r="D603" s="97">
        <f ca="1">DAY(A603)</f>
        <v>25</v>
      </c>
      <c r="E603" s="97">
        <f>E602</f>
        <v>2</v>
      </c>
      <c r="F603" s="98" t="str">
        <f>IF(AND(E603=1),"甲班",IF(AND(E603=2),"乙班",IF(AND(E603=3),"丙班",IF(AND(E603=4),"丁班",))))</f>
        <v>乙班</v>
      </c>
      <c r="G603" s="97">
        <f>IF(I603=0,0,HOUR(I603-0))</f>
        <v>20</v>
      </c>
      <c r="H603" s="99">
        <f>H602</f>
        <v>0.041666666666666699</v>
      </c>
      <c r="I603" s="100">
        <f>IF(HOUR(I602)=0,H603,I602+H603)</f>
        <v>0.83333333333333304</v>
      </c>
      <c r="J603" s="102" t="str">
        <f>IF(_penmei2_month_day!A598="","",_penmei2_month_day!A598)</f>
        <v/>
      </c>
      <c r="K603" s="102" t="str">
        <f>IF(_penmei2_month_day!B598="","",_penmei2_month_day!B598)</f>
        <v/>
      </c>
      <c r="L603" s="102" t="str">
        <f>IF(_penmei2_month_day!C598="","",_penmei2_month_day!C598)</f>
        <v/>
      </c>
      <c r="M603" s="102" t="str">
        <f>IF(_penmei2_month_day!D598="","",_penmei2_month_day!D598)</f>
        <v/>
      </c>
      <c r="N603" s="102" t="str">
        <f>IF(_penmei2_month_day!E598="","",_penmei2_month_day!E598)</f>
        <v/>
      </c>
      <c r="O603" s="204" t="str">
        <f>IFERROR(IF(L603&gt;0,O602+R603-P603,""),"")</f>
        <v/>
      </c>
      <c r="P603" s="205"/>
      <c r="Q603" s="206" t="str">
        <f>IFERROR(I602+O603*60/P603/1440,"")</f>
        <v/>
      </c>
      <c r="R603" s="204" t="str">
        <f>IF(_penmei2_month_day!I598="","",_penmei2_month_day!I598)</f>
        <v/>
      </c>
      <c r="S603" s="207" t="str">
        <f>IF(_penmei2_month_day!J598="","",_penmei2_month_day!J598)</f>
        <v/>
      </c>
      <c r="T603" s="208" t="str">
        <f>IF(_penmei2_month_day!K598="","",_penmei2_month_day!K598)</f>
        <v/>
      </c>
      <c r="U603" s="102" t="str">
        <f>IF(_penmei2_month_day!L598="","",_penmei2_month_day!L598)</f>
        <v/>
      </c>
      <c r="V603" s="102" t="str">
        <f>IF(_penmei2_month_day!M598="","",_penmei2_month_day!M598)</f>
        <v/>
      </c>
      <c r="W603" s="209" t="str">
        <f>IFERROR(IF(T603&gt;0,W602+Z603-X603,""),"")</f>
        <v/>
      </c>
      <c r="X603" s="205"/>
      <c r="Y603" s="206" t="str">
        <f>IFERROR(I602+W603*60/X603/1440,"")</f>
        <v/>
      </c>
      <c r="Z603" s="204" t="str">
        <f>IF(_penmei2_month_day!Q598="","",_penmei2_month_day!Q598)</f>
        <v/>
      </c>
      <c r="AA603" s="101" t="str">
        <f>IF(_penmei2_month_day!R598="","",_penmei2_month_day!R598)</f>
        <v/>
      </c>
      <c r="AB603" s="210">
        <f>IF(J603&gt;0,P603+X603,"")</f>
        <v>0</v>
      </c>
      <c r="AC603" s="211"/>
      <c r="AD603" s="212"/>
      <c r="AE603" s="214"/>
      <c r="AF603" s="212"/>
      <c r="AG603" s="214"/>
      <c r="AH603" s="215"/>
      <c r="AI603" s="241"/>
      <c r="AJ603" s="242"/>
    </row>
    <row r="604">
      <c r="A604" s="95">
        <f ca="1">IF(HOUR(I604)=0,A603+1,A603)</f>
        <v>43580</v>
      </c>
      <c r="B604" s="96">
        <f ca="1">A604</f>
        <v>43580</v>
      </c>
      <c r="C604" s="97" t="str">
        <f>IF(AND(G604&lt;16,G604&gt;=8),"白",IF(AND(G604&lt;8,G604&gt;=0),"夜",IF(G604&gt;=16,"中")))</f>
        <v>中</v>
      </c>
      <c r="D604" s="97">
        <f ca="1">DAY(A604)</f>
        <v>25</v>
      </c>
      <c r="E604" s="97">
        <f>E603</f>
        <v>2</v>
      </c>
      <c r="F604" s="98" t="str">
        <f>IF(AND(E604=1),"甲班",IF(AND(E604=2),"乙班",IF(AND(E604=3),"丙班",IF(AND(E604=4),"丁班",))))</f>
        <v>乙班</v>
      </c>
      <c r="G604" s="97">
        <f>IF(I604=0,0,HOUR(I604-0))</f>
        <v>21</v>
      </c>
      <c r="H604" s="99">
        <f>H603</f>
        <v>0.041666666666666699</v>
      </c>
      <c r="I604" s="100">
        <f>IF(HOUR(I603)=0,H604,I603+H604)</f>
        <v>0.875</v>
      </c>
      <c r="J604" s="102" t="str">
        <f>IF(_penmei2_month_day!A599="","",_penmei2_month_day!A599)</f>
        <v/>
      </c>
      <c r="K604" s="102" t="str">
        <f>IF(_penmei2_month_day!B599="","",_penmei2_month_day!B599)</f>
        <v/>
      </c>
      <c r="L604" s="102" t="str">
        <f>IF(_penmei2_month_day!C599="","",_penmei2_month_day!C599)</f>
        <v/>
      </c>
      <c r="M604" s="102" t="str">
        <f>IF(_penmei2_month_day!D599="","",_penmei2_month_day!D599)</f>
        <v/>
      </c>
      <c r="N604" s="102" t="str">
        <f>IF(_penmei2_month_day!E599="","",_penmei2_month_day!E599)</f>
        <v/>
      </c>
      <c r="O604" s="204" t="str">
        <f>IFERROR(IF(L604&gt;0,O603+R604-P604,""),"")</f>
        <v/>
      </c>
      <c r="P604" s="205"/>
      <c r="Q604" s="206" t="str">
        <f>IFERROR(I603+O604*60/P604/1440,"")</f>
        <v/>
      </c>
      <c r="R604" s="204" t="str">
        <f>IF(_penmei2_month_day!I599="","",_penmei2_month_day!I599)</f>
        <v/>
      </c>
      <c r="S604" s="207" t="str">
        <f>IF(_penmei2_month_day!J599="","",_penmei2_month_day!J599)</f>
        <v/>
      </c>
      <c r="T604" s="208" t="str">
        <f>IF(_penmei2_month_day!K599="","",_penmei2_month_day!K599)</f>
        <v/>
      </c>
      <c r="U604" s="102" t="str">
        <f>IF(_penmei2_month_day!L599="","",_penmei2_month_day!L599)</f>
        <v/>
      </c>
      <c r="V604" s="102" t="str">
        <f>IF(_penmei2_month_day!M599="","",_penmei2_month_day!M599)</f>
        <v/>
      </c>
      <c r="W604" s="209" t="str">
        <f>IFERROR(IF(T604&gt;0,W603+Z604-X604,""),"")</f>
        <v/>
      </c>
      <c r="X604" s="205"/>
      <c r="Y604" s="206" t="str">
        <f>IFERROR(I603+W604*60/X604/1440,"")</f>
        <v/>
      </c>
      <c r="Z604" s="204" t="str">
        <f>IF(_penmei2_month_day!Q599="","",_penmei2_month_day!Q599)</f>
        <v/>
      </c>
      <c r="AA604" s="101" t="str">
        <f>IF(_penmei2_month_day!R599="","",_penmei2_month_day!R599)</f>
        <v/>
      </c>
      <c r="AB604" s="210">
        <f>IF(J604&gt;0,P604+X604,"")</f>
        <v>0</v>
      </c>
      <c r="AC604" s="211"/>
      <c r="AD604" s="212"/>
      <c r="AE604" s="214"/>
      <c r="AF604" s="212"/>
      <c r="AG604" s="214"/>
      <c r="AH604" s="215"/>
      <c r="AI604" s="241"/>
      <c r="AJ604" s="242"/>
    </row>
    <row r="605">
      <c r="A605" s="95">
        <f ca="1">IF(HOUR(I605)=0,A604+1,A604)</f>
        <v>43580</v>
      </c>
      <c r="B605" s="96">
        <f ca="1">A605</f>
        <v>43580</v>
      </c>
      <c r="C605" s="97" t="str">
        <f>IF(AND(G605&lt;16,G605&gt;=8),"白",IF(AND(G605&lt;8,G605&gt;=0),"夜",IF(G605&gt;=16,"中")))</f>
        <v>中</v>
      </c>
      <c r="D605" s="97">
        <f ca="1">DAY(A605)</f>
        <v>25</v>
      </c>
      <c r="E605" s="97">
        <f>E604</f>
        <v>2</v>
      </c>
      <c r="F605" s="98" t="str">
        <f>IF(AND(E605=1),"甲班",IF(AND(E605=2),"乙班",IF(AND(E605=3),"丙班",IF(AND(E605=4),"丁班",))))</f>
        <v>乙班</v>
      </c>
      <c r="G605" s="97">
        <f>IF(I605=0,0,HOUR(I605-0))</f>
        <v>22</v>
      </c>
      <c r="H605" s="99">
        <f>H604</f>
        <v>0.041666666666666699</v>
      </c>
      <c r="I605" s="100">
        <f>IF(HOUR(I604)=0,H605,I604+H605)</f>
        <v>0.91666666666666596</v>
      </c>
      <c r="J605" s="102" t="str">
        <f>IF(_penmei2_month_day!A600="","",_penmei2_month_day!A600)</f>
        <v/>
      </c>
      <c r="K605" s="102" t="str">
        <f>IF(_penmei2_month_day!B600="","",_penmei2_month_day!B600)</f>
        <v/>
      </c>
      <c r="L605" s="102" t="str">
        <f>IF(_penmei2_month_day!C600="","",_penmei2_month_day!C600)</f>
        <v/>
      </c>
      <c r="M605" s="102" t="str">
        <f>IF(_penmei2_month_day!D600="","",_penmei2_month_day!D600)</f>
        <v/>
      </c>
      <c r="N605" s="102" t="str">
        <f>IF(_penmei2_month_day!E600="","",_penmei2_month_day!E600)</f>
        <v/>
      </c>
      <c r="O605" s="204" t="str">
        <f>IFERROR(IF(L605&gt;0,O604+R605-P605,""),"")</f>
        <v/>
      </c>
      <c r="P605" s="205"/>
      <c r="Q605" s="206" t="str">
        <f>IFERROR(I604+O605*60/P605/1440,"")</f>
        <v/>
      </c>
      <c r="R605" s="204" t="str">
        <f>IF(_penmei2_month_day!I600="","",_penmei2_month_day!I600)</f>
        <v/>
      </c>
      <c r="S605" s="207" t="str">
        <f>IF(_penmei2_month_day!J600="","",_penmei2_month_day!J600)</f>
        <v/>
      </c>
      <c r="T605" s="208" t="str">
        <f>IF(_penmei2_month_day!K600="","",_penmei2_month_day!K600)</f>
        <v/>
      </c>
      <c r="U605" s="102" t="str">
        <f>IF(_penmei2_month_day!L600="","",_penmei2_month_day!L600)</f>
        <v/>
      </c>
      <c r="V605" s="102" t="str">
        <f>IF(_penmei2_month_day!M600="","",_penmei2_month_day!M600)</f>
        <v/>
      </c>
      <c r="W605" s="209" t="str">
        <f>IFERROR(IF(T605&gt;0,W604+Z605-X605,""),"")</f>
        <v/>
      </c>
      <c r="X605" s="205"/>
      <c r="Y605" s="206" t="str">
        <f>IFERROR(I604+W605*60/X605/1440,"")</f>
        <v/>
      </c>
      <c r="Z605" s="204" t="str">
        <f>IF(_penmei2_month_day!Q600="","",_penmei2_month_day!Q600)</f>
        <v/>
      </c>
      <c r="AA605" s="101" t="str">
        <f>IF(_penmei2_month_day!R600="","",_penmei2_month_day!R600)</f>
        <v/>
      </c>
      <c r="AB605" s="210">
        <f>IF(J605&gt;0,P605+X605,"")</f>
        <v>0</v>
      </c>
      <c r="AC605" s="211"/>
      <c r="AD605" s="212"/>
      <c r="AE605" s="214"/>
      <c r="AF605" s="212"/>
      <c r="AG605" s="214"/>
      <c r="AH605" s="215"/>
      <c r="AI605" s="243"/>
      <c r="AJ605" s="244"/>
    </row>
    <row r="606">
      <c r="A606" s="105">
        <f ca="1">IF(HOUR(I606)=0,A605+1,A605)</f>
        <v>43580</v>
      </c>
      <c r="B606" s="106">
        <f ca="1">A606</f>
        <v>43580</v>
      </c>
      <c r="C606" s="107" t="str">
        <f>IF(AND(G606&lt;16,G606&gt;=8),"白",IF(AND(G606&lt;8,G606&gt;=0),"夜",IF(G606&gt;=16,"中")))</f>
        <v>中</v>
      </c>
      <c r="D606" s="107">
        <f ca="1">DAY(A606)</f>
        <v>25</v>
      </c>
      <c r="E606" s="107">
        <f>E605</f>
        <v>2</v>
      </c>
      <c r="F606" s="108" t="str">
        <f>IF(AND(E606=1),"甲班",IF(AND(E606=2),"乙班",IF(AND(E606=3),"丙班",IF(AND(E606=4),"丁班",))))</f>
        <v>乙班</v>
      </c>
      <c r="G606" s="107">
        <f>IF(I606=0,0,HOUR(I606-0))</f>
        <v>23</v>
      </c>
      <c r="H606" s="109">
        <f>H605</f>
        <v>0.041666666666666699</v>
      </c>
      <c r="I606" s="110">
        <f>IF(HOUR(I605)=0,H606,I605+H606)</f>
        <v>0.95833333333333304</v>
      </c>
      <c r="J606" s="112" t="str">
        <f>IF(_penmei2_month_day!A601="","",_penmei2_month_day!A601)</f>
        <v/>
      </c>
      <c r="K606" s="112" t="str">
        <f>IF(_penmei2_month_day!B601="","",_penmei2_month_day!B601)</f>
        <v/>
      </c>
      <c r="L606" s="112" t="str">
        <f>IF(_penmei2_month_day!C601="","",_penmei2_month_day!C601)</f>
        <v/>
      </c>
      <c r="M606" s="112" t="str">
        <f>IF(_penmei2_month_day!D601="","",_penmei2_month_day!D601)</f>
        <v/>
      </c>
      <c r="N606" s="112" t="str">
        <f>IF(_penmei2_month_day!E601="","",_penmei2_month_day!E601)</f>
        <v/>
      </c>
      <c r="O606" s="217" t="str">
        <f>IFERROR(IF(L606&gt;0,O605+R606-P606,""),"")</f>
        <v/>
      </c>
      <c r="P606" s="218"/>
      <c r="Q606" s="219" t="str">
        <f>IFERROR(I605+O606*60/P606/1440,"")</f>
        <v/>
      </c>
      <c r="R606" s="217" t="str">
        <f>IF(_penmei2_month_day!I601="","",_penmei2_month_day!I601)</f>
        <v/>
      </c>
      <c r="S606" s="220" t="str">
        <f>IF(_penmei2_month_day!J601="","",_penmei2_month_day!J601)</f>
        <v/>
      </c>
      <c r="T606" s="221" t="str">
        <f>IF(_penmei2_month_day!K601="","",_penmei2_month_day!K601)</f>
        <v/>
      </c>
      <c r="U606" s="112" t="str">
        <f>IF(_penmei2_month_day!L601="","",_penmei2_month_day!L601)</f>
        <v/>
      </c>
      <c r="V606" s="112" t="str">
        <f>IF(_penmei2_month_day!M601="","",_penmei2_month_day!M601)</f>
        <v/>
      </c>
      <c r="W606" s="222" t="str">
        <f>IFERROR(IF(T606&gt;0,W605+Z606-X606,""),"")</f>
        <v/>
      </c>
      <c r="X606" s="218"/>
      <c r="Y606" s="219" t="str">
        <f>IFERROR(I605+W606*60/X606/1440,"")</f>
        <v/>
      </c>
      <c r="Z606" s="217" t="str">
        <f>IF(_penmei2_month_day!Q601="","",_penmei2_month_day!Q601)</f>
        <v/>
      </c>
      <c r="AA606" s="111" t="str">
        <f>IF(_penmei2_month_day!R601="","",_penmei2_month_day!R601)</f>
        <v/>
      </c>
      <c r="AB606" s="210">
        <f>IF(J606&gt;0,P606+X606,"")</f>
        <v>0</v>
      </c>
      <c r="AC606" s="223"/>
      <c r="AD606" s="224"/>
      <c r="AE606" s="225"/>
      <c r="AF606" s="224"/>
      <c r="AG606" s="225"/>
      <c r="AH606" s="226"/>
      <c r="AI606" s="227" t="s">
        <v>113</v>
      </c>
      <c r="AJ606" s="115" t="s">
        <v>119</v>
      </c>
    </row>
    <row r="607">
      <c r="A607" s="85">
        <f ca="1">IF(HOUR(I607)=0,A606+1,A606)</f>
        <v>43581</v>
      </c>
      <c r="B607" s="86">
        <f ca="1">A607</f>
        <v>43581</v>
      </c>
      <c r="C607" s="87" t="str">
        <f>IF(AND(G607&lt;16,G607&gt;=8),"白",IF(AND(G607&lt;8,G607&gt;=0),"夜",IF(G607&gt;=16,"中")))</f>
        <v>夜</v>
      </c>
      <c r="D607" s="87">
        <f ca="1">DAY(A607)</f>
        <v>26</v>
      </c>
      <c r="E607" s="87">
        <f>IF(AND(E559=1),4,IF(AND(E559&gt;1),(E559-1),))</f>
        <v>4</v>
      </c>
      <c r="F607" s="88" t="str">
        <f>IF(AND(E607=1),"甲班",IF(AND(E607=2),"乙班",IF(AND(E607=3),"丙班",IF(AND(E607=4),"丁班",))))</f>
        <v>丁班</v>
      </c>
      <c r="G607" s="87">
        <f>IF(I607=0,0,HOUR(I607-0))</f>
        <v>0</v>
      </c>
      <c r="H607" s="89">
        <f>H606</f>
        <v>0.041666666666666699</v>
      </c>
      <c r="I607" s="90">
        <f>IF(HOUR(I606)=0,H607,I606+H607)</f>
        <v>1</v>
      </c>
      <c r="J607" s="228" t="str">
        <f>IF(_penmei2_month_day!A602="","",_penmei2_month_day!A602)</f>
        <v/>
      </c>
      <c r="K607" s="92" t="str">
        <f>IF(_penmei2_month_day!B602="","",_penmei2_month_day!B602)</f>
        <v/>
      </c>
      <c r="L607" s="92" t="str">
        <f>IF(_penmei2_month_day!C602="","",_penmei2_month_day!C602)</f>
        <v/>
      </c>
      <c r="M607" s="92" t="str">
        <f>IF(_penmei2_month_day!D602="","",_penmei2_month_day!D602)</f>
        <v/>
      </c>
      <c r="N607" s="190" t="str">
        <f>IF(_penmei2_month_day!E602="","",_penmei2_month_day!E602)</f>
        <v/>
      </c>
      <c r="O607" s="191" t="str">
        <f>IFERROR(IF(L607&gt;0,O606+R607-P607,""),"")</f>
        <v/>
      </c>
      <c r="P607" s="229"/>
      <c r="Q607" s="230" t="str">
        <f>IFERROR(I606+O607*60/P607/1440,"")</f>
        <v/>
      </c>
      <c r="R607" s="231" t="str">
        <f>IF(_penmei2_month_day!I602="","",_penmei2_month_day!I602)</f>
        <v/>
      </c>
      <c r="S607" s="238" t="str">
        <f>IF(_penmei2_month_day!J602="","",_penmei2_month_day!J602)</f>
        <v/>
      </c>
      <c r="T607" s="232" t="str">
        <f>IF(_penmei2_month_day!K602="","",_penmei2_month_day!K602)</f>
        <v/>
      </c>
      <c r="U607" s="92" t="str">
        <f>IF(_penmei2_month_day!L602="","",_penmei2_month_day!L602)</f>
        <v/>
      </c>
      <c r="V607" s="190" t="str">
        <f>IF(_penmei2_month_day!M602="","",_penmei2_month_day!M602)</f>
        <v/>
      </c>
      <c r="W607" s="196" t="str">
        <f>IFERROR(IF(T607&gt;0,W606+Z607-X607,""),"")</f>
        <v/>
      </c>
      <c r="X607" s="229"/>
      <c r="Y607" s="230" t="str">
        <f>IFERROR(I606+W607*60/X607/1440,"")</f>
        <v/>
      </c>
      <c r="Z607" s="231" t="str">
        <f>IF(_penmei2_month_day!Q602="","",_penmei2_month_day!Q602)</f>
        <v/>
      </c>
      <c r="AA607" s="91" t="str">
        <f>IF(_penmei2_month_day!R602="","",_penmei2_month_day!R602)</f>
        <v/>
      </c>
      <c r="AB607" s="210">
        <f>IF(J607&gt;0,P607+X607,"")</f>
        <v>0</v>
      </c>
      <c r="AC607" s="233"/>
      <c r="AD607" s="234"/>
      <c r="AE607" s="235"/>
      <c r="AF607" s="234"/>
      <c r="AG607" s="235"/>
      <c r="AH607" s="236"/>
      <c r="AI607" s="239"/>
      <c r="AJ607" s="240"/>
    </row>
    <row r="608">
      <c r="A608" s="95">
        <f ca="1">IF(HOUR(I608)=0,A607+1,A607)</f>
        <v>43581</v>
      </c>
      <c r="B608" s="96">
        <f ca="1">A608</f>
        <v>43581</v>
      </c>
      <c r="C608" s="97" t="str">
        <f>IF(AND(G608&lt;16,G608&gt;=8),"白",IF(AND(G608&lt;8,G608&gt;=0),"夜",IF(G608&gt;=16,"中")))</f>
        <v>夜</v>
      </c>
      <c r="D608" s="97">
        <f ca="1">DAY(A608)</f>
        <v>26</v>
      </c>
      <c r="E608" s="97">
        <f>E607</f>
        <v>4</v>
      </c>
      <c r="F608" s="98" t="str">
        <f>IF(AND(E608=1),"甲班",IF(AND(E608=2),"乙班",IF(AND(E608=3),"丙班",IF(AND(E608=4),"丁班",))))</f>
        <v>丁班</v>
      </c>
      <c r="G608" s="97">
        <f>IF(I608=0,0,HOUR(I608-0))</f>
        <v>1</v>
      </c>
      <c r="H608" s="99">
        <f>H607</f>
        <v>0.041666666666666699</v>
      </c>
      <c r="I608" s="100">
        <f>IF(HOUR(I607)=0,H608,I607+H608)</f>
        <v>0.041666666666666699</v>
      </c>
      <c r="J608" s="102" t="str">
        <f>IF(_penmei2_month_day!A603="","",_penmei2_month_day!A603)</f>
        <v/>
      </c>
      <c r="K608" s="102" t="str">
        <f>IF(_penmei2_month_day!B603="","",_penmei2_month_day!B603)</f>
        <v/>
      </c>
      <c r="L608" s="102" t="str">
        <f>IF(_penmei2_month_day!C603="","",_penmei2_month_day!C603)</f>
        <v/>
      </c>
      <c r="M608" s="102" t="str">
        <f>IF(_penmei2_month_day!D603="","",_penmei2_month_day!D603)</f>
        <v/>
      </c>
      <c r="N608" s="102" t="str">
        <f>IF(_penmei2_month_day!E603="","",_penmei2_month_day!E603)</f>
        <v/>
      </c>
      <c r="O608" s="204" t="str">
        <f>IFERROR(IF(L608&gt;0,O607+R608-P608,""),"")</f>
        <v/>
      </c>
      <c r="P608" s="205"/>
      <c r="Q608" s="206" t="str">
        <f>IFERROR(I607+O608*60/P608/1440,"")</f>
        <v/>
      </c>
      <c r="R608" s="204" t="str">
        <f>IF(_penmei2_month_day!I603="","",_penmei2_month_day!I603)</f>
        <v/>
      </c>
      <c r="S608" s="207" t="str">
        <f>IF(_penmei2_month_day!J603="","",_penmei2_month_day!J603)</f>
        <v/>
      </c>
      <c r="T608" s="208" t="str">
        <f>IF(_penmei2_month_day!K603="","",_penmei2_month_day!K603)</f>
        <v/>
      </c>
      <c r="U608" s="102" t="str">
        <f>IF(_penmei2_month_day!L603="","",_penmei2_month_day!L603)</f>
        <v/>
      </c>
      <c r="V608" s="102" t="str">
        <f>IF(_penmei2_month_day!M603="","",_penmei2_month_day!M603)</f>
        <v/>
      </c>
      <c r="W608" s="209" t="str">
        <f>IFERROR(IF(T608&gt;0,W607+Z608-X608,""),"")</f>
        <v/>
      </c>
      <c r="X608" s="205"/>
      <c r="Y608" s="206" t="str">
        <f>IFERROR(I607+W608*60/X608/1440,"")</f>
        <v/>
      </c>
      <c r="Z608" s="204" t="str">
        <f>IF(_penmei2_month_day!Q603="","",_penmei2_month_day!Q603)</f>
        <v/>
      </c>
      <c r="AA608" s="101" t="str">
        <f>IF(_penmei2_month_day!R603="","",_penmei2_month_day!R603)</f>
        <v/>
      </c>
      <c r="AB608" s="210">
        <f>IF(J608&gt;0,P608+X608,"")</f>
        <v>0</v>
      </c>
      <c r="AC608" s="211"/>
      <c r="AD608" s="212"/>
      <c r="AE608" s="214"/>
      <c r="AF608" s="212"/>
      <c r="AG608" s="214"/>
      <c r="AH608" s="215"/>
      <c r="AI608" s="241"/>
      <c r="AJ608" s="242"/>
    </row>
    <row r="609">
      <c r="A609" s="95">
        <f ca="1">IF(HOUR(I609)=0,A608+1,A608)</f>
        <v>43581</v>
      </c>
      <c r="B609" s="96">
        <f ca="1">A609</f>
        <v>43581</v>
      </c>
      <c r="C609" s="97" t="str">
        <f>IF(AND(G609&lt;16,G609&gt;=8),"白",IF(AND(G609&lt;8,G609&gt;=0),"夜",IF(G609&gt;=16,"中")))</f>
        <v>夜</v>
      </c>
      <c r="D609" s="97">
        <f ca="1">DAY(A609)</f>
        <v>26</v>
      </c>
      <c r="E609" s="97">
        <f>E608</f>
        <v>4</v>
      </c>
      <c r="F609" s="98" t="str">
        <f>IF(AND(E609=1),"甲班",IF(AND(E609=2),"乙班",IF(AND(E609=3),"丙班",IF(AND(E609=4),"丁班",))))</f>
        <v>丁班</v>
      </c>
      <c r="G609" s="97">
        <f>IF(I609=0,0,HOUR(I609-0))</f>
        <v>2</v>
      </c>
      <c r="H609" s="99">
        <f>H608</f>
        <v>0.041666666666666699</v>
      </c>
      <c r="I609" s="100">
        <f>IF(HOUR(I608)=0,H609,I608+H609)</f>
        <v>0.083333333333333301</v>
      </c>
      <c r="J609" s="102" t="str">
        <f>IF(_penmei2_month_day!A604="","",_penmei2_month_day!A604)</f>
        <v/>
      </c>
      <c r="K609" s="102" t="str">
        <f>IF(_penmei2_month_day!B604="","",_penmei2_month_day!B604)</f>
        <v/>
      </c>
      <c r="L609" s="102" t="str">
        <f>IF(_penmei2_month_day!C604="","",_penmei2_month_day!C604)</f>
        <v/>
      </c>
      <c r="M609" s="102" t="str">
        <f>IF(_penmei2_month_day!D604="","",_penmei2_month_day!D604)</f>
        <v/>
      </c>
      <c r="N609" s="102" t="str">
        <f>IF(_penmei2_month_day!E604="","",_penmei2_month_day!E604)</f>
        <v/>
      </c>
      <c r="O609" s="204" t="str">
        <f>IFERROR(IF(L609&gt;0,O608+R609-P609,""),"")</f>
        <v/>
      </c>
      <c r="P609" s="205"/>
      <c r="Q609" s="206" t="str">
        <f>IFERROR(I608+O609*60/P609/1440,"")</f>
        <v/>
      </c>
      <c r="R609" s="204" t="str">
        <f>IF(_penmei2_month_day!I604="","",_penmei2_month_day!I604)</f>
        <v/>
      </c>
      <c r="S609" s="207" t="str">
        <f>IF(_penmei2_month_day!J604="","",_penmei2_month_day!J604)</f>
        <v/>
      </c>
      <c r="T609" s="208" t="str">
        <f>IF(_penmei2_month_day!K604="","",_penmei2_month_day!K604)</f>
        <v/>
      </c>
      <c r="U609" s="102" t="str">
        <f>IF(_penmei2_month_day!L604="","",_penmei2_month_day!L604)</f>
        <v/>
      </c>
      <c r="V609" s="102" t="str">
        <f>IF(_penmei2_month_day!M604="","",_penmei2_month_day!M604)</f>
        <v/>
      </c>
      <c r="W609" s="209" t="str">
        <f>IFERROR(IF(T609&gt;0,W608+Z609-X609,""),"")</f>
        <v/>
      </c>
      <c r="X609" s="205"/>
      <c r="Y609" s="206" t="str">
        <f>IFERROR(I608+W609*60/X609/1440,"")</f>
        <v/>
      </c>
      <c r="Z609" s="204" t="str">
        <f>IF(_penmei2_month_day!Q604="","",_penmei2_month_day!Q604)</f>
        <v/>
      </c>
      <c r="AA609" s="101" t="str">
        <f>IF(_penmei2_month_day!R604="","",_penmei2_month_day!R604)</f>
        <v/>
      </c>
      <c r="AB609" s="210">
        <f>IF(J609&gt;0,P609+X609,"")</f>
        <v>0</v>
      </c>
      <c r="AC609" s="211"/>
      <c r="AD609" s="212"/>
      <c r="AE609" s="214"/>
      <c r="AF609" s="212"/>
      <c r="AG609" s="214"/>
      <c r="AH609" s="215"/>
      <c r="AI609" s="241"/>
      <c r="AJ609" s="242"/>
    </row>
    <row r="610">
      <c r="A610" s="95">
        <f ca="1">IF(HOUR(I610)=0,A609+1,A609)</f>
        <v>43581</v>
      </c>
      <c r="B610" s="96">
        <f ca="1">A610</f>
        <v>43581</v>
      </c>
      <c r="C610" s="97" t="str">
        <f>IF(AND(G610&lt;16,G610&gt;=8),"白",IF(AND(G610&lt;8,G610&gt;=0),"夜",IF(G610&gt;=16,"中")))</f>
        <v>夜</v>
      </c>
      <c r="D610" s="97">
        <f ca="1">DAY(A610)</f>
        <v>26</v>
      </c>
      <c r="E610" s="97">
        <f>E609</f>
        <v>4</v>
      </c>
      <c r="F610" s="98" t="str">
        <f>IF(AND(E610=1),"甲班",IF(AND(E610=2),"乙班",IF(AND(E610=3),"丙班",IF(AND(E610=4),"丁班",))))</f>
        <v>丁班</v>
      </c>
      <c r="G610" s="97">
        <f>IF(I610=0,0,HOUR(I610-0))</f>
        <v>3</v>
      </c>
      <c r="H610" s="99">
        <f>H609</f>
        <v>0.041666666666666699</v>
      </c>
      <c r="I610" s="100">
        <f>IF(HOUR(I609)=0,H610,I609+H610)</f>
        <v>0.125</v>
      </c>
      <c r="J610" s="102" t="str">
        <f>IF(_penmei2_month_day!A605="","",_penmei2_month_day!A605)</f>
        <v/>
      </c>
      <c r="K610" s="102" t="str">
        <f>IF(_penmei2_month_day!B605="","",_penmei2_month_day!B605)</f>
        <v/>
      </c>
      <c r="L610" s="102" t="str">
        <f>IF(_penmei2_month_day!C605="","",_penmei2_month_day!C605)</f>
        <v/>
      </c>
      <c r="M610" s="102" t="str">
        <f>IF(_penmei2_month_day!D605="","",_penmei2_month_day!D605)</f>
        <v/>
      </c>
      <c r="N610" s="102" t="str">
        <f>IF(_penmei2_month_day!E605="","",_penmei2_month_day!E605)</f>
        <v/>
      </c>
      <c r="O610" s="204" t="str">
        <f>IFERROR(IF(L610&gt;0,O609+R610-P610,""),"")</f>
        <v/>
      </c>
      <c r="P610" s="205"/>
      <c r="Q610" s="206" t="str">
        <f>IFERROR(I609+O610*60/P610/1440,"")</f>
        <v/>
      </c>
      <c r="R610" s="204" t="str">
        <f>IF(_penmei2_month_day!I605="","",_penmei2_month_day!I605)</f>
        <v/>
      </c>
      <c r="S610" s="207" t="str">
        <f>IF(_penmei2_month_day!J605="","",_penmei2_month_day!J605)</f>
        <v/>
      </c>
      <c r="T610" s="208" t="str">
        <f>IF(_penmei2_month_day!K605="","",_penmei2_month_day!K605)</f>
        <v/>
      </c>
      <c r="U610" s="102" t="str">
        <f>IF(_penmei2_month_day!L605="","",_penmei2_month_day!L605)</f>
        <v/>
      </c>
      <c r="V610" s="102" t="str">
        <f>IF(_penmei2_month_day!M605="","",_penmei2_month_day!M605)</f>
        <v/>
      </c>
      <c r="W610" s="209" t="str">
        <f>IFERROR(IF(T610&gt;0,W609+Z610-X610,""),"")</f>
        <v/>
      </c>
      <c r="X610" s="205"/>
      <c r="Y610" s="206" t="str">
        <f>IFERROR(I609+W610*60/X610/1440,"")</f>
        <v/>
      </c>
      <c r="Z610" s="204" t="str">
        <f>IF(_penmei2_month_day!Q605="","",_penmei2_month_day!Q605)</f>
        <v/>
      </c>
      <c r="AA610" s="101" t="str">
        <f>IF(_penmei2_month_day!R605="","",_penmei2_month_day!R605)</f>
        <v/>
      </c>
      <c r="AB610" s="210">
        <f>IF(J610&gt;0,P610+X610,"")</f>
        <v>0</v>
      </c>
      <c r="AC610" s="211"/>
      <c r="AD610" s="212"/>
      <c r="AE610" s="214"/>
      <c r="AF610" s="212"/>
      <c r="AG610" s="214"/>
      <c r="AH610" s="215"/>
      <c r="AI610" s="241"/>
      <c r="AJ610" s="242"/>
    </row>
    <row r="611">
      <c r="A611" s="95">
        <f ca="1">IF(HOUR(I611)=0,A610+1,A610)</f>
        <v>43581</v>
      </c>
      <c r="B611" s="96">
        <f ca="1">A611</f>
        <v>43581</v>
      </c>
      <c r="C611" s="97" t="str">
        <f>IF(AND(G611&lt;16,G611&gt;=8),"白",IF(AND(G611&lt;8,G611&gt;=0),"夜",IF(G611&gt;=16,"中")))</f>
        <v>夜</v>
      </c>
      <c r="D611" s="97">
        <f ca="1">DAY(A611)</f>
        <v>26</v>
      </c>
      <c r="E611" s="97">
        <f>E610</f>
        <v>4</v>
      </c>
      <c r="F611" s="98" t="str">
        <f>IF(AND(E611=1),"甲班",IF(AND(E611=2),"乙班",IF(AND(E611=3),"丙班",IF(AND(E611=4),"丁班",))))</f>
        <v>丁班</v>
      </c>
      <c r="G611" s="97">
        <f>IF(I611=0,0,HOUR(I611-0))</f>
        <v>4</v>
      </c>
      <c r="H611" s="99">
        <f>H610</f>
        <v>0.041666666666666699</v>
      </c>
      <c r="I611" s="100">
        <f>IF(HOUR(I610)=0,H611,I610+H611)</f>
        <v>0.16666666666666699</v>
      </c>
      <c r="J611" s="102" t="str">
        <f>IF(_penmei2_month_day!A606="","",_penmei2_month_day!A606)</f>
        <v/>
      </c>
      <c r="K611" s="102" t="str">
        <f>IF(_penmei2_month_day!B606="","",_penmei2_month_day!B606)</f>
        <v/>
      </c>
      <c r="L611" s="102" t="str">
        <f>IF(_penmei2_month_day!C606="","",_penmei2_month_day!C606)</f>
        <v/>
      </c>
      <c r="M611" s="102" t="str">
        <f>IF(_penmei2_month_day!D606="","",_penmei2_month_day!D606)</f>
        <v/>
      </c>
      <c r="N611" s="102" t="str">
        <f>IF(_penmei2_month_day!E606="","",_penmei2_month_day!E606)</f>
        <v/>
      </c>
      <c r="O611" s="204" t="str">
        <f>IFERROR(IF(L611&gt;0,O610+R611-P611,""),"")</f>
        <v/>
      </c>
      <c r="P611" s="205"/>
      <c r="Q611" s="206" t="str">
        <f>IFERROR(I610+O611*60/P611/1440,"")</f>
        <v/>
      </c>
      <c r="R611" s="204" t="str">
        <f>IF(_penmei2_month_day!I606="","",_penmei2_month_day!I606)</f>
        <v/>
      </c>
      <c r="S611" s="207" t="str">
        <f>IF(_penmei2_month_day!J606="","",_penmei2_month_day!J606)</f>
        <v/>
      </c>
      <c r="T611" s="208" t="str">
        <f>IF(_penmei2_month_day!K606="","",_penmei2_month_day!K606)</f>
        <v/>
      </c>
      <c r="U611" s="102" t="str">
        <f>IF(_penmei2_month_day!L606="","",_penmei2_month_day!L606)</f>
        <v/>
      </c>
      <c r="V611" s="102" t="str">
        <f>IF(_penmei2_month_day!M606="","",_penmei2_month_day!M606)</f>
        <v/>
      </c>
      <c r="W611" s="209" t="str">
        <f>IFERROR(IF(T611&gt;0,W610+Z611-X611,""),"")</f>
        <v/>
      </c>
      <c r="X611" s="205"/>
      <c r="Y611" s="206" t="str">
        <f>IFERROR(I610+W611*60/X611/1440,"")</f>
        <v/>
      </c>
      <c r="Z611" s="204" t="str">
        <f>IF(_penmei2_month_day!Q606="","",_penmei2_month_day!Q606)</f>
        <v/>
      </c>
      <c r="AA611" s="101" t="str">
        <f>IF(_penmei2_month_day!R606="","",_penmei2_month_day!R606)</f>
        <v/>
      </c>
      <c r="AB611" s="210">
        <f>IF(J611&gt;0,P611+X611,"")</f>
        <v>0</v>
      </c>
      <c r="AC611" s="211"/>
      <c r="AD611" s="212"/>
      <c r="AE611" s="214"/>
      <c r="AF611" s="212"/>
      <c r="AG611" s="214"/>
      <c r="AH611" s="215"/>
      <c r="AI611" s="241"/>
      <c r="AJ611" s="242"/>
    </row>
    <row r="612">
      <c r="A612" s="95">
        <f ca="1">IF(HOUR(I612)=0,A611+1,A611)</f>
        <v>43581</v>
      </c>
      <c r="B612" s="96">
        <f ca="1">A612</f>
        <v>43581</v>
      </c>
      <c r="C612" s="97" t="str">
        <f>IF(AND(G612&lt;16,G612&gt;=8),"白",IF(AND(G612&lt;8,G612&gt;=0),"夜",IF(G612&gt;=16,"中")))</f>
        <v>夜</v>
      </c>
      <c r="D612" s="97">
        <f ca="1">DAY(A612)</f>
        <v>26</v>
      </c>
      <c r="E612" s="97">
        <f>E611</f>
        <v>4</v>
      </c>
      <c r="F612" s="98" t="str">
        <f>IF(AND(E612=1),"甲班",IF(AND(E612=2),"乙班",IF(AND(E612=3),"丙班",IF(AND(E612=4),"丁班",))))</f>
        <v>丁班</v>
      </c>
      <c r="G612" s="97">
        <f>IF(I612=0,0,HOUR(I612-0))</f>
        <v>5</v>
      </c>
      <c r="H612" s="99">
        <f>H611</f>
        <v>0.041666666666666699</v>
      </c>
      <c r="I612" s="100">
        <f>IF(HOUR(I611)=0,H612,I611+H612)</f>
        <v>0.20833333333333301</v>
      </c>
      <c r="J612" s="102" t="str">
        <f>IF(_penmei2_month_day!A607="","",_penmei2_month_day!A607)</f>
        <v/>
      </c>
      <c r="K612" s="102" t="str">
        <f>IF(_penmei2_month_day!B607="","",_penmei2_month_day!B607)</f>
        <v/>
      </c>
      <c r="L612" s="102" t="str">
        <f>IF(_penmei2_month_day!C607="","",_penmei2_month_day!C607)</f>
        <v/>
      </c>
      <c r="M612" s="102" t="str">
        <f>IF(_penmei2_month_day!D607="","",_penmei2_month_day!D607)</f>
        <v/>
      </c>
      <c r="N612" s="102" t="str">
        <f>IF(_penmei2_month_day!E607="","",_penmei2_month_day!E607)</f>
        <v/>
      </c>
      <c r="O612" s="204" t="str">
        <f>IFERROR(IF(L612&gt;0,O611+R612-P612,""),"")</f>
        <v/>
      </c>
      <c r="P612" s="205"/>
      <c r="Q612" s="206" t="str">
        <f>IFERROR(I611+O612*60/P612/1440,"")</f>
        <v/>
      </c>
      <c r="R612" s="204" t="str">
        <f>IF(_penmei2_month_day!I607="","",_penmei2_month_day!I607)</f>
        <v/>
      </c>
      <c r="S612" s="207" t="str">
        <f>IF(_penmei2_month_day!J607="","",_penmei2_month_day!J607)</f>
        <v/>
      </c>
      <c r="T612" s="208" t="str">
        <f>IF(_penmei2_month_day!K607="","",_penmei2_month_day!K607)</f>
        <v/>
      </c>
      <c r="U612" s="102" t="str">
        <f>IF(_penmei2_month_day!L607="","",_penmei2_month_day!L607)</f>
        <v/>
      </c>
      <c r="V612" s="102" t="str">
        <f>IF(_penmei2_month_day!M607="","",_penmei2_month_day!M607)</f>
        <v/>
      </c>
      <c r="W612" s="209" t="str">
        <f>IFERROR(IF(T612&gt;0,W611+Z612-X612,""),"")</f>
        <v/>
      </c>
      <c r="X612" s="205"/>
      <c r="Y612" s="206" t="str">
        <f>IFERROR(I611+W612*60/X612/1440,"")</f>
        <v/>
      </c>
      <c r="Z612" s="204" t="str">
        <f>IF(_penmei2_month_day!Q607="","",_penmei2_month_day!Q607)</f>
        <v/>
      </c>
      <c r="AA612" s="101" t="str">
        <f>IF(_penmei2_month_day!R607="","",_penmei2_month_day!R607)</f>
        <v/>
      </c>
      <c r="AB612" s="210">
        <f>IF(J612&gt;0,P612+X612,"")</f>
        <v>0</v>
      </c>
      <c r="AC612" s="211"/>
      <c r="AD612" s="212"/>
      <c r="AE612" s="214"/>
      <c r="AF612" s="212"/>
      <c r="AG612" s="214"/>
      <c r="AH612" s="215"/>
      <c r="AI612" s="241"/>
      <c r="AJ612" s="242"/>
    </row>
    <row r="613">
      <c r="A613" s="95">
        <f ca="1">IF(HOUR(I613)=0,A612+1,A612)</f>
        <v>43581</v>
      </c>
      <c r="B613" s="96">
        <f ca="1">A613</f>
        <v>43581</v>
      </c>
      <c r="C613" s="97" t="str">
        <f>IF(AND(G613&lt;16,G613&gt;=8),"白",IF(AND(G613&lt;8,G613&gt;=0),"夜",IF(G613&gt;=16,"中")))</f>
        <v>夜</v>
      </c>
      <c r="D613" s="97">
        <f ca="1">DAY(A613)</f>
        <v>26</v>
      </c>
      <c r="E613" s="97">
        <f>E612</f>
        <v>4</v>
      </c>
      <c r="F613" s="98" t="str">
        <f>IF(AND(E613=1),"甲班",IF(AND(E613=2),"乙班",IF(AND(E613=3),"丙班",IF(AND(E613=4),"丁班",))))</f>
        <v>丁班</v>
      </c>
      <c r="G613" s="97">
        <f>IF(I613=0,0,HOUR(I613-0))</f>
        <v>6</v>
      </c>
      <c r="H613" s="99">
        <f>H612</f>
        <v>0.041666666666666699</v>
      </c>
      <c r="I613" s="100">
        <f>IF(HOUR(I612)=0,H613,I612+H613)</f>
        <v>0.25</v>
      </c>
      <c r="J613" s="102" t="str">
        <f>IF(_penmei2_month_day!A608="","",_penmei2_month_day!A608)</f>
        <v/>
      </c>
      <c r="K613" s="102" t="str">
        <f>IF(_penmei2_month_day!B608="","",_penmei2_month_day!B608)</f>
        <v/>
      </c>
      <c r="L613" s="102" t="str">
        <f>IF(_penmei2_month_day!C608="","",_penmei2_month_day!C608)</f>
        <v/>
      </c>
      <c r="M613" s="102" t="str">
        <f>IF(_penmei2_month_day!D608="","",_penmei2_month_day!D608)</f>
        <v/>
      </c>
      <c r="N613" s="102" t="str">
        <f>IF(_penmei2_month_day!E608="","",_penmei2_month_day!E608)</f>
        <v/>
      </c>
      <c r="O613" s="204" t="str">
        <f>IFERROR(IF(L613&gt;0,O612+R613-P613,""),"")</f>
        <v/>
      </c>
      <c r="P613" s="205"/>
      <c r="Q613" s="206" t="str">
        <f>IFERROR(I612+O613*60/P613/1440,"")</f>
        <v/>
      </c>
      <c r="R613" s="204" t="str">
        <f>IF(_penmei2_month_day!I608="","",_penmei2_month_day!I608)</f>
        <v/>
      </c>
      <c r="S613" s="207" t="str">
        <f>IF(_penmei2_month_day!J608="","",_penmei2_month_day!J608)</f>
        <v/>
      </c>
      <c r="T613" s="208" t="str">
        <f>IF(_penmei2_month_day!K608="","",_penmei2_month_day!K608)</f>
        <v/>
      </c>
      <c r="U613" s="102" t="str">
        <f>IF(_penmei2_month_day!L608="","",_penmei2_month_day!L608)</f>
        <v/>
      </c>
      <c r="V613" s="102" t="str">
        <f>IF(_penmei2_month_day!M608="","",_penmei2_month_day!M608)</f>
        <v/>
      </c>
      <c r="W613" s="209" t="str">
        <f>IFERROR(IF(T613&gt;0,W612+Z613-X613,""),"")</f>
        <v/>
      </c>
      <c r="X613" s="205"/>
      <c r="Y613" s="206" t="str">
        <f>IFERROR(I612+W613*60/X613/1440,"")</f>
        <v/>
      </c>
      <c r="Z613" s="204" t="str">
        <f>IF(_penmei2_month_day!Q608="","",_penmei2_month_day!Q608)</f>
        <v/>
      </c>
      <c r="AA613" s="101" t="str">
        <f>IF(_penmei2_month_day!R608="","",_penmei2_month_day!R608)</f>
        <v/>
      </c>
      <c r="AB613" s="210">
        <f>IF(J613&gt;0,P613+X613,"")</f>
        <v>0</v>
      </c>
      <c r="AC613" s="211"/>
      <c r="AD613" s="212"/>
      <c r="AE613" s="214"/>
      <c r="AF613" s="212"/>
      <c r="AG613" s="214"/>
      <c r="AH613" s="215"/>
      <c r="AI613" s="243"/>
      <c r="AJ613" s="244"/>
    </row>
    <row r="614">
      <c r="A614" s="105">
        <f ca="1">IF(HOUR(I614)=0,A613+1,A613)</f>
        <v>43581</v>
      </c>
      <c r="B614" s="106">
        <f ca="1">A614</f>
        <v>43581</v>
      </c>
      <c r="C614" s="107" t="str">
        <f>IF(AND(G614&lt;16,G614&gt;=8),"白",IF(AND(G614&lt;8,G614&gt;=0),"夜",IF(G614&gt;=16,"中")))</f>
        <v>夜</v>
      </c>
      <c r="D614" s="107">
        <f ca="1">DAY(A614)</f>
        <v>26</v>
      </c>
      <c r="E614" s="107">
        <f>E613</f>
        <v>4</v>
      </c>
      <c r="F614" s="108" t="str">
        <f>IF(AND(E614=1),"甲班",IF(AND(E614=2),"乙班",IF(AND(E614=3),"丙班",IF(AND(E614=4),"丁班",))))</f>
        <v>丁班</v>
      </c>
      <c r="G614" s="107">
        <f>IF(I614=0,0,HOUR(I614-0))</f>
        <v>7</v>
      </c>
      <c r="H614" s="109">
        <f>H613</f>
        <v>0.041666666666666699</v>
      </c>
      <c r="I614" s="110">
        <f>IF(HOUR(I613)=0,H614,I613+H614)</f>
        <v>0.29166666666666702</v>
      </c>
      <c r="J614" s="112" t="str">
        <f>IF(_penmei2_month_day!A609="","",_penmei2_month_day!A609)</f>
        <v/>
      </c>
      <c r="K614" s="112" t="str">
        <f>IF(_penmei2_month_day!B609="","",_penmei2_month_day!B609)</f>
        <v/>
      </c>
      <c r="L614" s="112" t="str">
        <f>IF(_penmei2_month_day!C609="","",_penmei2_month_day!C609)</f>
        <v/>
      </c>
      <c r="M614" s="112" t="str">
        <f>IF(_penmei2_month_day!D609="","",_penmei2_month_day!D609)</f>
        <v/>
      </c>
      <c r="N614" s="112" t="str">
        <f>IF(_penmei2_month_day!E609="","",_penmei2_month_day!E609)</f>
        <v/>
      </c>
      <c r="O614" s="217" t="str">
        <f>IFERROR(IF(L614&gt;0,O613+R614-P614,""),"")</f>
        <v/>
      </c>
      <c r="P614" s="218"/>
      <c r="Q614" s="219" t="str">
        <f>IFERROR(I613+O614*60/P614/1440,"")</f>
        <v/>
      </c>
      <c r="R614" s="217" t="str">
        <f>IF(_penmei2_month_day!I609="","",_penmei2_month_day!I609)</f>
        <v/>
      </c>
      <c r="S614" s="220" t="str">
        <f>IF(_penmei2_month_day!J609="","",_penmei2_month_day!J609)</f>
        <v/>
      </c>
      <c r="T614" s="221" t="str">
        <f>IF(_penmei2_month_day!K609="","",_penmei2_month_day!K609)</f>
        <v/>
      </c>
      <c r="U614" s="112" t="str">
        <f>IF(_penmei2_month_day!L609="","",_penmei2_month_day!L609)</f>
        <v/>
      </c>
      <c r="V614" s="112" t="str">
        <f>IF(_penmei2_month_day!M609="","",_penmei2_month_day!M609)</f>
        <v/>
      </c>
      <c r="W614" s="222" t="str">
        <f>IFERROR(IF(T614&gt;0,W613+Z614-X614,""),"")</f>
        <v/>
      </c>
      <c r="X614" s="218"/>
      <c r="Y614" s="219" t="str">
        <f>IFERROR(I613+W614*60/X614/1440,"")</f>
        <v/>
      </c>
      <c r="Z614" s="217" t="str">
        <f>IF(_penmei2_month_day!Q609="","",_penmei2_month_day!Q609)</f>
        <v/>
      </c>
      <c r="AA614" s="111" t="str">
        <f>IF(_penmei2_month_day!R609="","",_penmei2_month_day!R609)</f>
        <v/>
      </c>
      <c r="AB614" s="210">
        <f>IF(J614&gt;0,P614+X614,"")</f>
        <v>0</v>
      </c>
      <c r="AC614" s="223"/>
      <c r="AD614" s="224"/>
      <c r="AE614" s="225"/>
      <c r="AF614" s="224"/>
      <c r="AG614" s="225"/>
      <c r="AH614" s="226"/>
      <c r="AI614" s="227" t="s">
        <v>113</v>
      </c>
      <c r="AJ614" s="115" t="s">
        <v>114</v>
      </c>
    </row>
    <row r="615">
      <c r="A615" s="85">
        <f ca="1">IF(HOUR(I615)=0,A614+1,A614)</f>
        <v>43581</v>
      </c>
      <c r="B615" s="86">
        <f ca="1">A615</f>
        <v>43581</v>
      </c>
      <c r="C615" s="87" t="str">
        <f>IF(AND(G615&lt;16,G615&gt;=8),"白",IF(AND(G615&lt;8,G615&gt;=0),"夜",IF(G615&gt;=16,"中")))</f>
        <v>白</v>
      </c>
      <c r="D615" s="87">
        <f ca="1">DAY(A615)</f>
        <v>26</v>
      </c>
      <c r="E615" s="87">
        <f>IF(AND(E607=4),1,IF(AND(E607&lt;4),(E607+1),))</f>
        <v>1</v>
      </c>
      <c r="F615" s="88" t="str">
        <f>IF(AND(E615=1),"甲班",IF(AND(E615=2),"乙班",IF(AND(E615=3),"丙班",IF(AND(E615=4),"丁班",))))</f>
        <v>甲班</v>
      </c>
      <c r="G615" s="87">
        <f>IF(I615=0,0,HOUR(I615-0))</f>
        <v>8</v>
      </c>
      <c r="H615" s="89">
        <f>H614</f>
        <v>0.041666666666666699</v>
      </c>
      <c r="I615" s="90">
        <f>IF(HOUR(I614)=0,H615,I614+H615)</f>
        <v>0.33333333333333298</v>
      </c>
      <c r="J615" s="228" t="str">
        <f>IF(_penmei2_month_day!A610="","",_penmei2_month_day!A610)</f>
        <v/>
      </c>
      <c r="K615" s="92" t="str">
        <f>IF(_penmei2_month_day!B610="","",_penmei2_month_day!B610)</f>
        <v/>
      </c>
      <c r="L615" s="92" t="str">
        <f>IF(_penmei2_month_day!C610="","",_penmei2_month_day!C610)</f>
        <v/>
      </c>
      <c r="M615" s="92" t="str">
        <f>IF(_penmei2_month_day!D610="","",_penmei2_month_day!D610)</f>
        <v/>
      </c>
      <c r="N615" s="190" t="str">
        <f>IF(_penmei2_month_day!E610="","",_penmei2_month_day!E610)</f>
        <v/>
      </c>
      <c r="O615" s="191" t="str">
        <f>IFERROR(IF(L615&gt;0,O614+R615-P615,""),"")</f>
        <v/>
      </c>
      <c r="P615" s="229"/>
      <c r="Q615" s="230" t="str">
        <f>IFERROR(I614+O615*60/P615/1440,"")</f>
        <v/>
      </c>
      <c r="R615" s="231" t="str">
        <f>IF(_penmei2_month_day!I610="","",_penmei2_month_day!I610)</f>
        <v/>
      </c>
      <c r="S615" s="238" t="str">
        <f>IF(_penmei2_month_day!J610="","",_penmei2_month_day!J610)</f>
        <v/>
      </c>
      <c r="T615" s="232" t="str">
        <f>IF(_penmei2_month_day!K610="","",_penmei2_month_day!K610)</f>
        <v/>
      </c>
      <c r="U615" s="92" t="str">
        <f>IF(_penmei2_month_day!L610="","",_penmei2_month_day!L610)</f>
        <v/>
      </c>
      <c r="V615" s="190" t="str">
        <f>IF(_penmei2_month_day!M610="","",_penmei2_month_day!M610)</f>
        <v/>
      </c>
      <c r="W615" s="196" t="str">
        <f>IFERROR(IF(T615&gt;0,W614+Z615-X615,""),"")</f>
        <v/>
      </c>
      <c r="X615" s="229"/>
      <c r="Y615" s="230" t="str">
        <f>IFERROR(I614+W615*60/X615/1440,"")</f>
        <v/>
      </c>
      <c r="Z615" s="231" t="str">
        <f>IF(_penmei2_month_day!Q610="","",_penmei2_month_day!Q610)</f>
        <v/>
      </c>
      <c r="AA615" s="91" t="str">
        <f>IF(_penmei2_month_day!R610="","",_penmei2_month_day!R610)</f>
        <v/>
      </c>
      <c r="AB615" s="210">
        <v>16.399999999999999</v>
      </c>
      <c r="AC615" s="233"/>
      <c r="AD615" s="234"/>
      <c r="AE615" s="235"/>
      <c r="AF615" s="234"/>
      <c r="AG615" s="235"/>
      <c r="AH615" s="236"/>
      <c r="AI615" s="239"/>
      <c r="AJ615" s="240"/>
    </row>
    <row r="616">
      <c r="A616" s="95">
        <f ca="1">IF(HOUR(I616)=0,A615+1,A615)</f>
        <v>43581</v>
      </c>
      <c r="B616" s="96">
        <f ca="1">A616</f>
        <v>43581</v>
      </c>
      <c r="C616" s="97" t="str">
        <f>IF(AND(G616&lt;16,G616&gt;=8),"白",IF(AND(G616&lt;8,G616&gt;=0),"夜",IF(G616&gt;=16,"中")))</f>
        <v>白</v>
      </c>
      <c r="D616" s="97">
        <f ca="1">DAY(A616)</f>
        <v>26</v>
      </c>
      <c r="E616" s="97">
        <f>E615</f>
        <v>1</v>
      </c>
      <c r="F616" s="98" t="str">
        <f>IF(AND(E616=1),"甲班",IF(AND(E616=2),"乙班",IF(AND(E616=3),"丙班",IF(AND(E616=4),"丁班",))))</f>
        <v>甲班</v>
      </c>
      <c r="G616" s="97">
        <f>IF(I616=0,0,HOUR(I616-0))</f>
        <v>9</v>
      </c>
      <c r="H616" s="99">
        <f>H615</f>
        <v>0.041666666666666699</v>
      </c>
      <c r="I616" s="100">
        <f>IF(HOUR(I615)=0,H616,I615+H616)</f>
        <v>0.375</v>
      </c>
      <c r="J616" s="102" t="str">
        <f>IF(_penmei2_month_day!A611="","",_penmei2_month_day!A611)</f>
        <v/>
      </c>
      <c r="K616" s="102" t="str">
        <f>IF(_penmei2_month_day!B611="","",_penmei2_month_day!B611)</f>
        <v/>
      </c>
      <c r="L616" s="102" t="str">
        <f>IF(_penmei2_month_day!C611="","",_penmei2_month_day!C611)</f>
        <v/>
      </c>
      <c r="M616" s="102" t="str">
        <f>IF(_penmei2_month_day!D611="","",_penmei2_month_day!D611)</f>
        <v/>
      </c>
      <c r="N616" s="102" t="str">
        <f>IF(_penmei2_month_day!E611="","",_penmei2_month_day!E611)</f>
        <v/>
      </c>
      <c r="O616" s="204" t="str">
        <f>IFERROR(IF(L616&gt;0,O615+R616-P616,""),"")</f>
        <v/>
      </c>
      <c r="P616" s="205"/>
      <c r="Q616" s="206" t="str">
        <f>IFERROR(I615+O616*60/P616/1440,"")</f>
        <v/>
      </c>
      <c r="R616" s="204" t="str">
        <f>IF(_penmei2_month_day!I611="","",_penmei2_month_day!I611)</f>
        <v/>
      </c>
      <c r="S616" s="207" t="str">
        <f>IF(_penmei2_month_day!J611="","",_penmei2_month_day!J611)</f>
        <v/>
      </c>
      <c r="T616" s="208" t="str">
        <f>IF(_penmei2_month_day!K611="","",_penmei2_month_day!K611)</f>
        <v/>
      </c>
      <c r="U616" s="102" t="str">
        <f>IF(_penmei2_month_day!L611="","",_penmei2_month_day!L611)</f>
        <v/>
      </c>
      <c r="V616" s="102" t="str">
        <f>IF(_penmei2_month_day!M611="","",_penmei2_month_day!M611)</f>
        <v/>
      </c>
      <c r="W616" s="209" t="str">
        <f>IFERROR(IF(T616&gt;0,W615+Z616-X616,""),"")</f>
        <v/>
      </c>
      <c r="X616" s="205"/>
      <c r="Y616" s="206" t="str">
        <f>IFERROR(I615+W616*60/X616/1440,"")</f>
        <v/>
      </c>
      <c r="Z616" s="204" t="str">
        <f>IF(_penmei2_month_day!Q611="","",_penmei2_month_day!Q611)</f>
        <v/>
      </c>
      <c r="AA616" s="101" t="str">
        <f>IF(_penmei2_month_day!R611="","",_penmei2_month_day!R611)</f>
        <v/>
      </c>
      <c r="AB616" s="210">
        <v>15.5</v>
      </c>
      <c r="AC616" s="211"/>
      <c r="AD616" s="212"/>
      <c r="AE616" s="214"/>
      <c r="AF616" s="212"/>
      <c r="AG616" s="214"/>
      <c r="AH616" s="215"/>
      <c r="AI616" s="241"/>
      <c r="AJ616" s="242"/>
    </row>
    <row r="617">
      <c r="A617" s="95">
        <f ca="1">IF(HOUR(I617)=0,A616+1,A616)</f>
        <v>43581</v>
      </c>
      <c r="B617" s="96">
        <f ca="1">A617</f>
        <v>43581</v>
      </c>
      <c r="C617" s="97" t="str">
        <f>IF(AND(G617&lt;16,G617&gt;=8),"白",IF(AND(G617&lt;8,G617&gt;=0),"夜",IF(G617&gt;=16,"中")))</f>
        <v>白</v>
      </c>
      <c r="D617" s="97">
        <f ca="1">DAY(A617)</f>
        <v>26</v>
      </c>
      <c r="E617" s="97">
        <f>E616</f>
        <v>1</v>
      </c>
      <c r="F617" s="98" t="str">
        <f>IF(AND(E617=1),"甲班",IF(AND(E617=2),"乙班",IF(AND(E617=3),"丙班",IF(AND(E617=4),"丁班",))))</f>
        <v>甲班</v>
      </c>
      <c r="G617" s="97">
        <f>IF(I617=0,0,HOUR(I617-0))</f>
        <v>10</v>
      </c>
      <c r="H617" s="99">
        <f>H616</f>
        <v>0.041666666666666699</v>
      </c>
      <c r="I617" s="100">
        <f>IF(HOUR(I616)=0,H617,I616+H617)</f>
        <v>0.41666666666666702</v>
      </c>
      <c r="J617" s="102" t="str">
        <f>IF(_penmei2_month_day!A612="","",_penmei2_month_day!A612)</f>
        <v/>
      </c>
      <c r="K617" s="102" t="str">
        <f>IF(_penmei2_month_day!B612="","",_penmei2_month_day!B612)</f>
        <v/>
      </c>
      <c r="L617" s="102" t="str">
        <f>IF(_penmei2_month_day!C612="","",_penmei2_month_day!C612)</f>
        <v/>
      </c>
      <c r="M617" s="102" t="str">
        <f>IF(_penmei2_month_day!D612="","",_penmei2_month_day!D612)</f>
        <v/>
      </c>
      <c r="N617" s="102" t="str">
        <f>IF(_penmei2_month_day!E612="","",_penmei2_month_day!E612)</f>
        <v/>
      </c>
      <c r="O617" s="204" t="str">
        <f>IFERROR(IF(L617&gt;0,O616+R617-P617,""),"")</f>
        <v/>
      </c>
      <c r="P617" s="205"/>
      <c r="Q617" s="206" t="str">
        <f>IFERROR(I616+O617*60/P617/1440,"")</f>
        <v/>
      </c>
      <c r="R617" s="204" t="str">
        <f>IF(_penmei2_month_day!I612="","",_penmei2_month_day!I612)</f>
        <v/>
      </c>
      <c r="S617" s="207" t="str">
        <f>IF(_penmei2_month_day!J612="","",_penmei2_month_day!J612)</f>
        <v/>
      </c>
      <c r="T617" s="208" t="str">
        <f>IF(_penmei2_month_day!K612="","",_penmei2_month_day!K612)</f>
        <v/>
      </c>
      <c r="U617" s="102" t="str">
        <f>IF(_penmei2_month_day!L612="","",_penmei2_month_day!L612)</f>
        <v/>
      </c>
      <c r="V617" s="102" t="str">
        <f>IF(_penmei2_month_day!M612="","",_penmei2_month_day!M612)</f>
        <v/>
      </c>
      <c r="W617" s="209" t="str">
        <f>IFERROR(IF(T617&gt;0,W616+Z617-X617,""),"")</f>
        <v/>
      </c>
      <c r="X617" s="205"/>
      <c r="Y617" s="206" t="str">
        <f>IFERROR(I616+W617*60/X617/1440,"")</f>
        <v/>
      </c>
      <c r="Z617" s="204" t="str">
        <f>IF(_penmei2_month_day!Q612="","",_penmei2_month_day!Q612)</f>
        <v/>
      </c>
      <c r="AA617" s="101" t="str">
        <f>IF(_penmei2_month_day!R612="","",_penmei2_month_day!R612)</f>
        <v/>
      </c>
      <c r="AB617" s="210">
        <f>IF(J617&gt;0,P617+X617,"")</f>
        <v>0</v>
      </c>
      <c r="AC617" s="211"/>
      <c r="AD617" s="212"/>
      <c r="AE617" s="214"/>
      <c r="AF617" s="212"/>
      <c r="AG617" s="214"/>
      <c r="AH617" s="215"/>
      <c r="AI617" s="241"/>
      <c r="AJ617" s="242"/>
    </row>
    <row r="618">
      <c r="A618" s="95">
        <f ca="1">IF(HOUR(I618)=0,A617+1,A617)</f>
        <v>43581</v>
      </c>
      <c r="B618" s="96">
        <f ca="1">A618</f>
        <v>43581</v>
      </c>
      <c r="C618" s="97" t="str">
        <f>IF(AND(G618&lt;16,G618&gt;=8),"白",IF(AND(G618&lt;8,G618&gt;=0),"夜",IF(G618&gt;=16,"中")))</f>
        <v>白</v>
      </c>
      <c r="D618" s="97">
        <f ca="1">DAY(A618)</f>
        <v>26</v>
      </c>
      <c r="E618" s="97">
        <f>E617</f>
        <v>1</v>
      </c>
      <c r="F618" s="98" t="str">
        <f>IF(AND(E618=1),"甲班",IF(AND(E618=2),"乙班",IF(AND(E618=3),"丙班",IF(AND(E618=4),"丁班",))))</f>
        <v>甲班</v>
      </c>
      <c r="G618" s="97">
        <f>IF(I618=0,0,HOUR(I618-0))</f>
        <v>11</v>
      </c>
      <c r="H618" s="99">
        <f>H617</f>
        <v>0.041666666666666699</v>
      </c>
      <c r="I618" s="100">
        <f>IF(HOUR(I617)=0,H618,I617+H618)</f>
        <v>0.45833333333333298</v>
      </c>
      <c r="J618" s="102" t="str">
        <f>IF(_penmei2_month_day!A613="","",_penmei2_month_day!A613)</f>
        <v/>
      </c>
      <c r="K618" s="102" t="str">
        <f>IF(_penmei2_month_day!B613="","",_penmei2_month_day!B613)</f>
        <v/>
      </c>
      <c r="L618" s="102" t="str">
        <f>IF(_penmei2_month_day!C613="","",_penmei2_month_day!C613)</f>
        <v/>
      </c>
      <c r="M618" s="102" t="str">
        <f>IF(_penmei2_month_day!D613="","",_penmei2_month_day!D613)</f>
        <v/>
      </c>
      <c r="N618" s="102" t="str">
        <f>IF(_penmei2_month_day!E613="","",_penmei2_month_day!E613)</f>
        <v/>
      </c>
      <c r="O618" s="204" t="str">
        <f>IFERROR(IF(L618&gt;0,O617+R618-P618,""),"")</f>
        <v/>
      </c>
      <c r="P618" s="205"/>
      <c r="Q618" s="206" t="str">
        <f>IFERROR(I617+O618*60/P618/1440,"")</f>
        <v/>
      </c>
      <c r="R618" s="204" t="str">
        <f>IF(_penmei2_month_day!I613="","",_penmei2_month_day!I613)</f>
        <v/>
      </c>
      <c r="S618" s="207" t="str">
        <f>IF(_penmei2_month_day!J613="","",_penmei2_month_day!J613)</f>
        <v/>
      </c>
      <c r="T618" s="208" t="str">
        <f>IF(_penmei2_month_day!K613="","",_penmei2_month_day!K613)</f>
        <v/>
      </c>
      <c r="U618" s="102" t="str">
        <f>IF(_penmei2_month_day!L613="","",_penmei2_month_day!L613)</f>
        <v/>
      </c>
      <c r="V618" s="102" t="str">
        <f>IF(_penmei2_month_day!M613="","",_penmei2_month_day!M613)</f>
        <v/>
      </c>
      <c r="W618" s="209" t="str">
        <f>IFERROR(IF(T618&gt;0,W617+Z618-X618,""),"")</f>
        <v/>
      </c>
      <c r="X618" s="205"/>
      <c r="Y618" s="206" t="str">
        <f>IFERROR(I617+W618*60/X618/1440,"")</f>
        <v/>
      </c>
      <c r="Z618" s="204" t="str">
        <f>IF(_penmei2_month_day!Q613="","",_penmei2_month_day!Q613)</f>
        <v/>
      </c>
      <c r="AA618" s="101" t="str">
        <f>IF(_penmei2_month_day!R613="","",_penmei2_month_day!R613)</f>
        <v/>
      </c>
      <c r="AB618" s="210">
        <f>IF(J618&gt;0,P618+X618,"")</f>
        <v>0</v>
      </c>
      <c r="AC618" s="211"/>
      <c r="AD618" s="212"/>
      <c r="AE618" s="214"/>
      <c r="AF618" s="212"/>
      <c r="AG618" s="214"/>
      <c r="AH618" s="215"/>
      <c r="AI618" s="241"/>
      <c r="AJ618" s="242"/>
    </row>
    <row r="619">
      <c r="A619" s="95">
        <f ca="1">IF(HOUR(I619)=0,A618+1,A618)</f>
        <v>43581</v>
      </c>
      <c r="B619" s="96">
        <f ca="1">A619</f>
        <v>43581</v>
      </c>
      <c r="C619" s="97" t="str">
        <f>IF(AND(G619&lt;16,G619&gt;=8),"白",IF(AND(G619&lt;8,G619&gt;=0),"夜",IF(G619&gt;=16,"中")))</f>
        <v>白</v>
      </c>
      <c r="D619" s="97">
        <f ca="1">DAY(A619)</f>
        <v>26</v>
      </c>
      <c r="E619" s="97">
        <f>E618</f>
        <v>1</v>
      </c>
      <c r="F619" s="98" t="str">
        <f>IF(AND(E619=1),"甲班",IF(AND(E619=2),"乙班",IF(AND(E619=3),"丙班",IF(AND(E619=4),"丁班",))))</f>
        <v>甲班</v>
      </c>
      <c r="G619" s="97">
        <f>IF(I619=0,0,HOUR(I619-0))</f>
        <v>12</v>
      </c>
      <c r="H619" s="99">
        <f>H618</f>
        <v>0.041666666666666699</v>
      </c>
      <c r="I619" s="100">
        <f>IF(HOUR(I618)=0,H619,I618+H619)</f>
        <v>0.5</v>
      </c>
      <c r="J619" s="102" t="str">
        <f>IF(_penmei2_month_day!A614="","",_penmei2_month_day!A614)</f>
        <v/>
      </c>
      <c r="K619" s="102" t="str">
        <f>IF(_penmei2_month_day!B614="","",_penmei2_month_day!B614)</f>
        <v/>
      </c>
      <c r="L619" s="102" t="str">
        <f>IF(_penmei2_month_day!C614="","",_penmei2_month_day!C614)</f>
        <v/>
      </c>
      <c r="M619" s="102" t="str">
        <f>IF(_penmei2_month_day!D614="","",_penmei2_month_day!D614)</f>
        <v/>
      </c>
      <c r="N619" s="102" t="str">
        <f>IF(_penmei2_month_day!E614="","",_penmei2_month_day!E614)</f>
        <v/>
      </c>
      <c r="O619" s="204" t="str">
        <f>IFERROR(IF(L619&gt;0,O618+R619-P619,""),"")</f>
        <v/>
      </c>
      <c r="P619" s="205"/>
      <c r="Q619" s="206" t="str">
        <f>IFERROR(I618+O619*60/P619/1440,"")</f>
        <v/>
      </c>
      <c r="R619" s="204" t="str">
        <f>IF(_penmei2_month_day!I614="","",_penmei2_month_day!I614)</f>
        <v/>
      </c>
      <c r="S619" s="207" t="str">
        <f>IF(_penmei2_month_day!J614="","",_penmei2_month_day!J614)</f>
        <v/>
      </c>
      <c r="T619" s="208" t="str">
        <f>IF(_penmei2_month_day!K614="","",_penmei2_month_day!K614)</f>
        <v/>
      </c>
      <c r="U619" s="102" t="str">
        <f>IF(_penmei2_month_day!L614="","",_penmei2_month_day!L614)</f>
        <v/>
      </c>
      <c r="V619" s="102" t="str">
        <f>IF(_penmei2_month_day!M614="","",_penmei2_month_day!M614)</f>
        <v/>
      </c>
      <c r="W619" s="209" t="str">
        <f>IFERROR(IF(T619&gt;0,W618+Z619-X619,""),"")</f>
        <v/>
      </c>
      <c r="X619" s="205"/>
      <c r="Y619" s="206" t="str">
        <f>IFERROR(I618+W619*60/X619/1440,"")</f>
        <v/>
      </c>
      <c r="Z619" s="204" t="str">
        <f>IF(_penmei2_month_day!Q614="","",_penmei2_month_day!Q614)</f>
        <v/>
      </c>
      <c r="AA619" s="101" t="str">
        <f>IF(_penmei2_month_day!R614="","",_penmei2_month_day!R614)</f>
        <v/>
      </c>
      <c r="AB619" s="210">
        <f>IF(J619&gt;0,P619+X619,"")</f>
        <v>0</v>
      </c>
      <c r="AC619" s="211"/>
      <c r="AD619" s="212"/>
      <c r="AE619" s="214"/>
      <c r="AF619" s="212"/>
      <c r="AG619" s="214"/>
      <c r="AH619" s="215"/>
      <c r="AI619" s="241"/>
      <c r="AJ619" s="242"/>
    </row>
    <row r="620">
      <c r="A620" s="95">
        <f ca="1">IF(HOUR(I620)=0,A619+1,A619)</f>
        <v>43581</v>
      </c>
      <c r="B620" s="96">
        <f ca="1">A620</f>
        <v>43581</v>
      </c>
      <c r="C620" s="97" t="str">
        <f>IF(AND(G620&lt;16,G620&gt;=8),"白",IF(AND(G620&lt;8,G620&gt;=0),"夜",IF(G620&gt;=16,"中")))</f>
        <v>白</v>
      </c>
      <c r="D620" s="97">
        <f ca="1">DAY(A620)</f>
        <v>26</v>
      </c>
      <c r="E620" s="97">
        <f>E619</f>
        <v>1</v>
      </c>
      <c r="F620" s="98" t="str">
        <f>IF(AND(E620=1),"甲班",IF(AND(E620=2),"乙班",IF(AND(E620=3),"丙班",IF(AND(E620=4),"丁班",))))</f>
        <v>甲班</v>
      </c>
      <c r="G620" s="97">
        <f>IF(I620=0,0,HOUR(I620-0))</f>
        <v>13</v>
      </c>
      <c r="H620" s="99">
        <f>H619</f>
        <v>0.041666666666666699</v>
      </c>
      <c r="I620" s="100">
        <f>IF(HOUR(I619)=0,H620,I619+H620)</f>
        <v>0.54166666666666696</v>
      </c>
      <c r="J620" s="102" t="str">
        <f>IF(_penmei2_month_day!A615="","",_penmei2_month_day!A615)</f>
        <v/>
      </c>
      <c r="K620" s="102" t="str">
        <f>IF(_penmei2_month_day!B615="","",_penmei2_month_day!B615)</f>
        <v/>
      </c>
      <c r="L620" s="102" t="str">
        <f>IF(_penmei2_month_day!C615="","",_penmei2_month_day!C615)</f>
        <v/>
      </c>
      <c r="M620" s="102" t="str">
        <f>IF(_penmei2_month_day!D615="","",_penmei2_month_day!D615)</f>
        <v/>
      </c>
      <c r="N620" s="102" t="str">
        <f>IF(_penmei2_month_day!E615="","",_penmei2_month_day!E615)</f>
        <v/>
      </c>
      <c r="O620" s="204" t="str">
        <f>IFERROR(IF(L620&gt;0,O619+R620-P620,""),"")</f>
        <v/>
      </c>
      <c r="P620" s="205"/>
      <c r="Q620" s="206" t="str">
        <f>IFERROR(I619+O620*60/P620/1440,"")</f>
        <v/>
      </c>
      <c r="R620" s="204" t="str">
        <f>IF(_penmei2_month_day!I615="","",_penmei2_month_day!I615)</f>
        <v/>
      </c>
      <c r="S620" s="207" t="str">
        <f>IF(_penmei2_month_day!J615="","",_penmei2_month_day!J615)</f>
        <v/>
      </c>
      <c r="T620" s="208" t="str">
        <f>IF(_penmei2_month_day!K615="","",_penmei2_month_day!K615)</f>
        <v/>
      </c>
      <c r="U620" s="102" t="str">
        <f>IF(_penmei2_month_day!L615="","",_penmei2_month_day!L615)</f>
        <v/>
      </c>
      <c r="V620" s="102" t="str">
        <f>IF(_penmei2_month_day!M615="","",_penmei2_month_day!M615)</f>
        <v/>
      </c>
      <c r="W620" s="209" t="str">
        <f>IFERROR(IF(T620&gt;0,W619+Z620-X620,""),"")</f>
        <v/>
      </c>
      <c r="X620" s="205"/>
      <c r="Y620" s="206" t="str">
        <f>IFERROR(I619+W620*60/X620/1440,"")</f>
        <v/>
      </c>
      <c r="Z620" s="204" t="str">
        <f>IF(_penmei2_month_day!Q615="","",_penmei2_month_day!Q615)</f>
        <v/>
      </c>
      <c r="AA620" s="101" t="str">
        <f>IF(_penmei2_month_day!R615="","",_penmei2_month_day!R615)</f>
        <v/>
      </c>
      <c r="AB620" s="210">
        <f>IF(J620&gt;0,P620+X620,"")</f>
        <v>0</v>
      </c>
      <c r="AC620" s="211"/>
      <c r="AD620" s="212"/>
      <c r="AE620" s="214"/>
      <c r="AF620" s="212"/>
      <c r="AG620" s="214"/>
      <c r="AH620" s="215"/>
      <c r="AI620" s="241"/>
      <c r="AJ620" s="242"/>
    </row>
    <row r="621">
      <c r="A621" s="95">
        <f ca="1">IF(HOUR(I621)=0,A620+1,A620)</f>
        <v>43581</v>
      </c>
      <c r="B621" s="96">
        <f ca="1">A621</f>
        <v>43581</v>
      </c>
      <c r="C621" s="97" t="str">
        <f>IF(AND(G621&lt;16,G621&gt;=8),"白",IF(AND(G621&lt;8,G621&gt;=0),"夜",IF(G621&gt;=16,"中")))</f>
        <v>白</v>
      </c>
      <c r="D621" s="97">
        <f ca="1">DAY(A621)</f>
        <v>26</v>
      </c>
      <c r="E621" s="97">
        <f>E620</f>
        <v>1</v>
      </c>
      <c r="F621" s="98" t="str">
        <f>IF(AND(E621=1),"甲班",IF(AND(E621=2),"乙班",IF(AND(E621=3),"丙班",IF(AND(E621=4),"丁班",))))</f>
        <v>甲班</v>
      </c>
      <c r="G621" s="97">
        <f>IF(I621=0,0,HOUR(I621-0))</f>
        <v>14</v>
      </c>
      <c r="H621" s="99">
        <f>H620</f>
        <v>0.041666666666666699</v>
      </c>
      <c r="I621" s="100">
        <f>IF(HOUR(I620)=0,H621,I620+H621)</f>
        <v>0.58333333333333304</v>
      </c>
      <c r="J621" s="102" t="str">
        <f>IF(_penmei2_month_day!A616="","",_penmei2_month_day!A616)</f>
        <v/>
      </c>
      <c r="K621" s="102" t="str">
        <f>IF(_penmei2_month_day!B616="","",_penmei2_month_day!B616)</f>
        <v/>
      </c>
      <c r="L621" s="102" t="str">
        <f>IF(_penmei2_month_day!C616="","",_penmei2_month_day!C616)</f>
        <v/>
      </c>
      <c r="M621" s="102" t="str">
        <f>IF(_penmei2_month_day!D616="","",_penmei2_month_day!D616)</f>
        <v/>
      </c>
      <c r="N621" s="102" t="str">
        <f>IF(_penmei2_month_day!E616="","",_penmei2_month_day!E616)</f>
        <v/>
      </c>
      <c r="O621" s="204" t="str">
        <f>IFERROR(IF(L621&gt;0,O620+R621-P621,""),"")</f>
        <v/>
      </c>
      <c r="P621" s="205"/>
      <c r="Q621" s="206" t="str">
        <f>IFERROR(I620+O621*60/P621/1440,"")</f>
        <v/>
      </c>
      <c r="R621" s="204" t="str">
        <f>IF(_penmei2_month_day!I616="","",_penmei2_month_day!I616)</f>
        <v/>
      </c>
      <c r="S621" s="207" t="str">
        <f>IF(_penmei2_month_day!J616="","",_penmei2_month_day!J616)</f>
        <v/>
      </c>
      <c r="T621" s="208" t="str">
        <f>IF(_penmei2_month_day!K616="","",_penmei2_month_day!K616)</f>
        <v/>
      </c>
      <c r="U621" s="102" t="str">
        <f>IF(_penmei2_month_day!L616="","",_penmei2_month_day!L616)</f>
        <v/>
      </c>
      <c r="V621" s="102" t="str">
        <f>IF(_penmei2_month_day!M616="","",_penmei2_month_day!M616)</f>
        <v/>
      </c>
      <c r="W621" s="209" t="str">
        <f>IFERROR(IF(T621&gt;0,W620+Z621-X621,""),"")</f>
        <v/>
      </c>
      <c r="X621" s="205"/>
      <c r="Y621" s="206" t="str">
        <f>IFERROR(I620+W621*60/X621/1440,"")</f>
        <v/>
      </c>
      <c r="Z621" s="204" t="str">
        <f>IF(_penmei2_month_day!Q616="","",_penmei2_month_day!Q616)</f>
        <v/>
      </c>
      <c r="AA621" s="101" t="str">
        <f>IF(_penmei2_month_day!R616="","",_penmei2_month_day!R616)</f>
        <v/>
      </c>
      <c r="AB621" s="210">
        <f>IF(J621&gt;0,P621+X621,"")</f>
        <v>0</v>
      </c>
      <c r="AC621" s="211"/>
      <c r="AD621" s="212"/>
      <c r="AE621" s="214"/>
      <c r="AF621" s="212"/>
      <c r="AG621" s="214"/>
      <c r="AH621" s="215"/>
      <c r="AI621" s="243"/>
      <c r="AJ621" s="244"/>
    </row>
    <row r="622">
      <c r="A622" s="105">
        <f ca="1">IF(HOUR(I622)=0,A621+1,A621)</f>
        <v>43581</v>
      </c>
      <c r="B622" s="106">
        <f ca="1">A622</f>
        <v>43581</v>
      </c>
      <c r="C622" s="107" t="str">
        <f>IF(AND(G622&lt;16,G622&gt;=8),"白",IF(AND(G622&lt;8,G622&gt;=0),"夜",IF(G622&gt;=16,"中")))</f>
        <v>白</v>
      </c>
      <c r="D622" s="107">
        <f ca="1">DAY(A622)</f>
        <v>26</v>
      </c>
      <c r="E622" s="107">
        <f>E621</f>
        <v>1</v>
      </c>
      <c r="F622" s="108" t="str">
        <f>IF(AND(E622=1),"甲班",IF(AND(E622=2),"乙班",IF(AND(E622=3),"丙班",IF(AND(E622=4),"丁班",))))</f>
        <v>甲班</v>
      </c>
      <c r="G622" s="107">
        <f>IF(I622=0,0,HOUR(I622-0))</f>
        <v>15</v>
      </c>
      <c r="H622" s="109">
        <f>H621</f>
        <v>0.041666666666666699</v>
      </c>
      <c r="I622" s="110">
        <f>IF(HOUR(I621)=0,H622,I621+H622)</f>
        <v>0.625</v>
      </c>
      <c r="J622" s="112" t="str">
        <f>IF(_penmei2_month_day!A617="","",_penmei2_month_day!A617)</f>
        <v/>
      </c>
      <c r="K622" s="112" t="str">
        <f>IF(_penmei2_month_day!B617="","",_penmei2_month_day!B617)</f>
        <v/>
      </c>
      <c r="L622" s="112" t="str">
        <f>IF(_penmei2_month_day!C617="","",_penmei2_month_day!C617)</f>
        <v/>
      </c>
      <c r="M622" s="112" t="str">
        <f>IF(_penmei2_month_day!D617="","",_penmei2_month_day!D617)</f>
        <v/>
      </c>
      <c r="N622" s="112" t="str">
        <f>IF(_penmei2_month_day!E617="","",_penmei2_month_day!E617)</f>
        <v/>
      </c>
      <c r="O622" s="217" t="str">
        <f>IFERROR(IF(L622&gt;0,O621+R622-P622,""),"")</f>
        <v/>
      </c>
      <c r="P622" s="218"/>
      <c r="Q622" s="219" t="str">
        <f>IFERROR(I621+O622*60/P622/1440,"")</f>
        <v/>
      </c>
      <c r="R622" s="217" t="str">
        <f>IF(_penmei2_month_day!I617="","",_penmei2_month_day!I617)</f>
        <v/>
      </c>
      <c r="S622" s="220" t="str">
        <f>IF(_penmei2_month_day!J617="","",_penmei2_month_day!J617)</f>
        <v/>
      </c>
      <c r="T622" s="221" t="str">
        <f>IF(_penmei2_month_day!K617="","",_penmei2_month_day!K617)</f>
        <v/>
      </c>
      <c r="U622" s="112" t="str">
        <f>IF(_penmei2_month_day!L617="","",_penmei2_month_day!L617)</f>
        <v/>
      </c>
      <c r="V622" s="112" t="str">
        <f>IF(_penmei2_month_day!M617="","",_penmei2_month_day!M617)</f>
        <v/>
      </c>
      <c r="W622" s="222" t="str">
        <f>IFERROR(IF(T622&gt;0,W621+Z622-X622,""),"")</f>
        <v/>
      </c>
      <c r="X622" s="218"/>
      <c r="Y622" s="219" t="str">
        <f>IFERROR(I621+W622*60/X622/1440,"")</f>
        <v/>
      </c>
      <c r="Z622" s="217" t="str">
        <f>IF(_penmei2_month_day!Q617="","",_penmei2_month_day!Q617)</f>
        <v/>
      </c>
      <c r="AA622" s="111" t="str">
        <f>IF(_penmei2_month_day!R617="","",_penmei2_month_day!R617)</f>
        <v/>
      </c>
      <c r="AB622" s="210">
        <f>IF(J622&gt;0,P622+X622,"")</f>
        <v>0</v>
      </c>
      <c r="AC622" s="223"/>
      <c r="AD622" s="224"/>
      <c r="AE622" s="225"/>
      <c r="AF622" s="224"/>
      <c r="AG622" s="225"/>
      <c r="AH622" s="226"/>
      <c r="AI622" s="227" t="s">
        <v>113</v>
      </c>
      <c r="AJ622" s="115" t="s">
        <v>70</v>
      </c>
    </row>
    <row r="623">
      <c r="A623" s="85">
        <f ca="1">IF(HOUR(I623)=0,A622+1,A622)</f>
        <v>43581</v>
      </c>
      <c r="B623" s="86">
        <f ca="1">A623</f>
        <v>43581</v>
      </c>
      <c r="C623" s="87" t="str">
        <f>IF(AND(G623&lt;16,G623&gt;=8),"白",IF(AND(G623&lt;8,G623&gt;=0),"夜",IF(G623&gt;=16,"中")))</f>
        <v>中</v>
      </c>
      <c r="D623" s="87">
        <f ca="1">DAY(A623)</f>
        <v>26</v>
      </c>
      <c r="E623" s="87">
        <f>IF(AND(E615=4),1,IF(AND(E615&lt;4),(E615+1),))</f>
        <v>2</v>
      </c>
      <c r="F623" s="88" t="str">
        <f>IF(AND(E623=1),"甲班",IF(AND(E623=2),"乙班",IF(AND(E623=3),"丙班",IF(AND(E623=4),"丁班",))))</f>
        <v>乙班</v>
      </c>
      <c r="G623" s="87">
        <f>IF(I623=0,0,HOUR(I623-0))</f>
        <v>16</v>
      </c>
      <c r="H623" s="89">
        <f>H622</f>
        <v>0.041666666666666699</v>
      </c>
      <c r="I623" s="90">
        <f>IF(HOUR(I622)=0,H623,I622+H623)</f>
        <v>0.66666666666666696</v>
      </c>
      <c r="J623" s="228" t="str">
        <f>IF(_penmei2_month_day!A618="","",_penmei2_month_day!A618)</f>
        <v/>
      </c>
      <c r="K623" s="92" t="str">
        <f>IF(_penmei2_month_day!B618="","",_penmei2_month_day!B618)</f>
        <v/>
      </c>
      <c r="L623" s="92" t="str">
        <f>IF(_penmei2_month_day!C618="","",_penmei2_month_day!C618)</f>
        <v/>
      </c>
      <c r="M623" s="190" t="str">
        <f>IF(_penmei2_month_day!D618="","",_penmei2_month_day!D618)</f>
        <v/>
      </c>
      <c r="N623" s="190" t="str">
        <f>IF(_penmei2_month_day!E618="","",_penmei2_month_day!E618)</f>
        <v/>
      </c>
      <c r="O623" s="191" t="str">
        <f>IFERROR(IF(L623&gt;0,O622+R623-P623,""),"")</f>
        <v/>
      </c>
      <c r="P623" s="192"/>
      <c r="Q623" s="193" t="str">
        <f>IFERROR(I622+O623*60/P623/1440,"")</f>
        <v/>
      </c>
      <c r="R623" s="191" t="str">
        <f>IF(_penmei2_month_day!I618="","",_penmei2_month_day!I618)</f>
        <v/>
      </c>
      <c r="S623" s="194" t="str">
        <f>IF(_penmei2_month_day!J618="","",_penmei2_month_day!J618)</f>
        <v/>
      </c>
      <c r="T623" s="195" t="str">
        <f>IF(_penmei2_month_day!K618="","",_penmei2_month_day!K618)</f>
        <v/>
      </c>
      <c r="U623" s="190" t="str">
        <f>IF(_penmei2_month_day!L618="","",_penmei2_month_day!L618)</f>
        <v/>
      </c>
      <c r="V623" s="190" t="str">
        <f>IF(_penmei2_month_day!M618="","",_penmei2_month_day!M618)</f>
        <v/>
      </c>
      <c r="W623" s="196" t="str">
        <f>IFERROR(IF(T623&gt;0,W622+Z623-X623,""),"")</f>
        <v/>
      </c>
      <c r="X623" s="192"/>
      <c r="Y623" s="193" t="str">
        <f>IFERROR(I622+W623*60/X623/1440,"")</f>
        <v/>
      </c>
      <c r="Z623" s="191" t="str">
        <f>IF(_penmei2_month_day!Q618="","",_penmei2_month_day!Q618)</f>
        <v/>
      </c>
      <c r="AA623" s="197" t="str">
        <f>IF(_penmei2_month_day!R618="","",_penmei2_month_day!R618)</f>
        <v/>
      </c>
      <c r="AB623" s="210">
        <f>IF(J623&gt;0,P623+X623,"")</f>
        <v>0</v>
      </c>
      <c r="AC623" s="233"/>
      <c r="AD623" s="234"/>
      <c r="AE623" s="235"/>
      <c r="AF623" s="234"/>
      <c r="AG623" s="235"/>
      <c r="AH623" s="236"/>
      <c r="AI623" s="239"/>
      <c r="AJ623" s="240"/>
    </row>
    <row r="624">
      <c r="A624" s="95">
        <f ca="1">IF(HOUR(I624)=0,A623+1,A623)</f>
        <v>43581</v>
      </c>
      <c r="B624" s="96">
        <f ca="1">A624</f>
        <v>43581</v>
      </c>
      <c r="C624" s="97" t="str">
        <f>IF(AND(G624&lt;16,G624&gt;=8),"白",IF(AND(G624&lt;8,G624&gt;=0),"夜",IF(G624&gt;=16,"中")))</f>
        <v>中</v>
      </c>
      <c r="D624" s="97">
        <f ca="1">DAY(A624)</f>
        <v>26</v>
      </c>
      <c r="E624" s="97">
        <f>E623</f>
        <v>2</v>
      </c>
      <c r="F624" s="98" t="str">
        <f>IF(AND(E624=1),"甲班",IF(AND(E624=2),"乙班",IF(AND(E624=3),"丙班",IF(AND(E624=4),"丁班",))))</f>
        <v>乙班</v>
      </c>
      <c r="G624" s="97">
        <f>IF(I624=0,0,HOUR(I624-0))</f>
        <v>17</v>
      </c>
      <c r="H624" s="99">
        <f>H623</f>
        <v>0.041666666666666699</v>
      </c>
      <c r="I624" s="100">
        <f>IF(HOUR(I623)=0,H624,I623+H624)</f>
        <v>0.70833333333333304</v>
      </c>
      <c r="J624" s="102" t="str">
        <f>IF(_penmei2_month_day!A619="","",_penmei2_month_day!A619)</f>
        <v/>
      </c>
      <c r="K624" s="102" t="str">
        <f>IF(_penmei2_month_day!B619="","",_penmei2_month_day!B619)</f>
        <v/>
      </c>
      <c r="L624" s="102" t="str">
        <f>IF(_penmei2_month_day!C619="","",_penmei2_month_day!C619)</f>
        <v/>
      </c>
      <c r="M624" s="102" t="str">
        <f>IF(_penmei2_month_day!D619="","",_penmei2_month_day!D619)</f>
        <v/>
      </c>
      <c r="N624" s="102" t="str">
        <f>IF(_penmei2_month_day!E619="","",_penmei2_month_day!E619)</f>
        <v/>
      </c>
      <c r="O624" s="204" t="str">
        <f>IFERROR(IF(L624&gt;0,O623+R624-P624,""),"")</f>
        <v/>
      </c>
      <c r="P624" s="205"/>
      <c r="Q624" s="206" t="str">
        <f>IFERROR(I623+O624*60/P624/1440,"")</f>
        <v/>
      </c>
      <c r="R624" s="204" t="str">
        <f>IF(_penmei2_month_day!I619="","",_penmei2_month_day!I619)</f>
        <v/>
      </c>
      <c r="S624" s="207" t="str">
        <f>IF(_penmei2_month_day!J619="","",_penmei2_month_day!J619)</f>
        <v/>
      </c>
      <c r="T624" s="208" t="str">
        <f>IF(_penmei2_month_day!K619="","",_penmei2_month_day!K619)</f>
        <v/>
      </c>
      <c r="U624" s="102" t="str">
        <f>IF(_penmei2_month_day!L619="","",_penmei2_month_day!L619)</f>
        <v/>
      </c>
      <c r="V624" s="102" t="str">
        <f>IF(_penmei2_month_day!M619="","",_penmei2_month_day!M619)</f>
        <v/>
      </c>
      <c r="W624" s="209" t="str">
        <f>IFERROR(IF(T624&gt;0,W623+Z624-X624,""),"")</f>
        <v/>
      </c>
      <c r="X624" s="205"/>
      <c r="Y624" s="206" t="str">
        <f>IFERROR(I623+W624*60/X624/1440,"")</f>
        <v/>
      </c>
      <c r="Z624" s="204" t="str">
        <f>IF(_penmei2_month_day!Q619="","",_penmei2_month_day!Q619)</f>
        <v/>
      </c>
      <c r="AA624" s="101" t="str">
        <f>IF(_penmei2_month_day!R619="","",_penmei2_month_day!R619)</f>
        <v/>
      </c>
      <c r="AB624" s="210">
        <f>IF(J624&gt;0,P624+X624,"")</f>
        <v>0</v>
      </c>
      <c r="AC624" s="211"/>
      <c r="AD624" s="212"/>
      <c r="AE624" s="214"/>
      <c r="AF624" s="212"/>
      <c r="AG624" s="214"/>
      <c r="AH624" s="215"/>
      <c r="AI624" s="241"/>
      <c r="AJ624" s="242"/>
    </row>
    <row r="625">
      <c r="A625" s="95">
        <f ca="1">IF(HOUR(I625)=0,A624+1,A624)</f>
        <v>43581</v>
      </c>
      <c r="B625" s="96">
        <f ca="1">A625</f>
        <v>43581</v>
      </c>
      <c r="C625" s="97" t="str">
        <f>IF(AND(G625&lt;16,G625&gt;=8),"白",IF(AND(G625&lt;8,G625&gt;=0),"夜",IF(G625&gt;=16,"中")))</f>
        <v>中</v>
      </c>
      <c r="D625" s="97">
        <f ca="1">DAY(A625)</f>
        <v>26</v>
      </c>
      <c r="E625" s="97">
        <f>E624</f>
        <v>2</v>
      </c>
      <c r="F625" s="98" t="str">
        <f>IF(AND(E625=1),"甲班",IF(AND(E625=2),"乙班",IF(AND(E625=3),"丙班",IF(AND(E625=4),"丁班",))))</f>
        <v>乙班</v>
      </c>
      <c r="G625" s="97">
        <f>IF(I625=0,0,HOUR(I625-0))</f>
        <v>18</v>
      </c>
      <c r="H625" s="99">
        <f>H624</f>
        <v>0.041666666666666699</v>
      </c>
      <c r="I625" s="100">
        <f>IF(HOUR(I624)=0,H625,I624+H625)</f>
        <v>0.75</v>
      </c>
      <c r="J625" s="102" t="str">
        <f>IF(_penmei2_month_day!A620="","",_penmei2_month_day!A620)</f>
        <v/>
      </c>
      <c r="K625" s="102" t="str">
        <f>IF(_penmei2_month_day!B620="","",_penmei2_month_day!B620)</f>
        <v/>
      </c>
      <c r="L625" s="102" t="str">
        <f>IF(_penmei2_month_day!C620="","",_penmei2_month_day!C620)</f>
        <v/>
      </c>
      <c r="M625" s="102" t="str">
        <f>IF(_penmei2_month_day!D620="","",_penmei2_month_day!D620)</f>
        <v/>
      </c>
      <c r="N625" s="102" t="str">
        <f>IF(_penmei2_month_day!E620="","",_penmei2_month_day!E620)</f>
        <v/>
      </c>
      <c r="O625" s="204" t="str">
        <f>IFERROR(IF(L625&gt;0,O624+R625-P625,""),"")</f>
        <v/>
      </c>
      <c r="P625" s="205"/>
      <c r="Q625" s="206" t="str">
        <f>IFERROR(I624+O625*60/P625/1440,"")</f>
        <v/>
      </c>
      <c r="R625" s="204" t="str">
        <f>IF(_penmei2_month_day!I620="","",_penmei2_month_day!I620)</f>
        <v/>
      </c>
      <c r="S625" s="207" t="str">
        <f>IF(_penmei2_month_day!J620="","",_penmei2_month_day!J620)</f>
        <v/>
      </c>
      <c r="T625" s="208" t="str">
        <f>IF(_penmei2_month_day!K620="","",_penmei2_month_day!K620)</f>
        <v/>
      </c>
      <c r="U625" s="102" t="str">
        <f>IF(_penmei2_month_day!L620="","",_penmei2_month_day!L620)</f>
        <v/>
      </c>
      <c r="V625" s="102" t="str">
        <f>IF(_penmei2_month_day!M620="","",_penmei2_month_day!M620)</f>
        <v/>
      </c>
      <c r="W625" s="209" t="str">
        <f>IFERROR(IF(T625&gt;0,W624+Z625-X625,""),"")</f>
        <v/>
      </c>
      <c r="X625" s="205"/>
      <c r="Y625" s="206" t="str">
        <f>IFERROR(I624+W625*60/X625/1440,"")</f>
        <v/>
      </c>
      <c r="Z625" s="204" t="str">
        <f>IF(_penmei2_month_day!Q620="","",_penmei2_month_day!Q620)</f>
        <v/>
      </c>
      <c r="AA625" s="101" t="str">
        <f>IF(_penmei2_month_day!R620="","",_penmei2_month_day!R620)</f>
        <v/>
      </c>
      <c r="AB625" s="210">
        <f>IF(J625&gt;0,P625+X625,"")</f>
        <v>0</v>
      </c>
      <c r="AC625" s="211"/>
      <c r="AD625" s="212"/>
      <c r="AE625" s="214"/>
      <c r="AF625" s="212"/>
      <c r="AG625" s="214"/>
      <c r="AH625" s="215"/>
      <c r="AI625" s="241"/>
      <c r="AJ625" s="242"/>
    </row>
    <row r="626">
      <c r="A626" s="95">
        <f ca="1">IF(HOUR(I626)=0,A625+1,A625)</f>
        <v>43581</v>
      </c>
      <c r="B626" s="96">
        <f ca="1">A626</f>
        <v>43581</v>
      </c>
      <c r="C626" s="97" t="str">
        <f>IF(AND(G626&lt;16,G626&gt;=8),"白",IF(AND(G626&lt;8,G626&gt;=0),"夜",IF(G626&gt;=16,"中")))</f>
        <v>中</v>
      </c>
      <c r="D626" s="97">
        <f ca="1">DAY(A626)</f>
        <v>26</v>
      </c>
      <c r="E626" s="97">
        <f>E625</f>
        <v>2</v>
      </c>
      <c r="F626" s="98" t="str">
        <f>IF(AND(E626=1),"甲班",IF(AND(E626=2),"乙班",IF(AND(E626=3),"丙班",IF(AND(E626=4),"丁班",))))</f>
        <v>乙班</v>
      </c>
      <c r="G626" s="97">
        <f>IF(I626=0,0,HOUR(I626-0))</f>
        <v>19</v>
      </c>
      <c r="H626" s="99">
        <f>H625</f>
        <v>0.041666666666666699</v>
      </c>
      <c r="I626" s="100">
        <f>IF(HOUR(I625)=0,H626,I625+H626)</f>
        <v>0.79166666666666596</v>
      </c>
      <c r="J626" s="102" t="str">
        <f>IF(_penmei2_month_day!A621="","",_penmei2_month_day!A621)</f>
        <v/>
      </c>
      <c r="K626" s="102" t="str">
        <f>IF(_penmei2_month_day!B621="","",_penmei2_month_day!B621)</f>
        <v/>
      </c>
      <c r="L626" s="102" t="str">
        <f>IF(_penmei2_month_day!C621="","",_penmei2_month_day!C621)</f>
        <v/>
      </c>
      <c r="M626" s="102" t="str">
        <f>IF(_penmei2_month_day!D621="","",_penmei2_month_day!D621)</f>
        <v/>
      </c>
      <c r="N626" s="102" t="str">
        <f>IF(_penmei2_month_day!E621="","",_penmei2_month_day!E621)</f>
        <v/>
      </c>
      <c r="O626" s="204" t="str">
        <f>IFERROR(IF(L626&gt;0,O625+R626-P626,""),"")</f>
        <v/>
      </c>
      <c r="P626" s="205"/>
      <c r="Q626" s="206" t="str">
        <f>IFERROR(I625+O626*60/P626/1440,"")</f>
        <v/>
      </c>
      <c r="R626" s="204" t="str">
        <f>IF(_penmei2_month_day!I621="","",_penmei2_month_day!I621)</f>
        <v/>
      </c>
      <c r="S626" s="207" t="str">
        <f>IF(_penmei2_month_day!J621="","",_penmei2_month_day!J621)</f>
        <v/>
      </c>
      <c r="T626" s="208" t="str">
        <f>IF(_penmei2_month_day!K621="","",_penmei2_month_day!K621)</f>
        <v/>
      </c>
      <c r="U626" s="102" t="str">
        <f>IF(_penmei2_month_day!L621="","",_penmei2_month_day!L621)</f>
        <v/>
      </c>
      <c r="V626" s="102" t="str">
        <f>IF(_penmei2_month_day!M621="","",_penmei2_month_day!M621)</f>
        <v/>
      </c>
      <c r="W626" s="209" t="str">
        <f>IFERROR(IF(T626&gt;0,W625+Z626-X626,""),"")</f>
        <v/>
      </c>
      <c r="X626" s="205"/>
      <c r="Y626" s="206" t="str">
        <f>IFERROR(I625+W626*60/X626/1440,"")</f>
        <v/>
      </c>
      <c r="Z626" s="204" t="str">
        <f>IF(_penmei2_month_day!Q621="","",_penmei2_month_day!Q621)</f>
        <v/>
      </c>
      <c r="AA626" s="101" t="str">
        <f>IF(_penmei2_month_day!R621="","",_penmei2_month_day!R621)</f>
        <v/>
      </c>
      <c r="AB626" s="210">
        <f>IF(J626&gt;0,P626+X626,"")</f>
        <v>0</v>
      </c>
      <c r="AC626" s="211"/>
      <c r="AD626" s="212"/>
      <c r="AE626" s="214"/>
      <c r="AF626" s="212"/>
      <c r="AG626" s="214"/>
      <c r="AH626" s="215"/>
      <c r="AI626" s="241"/>
      <c r="AJ626" s="242"/>
    </row>
    <row r="627">
      <c r="A627" s="95">
        <f ca="1">IF(HOUR(I627)=0,A626+1,A626)</f>
        <v>43581</v>
      </c>
      <c r="B627" s="96">
        <f ca="1">A627</f>
        <v>43581</v>
      </c>
      <c r="C627" s="97" t="str">
        <f>IF(AND(G627&lt;16,G627&gt;=8),"白",IF(AND(G627&lt;8,G627&gt;=0),"夜",IF(G627&gt;=16,"中")))</f>
        <v>中</v>
      </c>
      <c r="D627" s="97">
        <f ca="1">DAY(A627)</f>
        <v>26</v>
      </c>
      <c r="E627" s="97">
        <f>E626</f>
        <v>2</v>
      </c>
      <c r="F627" s="98" t="str">
        <f>IF(AND(E627=1),"甲班",IF(AND(E627=2),"乙班",IF(AND(E627=3),"丙班",IF(AND(E627=4),"丁班",))))</f>
        <v>乙班</v>
      </c>
      <c r="G627" s="97">
        <f>IF(I627=0,0,HOUR(I627-0))</f>
        <v>20</v>
      </c>
      <c r="H627" s="99">
        <f>H626</f>
        <v>0.041666666666666699</v>
      </c>
      <c r="I627" s="100">
        <f>IF(HOUR(I626)=0,H627,I626+H627)</f>
        <v>0.83333333333333304</v>
      </c>
      <c r="J627" s="102" t="str">
        <f>IF(_penmei2_month_day!A622="","",_penmei2_month_day!A622)</f>
        <v/>
      </c>
      <c r="K627" s="102" t="str">
        <f>IF(_penmei2_month_day!B622="","",_penmei2_month_day!B622)</f>
        <v/>
      </c>
      <c r="L627" s="102" t="str">
        <f>IF(_penmei2_month_day!C622="","",_penmei2_month_day!C622)</f>
        <v/>
      </c>
      <c r="M627" s="102" t="str">
        <f>IF(_penmei2_month_day!D622="","",_penmei2_month_day!D622)</f>
        <v/>
      </c>
      <c r="N627" s="102" t="str">
        <f>IF(_penmei2_month_day!E622="","",_penmei2_month_day!E622)</f>
        <v/>
      </c>
      <c r="O627" s="204" t="str">
        <f>IFERROR(IF(L627&gt;0,O626+R627-P627,""),"")</f>
        <v/>
      </c>
      <c r="P627" s="205"/>
      <c r="Q627" s="206" t="str">
        <f>IFERROR(I626+O627*60/P627/1440,"")</f>
        <v/>
      </c>
      <c r="R627" s="204" t="str">
        <f>IF(_penmei2_month_day!I622="","",_penmei2_month_day!I622)</f>
        <v/>
      </c>
      <c r="S627" s="207" t="str">
        <f>IF(_penmei2_month_day!J622="","",_penmei2_month_day!J622)</f>
        <v/>
      </c>
      <c r="T627" s="208" t="str">
        <f>IF(_penmei2_month_day!K622="","",_penmei2_month_day!K622)</f>
        <v/>
      </c>
      <c r="U627" s="102" t="str">
        <f>IF(_penmei2_month_day!L622="","",_penmei2_month_day!L622)</f>
        <v/>
      </c>
      <c r="V627" s="102" t="str">
        <f>IF(_penmei2_month_day!M622="","",_penmei2_month_day!M622)</f>
        <v/>
      </c>
      <c r="W627" s="209" t="str">
        <f>IFERROR(IF(T627&gt;0,W626+Z627-X627,""),"")</f>
        <v/>
      </c>
      <c r="X627" s="205"/>
      <c r="Y627" s="206" t="str">
        <f>IFERROR(I626+W627*60/X627/1440,"")</f>
        <v/>
      </c>
      <c r="Z627" s="204" t="str">
        <f>IF(_penmei2_month_day!Q622="","",_penmei2_month_day!Q622)</f>
        <v/>
      </c>
      <c r="AA627" s="101" t="str">
        <f>IF(_penmei2_month_day!R622="","",_penmei2_month_day!R622)</f>
        <v/>
      </c>
      <c r="AB627" s="210">
        <f>IF(J627&gt;0,P627+X627,"")</f>
        <v>0</v>
      </c>
      <c r="AC627" s="211"/>
      <c r="AD627" s="212"/>
      <c r="AE627" s="214"/>
      <c r="AF627" s="212"/>
      <c r="AG627" s="214"/>
      <c r="AH627" s="215"/>
      <c r="AI627" s="241"/>
      <c r="AJ627" s="242"/>
    </row>
    <row r="628">
      <c r="A628" s="95">
        <f ca="1">IF(HOUR(I628)=0,A627+1,A627)</f>
        <v>43581</v>
      </c>
      <c r="B628" s="96">
        <f ca="1">A628</f>
        <v>43581</v>
      </c>
      <c r="C628" s="97" t="str">
        <f>IF(AND(G628&lt;16,G628&gt;=8),"白",IF(AND(G628&lt;8,G628&gt;=0),"夜",IF(G628&gt;=16,"中")))</f>
        <v>中</v>
      </c>
      <c r="D628" s="97">
        <f ca="1">DAY(A628)</f>
        <v>26</v>
      </c>
      <c r="E628" s="97">
        <f>E627</f>
        <v>2</v>
      </c>
      <c r="F628" s="98" t="str">
        <f>IF(AND(E628=1),"甲班",IF(AND(E628=2),"乙班",IF(AND(E628=3),"丙班",IF(AND(E628=4),"丁班",))))</f>
        <v>乙班</v>
      </c>
      <c r="G628" s="97">
        <f>IF(I628=0,0,HOUR(I628-0))</f>
        <v>21</v>
      </c>
      <c r="H628" s="99">
        <f>H627</f>
        <v>0.041666666666666699</v>
      </c>
      <c r="I628" s="100">
        <f>IF(HOUR(I627)=0,H628,I627+H628)</f>
        <v>0.875</v>
      </c>
      <c r="J628" s="102" t="str">
        <f>IF(_penmei2_month_day!A623="","",_penmei2_month_day!A623)</f>
        <v/>
      </c>
      <c r="K628" s="102" t="str">
        <f>IF(_penmei2_month_day!B623="","",_penmei2_month_day!B623)</f>
        <v/>
      </c>
      <c r="L628" s="102" t="str">
        <f>IF(_penmei2_month_day!C623="","",_penmei2_month_day!C623)</f>
        <v/>
      </c>
      <c r="M628" s="102" t="str">
        <f>IF(_penmei2_month_day!D623="","",_penmei2_month_day!D623)</f>
        <v/>
      </c>
      <c r="N628" s="102" t="str">
        <f>IF(_penmei2_month_day!E623="","",_penmei2_month_day!E623)</f>
        <v/>
      </c>
      <c r="O628" s="204" t="str">
        <f>IFERROR(IF(L628&gt;0,O627+R628-P628,""),"")</f>
        <v/>
      </c>
      <c r="P628" s="205"/>
      <c r="Q628" s="206" t="str">
        <f>IFERROR(I627+O628*60/P628/1440,"")</f>
        <v/>
      </c>
      <c r="R628" s="204" t="str">
        <f>IF(_penmei2_month_day!I623="","",_penmei2_month_day!I623)</f>
        <v/>
      </c>
      <c r="S628" s="207" t="str">
        <f>IF(_penmei2_month_day!J623="","",_penmei2_month_day!J623)</f>
        <v/>
      </c>
      <c r="T628" s="208" t="str">
        <f>IF(_penmei2_month_day!K623="","",_penmei2_month_day!K623)</f>
        <v/>
      </c>
      <c r="U628" s="102" t="str">
        <f>IF(_penmei2_month_day!L623="","",_penmei2_month_day!L623)</f>
        <v/>
      </c>
      <c r="V628" s="102" t="str">
        <f>IF(_penmei2_month_day!M623="","",_penmei2_month_day!M623)</f>
        <v/>
      </c>
      <c r="W628" s="209" t="str">
        <f>IFERROR(IF(T628&gt;0,W627+Z628-X628,""),"")</f>
        <v/>
      </c>
      <c r="X628" s="205"/>
      <c r="Y628" s="206" t="str">
        <f>IFERROR(I627+W628*60/X628/1440,"")</f>
        <v/>
      </c>
      <c r="Z628" s="204" t="str">
        <f>IF(_penmei2_month_day!Q623="","",_penmei2_month_day!Q623)</f>
        <v/>
      </c>
      <c r="AA628" s="101" t="str">
        <f>IF(_penmei2_month_day!R623="","",_penmei2_month_day!R623)</f>
        <v/>
      </c>
      <c r="AB628" s="210">
        <f>IF(J628&gt;0,P628+X628,"")</f>
        <v>0</v>
      </c>
      <c r="AC628" s="211"/>
      <c r="AD628" s="212"/>
      <c r="AE628" s="214"/>
      <c r="AF628" s="212"/>
      <c r="AG628" s="214"/>
      <c r="AH628" s="215"/>
      <c r="AI628" s="241"/>
      <c r="AJ628" s="242"/>
    </row>
    <row r="629">
      <c r="A629" s="95">
        <f ca="1">IF(HOUR(I629)=0,A628+1,A628)</f>
        <v>43581</v>
      </c>
      <c r="B629" s="96">
        <f ca="1">A629</f>
        <v>43581</v>
      </c>
      <c r="C629" s="97" t="str">
        <f>IF(AND(G629&lt;16,G629&gt;=8),"白",IF(AND(G629&lt;8,G629&gt;=0),"夜",IF(G629&gt;=16,"中")))</f>
        <v>中</v>
      </c>
      <c r="D629" s="97">
        <f ca="1">DAY(A629)</f>
        <v>26</v>
      </c>
      <c r="E629" s="97">
        <f>E628</f>
        <v>2</v>
      </c>
      <c r="F629" s="98" t="str">
        <f>IF(AND(E629=1),"甲班",IF(AND(E629=2),"乙班",IF(AND(E629=3),"丙班",IF(AND(E629=4),"丁班",))))</f>
        <v>乙班</v>
      </c>
      <c r="G629" s="97">
        <f>IF(I629=0,0,HOUR(I629-0))</f>
        <v>22</v>
      </c>
      <c r="H629" s="99">
        <f>H628</f>
        <v>0.041666666666666699</v>
      </c>
      <c r="I629" s="100">
        <f>IF(HOUR(I628)=0,H629,I628+H629)</f>
        <v>0.91666666666666596</v>
      </c>
      <c r="J629" s="102" t="str">
        <f>IF(_penmei2_month_day!A624="","",_penmei2_month_day!A624)</f>
        <v/>
      </c>
      <c r="K629" s="102" t="str">
        <f>IF(_penmei2_month_day!B624="","",_penmei2_month_day!B624)</f>
        <v/>
      </c>
      <c r="L629" s="102" t="str">
        <f>IF(_penmei2_month_day!C624="","",_penmei2_month_day!C624)</f>
        <v/>
      </c>
      <c r="M629" s="102" t="str">
        <f>IF(_penmei2_month_day!D624="","",_penmei2_month_day!D624)</f>
        <v/>
      </c>
      <c r="N629" s="102" t="str">
        <f>IF(_penmei2_month_day!E624="","",_penmei2_month_day!E624)</f>
        <v/>
      </c>
      <c r="O629" s="204" t="str">
        <f>IFERROR(IF(L629&gt;0,O628+R629-P629,""),"")</f>
        <v/>
      </c>
      <c r="P629" s="205"/>
      <c r="Q629" s="206" t="str">
        <f>IFERROR(I628+O629*60/P629/1440,"")</f>
        <v/>
      </c>
      <c r="R629" s="204" t="str">
        <f>IF(_penmei2_month_day!I624="","",_penmei2_month_day!I624)</f>
        <v/>
      </c>
      <c r="S629" s="207" t="str">
        <f>IF(_penmei2_month_day!J624="","",_penmei2_month_day!J624)</f>
        <v/>
      </c>
      <c r="T629" s="208" t="str">
        <f>IF(_penmei2_month_day!K624="","",_penmei2_month_day!K624)</f>
        <v/>
      </c>
      <c r="U629" s="102" t="str">
        <f>IF(_penmei2_month_day!L624="","",_penmei2_month_day!L624)</f>
        <v/>
      </c>
      <c r="V629" s="102" t="str">
        <f>IF(_penmei2_month_day!M624="","",_penmei2_month_day!M624)</f>
        <v/>
      </c>
      <c r="W629" s="209" t="str">
        <f>IFERROR(IF(T629&gt;0,W628+Z629-X629,""),"")</f>
        <v/>
      </c>
      <c r="X629" s="205"/>
      <c r="Y629" s="206" t="str">
        <f>IFERROR(I628+W629*60/X629/1440,"")</f>
        <v/>
      </c>
      <c r="Z629" s="204" t="str">
        <f>IF(_penmei2_month_day!Q624="","",_penmei2_month_day!Q624)</f>
        <v/>
      </c>
      <c r="AA629" s="101" t="str">
        <f>IF(_penmei2_month_day!R624="","",_penmei2_month_day!R624)</f>
        <v/>
      </c>
      <c r="AB629" s="210">
        <f>IF(J629&gt;0,P629+X629,"")</f>
        <v>0</v>
      </c>
      <c r="AC629" s="211"/>
      <c r="AD629" s="212"/>
      <c r="AE629" s="214"/>
      <c r="AF629" s="212"/>
      <c r="AG629" s="214"/>
      <c r="AH629" s="215"/>
      <c r="AI629" s="243"/>
      <c r="AJ629" s="244"/>
    </row>
    <row r="630">
      <c r="A630" s="105">
        <f ca="1">IF(HOUR(I630)=0,A629+1,A629)</f>
        <v>43581</v>
      </c>
      <c r="B630" s="106">
        <f ca="1">A630</f>
        <v>43581</v>
      </c>
      <c r="C630" s="107" t="str">
        <f>IF(AND(G630&lt;16,G630&gt;=8),"白",IF(AND(G630&lt;8,G630&gt;=0),"夜",IF(G630&gt;=16,"中")))</f>
        <v>中</v>
      </c>
      <c r="D630" s="107">
        <f ca="1">DAY(A630)</f>
        <v>26</v>
      </c>
      <c r="E630" s="107">
        <f>E629</f>
        <v>2</v>
      </c>
      <c r="F630" s="108" t="str">
        <f>IF(AND(E630=1),"甲班",IF(AND(E630=2),"乙班",IF(AND(E630=3),"丙班",IF(AND(E630=4),"丁班",))))</f>
        <v>乙班</v>
      </c>
      <c r="G630" s="107">
        <f>IF(I630=0,0,HOUR(I630-0))</f>
        <v>23</v>
      </c>
      <c r="H630" s="109">
        <f>H629</f>
        <v>0.041666666666666699</v>
      </c>
      <c r="I630" s="110">
        <f>IF(HOUR(I629)=0,H630,I629+H630)</f>
        <v>0.95833333333333304</v>
      </c>
      <c r="J630" s="112" t="str">
        <f>IF(_penmei2_month_day!A625="","",_penmei2_month_day!A625)</f>
        <v/>
      </c>
      <c r="K630" s="112" t="str">
        <f>IF(_penmei2_month_day!B625="","",_penmei2_month_day!B625)</f>
        <v/>
      </c>
      <c r="L630" s="112" t="str">
        <f>IF(_penmei2_month_day!C625="","",_penmei2_month_day!C625)</f>
        <v/>
      </c>
      <c r="M630" s="112" t="str">
        <f>IF(_penmei2_month_day!D625="","",_penmei2_month_day!D625)</f>
        <v/>
      </c>
      <c r="N630" s="112" t="str">
        <f>IF(_penmei2_month_day!E625="","",_penmei2_month_day!E625)</f>
        <v/>
      </c>
      <c r="O630" s="217" t="str">
        <f>IFERROR(IF(L630&gt;0,O629+R630-P630,""),"")</f>
        <v/>
      </c>
      <c r="P630" s="218"/>
      <c r="Q630" s="219" t="str">
        <f>IFERROR(I629+O630*60/P630/1440,"")</f>
        <v/>
      </c>
      <c r="R630" s="217" t="str">
        <f>IF(_penmei2_month_day!I625="","",_penmei2_month_day!I625)</f>
        <v/>
      </c>
      <c r="S630" s="220" t="str">
        <f>IF(_penmei2_month_day!J625="","",_penmei2_month_day!J625)</f>
        <v/>
      </c>
      <c r="T630" s="221" t="str">
        <f>IF(_penmei2_month_day!K625="","",_penmei2_month_day!K625)</f>
        <v/>
      </c>
      <c r="U630" s="112" t="str">
        <f>IF(_penmei2_month_day!L625="","",_penmei2_month_day!L625)</f>
        <v/>
      </c>
      <c r="V630" s="112" t="str">
        <f>IF(_penmei2_month_day!M625="","",_penmei2_month_day!M625)</f>
        <v/>
      </c>
      <c r="W630" s="222" t="str">
        <f>IFERROR(IF(T630&gt;0,W629+Z630-X630,""),"")</f>
        <v/>
      </c>
      <c r="X630" s="218"/>
      <c r="Y630" s="219" t="str">
        <f>IFERROR(I629+W630*60/X630/1440,"")</f>
        <v/>
      </c>
      <c r="Z630" s="217" t="str">
        <f>IF(_penmei2_month_day!Q625="","",_penmei2_month_day!Q625)</f>
        <v/>
      </c>
      <c r="AA630" s="111" t="str">
        <f>IF(_penmei2_month_day!R625="","",_penmei2_month_day!R625)</f>
        <v/>
      </c>
      <c r="AB630" s="210">
        <v>19.5</v>
      </c>
      <c r="AC630" s="223"/>
      <c r="AD630" s="224"/>
      <c r="AE630" s="225"/>
      <c r="AF630" s="224"/>
      <c r="AG630" s="225"/>
      <c r="AH630" s="226"/>
      <c r="AI630" s="227" t="s">
        <v>113</v>
      </c>
      <c r="AJ630" s="115" t="s">
        <v>119</v>
      </c>
    </row>
    <row r="631">
      <c r="A631" s="85">
        <f ca="1">IF(HOUR(I631)=0,A630+1,A630)</f>
        <v>43582</v>
      </c>
      <c r="B631" s="86">
        <f ca="1">A631</f>
        <v>43582</v>
      </c>
      <c r="C631" s="87" t="str">
        <f>IF(AND(G631&lt;16,G631&gt;=8),"白",IF(AND(G631&lt;8,G631&gt;=0),"夜",IF(G631&gt;=16,"中")))</f>
        <v>夜</v>
      </c>
      <c r="D631" s="87">
        <f ca="1">DAY(A631)</f>
        <v>27</v>
      </c>
      <c r="E631" s="87">
        <f>E439</f>
        <v>3</v>
      </c>
      <c r="F631" s="88" t="str">
        <f>IF(AND(E631=1),"甲班",IF(AND(E631=2),"乙班",IF(AND(E631=3),"丙班",IF(AND(E631=4),"丁班",))))</f>
        <v>丙班</v>
      </c>
      <c r="G631" s="87">
        <f>IF(I631=0,0,HOUR(I631-0))</f>
        <v>0</v>
      </c>
      <c r="H631" s="89">
        <f>H630</f>
        <v>0.041666666666666699</v>
      </c>
      <c r="I631" s="90">
        <f>IF(HOUR(I630)=0,H631,I630+H631)</f>
        <v>1</v>
      </c>
      <c r="J631" s="228" t="str">
        <f>IF(_penmei2_month_day!A626="","",_penmei2_month_day!A626)</f>
        <v/>
      </c>
      <c r="K631" s="92" t="str">
        <f>IF(_penmei2_month_day!B626="","",_penmei2_month_day!B626)</f>
        <v/>
      </c>
      <c r="L631" s="92" t="str">
        <f>IF(_penmei2_month_day!C626="","",_penmei2_month_day!C626)</f>
        <v/>
      </c>
      <c r="M631" s="190" t="str">
        <f>IF(_penmei2_month_day!D626="","",_penmei2_month_day!D626)</f>
        <v/>
      </c>
      <c r="N631" s="190" t="str">
        <f>IF(_penmei2_month_day!E626="","",_penmei2_month_day!E626)</f>
        <v/>
      </c>
      <c r="O631" s="191" t="str">
        <f>IFERROR(IF(L631&gt;0,O630+R631-P631,""),"")</f>
        <v/>
      </c>
      <c r="P631" s="192"/>
      <c r="Q631" s="193" t="str">
        <f>IFERROR(I630+O631*60/P631/1440,"")</f>
        <v/>
      </c>
      <c r="R631" s="191" t="str">
        <f>IF(_penmei2_month_day!I626="","",_penmei2_month_day!I626)</f>
        <v/>
      </c>
      <c r="S631" s="194" t="str">
        <f>IF(_penmei2_month_day!J626="","",_penmei2_month_day!J626)</f>
        <v/>
      </c>
      <c r="T631" s="195" t="str">
        <f>IF(_penmei2_month_day!K626="","",_penmei2_month_day!K626)</f>
        <v/>
      </c>
      <c r="U631" s="190" t="str">
        <f>IF(_penmei2_month_day!L626="","",_penmei2_month_day!L626)</f>
        <v/>
      </c>
      <c r="V631" s="190" t="str">
        <f>IF(_penmei2_month_day!M626="","",_penmei2_month_day!M626)</f>
        <v/>
      </c>
      <c r="W631" s="196" t="str">
        <f>IFERROR(IF(T631&gt;0,W630+Z631-X631,""),"")</f>
        <v/>
      </c>
      <c r="X631" s="192"/>
      <c r="Y631" s="193" t="str">
        <f>IFERROR(I630+W631*60/X631/1440,"")</f>
        <v/>
      </c>
      <c r="Z631" s="231" t="str">
        <f>IF(_penmei2_month_day!Q626="","",_penmei2_month_day!Q626)</f>
        <v/>
      </c>
      <c r="AA631" s="91" t="str">
        <f>IF(_penmei2_month_day!R626="","",_penmei2_month_day!R626)</f>
        <v/>
      </c>
      <c r="AB631" s="210">
        <f>IF(J631&gt;0,P631+X631,"")</f>
        <v>0</v>
      </c>
      <c r="AC631" s="233"/>
      <c r="AD631" s="234"/>
      <c r="AE631" s="235"/>
      <c r="AF631" s="234"/>
      <c r="AG631" s="235"/>
      <c r="AH631" s="236"/>
      <c r="AI631" s="239"/>
      <c r="AJ631" s="240"/>
    </row>
    <row r="632">
      <c r="A632" s="95">
        <f ca="1">IF(HOUR(I632)=0,A631+1,A631)</f>
        <v>43582</v>
      </c>
      <c r="B632" s="96">
        <f ca="1">A632</f>
        <v>43582</v>
      </c>
      <c r="C632" s="97" t="str">
        <f>IF(AND(G632&lt;16,G632&gt;=8),"白",IF(AND(G632&lt;8,G632&gt;=0),"夜",IF(G632&gt;=16,"中")))</f>
        <v>夜</v>
      </c>
      <c r="D632" s="97">
        <f ca="1">DAY(A632)</f>
        <v>27</v>
      </c>
      <c r="E632" s="97">
        <f>E631</f>
        <v>3</v>
      </c>
      <c r="F632" s="98" t="str">
        <f>IF(AND(E632=1),"甲班",IF(AND(E632=2),"乙班",IF(AND(E632=3),"丙班",IF(AND(E632=4),"丁班",))))</f>
        <v>丙班</v>
      </c>
      <c r="G632" s="97">
        <f>IF(I632=0,0,HOUR(I632-0))</f>
        <v>1</v>
      </c>
      <c r="H632" s="99">
        <f>H631</f>
        <v>0.041666666666666699</v>
      </c>
      <c r="I632" s="100">
        <f>IF(HOUR(I631)=0,H632,I631+H632)</f>
        <v>0.041666666666666699</v>
      </c>
      <c r="J632" s="102" t="str">
        <f>IF(_penmei2_month_day!A627="","",_penmei2_month_day!A627)</f>
        <v/>
      </c>
      <c r="K632" s="102" t="str">
        <f>IF(_penmei2_month_day!B627="","",_penmei2_month_day!B627)</f>
        <v/>
      </c>
      <c r="L632" s="102" t="str">
        <f>IF(_penmei2_month_day!C627="","",_penmei2_month_day!C627)</f>
        <v/>
      </c>
      <c r="M632" s="102" t="str">
        <f>IF(_penmei2_month_day!D627="","",_penmei2_month_day!D627)</f>
        <v/>
      </c>
      <c r="N632" s="102" t="str">
        <f>IF(_penmei2_month_day!E627="","",_penmei2_month_day!E627)</f>
        <v/>
      </c>
      <c r="O632" s="204" t="str">
        <f>IFERROR(IF(L632&gt;0,O631+R632-P632,""),"")</f>
        <v/>
      </c>
      <c r="P632" s="205"/>
      <c r="Q632" s="206" t="str">
        <f>IFERROR(I631+O632*60/P632/1440,"")</f>
        <v/>
      </c>
      <c r="R632" s="204" t="str">
        <f>IF(_penmei2_month_day!I627="","",_penmei2_month_day!I627)</f>
        <v/>
      </c>
      <c r="S632" s="207" t="str">
        <f>IF(_penmei2_month_day!J627="","",_penmei2_month_day!J627)</f>
        <v/>
      </c>
      <c r="T632" s="208" t="str">
        <f>IF(_penmei2_month_day!K627="","",_penmei2_month_day!K627)</f>
        <v/>
      </c>
      <c r="U632" s="102" t="str">
        <f>IF(_penmei2_month_day!L627="","",_penmei2_month_day!L627)</f>
        <v/>
      </c>
      <c r="V632" s="102" t="str">
        <f>IF(_penmei2_month_day!M627="","",_penmei2_month_day!M627)</f>
        <v/>
      </c>
      <c r="W632" s="209" t="str">
        <f>IFERROR(IF(T632&gt;0,W631+Z632-X632,""),"")</f>
        <v/>
      </c>
      <c r="X632" s="205"/>
      <c r="Y632" s="206" t="str">
        <f>IFERROR(I631+W632*60/X632/1440,"")</f>
        <v/>
      </c>
      <c r="Z632" s="204" t="str">
        <f>IF(_penmei2_month_day!Q627="","",_penmei2_month_day!Q627)</f>
        <v/>
      </c>
      <c r="AA632" s="101" t="str">
        <f>IF(_penmei2_month_day!R627="","",_penmei2_month_day!R627)</f>
        <v/>
      </c>
      <c r="AB632" s="210">
        <f>IF(J632&gt;0,P632+X632,"")</f>
        <v>0</v>
      </c>
      <c r="AC632" s="211"/>
      <c r="AD632" s="212"/>
      <c r="AE632" s="214"/>
      <c r="AF632" s="212"/>
      <c r="AG632" s="214"/>
      <c r="AH632" s="215"/>
      <c r="AI632" s="241"/>
      <c r="AJ632" s="242"/>
    </row>
    <row r="633">
      <c r="A633" s="95">
        <f ca="1">IF(HOUR(I633)=0,A632+1,A632)</f>
        <v>43582</v>
      </c>
      <c r="B633" s="96">
        <f ca="1">A633</f>
        <v>43582</v>
      </c>
      <c r="C633" s="97" t="str">
        <f>IF(AND(G633&lt;16,G633&gt;=8),"白",IF(AND(G633&lt;8,G633&gt;=0),"夜",IF(G633&gt;=16,"中")))</f>
        <v>夜</v>
      </c>
      <c r="D633" s="97">
        <f ca="1">DAY(A633)</f>
        <v>27</v>
      </c>
      <c r="E633" s="97">
        <f>E632</f>
        <v>3</v>
      </c>
      <c r="F633" s="98" t="str">
        <f>IF(AND(E633=1),"甲班",IF(AND(E633=2),"乙班",IF(AND(E633=3),"丙班",IF(AND(E633=4),"丁班",))))</f>
        <v>丙班</v>
      </c>
      <c r="G633" s="97">
        <f>IF(I633=0,0,HOUR(I633-0))</f>
        <v>2</v>
      </c>
      <c r="H633" s="99">
        <f>H632</f>
        <v>0.041666666666666699</v>
      </c>
      <c r="I633" s="100">
        <f>IF(HOUR(I632)=0,H633,I632+H633)</f>
        <v>0.083333333333333301</v>
      </c>
      <c r="J633" s="102" t="str">
        <f>IF(_penmei2_month_day!A628="","",_penmei2_month_day!A628)</f>
        <v/>
      </c>
      <c r="K633" s="102" t="str">
        <f>IF(_penmei2_month_day!B628="","",_penmei2_month_day!B628)</f>
        <v/>
      </c>
      <c r="L633" s="102" t="str">
        <f>IF(_penmei2_month_day!C628="","",_penmei2_month_day!C628)</f>
        <v/>
      </c>
      <c r="M633" s="102" t="str">
        <f>IF(_penmei2_month_day!D628="","",_penmei2_month_day!D628)</f>
        <v/>
      </c>
      <c r="N633" s="102" t="str">
        <f>IF(_penmei2_month_day!E628="","",_penmei2_month_day!E628)</f>
        <v/>
      </c>
      <c r="O633" s="204" t="str">
        <f>IFERROR(IF(L633&gt;0,O632+R633-P633,""),"")</f>
        <v/>
      </c>
      <c r="P633" s="205"/>
      <c r="Q633" s="206" t="str">
        <f>IFERROR(I632+O633*60/P633/1440,"")</f>
        <v/>
      </c>
      <c r="R633" s="204" t="str">
        <f>IF(_penmei2_month_day!I628="","",_penmei2_month_day!I628)</f>
        <v/>
      </c>
      <c r="S633" s="207" t="str">
        <f>IF(_penmei2_month_day!J628="","",_penmei2_month_day!J628)</f>
        <v/>
      </c>
      <c r="T633" s="208" t="str">
        <f>IF(_penmei2_month_day!K628="","",_penmei2_month_day!K628)</f>
        <v/>
      </c>
      <c r="U633" s="102" t="str">
        <f>IF(_penmei2_month_day!L628="","",_penmei2_month_day!L628)</f>
        <v/>
      </c>
      <c r="V633" s="102" t="str">
        <f>IF(_penmei2_month_day!M628="","",_penmei2_month_day!M628)</f>
        <v/>
      </c>
      <c r="W633" s="209" t="str">
        <f>IFERROR(IF(T633&gt;0,W632+Z633-X633,""),"")</f>
        <v/>
      </c>
      <c r="X633" s="205"/>
      <c r="Y633" s="206" t="str">
        <f>IFERROR(I632+W633*60/X633/1440,"")</f>
        <v/>
      </c>
      <c r="Z633" s="204" t="str">
        <f>IF(_penmei2_month_day!Q628="","",_penmei2_month_day!Q628)</f>
        <v/>
      </c>
      <c r="AA633" s="101" t="str">
        <f>IF(_penmei2_month_day!R628="","",_penmei2_month_day!R628)</f>
        <v/>
      </c>
      <c r="AB633" s="210">
        <f>IF(J633&gt;0,P633+X633,"")</f>
        <v>0</v>
      </c>
      <c r="AC633" s="211"/>
      <c r="AD633" s="212"/>
      <c r="AE633" s="214"/>
      <c r="AF633" s="212"/>
      <c r="AG633" s="214"/>
      <c r="AH633" s="215"/>
      <c r="AI633" s="241"/>
      <c r="AJ633" s="242"/>
    </row>
    <row r="634">
      <c r="A634" s="95">
        <f ca="1">IF(HOUR(I634)=0,A633+1,A633)</f>
        <v>43582</v>
      </c>
      <c r="B634" s="96">
        <f ca="1">A634</f>
        <v>43582</v>
      </c>
      <c r="C634" s="97" t="str">
        <f>IF(AND(G634&lt;16,G634&gt;=8),"白",IF(AND(G634&lt;8,G634&gt;=0),"夜",IF(G634&gt;=16,"中")))</f>
        <v>夜</v>
      </c>
      <c r="D634" s="97">
        <f ca="1">DAY(A634)</f>
        <v>27</v>
      </c>
      <c r="E634" s="97">
        <f>E633</f>
        <v>3</v>
      </c>
      <c r="F634" s="98" t="str">
        <f>IF(AND(E634=1),"甲班",IF(AND(E634=2),"乙班",IF(AND(E634=3),"丙班",IF(AND(E634=4),"丁班",))))</f>
        <v>丙班</v>
      </c>
      <c r="G634" s="97">
        <f>IF(I634=0,0,HOUR(I634-0))</f>
        <v>3</v>
      </c>
      <c r="H634" s="99">
        <f>H633</f>
        <v>0.041666666666666699</v>
      </c>
      <c r="I634" s="100">
        <f>IF(HOUR(I633)=0,H634,I633+H634)</f>
        <v>0.125</v>
      </c>
      <c r="J634" s="102" t="str">
        <f>IF(_penmei2_month_day!A629="","",_penmei2_month_day!A629)</f>
        <v/>
      </c>
      <c r="K634" s="102" t="str">
        <f>IF(_penmei2_month_day!B629="","",_penmei2_month_day!B629)</f>
        <v/>
      </c>
      <c r="L634" s="102" t="str">
        <f>IF(_penmei2_month_day!C629="","",_penmei2_month_day!C629)</f>
        <v/>
      </c>
      <c r="M634" s="102" t="str">
        <f>IF(_penmei2_month_day!D629="","",_penmei2_month_day!D629)</f>
        <v/>
      </c>
      <c r="N634" s="102" t="str">
        <f>IF(_penmei2_month_day!E629="","",_penmei2_month_day!E629)</f>
        <v/>
      </c>
      <c r="O634" s="204" t="str">
        <f>IFERROR(IF(L634&gt;0,O633+R634-P634,""),"")</f>
        <v/>
      </c>
      <c r="P634" s="205"/>
      <c r="Q634" s="206" t="str">
        <f>IFERROR(I633+O634*60/P634/1440,"")</f>
        <v/>
      </c>
      <c r="R634" s="204" t="str">
        <f>IF(_penmei2_month_day!I629="","",_penmei2_month_day!I629)</f>
        <v/>
      </c>
      <c r="S634" s="207" t="str">
        <f>IF(_penmei2_month_day!J629="","",_penmei2_month_day!J629)</f>
        <v/>
      </c>
      <c r="T634" s="208" t="str">
        <f>IF(_penmei2_month_day!K629="","",_penmei2_month_day!K629)</f>
        <v/>
      </c>
      <c r="U634" s="102" t="str">
        <f>IF(_penmei2_month_day!L629="","",_penmei2_month_day!L629)</f>
        <v/>
      </c>
      <c r="V634" s="102" t="str">
        <f>IF(_penmei2_month_day!M629="","",_penmei2_month_day!M629)</f>
        <v/>
      </c>
      <c r="W634" s="209" t="str">
        <f>IFERROR(IF(T634&gt;0,W633+Z634-X634,""),"")</f>
        <v/>
      </c>
      <c r="X634" s="205"/>
      <c r="Y634" s="206" t="str">
        <f>IFERROR(I633+W634*60/X634/1440,"")</f>
        <v/>
      </c>
      <c r="Z634" s="204" t="str">
        <f>IF(_penmei2_month_day!Q629="","",_penmei2_month_day!Q629)</f>
        <v/>
      </c>
      <c r="AA634" s="101" t="str">
        <f>IF(_penmei2_month_day!R629="","",_penmei2_month_day!R629)</f>
        <v/>
      </c>
      <c r="AB634" s="210">
        <f>IF(J634&gt;0,P634+X634,"")</f>
        <v>0</v>
      </c>
      <c r="AC634" s="211"/>
      <c r="AD634" s="212"/>
      <c r="AE634" s="214"/>
      <c r="AF634" s="212"/>
      <c r="AG634" s="214"/>
      <c r="AH634" s="215"/>
      <c r="AI634" s="241"/>
      <c r="AJ634" s="242"/>
    </row>
    <row r="635">
      <c r="A635" s="95">
        <f ca="1">IF(HOUR(I635)=0,A634+1,A634)</f>
        <v>43582</v>
      </c>
      <c r="B635" s="96">
        <f ca="1">A635</f>
        <v>43582</v>
      </c>
      <c r="C635" s="97" t="str">
        <f>IF(AND(G635&lt;16,G635&gt;=8),"白",IF(AND(G635&lt;8,G635&gt;=0),"夜",IF(G635&gt;=16,"中")))</f>
        <v>夜</v>
      </c>
      <c r="D635" s="97">
        <f ca="1">DAY(A635)</f>
        <v>27</v>
      </c>
      <c r="E635" s="97">
        <f>E634</f>
        <v>3</v>
      </c>
      <c r="F635" s="98" t="str">
        <f>IF(AND(E635=1),"甲班",IF(AND(E635=2),"乙班",IF(AND(E635=3),"丙班",IF(AND(E635=4),"丁班",))))</f>
        <v>丙班</v>
      </c>
      <c r="G635" s="97">
        <f>IF(I635=0,0,HOUR(I635-0))</f>
        <v>4</v>
      </c>
      <c r="H635" s="99">
        <f>H634</f>
        <v>0.041666666666666699</v>
      </c>
      <c r="I635" s="100">
        <f>IF(HOUR(I634)=0,H635,I634+H635)</f>
        <v>0.16666666666666699</v>
      </c>
      <c r="J635" s="102" t="str">
        <f>IF(_penmei2_month_day!A630="","",_penmei2_month_day!A630)</f>
        <v/>
      </c>
      <c r="K635" s="102" t="str">
        <f>IF(_penmei2_month_day!B630="","",_penmei2_month_day!B630)</f>
        <v/>
      </c>
      <c r="L635" s="102" t="str">
        <f>IF(_penmei2_month_day!C630="","",_penmei2_month_day!C630)</f>
        <v/>
      </c>
      <c r="M635" s="102" t="str">
        <f>IF(_penmei2_month_day!D630="","",_penmei2_month_day!D630)</f>
        <v/>
      </c>
      <c r="N635" s="102" t="str">
        <f>IF(_penmei2_month_day!E630="","",_penmei2_month_day!E630)</f>
        <v/>
      </c>
      <c r="O635" s="204" t="str">
        <f>IFERROR(IF(L635&gt;0,O634+R635-P635,""),"")</f>
        <v/>
      </c>
      <c r="P635" s="205"/>
      <c r="Q635" s="206" t="str">
        <f>IFERROR(I634+O635*60/P635/1440,"")</f>
        <v/>
      </c>
      <c r="R635" s="204" t="str">
        <f>IF(_penmei2_month_day!I630="","",_penmei2_month_day!I630)</f>
        <v/>
      </c>
      <c r="S635" s="207" t="str">
        <f>IF(_penmei2_month_day!J630="","",_penmei2_month_day!J630)</f>
        <v/>
      </c>
      <c r="T635" s="208" t="str">
        <f>IF(_penmei2_month_day!K630="","",_penmei2_month_day!K630)</f>
        <v/>
      </c>
      <c r="U635" s="102" t="str">
        <f>IF(_penmei2_month_day!L630="","",_penmei2_month_day!L630)</f>
        <v/>
      </c>
      <c r="V635" s="102" t="str">
        <f>IF(_penmei2_month_day!M630="","",_penmei2_month_day!M630)</f>
        <v/>
      </c>
      <c r="W635" s="209" t="str">
        <f>IFERROR(IF(T635&gt;0,W634+Z635-X635,""),"")</f>
        <v/>
      </c>
      <c r="X635" s="205"/>
      <c r="Y635" s="206" t="str">
        <f>IFERROR(I634+W635*60/X635/1440,"")</f>
        <v/>
      </c>
      <c r="Z635" s="204" t="str">
        <f>IF(_penmei2_month_day!Q630="","",_penmei2_month_day!Q630)</f>
        <v/>
      </c>
      <c r="AA635" s="101" t="str">
        <f>IF(_penmei2_month_day!R630="","",_penmei2_month_day!R630)</f>
        <v/>
      </c>
      <c r="AB635" s="210">
        <f>IF(J635&gt;0,P635+X635,"")</f>
        <v>0</v>
      </c>
      <c r="AC635" s="211"/>
      <c r="AD635" s="212"/>
      <c r="AE635" s="214"/>
      <c r="AF635" s="212"/>
      <c r="AG635" s="214"/>
      <c r="AH635" s="215"/>
      <c r="AI635" s="241"/>
      <c r="AJ635" s="242"/>
    </row>
    <row r="636">
      <c r="A636" s="95">
        <f ca="1">IF(HOUR(I636)=0,A635+1,A635)</f>
        <v>43582</v>
      </c>
      <c r="B636" s="96">
        <f ca="1">A636</f>
        <v>43582</v>
      </c>
      <c r="C636" s="97" t="str">
        <f>IF(AND(G636&lt;16,G636&gt;=8),"白",IF(AND(G636&lt;8,G636&gt;=0),"夜",IF(G636&gt;=16,"中")))</f>
        <v>夜</v>
      </c>
      <c r="D636" s="97">
        <f ca="1">DAY(A636)</f>
        <v>27</v>
      </c>
      <c r="E636" s="97">
        <f>E635</f>
        <v>3</v>
      </c>
      <c r="F636" s="98" t="str">
        <f>IF(AND(E636=1),"甲班",IF(AND(E636=2),"乙班",IF(AND(E636=3),"丙班",IF(AND(E636=4),"丁班",))))</f>
        <v>丙班</v>
      </c>
      <c r="G636" s="97">
        <f>IF(I636=0,0,HOUR(I636-0))</f>
        <v>5</v>
      </c>
      <c r="H636" s="99">
        <f>H635</f>
        <v>0.041666666666666699</v>
      </c>
      <c r="I636" s="100">
        <f>IF(HOUR(I635)=0,H636,I635+H636)</f>
        <v>0.20833333333333301</v>
      </c>
      <c r="J636" s="102" t="str">
        <f>IF(_penmei2_month_day!A631="","",_penmei2_month_day!A631)</f>
        <v/>
      </c>
      <c r="K636" s="102" t="str">
        <f>IF(_penmei2_month_day!B631="","",_penmei2_month_day!B631)</f>
        <v/>
      </c>
      <c r="L636" s="102" t="str">
        <f>IF(_penmei2_month_day!C631="","",_penmei2_month_day!C631)</f>
        <v/>
      </c>
      <c r="M636" s="102" t="str">
        <f>IF(_penmei2_month_day!D631="","",_penmei2_month_day!D631)</f>
        <v/>
      </c>
      <c r="N636" s="102" t="str">
        <f>IF(_penmei2_month_day!E631="","",_penmei2_month_day!E631)</f>
        <v/>
      </c>
      <c r="O636" s="204" t="str">
        <f>IFERROR(IF(L636&gt;0,O635+R636-P636,""),"")</f>
        <v/>
      </c>
      <c r="P636" s="205"/>
      <c r="Q636" s="206" t="str">
        <f>IFERROR(I635+O636*60/P636/1440,"")</f>
        <v/>
      </c>
      <c r="R636" s="204" t="str">
        <f>IF(_penmei2_month_day!I631="","",_penmei2_month_day!I631)</f>
        <v/>
      </c>
      <c r="S636" s="207" t="str">
        <f>IF(_penmei2_month_day!J631="","",_penmei2_month_day!J631)</f>
        <v/>
      </c>
      <c r="T636" s="208" t="str">
        <f>IF(_penmei2_month_day!K631="","",_penmei2_month_day!K631)</f>
        <v/>
      </c>
      <c r="U636" s="102" t="str">
        <f>IF(_penmei2_month_day!L631="","",_penmei2_month_day!L631)</f>
        <v/>
      </c>
      <c r="V636" s="102" t="str">
        <f>IF(_penmei2_month_day!M631="","",_penmei2_month_day!M631)</f>
        <v/>
      </c>
      <c r="W636" s="209" t="str">
        <f>IFERROR(IF(T636&gt;0,W635+Z636-X636,""),"")</f>
        <v/>
      </c>
      <c r="X636" s="205"/>
      <c r="Y636" s="206" t="str">
        <f>IFERROR(I635+W636*60/X636/1440,"")</f>
        <v/>
      </c>
      <c r="Z636" s="204" t="str">
        <f>IF(_penmei2_month_day!Q631="","",_penmei2_month_day!Q631)</f>
        <v/>
      </c>
      <c r="AA636" s="101" t="str">
        <f>IF(_penmei2_month_day!R631="","",_penmei2_month_day!R631)</f>
        <v/>
      </c>
      <c r="AB636" s="210">
        <f>IF(J636&gt;0,P636+X636,"")</f>
        <v>0</v>
      </c>
      <c r="AC636" s="211"/>
      <c r="AD636" s="212"/>
      <c r="AE636" s="214"/>
      <c r="AF636" s="212"/>
      <c r="AG636" s="214"/>
      <c r="AH636" s="215"/>
      <c r="AI636" s="241"/>
      <c r="AJ636" s="242"/>
    </row>
    <row r="637">
      <c r="A637" s="95">
        <f ca="1">IF(HOUR(I637)=0,A636+1,A636)</f>
        <v>43582</v>
      </c>
      <c r="B637" s="96">
        <f ca="1">A637</f>
        <v>43582</v>
      </c>
      <c r="C637" s="97" t="str">
        <f>IF(AND(G637&lt;16,G637&gt;=8),"白",IF(AND(G637&lt;8,G637&gt;=0),"夜",IF(G637&gt;=16,"中")))</f>
        <v>夜</v>
      </c>
      <c r="D637" s="97">
        <f ca="1">DAY(A637)</f>
        <v>27</v>
      </c>
      <c r="E637" s="97">
        <f>E636</f>
        <v>3</v>
      </c>
      <c r="F637" s="98" t="str">
        <f>IF(AND(E637=1),"甲班",IF(AND(E637=2),"乙班",IF(AND(E637=3),"丙班",IF(AND(E637=4),"丁班",))))</f>
        <v>丙班</v>
      </c>
      <c r="G637" s="97">
        <f>IF(I637=0,0,HOUR(I637-0))</f>
        <v>6</v>
      </c>
      <c r="H637" s="99">
        <f>H636</f>
        <v>0.041666666666666699</v>
      </c>
      <c r="I637" s="100">
        <f>IF(HOUR(I636)=0,H637,I636+H637)</f>
        <v>0.25</v>
      </c>
      <c r="J637" s="102" t="str">
        <f>IF(_penmei2_month_day!A632="","",_penmei2_month_day!A632)</f>
        <v/>
      </c>
      <c r="K637" s="102" t="str">
        <f>IF(_penmei2_month_day!B632="","",_penmei2_month_day!B632)</f>
        <v/>
      </c>
      <c r="L637" s="102" t="str">
        <f>IF(_penmei2_month_day!C632="","",_penmei2_month_day!C632)</f>
        <v/>
      </c>
      <c r="M637" s="102" t="str">
        <f>IF(_penmei2_month_day!D632="","",_penmei2_month_day!D632)</f>
        <v/>
      </c>
      <c r="N637" s="102" t="str">
        <f>IF(_penmei2_month_day!E632="","",_penmei2_month_day!E632)</f>
        <v/>
      </c>
      <c r="O637" s="204" t="str">
        <f>IFERROR(IF(L637&gt;0,O636+R637-P637,""),"")</f>
        <v/>
      </c>
      <c r="P637" s="205"/>
      <c r="Q637" s="206" t="str">
        <f>IFERROR(I636+O637*60/P637/1440,"")</f>
        <v/>
      </c>
      <c r="R637" s="204" t="str">
        <f>IF(_penmei2_month_day!I632="","",_penmei2_month_day!I632)</f>
        <v/>
      </c>
      <c r="S637" s="207" t="str">
        <f>IF(_penmei2_month_day!J632="","",_penmei2_month_day!J632)</f>
        <v/>
      </c>
      <c r="T637" s="208" t="str">
        <f>IF(_penmei2_month_day!K632="","",_penmei2_month_day!K632)</f>
        <v/>
      </c>
      <c r="U637" s="102" t="str">
        <f>IF(_penmei2_month_day!L632="","",_penmei2_month_day!L632)</f>
        <v/>
      </c>
      <c r="V637" s="102" t="str">
        <f>IF(_penmei2_month_day!M632="","",_penmei2_month_day!M632)</f>
        <v/>
      </c>
      <c r="W637" s="209" t="str">
        <f>IFERROR(IF(T637&gt;0,W636+Z637-X637,""),"")</f>
        <v/>
      </c>
      <c r="X637" s="205"/>
      <c r="Y637" s="206" t="str">
        <f>IFERROR(I636+W637*60/X637/1440,"")</f>
        <v/>
      </c>
      <c r="Z637" s="204" t="str">
        <f>IF(_penmei2_month_day!Q632="","",_penmei2_month_day!Q632)</f>
        <v/>
      </c>
      <c r="AA637" s="101" t="str">
        <f>IF(_penmei2_month_day!R632="","",_penmei2_month_day!R632)</f>
        <v/>
      </c>
      <c r="AB637" s="210">
        <f>IF(J637&gt;0,P637+X637,"")</f>
        <v>0</v>
      </c>
      <c r="AC637" s="211"/>
      <c r="AD637" s="212"/>
      <c r="AE637" s="214"/>
      <c r="AF637" s="212"/>
      <c r="AG637" s="214"/>
      <c r="AH637" s="215"/>
      <c r="AI637" s="243"/>
      <c r="AJ637" s="244"/>
    </row>
    <row r="638">
      <c r="A638" s="105">
        <f ca="1">IF(HOUR(I638)=0,A637+1,A637)</f>
        <v>43582</v>
      </c>
      <c r="B638" s="106">
        <f ca="1">A638</f>
        <v>43582</v>
      </c>
      <c r="C638" s="107" t="str">
        <f>IF(AND(G638&lt;16,G638&gt;=8),"白",IF(AND(G638&lt;8,G638&gt;=0),"夜",IF(G638&gt;=16,"中")))</f>
        <v>夜</v>
      </c>
      <c r="D638" s="107">
        <f ca="1">DAY(A638)</f>
        <v>27</v>
      </c>
      <c r="E638" s="107">
        <f>E637</f>
        <v>3</v>
      </c>
      <c r="F638" s="108" t="str">
        <f>IF(AND(E638=1),"甲班",IF(AND(E638=2),"乙班",IF(AND(E638=3),"丙班",IF(AND(E638=4),"丁班",))))</f>
        <v>丙班</v>
      </c>
      <c r="G638" s="107">
        <f>IF(I638=0,0,HOUR(I638-0))</f>
        <v>7</v>
      </c>
      <c r="H638" s="109">
        <f>H637</f>
        <v>0.041666666666666699</v>
      </c>
      <c r="I638" s="110">
        <f>IF(HOUR(I637)=0,H638,I637+H638)</f>
        <v>0.29166666666666702</v>
      </c>
      <c r="J638" s="112" t="str">
        <f>IF(_penmei2_month_day!A633="","",_penmei2_month_day!A633)</f>
        <v/>
      </c>
      <c r="K638" s="112" t="str">
        <f>IF(_penmei2_month_day!B633="","",_penmei2_month_day!B633)</f>
        <v/>
      </c>
      <c r="L638" s="112" t="str">
        <f>IF(_penmei2_month_day!C633="","",_penmei2_month_day!C633)</f>
        <v/>
      </c>
      <c r="M638" s="112" t="str">
        <f>IF(_penmei2_month_day!D633="","",_penmei2_month_day!D633)</f>
        <v/>
      </c>
      <c r="N638" s="112" t="str">
        <f>IF(_penmei2_month_day!E633="","",_penmei2_month_day!E633)</f>
        <v/>
      </c>
      <c r="O638" s="217" t="str">
        <f>IFERROR(IF(L638&gt;0,O637+R638-P638,""),"")</f>
        <v/>
      </c>
      <c r="P638" s="218"/>
      <c r="Q638" s="219" t="str">
        <f>IFERROR(I637+O638*60/P638/1440,"")</f>
        <v/>
      </c>
      <c r="R638" s="217" t="str">
        <f>IF(_penmei2_month_day!I633="","",_penmei2_month_day!I633)</f>
        <v/>
      </c>
      <c r="S638" s="220" t="str">
        <f>IF(_penmei2_month_day!J633="","",_penmei2_month_day!J633)</f>
        <v/>
      </c>
      <c r="T638" s="221" t="str">
        <f>IF(_penmei2_month_day!K633="","",_penmei2_month_day!K633)</f>
        <v/>
      </c>
      <c r="U638" s="112" t="str">
        <f>IF(_penmei2_month_day!L633="","",_penmei2_month_day!L633)</f>
        <v/>
      </c>
      <c r="V638" s="112" t="str">
        <f>IF(_penmei2_month_day!M633="","",_penmei2_month_day!M633)</f>
        <v/>
      </c>
      <c r="W638" s="222" t="str">
        <f>IFERROR(IF(T638&gt;0,W637+Z638-X638,""),"")</f>
        <v/>
      </c>
      <c r="X638" s="218"/>
      <c r="Y638" s="219" t="str">
        <f>IFERROR(I637+W638*60/X638/1440,"")</f>
        <v/>
      </c>
      <c r="Z638" s="217" t="str">
        <f>IF(_penmei2_month_day!Q633="","",_penmei2_month_day!Q633)</f>
        <v/>
      </c>
      <c r="AA638" s="111" t="str">
        <f>IF(_penmei2_month_day!R633="","",_penmei2_month_day!R633)</f>
        <v/>
      </c>
      <c r="AB638" s="210">
        <f>IF(J638&gt;0,P638+X638,"")</f>
        <v>0</v>
      </c>
      <c r="AC638" s="223"/>
      <c r="AD638" s="224"/>
      <c r="AE638" s="225"/>
      <c r="AF638" s="224"/>
      <c r="AG638" s="225"/>
      <c r="AH638" s="226"/>
      <c r="AI638" s="227" t="s">
        <v>113</v>
      </c>
      <c r="AJ638" s="115" t="s">
        <v>115</v>
      </c>
    </row>
    <row r="639">
      <c r="A639" s="85">
        <f ca="1">IF(HOUR(I639)=0,A638+1,A638)</f>
        <v>43582</v>
      </c>
      <c r="B639" s="86">
        <f ca="1">A639</f>
        <v>43582</v>
      </c>
      <c r="C639" s="87" t="str">
        <f>IF(AND(G639&lt;16,G639&gt;=8),"白",IF(AND(G639&lt;8,G639&gt;=0),"夜",IF(G639&gt;=16,"中")))</f>
        <v>白</v>
      </c>
      <c r="D639" s="87">
        <f ca="1">DAY(A639)</f>
        <v>27</v>
      </c>
      <c r="E639" s="87">
        <f>IF(AND(E631=4),1,IF(AND(E631&lt;4),(E631+1),))</f>
        <v>4</v>
      </c>
      <c r="F639" s="88" t="str">
        <f>IF(AND(E639=1),"甲班",IF(AND(E639=2),"乙班",IF(AND(E639=3),"丙班",IF(AND(E639=4),"丁班",))))</f>
        <v>丁班</v>
      </c>
      <c r="G639" s="87">
        <f>IF(I639=0,0,HOUR(I639-0))</f>
        <v>8</v>
      </c>
      <c r="H639" s="89">
        <f>H638</f>
        <v>0.041666666666666699</v>
      </c>
      <c r="I639" s="90">
        <f>IF(HOUR(I638)=0,H639,I638+H639)</f>
        <v>0.33333333333333298</v>
      </c>
      <c r="J639" s="228" t="str">
        <f>IF(_penmei2_month_day!A634="","",_penmei2_month_day!A634)</f>
        <v/>
      </c>
      <c r="K639" s="92" t="str">
        <f>IF(_penmei2_month_day!B634="","",_penmei2_month_day!B634)</f>
        <v/>
      </c>
      <c r="L639" s="92" t="str">
        <f>IF(_penmei2_month_day!C634="","",_penmei2_month_day!C634)</f>
        <v/>
      </c>
      <c r="M639" s="190" t="str">
        <f>IF(_penmei2_month_day!D634="","",_penmei2_month_day!D634)</f>
        <v/>
      </c>
      <c r="N639" s="190" t="str">
        <f>IF(_penmei2_month_day!E634="","",_penmei2_month_day!E634)</f>
        <v/>
      </c>
      <c r="O639" s="191" t="str">
        <f>IFERROR(IF(L639&gt;0,O638+R639-P639,""),"")</f>
        <v/>
      </c>
      <c r="P639" s="192"/>
      <c r="Q639" s="193" t="str">
        <f>IFERROR(I638+O639*60/P639/1440,"")</f>
        <v/>
      </c>
      <c r="R639" s="191" t="str">
        <f>IF(_penmei2_month_day!I634="","",_penmei2_month_day!I634)</f>
        <v/>
      </c>
      <c r="S639" s="194" t="str">
        <f>IF(_penmei2_month_day!J634="","",_penmei2_month_day!J634)</f>
        <v/>
      </c>
      <c r="T639" s="195" t="str">
        <f>IF(_penmei2_month_day!K634="","",_penmei2_month_day!K634)</f>
        <v/>
      </c>
      <c r="U639" s="190" t="str">
        <f>IF(_penmei2_month_day!L634="","",_penmei2_month_day!L634)</f>
        <v/>
      </c>
      <c r="V639" s="190" t="str">
        <f>IF(_penmei2_month_day!M634="","",_penmei2_month_day!M634)</f>
        <v/>
      </c>
      <c r="W639" s="196" t="str">
        <f>IFERROR(IF(T639&gt;0,W638+Z639-X639,""),"")</f>
        <v/>
      </c>
      <c r="X639" s="192"/>
      <c r="Y639" s="193" t="str">
        <f>IFERROR(I638+W639*60/X639/1440,"")</f>
        <v/>
      </c>
      <c r="Z639" s="231" t="str">
        <f>IF(_penmei2_month_day!Q634="","",_penmei2_month_day!Q634)</f>
        <v/>
      </c>
      <c r="AA639" s="91" t="str">
        <f>IF(_penmei2_month_day!R634="","",_penmei2_month_day!R634)</f>
        <v/>
      </c>
      <c r="AB639" s="210">
        <f>IF(J639&gt;0,P639+X639,"")</f>
        <v>0</v>
      </c>
      <c r="AC639" s="233"/>
      <c r="AD639" s="234"/>
      <c r="AE639" s="235"/>
      <c r="AF639" s="234"/>
      <c r="AG639" s="235"/>
      <c r="AH639" s="236"/>
      <c r="AI639" s="239"/>
      <c r="AJ639" s="240"/>
    </row>
    <row r="640">
      <c r="A640" s="95">
        <f ca="1">IF(HOUR(I640)=0,A639+1,A639)</f>
        <v>43582</v>
      </c>
      <c r="B640" s="96">
        <f ca="1">A640</f>
        <v>43582</v>
      </c>
      <c r="C640" s="97" t="str">
        <f>IF(AND(G640&lt;16,G640&gt;=8),"白",IF(AND(G640&lt;8,G640&gt;=0),"夜",IF(G640&gt;=16,"中")))</f>
        <v>白</v>
      </c>
      <c r="D640" s="97">
        <f ca="1">DAY(A640)</f>
        <v>27</v>
      </c>
      <c r="E640" s="97">
        <f>E639</f>
        <v>4</v>
      </c>
      <c r="F640" s="98" t="str">
        <f>IF(AND(E640=1),"甲班",IF(AND(E640=2),"乙班",IF(AND(E640=3),"丙班",IF(AND(E640=4),"丁班",))))</f>
        <v>丁班</v>
      </c>
      <c r="G640" s="97">
        <f>IF(I640=0,0,HOUR(I640-0))</f>
        <v>9</v>
      </c>
      <c r="H640" s="99">
        <f>H639</f>
        <v>0.041666666666666699</v>
      </c>
      <c r="I640" s="100">
        <f>IF(HOUR(I639)=0,H640,I639+H640)</f>
        <v>0.375</v>
      </c>
      <c r="J640" s="102" t="str">
        <f>IF(_penmei2_month_day!A635="","",_penmei2_month_day!A635)</f>
        <v/>
      </c>
      <c r="K640" s="102" t="str">
        <f>IF(_penmei2_month_day!B635="","",_penmei2_month_day!B635)</f>
        <v/>
      </c>
      <c r="L640" s="102" t="str">
        <f>IF(_penmei2_month_day!C635="","",_penmei2_month_day!C635)</f>
        <v/>
      </c>
      <c r="M640" s="102" t="str">
        <f>IF(_penmei2_month_day!D635="","",_penmei2_month_day!D635)</f>
        <v/>
      </c>
      <c r="N640" s="102" t="str">
        <f>IF(_penmei2_month_day!E635="","",_penmei2_month_day!E635)</f>
        <v/>
      </c>
      <c r="O640" s="204" t="str">
        <f>IFERROR(IF(L640&gt;0,O639+R640-P640,""),"")</f>
        <v/>
      </c>
      <c r="P640" s="205"/>
      <c r="Q640" s="206" t="str">
        <f>IFERROR(I639+O640*60/P640/1440,"")</f>
        <v/>
      </c>
      <c r="R640" s="204" t="str">
        <f>IF(_penmei2_month_day!I635="","",_penmei2_month_day!I635)</f>
        <v/>
      </c>
      <c r="S640" s="207" t="str">
        <f>IF(_penmei2_month_day!J635="","",_penmei2_month_day!J635)</f>
        <v/>
      </c>
      <c r="T640" s="208" t="str">
        <f>IF(_penmei2_month_day!K635="","",_penmei2_month_day!K635)</f>
        <v/>
      </c>
      <c r="U640" s="102" t="str">
        <f>IF(_penmei2_month_day!L635="","",_penmei2_month_day!L635)</f>
        <v/>
      </c>
      <c r="V640" s="102" t="str">
        <f>IF(_penmei2_month_day!M635="","",_penmei2_month_day!M635)</f>
        <v/>
      </c>
      <c r="W640" s="209" t="str">
        <f>IFERROR(IF(T640&gt;0,W639+Z640-X640,""),"")</f>
        <v/>
      </c>
      <c r="X640" s="205"/>
      <c r="Y640" s="206" t="str">
        <f>IFERROR(I639+W640*60/X640/1440,"")</f>
        <v/>
      </c>
      <c r="Z640" s="204" t="str">
        <f>IF(_penmei2_month_day!Q635="","",_penmei2_month_day!Q635)</f>
        <v/>
      </c>
      <c r="AA640" s="101" t="str">
        <f>IF(_penmei2_month_day!R635="","",_penmei2_month_day!R635)</f>
        <v/>
      </c>
      <c r="AB640" s="210">
        <f>IF(J640&gt;0,P640+X640,"")</f>
        <v>0</v>
      </c>
      <c r="AC640" s="211"/>
      <c r="AD640" s="212"/>
      <c r="AE640" s="214"/>
      <c r="AF640" s="212"/>
      <c r="AG640" s="214"/>
      <c r="AH640" s="215"/>
      <c r="AI640" s="241"/>
      <c r="AJ640" s="242"/>
    </row>
    <row r="641">
      <c r="A641" s="95">
        <f ca="1">IF(HOUR(I641)=0,A640+1,A640)</f>
        <v>43582</v>
      </c>
      <c r="B641" s="96">
        <f ca="1">A641</f>
        <v>43582</v>
      </c>
      <c r="C641" s="97" t="str">
        <f>IF(AND(G641&lt;16,G641&gt;=8),"白",IF(AND(G641&lt;8,G641&gt;=0),"夜",IF(G641&gt;=16,"中")))</f>
        <v>白</v>
      </c>
      <c r="D641" s="97">
        <f ca="1">DAY(A641)</f>
        <v>27</v>
      </c>
      <c r="E641" s="97">
        <f>E640</f>
        <v>4</v>
      </c>
      <c r="F641" s="98" t="str">
        <f>IF(AND(E641=1),"甲班",IF(AND(E641=2),"乙班",IF(AND(E641=3),"丙班",IF(AND(E641=4),"丁班",))))</f>
        <v>丁班</v>
      </c>
      <c r="G641" s="97">
        <f>IF(I641=0,0,HOUR(I641-0))</f>
        <v>10</v>
      </c>
      <c r="H641" s="99">
        <f>H640</f>
        <v>0.041666666666666699</v>
      </c>
      <c r="I641" s="100">
        <f>IF(HOUR(I640)=0,H641,I640+H641)</f>
        <v>0.41666666666666702</v>
      </c>
      <c r="J641" s="102" t="str">
        <f>IF(_penmei2_month_day!A636="","",_penmei2_month_day!A636)</f>
        <v/>
      </c>
      <c r="K641" s="102" t="str">
        <f>IF(_penmei2_month_day!B636="","",_penmei2_month_day!B636)</f>
        <v/>
      </c>
      <c r="L641" s="102" t="str">
        <f>IF(_penmei2_month_day!C636="","",_penmei2_month_day!C636)</f>
        <v/>
      </c>
      <c r="M641" s="102" t="str">
        <f>IF(_penmei2_month_day!D636="","",_penmei2_month_day!D636)</f>
        <v/>
      </c>
      <c r="N641" s="102" t="str">
        <f>IF(_penmei2_month_day!E636="","",_penmei2_month_day!E636)</f>
        <v/>
      </c>
      <c r="O641" s="204" t="str">
        <f>IFERROR(IF(L641&gt;0,O640+R641-P641,""),"")</f>
        <v/>
      </c>
      <c r="P641" s="205"/>
      <c r="Q641" s="206" t="str">
        <f>IFERROR(I640+O641*60/P641/1440,"")</f>
        <v/>
      </c>
      <c r="R641" s="204" t="str">
        <f>IF(_penmei2_month_day!I636="","",_penmei2_month_day!I636)</f>
        <v/>
      </c>
      <c r="S641" s="207" t="str">
        <f>IF(_penmei2_month_day!J636="","",_penmei2_month_day!J636)</f>
        <v/>
      </c>
      <c r="T641" s="208" t="str">
        <f>IF(_penmei2_month_day!K636="","",_penmei2_month_day!K636)</f>
        <v/>
      </c>
      <c r="U641" s="102" t="str">
        <f>IF(_penmei2_month_day!L636="","",_penmei2_month_day!L636)</f>
        <v/>
      </c>
      <c r="V641" s="102" t="str">
        <f>IF(_penmei2_month_day!M636="","",_penmei2_month_day!M636)</f>
        <v/>
      </c>
      <c r="W641" s="209" t="str">
        <f>IFERROR(IF(T641&gt;0,W640+Z641-X641,""),"")</f>
        <v/>
      </c>
      <c r="X641" s="205"/>
      <c r="Y641" s="206" t="str">
        <f>IFERROR(I640+W641*60/X641/1440,"")</f>
        <v/>
      </c>
      <c r="Z641" s="204" t="str">
        <f>IF(_penmei2_month_day!Q636="","",_penmei2_month_day!Q636)</f>
        <v/>
      </c>
      <c r="AA641" s="101" t="str">
        <f>IF(_penmei2_month_day!R636="","",_penmei2_month_day!R636)</f>
        <v/>
      </c>
      <c r="AB641" s="210">
        <f>IF(J641&gt;0,P641+X641,"")</f>
        <v>0</v>
      </c>
      <c r="AC641" s="211"/>
      <c r="AD641" s="212"/>
      <c r="AE641" s="214"/>
      <c r="AF641" s="212"/>
      <c r="AG641" s="214"/>
      <c r="AH641" s="215"/>
      <c r="AI641" s="241"/>
      <c r="AJ641" s="242"/>
    </row>
    <row r="642">
      <c r="A642" s="95">
        <f ca="1">IF(HOUR(I642)=0,A641+1,A641)</f>
        <v>43582</v>
      </c>
      <c r="B642" s="96">
        <f ca="1">A642</f>
        <v>43582</v>
      </c>
      <c r="C642" s="97" t="str">
        <f>IF(AND(G642&lt;16,G642&gt;=8),"白",IF(AND(G642&lt;8,G642&gt;=0),"夜",IF(G642&gt;=16,"中")))</f>
        <v>白</v>
      </c>
      <c r="D642" s="97">
        <f ca="1">DAY(A642)</f>
        <v>27</v>
      </c>
      <c r="E642" s="97">
        <f>E641</f>
        <v>4</v>
      </c>
      <c r="F642" s="98" t="str">
        <f>IF(AND(E642=1),"甲班",IF(AND(E642=2),"乙班",IF(AND(E642=3),"丙班",IF(AND(E642=4),"丁班",))))</f>
        <v>丁班</v>
      </c>
      <c r="G642" s="97">
        <f>IF(I642=0,0,HOUR(I642-0))</f>
        <v>11</v>
      </c>
      <c r="H642" s="99">
        <f>H641</f>
        <v>0.041666666666666699</v>
      </c>
      <c r="I642" s="100">
        <f>IF(HOUR(I641)=0,H642,I641+H642)</f>
        <v>0.45833333333333298</v>
      </c>
      <c r="J642" s="102" t="str">
        <f>IF(_penmei2_month_day!A637="","",_penmei2_month_day!A637)</f>
        <v/>
      </c>
      <c r="K642" s="102" t="str">
        <f>IF(_penmei2_month_day!B637="","",_penmei2_month_day!B637)</f>
        <v/>
      </c>
      <c r="L642" s="102" t="str">
        <f>IF(_penmei2_month_day!C637="","",_penmei2_month_day!C637)</f>
        <v/>
      </c>
      <c r="M642" s="102" t="str">
        <f>IF(_penmei2_month_day!D637="","",_penmei2_month_day!D637)</f>
        <v/>
      </c>
      <c r="N642" s="102" t="str">
        <f>IF(_penmei2_month_day!E637="","",_penmei2_month_day!E637)</f>
        <v/>
      </c>
      <c r="O642" s="204" t="str">
        <f>IFERROR(IF(L642&gt;0,O641+R642-P642,""),"")</f>
        <v/>
      </c>
      <c r="P642" s="205"/>
      <c r="Q642" s="206" t="str">
        <f>IFERROR(I641+O642*60/P642/1440,"")</f>
        <v/>
      </c>
      <c r="R642" s="204" t="str">
        <f>IF(_penmei2_month_day!I637="","",_penmei2_month_day!I637)</f>
        <v/>
      </c>
      <c r="S642" s="207" t="str">
        <f>IF(_penmei2_month_day!J637="","",_penmei2_month_day!J637)</f>
        <v/>
      </c>
      <c r="T642" s="208" t="str">
        <f>IF(_penmei2_month_day!K637="","",_penmei2_month_day!K637)</f>
        <v/>
      </c>
      <c r="U642" s="102" t="str">
        <f>IF(_penmei2_month_day!L637="","",_penmei2_month_day!L637)</f>
        <v/>
      </c>
      <c r="V642" s="102" t="str">
        <f>IF(_penmei2_month_day!M637="","",_penmei2_month_day!M637)</f>
        <v/>
      </c>
      <c r="W642" s="209" t="str">
        <f>IFERROR(IF(T642&gt;0,W641+Z642-X642,""),"")</f>
        <v/>
      </c>
      <c r="X642" s="205"/>
      <c r="Y642" s="206" t="str">
        <f>IFERROR(I641+W642*60/X642/1440,"")</f>
        <v/>
      </c>
      <c r="Z642" s="204" t="str">
        <f>IF(_penmei2_month_day!Q637="","",_penmei2_month_day!Q637)</f>
        <v/>
      </c>
      <c r="AA642" s="101" t="str">
        <f>IF(_penmei2_month_day!R637="","",_penmei2_month_day!R637)</f>
        <v/>
      </c>
      <c r="AB642" s="210">
        <f>IF(J642&gt;0,P642+X642,"")</f>
        <v>0</v>
      </c>
      <c r="AC642" s="211"/>
      <c r="AD642" s="212"/>
      <c r="AE642" s="214"/>
      <c r="AF642" s="212"/>
      <c r="AG642" s="214"/>
      <c r="AH642" s="215"/>
      <c r="AI642" s="241"/>
      <c r="AJ642" s="242"/>
    </row>
    <row r="643">
      <c r="A643" s="95">
        <f ca="1">IF(HOUR(I643)=0,A642+1,A642)</f>
        <v>43582</v>
      </c>
      <c r="B643" s="96">
        <f ca="1">A643</f>
        <v>43582</v>
      </c>
      <c r="C643" s="97" t="str">
        <f>IF(AND(G643&lt;16,G643&gt;=8),"白",IF(AND(G643&lt;8,G643&gt;=0),"夜",IF(G643&gt;=16,"中")))</f>
        <v>白</v>
      </c>
      <c r="D643" s="97">
        <f ca="1">DAY(A643)</f>
        <v>27</v>
      </c>
      <c r="E643" s="97">
        <f>E642</f>
        <v>4</v>
      </c>
      <c r="F643" s="98" t="str">
        <f>IF(AND(E643=1),"甲班",IF(AND(E643=2),"乙班",IF(AND(E643=3),"丙班",IF(AND(E643=4),"丁班",))))</f>
        <v>丁班</v>
      </c>
      <c r="G643" s="97">
        <f>IF(I643=0,0,HOUR(I643-0))</f>
        <v>12</v>
      </c>
      <c r="H643" s="99">
        <f>H642</f>
        <v>0.041666666666666699</v>
      </c>
      <c r="I643" s="100">
        <f>IF(HOUR(I642)=0,H643,I642+H643)</f>
        <v>0.5</v>
      </c>
      <c r="J643" s="102" t="str">
        <f>IF(_penmei2_month_day!A638="","",_penmei2_month_day!A638)</f>
        <v/>
      </c>
      <c r="K643" s="102" t="str">
        <f>IF(_penmei2_month_day!B638="","",_penmei2_month_day!B638)</f>
        <v/>
      </c>
      <c r="L643" s="102" t="str">
        <f>IF(_penmei2_month_day!C638="","",_penmei2_month_day!C638)</f>
        <v/>
      </c>
      <c r="M643" s="102" t="str">
        <f>IF(_penmei2_month_day!D638="","",_penmei2_month_day!D638)</f>
        <v/>
      </c>
      <c r="N643" s="102" t="str">
        <f>IF(_penmei2_month_day!E638="","",_penmei2_month_day!E638)</f>
        <v/>
      </c>
      <c r="O643" s="204" t="str">
        <f>IFERROR(IF(L643&gt;0,O642+R643-P643,""),"")</f>
        <v/>
      </c>
      <c r="P643" s="205"/>
      <c r="Q643" s="206" t="str">
        <f>IFERROR(I642+O643*60/P643/1440,"")</f>
        <v/>
      </c>
      <c r="R643" s="204" t="str">
        <f>IF(_penmei2_month_day!I638="","",_penmei2_month_day!I638)</f>
        <v/>
      </c>
      <c r="S643" s="207" t="str">
        <f>IF(_penmei2_month_day!J638="","",_penmei2_month_day!J638)</f>
        <v/>
      </c>
      <c r="T643" s="208" t="str">
        <f>IF(_penmei2_month_day!K638="","",_penmei2_month_day!K638)</f>
        <v/>
      </c>
      <c r="U643" s="102" t="str">
        <f>IF(_penmei2_month_day!L638="","",_penmei2_month_day!L638)</f>
        <v/>
      </c>
      <c r="V643" s="102" t="str">
        <f>IF(_penmei2_month_day!M638="","",_penmei2_month_day!M638)</f>
        <v/>
      </c>
      <c r="W643" s="209" t="str">
        <f>IFERROR(IF(T643&gt;0,W642+Z643-X643,""),"")</f>
        <v/>
      </c>
      <c r="X643" s="205"/>
      <c r="Y643" s="206" t="str">
        <f>IFERROR(I642+W643*60/X643/1440,"")</f>
        <v/>
      </c>
      <c r="Z643" s="204" t="str">
        <f>IF(_penmei2_month_day!Q638="","",_penmei2_month_day!Q638)</f>
        <v/>
      </c>
      <c r="AA643" s="101" t="str">
        <f>IF(_penmei2_month_day!R638="","",_penmei2_month_day!R638)</f>
        <v/>
      </c>
      <c r="AB643" s="210">
        <f>IF(J643&gt;0,P643+X643,"")</f>
        <v>0</v>
      </c>
      <c r="AC643" s="211"/>
      <c r="AD643" s="212"/>
      <c r="AE643" s="214"/>
      <c r="AF643" s="212"/>
      <c r="AG643" s="214"/>
      <c r="AH643" s="215"/>
      <c r="AI643" s="241"/>
      <c r="AJ643" s="242"/>
    </row>
    <row r="644">
      <c r="A644" s="95">
        <f ca="1">IF(HOUR(I644)=0,A643+1,A643)</f>
        <v>43582</v>
      </c>
      <c r="B644" s="96">
        <f ca="1">A644</f>
        <v>43582</v>
      </c>
      <c r="C644" s="97" t="str">
        <f>IF(AND(G644&lt;16,G644&gt;=8),"白",IF(AND(G644&lt;8,G644&gt;=0),"夜",IF(G644&gt;=16,"中")))</f>
        <v>白</v>
      </c>
      <c r="D644" s="97">
        <f ca="1">DAY(A644)</f>
        <v>27</v>
      </c>
      <c r="E644" s="97">
        <f>E643</f>
        <v>4</v>
      </c>
      <c r="F644" s="98" t="str">
        <f>IF(AND(E644=1),"甲班",IF(AND(E644=2),"乙班",IF(AND(E644=3),"丙班",IF(AND(E644=4),"丁班",))))</f>
        <v>丁班</v>
      </c>
      <c r="G644" s="97">
        <f>IF(I644=0,0,HOUR(I644-0))</f>
        <v>13</v>
      </c>
      <c r="H644" s="99">
        <f>H643</f>
        <v>0.041666666666666699</v>
      </c>
      <c r="I644" s="100">
        <f>IF(HOUR(I643)=0,H644,I643+H644)</f>
        <v>0.54166666666666696</v>
      </c>
      <c r="J644" s="102" t="str">
        <f>IF(_penmei2_month_day!A639="","",_penmei2_month_day!A639)</f>
        <v/>
      </c>
      <c r="K644" s="102" t="str">
        <f>IF(_penmei2_month_day!B639="","",_penmei2_month_day!B639)</f>
        <v/>
      </c>
      <c r="L644" s="102" t="str">
        <f>IF(_penmei2_month_day!C639="","",_penmei2_month_day!C639)</f>
        <v/>
      </c>
      <c r="M644" s="102" t="str">
        <f>IF(_penmei2_month_day!D639="","",_penmei2_month_day!D639)</f>
        <v/>
      </c>
      <c r="N644" s="102" t="str">
        <f>IF(_penmei2_month_day!E639="","",_penmei2_month_day!E639)</f>
        <v/>
      </c>
      <c r="O644" s="204" t="str">
        <f>IFERROR(IF(L644&gt;0,O643+R644-P644,""),"")</f>
        <v/>
      </c>
      <c r="P644" s="205"/>
      <c r="Q644" s="206" t="str">
        <f>IFERROR(I643+O644*60/P644/1440,"")</f>
        <v/>
      </c>
      <c r="R644" s="204" t="str">
        <f>IF(_penmei2_month_day!I639="","",_penmei2_month_day!I639)</f>
        <v/>
      </c>
      <c r="S644" s="207" t="str">
        <f>IF(_penmei2_month_day!J639="","",_penmei2_month_day!J639)</f>
        <v/>
      </c>
      <c r="T644" s="208" t="str">
        <f>IF(_penmei2_month_day!K639="","",_penmei2_month_day!K639)</f>
        <v/>
      </c>
      <c r="U644" s="102" t="str">
        <f>IF(_penmei2_month_day!L639="","",_penmei2_month_day!L639)</f>
        <v/>
      </c>
      <c r="V644" s="102" t="str">
        <f>IF(_penmei2_month_day!M639="","",_penmei2_month_day!M639)</f>
        <v/>
      </c>
      <c r="W644" s="209" t="str">
        <f>IFERROR(IF(T644&gt;0,W643+Z644-X644,""),"")</f>
        <v/>
      </c>
      <c r="X644" s="205"/>
      <c r="Y644" s="206" t="str">
        <f>IFERROR(I643+W644*60/X644/1440,"")</f>
        <v/>
      </c>
      <c r="Z644" s="204" t="str">
        <f>IF(_penmei2_month_day!Q639="","",_penmei2_month_day!Q639)</f>
        <v/>
      </c>
      <c r="AA644" s="101" t="str">
        <f>IF(_penmei2_month_day!R639="","",_penmei2_month_day!R639)</f>
        <v/>
      </c>
      <c r="AB644" s="210">
        <f>IF(J644&gt;0,P644+X644,"")</f>
        <v>0</v>
      </c>
      <c r="AC644" s="211"/>
      <c r="AD644" s="212"/>
      <c r="AE644" s="214"/>
      <c r="AF644" s="212"/>
      <c r="AG644" s="214"/>
      <c r="AH644" s="215"/>
      <c r="AI644" s="241"/>
      <c r="AJ644" s="242"/>
    </row>
    <row r="645">
      <c r="A645" s="95">
        <f ca="1">IF(HOUR(I645)=0,A644+1,A644)</f>
        <v>43582</v>
      </c>
      <c r="B645" s="96">
        <f ca="1">A645</f>
        <v>43582</v>
      </c>
      <c r="C645" s="97" t="str">
        <f>IF(AND(G645&lt;16,G645&gt;=8),"白",IF(AND(G645&lt;8,G645&gt;=0),"夜",IF(G645&gt;=16,"中")))</f>
        <v>白</v>
      </c>
      <c r="D645" s="97">
        <f ca="1">DAY(A645)</f>
        <v>27</v>
      </c>
      <c r="E645" s="97">
        <f>E644</f>
        <v>4</v>
      </c>
      <c r="F645" s="98" t="str">
        <f>IF(AND(E645=1),"甲班",IF(AND(E645=2),"乙班",IF(AND(E645=3),"丙班",IF(AND(E645=4),"丁班",))))</f>
        <v>丁班</v>
      </c>
      <c r="G645" s="97">
        <f>IF(I645=0,0,HOUR(I645-0))</f>
        <v>14</v>
      </c>
      <c r="H645" s="99">
        <f>H644</f>
        <v>0.041666666666666699</v>
      </c>
      <c r="I645" s="100">
        <f>IF(HOUR(I644)=0,H645,I644+H645)</f>
        <v>0.58333333333333304</v>
      </c>
      <c r="J645" s="102" t="str">
        <f>IF(_penmei2_month_day!A640="","",_penmei2_month_day!A640)</f>
        <v/>
      </c>
      <c r="K645" s="102" t="str">
        <f>IF(_penmei2_month_day!B640="","",_penmei2_month_day!B640)</f>
        <v/>
      </c>
      <c r="L645" s="102" t="str">
        <f>IF(_penmei2_month_day!C640="","",_penmei2_month_day!C640)</f>
        <v/>
      </c>
      <c r="M645" s="102" t="str">
        <f>IF(_penmei2_month_day!D640="","",_penmei2_month_day!D640)</f>
        <v/>
      </c>
      <c r="N645" s="102" t="str">
        <f>IF(_penmei2_month_day!E640="","",_penmei2_month_day!E640)</f>
        <v/>
      </c>
      <c r="O645" s="204" t="str">
        <f>IFERROR(IF(L645&gt;0,O644+R645-P645,""),"")</f>
        <v/>
      </c>
      <c r="P645" s="205"/>
      <c r="Q645" s="206" t="str">
        <f>IFERROR(I644+O645*60/P645/1440,"")</f>
        <v/>
      </c>
      <c r="R645" s="204" t="str">
        <f>IF(_penmei2_month_day!I640="","",_penmei2_month_day!I640)</f>
        <v/>
      </c>
      <c r="S645" s="207" t="str">
        <f>IF(_penmei2_month_day!J640="","",_penmei2_month_day!J640)</f>
        <v/>
      </c>
      <c r="T645" s="208" t="str">
        <f>IF(_penmei2_month_day!K640="","",_penmei2_month_day!K640)</f>
        <v/>
      </c>
      <c r="U645" s="102" t="str">
        <f>IF(_penmei2_month_day!L640="","",_penmei2_month_day!L640)</f>
        <v/>
      </c>
      <c r="V645" s="102" t="str">
        <f>IF(_penmei2_month_day!M640="","",_penmei2_month_day!M640)</f>
        <v/>
      </c>
      <c r="W645" s="209" t="str">
        <f>IFERROR(IF(T645&gt;0,W644+Z645-X645,""),"")</f>
        <v/>
      </c>
      <c r="X645" s="205"/>
      <c r="Y645" s="206" t="str">
        <f>IFERROR(I644+W645*60/X645/1440,"")</f>
        <v/>
      </c>
      <c r="Z645" s="204" t="str">
        <f>IF(_penmei2_month_day!Q640="","",_penmei2_month_day!Q640)</f>
        <v/>
      </c>
      <c r="AA645" s="101" t="str">
        <f>IF(_penmei2_month_day!R640="","",_penmei2_month_day!R640)</f>
        <v/>
      </c>
      <c r="AB645" s="210">
        <f>IF(J645&gt;0,P645+X645,"")</f>
        <v>0</v>
      </c>
      <c r="AC645" s="211"/>
      <c r="AD645" s="212"/>
      <c r="AE645" s="214"/>
      <c r="AF645" s="212"/>
      <c r="AG645" s="214"/>
      <c r="AH645" s="215"/>
      <c r="AI645" s="243"/>
      <c r="AJ645" s="244"/>
    </row>
    <row r="646">
      <c r="A646" s="105">
        <f ca="1">IF(HOUR(I646)=0,A645+1,A645)</f>
        <v>43582</v>
      </c>
      <c r="B646" s="106">
        <f ca="1">A646</f>
        <v>43582</v>
      </c>
      <c r="C646" s="107" t="str">
        <f>IF(AND(G646&lt;16,G646&gt;=8),"白",IF(AND(G646&lt;8,G646&gt;=0),"夜",IF(G646&gt;=16,"中")))</f>
        <v>白</v>
      </c>
      <c r="D646" s="107">
        <f ca="1">DAY(A646)</f>
        <v>27</v>
      </c>
      <c r="E646" s="107">
        <f>E645</f>
        <v>4</v>
      </c>
      <c r="F646" s="108" t="str">
        <f>IF(AND(E646=1),"甲班",IF(AND(E646=2),"乙班",IF(AND(E646=3),"丙班",IF(AND(E646=4),"丁班",))))</f>
        <v>丁班</v>
      </c>
      <c r="G646" s="107">
        <f>IF(I646=0,0,HOUR(I646-0))</f>
        <v>15</v>
      </c>
      <c r="H646" s="109">
        <f>H645</f>
        <v>0.041666666666666699</v>
      </c>
      <c r="I646" s="110">
        <f>IF(HOUR(I645)=0,H646,I645+H646)</f>
        <v>0.625</v>
      </c>
      <c r="J646" s="112" t="str">
        <f>IF(_penmei2_month_day!A641="","",_penmei2_month_day!A641)</f>
        <v/>
      </c>
      <c r="K646" s="112" t="str">
        <f>IF(_penmei2_month_day!B641="","",_penmei2_month_day!B641)</f>
        <v/>
      </c>
      <c r="L646" s="112" t="str">
        <f>IF(_penmei2_month_day!C641="","",_penmei2_month_day!C641)</f>
        <v/>
      </c>
      <c r="M646" s="112" t="str">
        <f>IF(_penmei2_month_day!D641="","",_penmei2_month_day!D641)</f>
        <v/>
      </c>
      <c r="N646" s="112" t="str">
        <f>IF(_penmei2_month_day!E641="","",_penmei2_month_day!E641)</f>
        <v/>
      </c>
      <c r="O646" s="217" t="str">
        <f>IFERROR(IF(L646&gt;0,O645+R646-P646,""),"")</f>
        <v/>
      </c>
      <c r="P646" s="218"/>
      <c r="Q646" s="219" t="str">
        <f>IFERROR(I645+O646*60/P646/1440,"")</f>
        <v/>
      </c>
      <c r="R646" s="217" t="str">
        <f>IF(_penmei2_month_day!I641="","",_penmei2_month_day!I641)</f>
        <v/>
      </c>
      <c r="S646" s="220" t="str">
        <f>IF(_penmei2_month_day!J641="","",_penmei2_month_day!J641)</f>
        <v/>
      </c>
      <c r="T646" s="221" t="str">
        <f>IF(_penmei2_month_day!K641="","",_penmei2_month_day!K641)</f>
        <v/>
      </c>
      <c r="U646" s="112" t="str">
        <f>IF(_penmei2_month_day!L641="","",_penmei2_month_day!L641)</f>
        <v/>
      </c>
      <c r="V646" s="112" t="str">
        <f>IF(_penmei2_month_day!M641="","",_penmei2_month_day!M641)</f>
        <v/>
      </c>
      <c r="W646" s="222" t="str">
        <f>IFERROR(IF(T646&gt;0,W645+Z646-X646,""),"")</f>
        <v/>
      </c>
      <c r="X646" s="218"/>
      <c r="Y646" s="219" t="str">
        <f>IFERROR(I645+W646*60/X646/1440,"")</f>
        <v/>
      </c>
      <c r="Z646" s="217" t="str">
        <f>IF(_penmei2_month_day!Q641="","",_penmei2_month_day!Q641)</f>
        <v/>
      </c>
      <c r="AA646" s="111" t="str">
        <f>IF(_penmei2_month_day!R641="","",_penmei2_month_day!R641)</f>
        <v/>
      </c>
      <c r="AB646" s="210">
        <f>IF(J646&gt;0,P646+X646,"")</f>
        <v>0</v>
      </c>
      <c r="AC646" s="223"/>
      <c r="AD646" s="224"/>
      <c r="AE646" s="225"/>
      <c r="AF646" s="224"/>
      <c r="AG646" s="225"/>
      <c r="AH646" s="226"/>
      <c r="AI646" s="227" t="s">
        <v>113</v>
      </c>
      <c r="AJ646" s="115"/>
    </row>
    <row r="647">
      <c r="A647" s="85">
        <f ca="1">IF(HOUR(I647)=0,A646+1,A646)</f>
        <v>43582</v>
      </c>
      <c r="B647" s="86">
        <f ca="1">A647</f>
        <v>43582</v>
      </c>
      <c r="C647" s="87" t="str">
        <f>IF(AND(G647&lt;16,G647&gt;=8),"白",IF(AND(G647&lt;8,G647&gt;=0),"夜",IF(G647&gt;=16,"中")))</f>
        <v>中</v>
      </c>
      <c r="D647" s="87">
        <f ca="1">DAY(A647)</f>
        <v>27</v>
      </c>
      <c r="E647" s="87">
        <f>IF(AND(E639=4),1,IF(AND(E639&lt;4),(E639+1),))</f>
        <v>1</v>
      </c>
      <c r="F647" s="88" t="str">
        <f>IF(AND(E647=1),"甲班",IF(AND(E647=2),"乙班",IF(AND(E647=3),"丙班",IF(AND(E647=4),"丁班",))))</f>
        <v>甲班</v>
      </c>
      <c r="G647" s="87">
        <f>IF(I647=0,0,HOUR(I647-0))</f>
        <v>16</v>
      </c>
      <c r="H647" s="89">
        <f>H646</f>
        <v>0.041666666666666699</v>
      </c>
      <c r="I647" s="90">
        <f>IF(HOUR(I646)=0,H647,I646+H647)</f>
        <v>0.66666666666666696</v>
      </c>
      <c r="J647" s="228" t="str">
        <f>IF(_penmei2_month_day!A642="","",_penmei2_month_day!A642)</f>
        <v/>
      </c>
      <c r="K647" s="92" t="str">
        <f>IF(_penmei2_month_day!B642="","",_penmei2_month_day!B642)</f>
        <v/>
      </c>
      <c r="L647" s="92" t="str">
        <f>IF(_penmei2_month_day!C642="","",_penmei2_month_day!C642)</f>
        <v/>
      </c>
      <c r="M647" s="190" t="str">
        <f>IF(_penmei2_month_day!D642="","",_penmei2_month_day!D642)</f>
        <v/>
      </c>
      <c r="N647" s="190" t="str">
        <f>IF(_penmei2_month_day!E642="","",_penmei2_month_day!E642)</f>
        <v/>
      </c>
      <c r="O647" s="191" t="str">
        <f>IFERROR(IF(L647&gt;0,O646+R647-P647,""),"")</f>
        <v/>
      </c>
      <c r="P647" s="192"/>
      <c r="Q647" s="193" t="str">
        <f>IFERROR(I646+O647*60/P647/1440,"")</f>
        <v/>
      </c>
      <c r="R647" s="191" t="str">
        <f>IF(_penmei2_month_day!I642="","",_penmei2_month_day!I642)</f>
        <v/>
      </c>
      <c r="S647" s="194" t="str">
        <f>IF(_penmei2_month_day!J642="","",_penmei2_month_day!J642)</f>
        <v/>
      </c>
      <c r="T647" s="195" t="str">
        <f>IF(_penmei2_month_day!K642="","",_penmei2_month_day!K642)</f>
        <v/>
      </c>
      <c r="U647" s="190" t="str">
        <f>IF(_penmei2_month_day!L642="","",_penmei2_month_day!L642)</f>
        <v/>
      </c>
      <c r="V647" s="190" t="str">
        <f>IF(_penmei2_month_day!M642="","",_penmei2_month_day!M642)</f>
        <v/>
      </c>
      <c r="W647" s="196" t="str">
        <f>IFERROR(IF(T647&gt;0,W646+Z647-X647,""),"")</f>
        <v/>
      </c>
      <c r="X647" s="192"/>
      <c r="Y647" s="193" t="str">
        <f>IFERROR(I646+W647*60/X647/1440,"")</f>
        <v/>
      </c>
      <c r="Z647" s="191" t="str">
        <f>IF(_penmei2_month_day!Q642="","",_penmei2_month_day!Q642)</f>
        <v/>
      </c>
      <c r="AA647" s="197" t="str">
        <f>IF(_penmei2_month_day!R642="","",_penmei2_month_day!R642)</f>
        <v/>
      </c>
      <c r="AB647" s="210">
        <f>IF(J647&gt;0,P647+X647,"")</f>
        <v>0</v>
      </c>
      <c r="AC647" s="233"/>
      <c r="AD647" s="234"/>
      <c r="AE647" s="235"/>
      <c r="AF647" s="234"/>
      <c r="AG647" s="235"/>
      <c r="AH647" s="236"/>
      <c r="AI647" s="239"/>
      <c r="AJ647" s="240"/>
    </row>
    <row r="648">
      <c r="A648" s="95">
        <f ca="1">IF(HOUR(I648)=0,A647+1,A647)</f>
        <v>43582</v>
      </c>
      <c r="B648" s="96">
        <f ca="1">A648</f>
        <v>43582</v>
      </c>
      <c r="C648" s="97" t="str">
        <f>IF(AND(G648&lt;16,G648&gt;=8),"白",IF(AND(G648&lt;8,G648&gt;=0),"夜",IF(G648&gt;=16,"中")))</f>
        <v>中</v>
      </c>
      <c r="D648" s="97">
        <f ca="1">DAY(A648)</f>
        <v>27</v>
      </c>
      <c r="E648" s="97">
        <f>E647</f>
        <v>1</v>
      </c>
      <c r="F648" s="98" t="str">
        <f>IF(AND(E648=1),"甲班",IF(AND(E648=2),"乙班",IF(AND(E648=3),"丙班",IF(AND(E648=4),"丁班",))))</f>
        <v>甲班</v>
      </c>
      <c r="G648" s="97">
        <f>IF(I648=0,0,HOUR(I648-0))</f>
        <v>17</v>
      </c>
      <c r="H648" s="99">
        <f>H647</f>
        <v>0.041666666666666699</v>
      </c>
      <c r="I648" s="100">
        <f>IF(HOUR(I647)=0,H648,I647+H648)</f>
        <v>0.70833333333333304</v>
      </c>
      <c r="J648" s="102" t="str">
        <f>IF(_penmei2_month_day!A643="","",_penmei2_month_day!A643)</f>
        <v/>
      </c>
      <c r="K648" s="102" t="str">
        <f>IF(_penmei2_month_day!B643="","",_penmei2_month_day!B643)</f>
        <v/>
      </c>
      <c r="L648" s="102" t="str">
        <f>IF(_penmei2_month_day!C643="","",_penmei2_month_day!C643)</f>
        <v/>
      </c>
      <c r="M648" s="102" t="str">
        <f>IF(_penmei2_month_day!D643="","",_penmei2_month_day!D643)</f>
        <v/>
      </c>
      <c r="N648" s="102" t="str">
        <f>IF(_penmei2_month_day!E643="","",_penmei2_month_day!E643)</f>
        <v/>
      </c>
      <c r="O648" s="204" t="str">
        <f>IFERROR(IF(L648&gt;0,O647+R648-P648,""),"")</f>
        <v/>
      </c>
      <c r="P648" s="205"/>
      <c r="Q648" s="206" t="str">
        <f>IFERROR(I647+O648*60/P648/1440,"")</f>
        <v/>
      </c>
      <c r="R648" s="204" t="str">
        <f>IF(_penmei2_month_day!I643="","",_penmei2_month_day!I643)</f>
        <v/>
      </c>
      <c r="S648" s="207" t="str">
        <f>IF(_penmei2_month_day!J643="","",_penmei2_month_day!J643)</f>
        <v/>
      </c>
      <c r="T648" s="208" t="str">
        <f>IF(_penmei2_month_day!K643="","",_penmei2_month_day!K643)</f>
        <v/>
      </c>
      <c r="U648" s="102" t="str">
        <f>IF(_penmei2_month_day!L643="","",_penmei2_month_day!L643)</f>
        <v/>
      </c>
      <c r="V648" s="102" t="str">
        <f>IF(_penmei2_month_day!M643="","",_penmei2_month_day!M643)</f>
        <v/>
      </c>
      <c r="W648" s="209" t="str">
        <f>IFERROR(IF(T648&gt;0,W647+Z648-X648,""),"")</f>
        <v/>
      </c>
      <c r="X648" s="205"/>
      <c r="Y648" s="206" t="str">
        <f>IFERROR(I647+W648*60/X648/1440,"")</f>
        <v/>
      </c>
      <c r="Z648" s="204" t="str">
        <f>IF(_penmei2_month_day!Q643="","",_penmei2_month_day!Q643)</f>
        <v/>
      </c>
      <c r="AA648" s="101" t="str">
        <f>IF(_penmei2_month_day!R643="","",_penmei2_month_day!R643)</f>
        <v/>
      </c>
      <c r="AB648" s="210">
        <f>IF(J648&gt;0,P648+X648,"")</f>
        <v>0</v>
      </c>
      <c r="AC648" s="211"/>
      <c r="AD648" s="212"/>
      <c r="AE648" s="214"/>
      <c r="AF648" s="212"/>
      <c r="AG648" s="214"/>
      <c r="AH648" s="215"/>
      <c r="AI648" s="241"/>
      <c r="AJ648" s="242"/>
    </row>
    <row r="649">
      <c r="A649" s="95">
        <f ca="1">IF(HOUR(I649)=0,A648+1,A648)</f>
        <v>43582</v>
      </c>
      <c r="B649" s="96">
        <f ca="1">A649</f>
        <v>43582</v>
      </c>
      <c r="C649" s="97" t="str">
        <f>IF(AND(G649&lt;16,G649&gt;=8),"白",IF(AND(G649&lt;8,G649&gt;=0),"夜",IF(G649&gt;=16,"中")))</f>
        <v>中</v>
      </c>
      <c r="D649" s="97">
        <f ca="1">DAY(A649)</f>
        <v>27</v>
      </c>
      <c r="E649" s="97">
        <f>E648</f>
        <v>1</v>
      </c>
      <c r="F649" s="98" t="str">
        <f>IF(AND(E649=1),"甲班",IF(AND(E649=2),"乙班",IF(AND(E649=3),"丙班",IF(AND(E649=4),"丁班",))))</f>
        <v>甲班</v>
      </c>
      <c r="G649" s="97">
        <f>IF(I649=0,0,HOUR(I649-0))</f>
        <v>18</v>
      </c>
      <c r="H649" s="99">
        <f>H648</f>
        <v>0.041666666666666699</v>
      </c>
      <c r="I649" s="100">
        <f>IF(HOUR(I648)=0,H649,I648+H649)</f>
        <v>0.75</v>
      </c>
      <c r="J649" s="102" t="str">
        <f>IF(_penmei2_month_day!A644="","",_penmei2_month_day!A644)</f>
        <v/>
      </c>
      <c r="K649" s="102" t="str">
        <f>IF(_penmei2_month_day!B644="","",_penmei2_month_day!B644)</f>
        <v/>
      </c>
      <c r="L649" s="102" t="str">
        <f>IF(_penmei2_month_day!C644="","",_penmei2_month_day!C644)</f>
        <v/>
      </c>
      <c r="M649" s="102" t="str">
        <f>IF(_penmei2_month_day!D644="","",_penmei2_month_day!D644)</f>
        <v/>
      </c>
      <c r="N649" s="102" t="str">
        <f>IF(_penmei2_month_day!E644="","",_penmei2_month_day!E644)</f>
        <v/>
      </c>
      <c r="O649" s="204" t="str">
        <f>IFERROR(IF(L649&gt;0,O648+R649-P649,""),"")</f>
        <v/>
      </c>
      <c r="P649" s="205"/>
      <c r="Q649" s="206" t="str">
        <f>IFERROR(I648+O649*60/P649/1440,"")</f>
        <v/>
      </c>
      <c r="R649" s="204" t="str">
        <f>IF(_penmei2_month_day!I644="","",_penmei2_month_day!I644)</f>
        <v/>
      </c>
      <c r="S649" s="207" t="str">
        <f>IF(_penmei2_month_day!J644="","",_penmei2_month_day!J644)</f>
        <v/>
      </c>
      <c r="T649" s="208" t="str">
        <f>IF(_penmei2_month_day!K644="","",_penmei2_month_day!K644)</f>
        <v/>
      </c>
      <c r="U649" s="102" t="str">
        <f>IF(_penmei2_month_day!L644="","",_penmei2_month_day!L644)</f>
        <v/>
      </c>
      <c r="V649" s="102" t="str">
        <f>IF(_penmei2_month_day!M644="","",_penmei2_month_day!M644)</f>
        <v/>
      </c>
      <c r="W649" s="209" t="str">
        <f>IFERROR(IF(T649&gt;0,W648+Z649-X649,""),"")</f>
        <v/>
      </c>
      <c r="X649" s="205"/>
      <c r="Y649" s="206" t="str">
        <f>IFERROR(I648+W649*60/X649/1440,"")</f>
        <v/>
      </c>
      <c r="Z649" s="204" t="str">
        <f>IF(_penmei2_month_day!Q644="","",_penmei2_month_day!Q644)</f>
        <v/>
      </c>
      <c r="AA649" s="101" t="str">
        <f>IF(_penmei2_month_day!R644="","",_penmei2_month_day!R644)</f>
        <v/>
      </c>
      <c r="AB649" s="210">
        <f>IF(J649&gt;0,P649+X649,"")</f>
        <v>0</v>
      </c>
      <c r="AC649" s="211"/>
      <c r="AD649" s="212"/>
      <c r="AE649" s="214"/>
      <c r="AF649" s="212"/>
      <c r="AG649" s="214"/>
      <c r="AH649" s="215"/>
      <c r="AI649" s="241"/>
      <c r="AJ649" s="242"/>
    </row>
    <row r="650">
      <c r="A650" s="95">
        <f ca="1">IF(HOUR(I650)=0,A649+1,A649)</f>
        <v>43582</v>
      </c>
      <c r="B650" s="96">
        <f ca="1">A650</f>
        <v>43582</v>
      </c>
      <c r="C650" s="97" t="str">
        <f>IF(AND(G650&lt;16,G650&gt;=8),"白",IF(AND(G650&lt;8,G650&gt;=0),"夜",IF(G650&gt;=16,"中")))</f>
        <v>中</v>
      </c>
      <c r="D650" s="97">
        <f ca="1">DAY(A650)</f>
        <v>27</v>
      </c>
      <c r="E650" s="97">
        <f>E649</f>
        <v>1</v>
      </c>
      <c r="F650" s="98" t="str">
        <f>IF(AND(E650=1),"甲班",IF(AND(E650=2),"乙班",IF(AND(E650=3),"丙班",IF(AND(E650=4),"丁班",))))</f>
        <v>甲班</v>
      </c>
      <c r="G650" s="97">
        <f>IF(I650=0,0,HOUR(I650-0))</f>
        <v>19</v>
      </c>
      <c r="H650" s="99">
        <f>H649</f>
        <v>0.041666666666666699</v>
      </c>
      <c r="I650" s="100">
        <f>IF(HOUR(I649)=0,H650,I649+H650)</f>
        <v>0.79166666666666596</v>
      </c>
      <c r="J650" s="102" t="str">
        <f>IF(_penmei2_month_day!A645="","",_penmei2_month_day!A645)</f>
        <v/>
      </c>
      <c r="K650" s="102" t="str">
        <f>IF(_penmei2_month_day!B645="","",_penmei2_month_day!B645)</f>
        <v/>
      </c>
      <c r="L650" s="102" t="str">
        <f>IF(_penmei2_month_day!C645="","",_penmei2_month_day!C645)</f>
        <v/>
      </c>
      <c r="M650" s="102" t="str">
        <f>IF(_penmei2_month_day!D645="","",_penmei2_month_day!D645)</f>
        <v/>
      </c>
      <c r="N650" s="102" t="str">
        <f>IF(_penmei2_month_day!E645="","",_penmei2_month_day!E645)</f>
        <v/>
      </c>
      <c r="O650" s="204" t="str">
        <f>IFERROR(IF(L650&gt;0,O649+R650-P650,""),"")</f>
        <v/>
      </c>
      <c r="P650" s="205"/>
      <c r="Q650" s="206" t="str">
        <f>IFERROR(I649+O650*60/P650/1440,"")</f>
        <v/>
      </c>
      <c r="R650" s="204" t="str">
        <f>IF(_penmei2_month_day!I645="","",_penmei2_month_day!I645)</f>
        <v/>
      </c>
      <c r="S650" s="207" t="str">
        <f>IF(_penmei2_month_day!J645="","",_penmei2_month_day!J645)</f>
        <v/>
      </c>
      <c r="T650" s="208" t="str">
        <f>IF(_penmei2_month_day!K645="","",_penmei2_month_day!K645)</f>
        <v/>
      </c>
      <c r="U650" s="102" t="str">
        <f>IF(_penmei2_month_day!L645="","",_penmei2_month_day!L645)</f>
        <v/>
      </c>
      <c r="V650" s="102" t="str">
        <f>IF(_penmei2_month_day!M645="","",_penmei2_month_day!M645)</f>
        <v/>
      </c>
      <c r="W650" s="209" t="str">
        <f>IFERROR(IF(T650&gt;0,W649+Z650-X650,""),"")</f>
        <v/>
      </c>
      <c r="X650" s="205"/>
      <c r="Y650" s="206" t="str">
        <f>IFERROR(I649+W650*60/X650/1440,"")</f>
        <v/>
      </c>
      <c r="Z650" s="204" t="str">
        <f>IF(_penmei2_month_day!Q645="","",_penmei2_month_day!Q645)</f>
        <v/>
      </c>
      <c r="AA650" s="101" t="str">
        <f>IF(_penmei2_month_day!R645="","",_penmei2_month_day!R645)</f>
        <v/>
      </c>
      <c r="AB650" s="210">
        <f>IF(J650&gt;0,P650+X650,"")</f>
        <v>0</v>
      </c>
      <c r="AC650" s="211"/>
      <c r="AD650" s="212"/>
      <c r="AE650" s="214"/>
      <c r="AF650" s="212"/>
      <c r="AG650" s="214"/>
      <c r="AH650" s="215"/>
      <c r="AI650" s="241"/>
      <c r="AJ650" s="242"/>
    </row>
    <row r="651">
      <c r="A651" s="95">
        <f ca="1">IF(HOUR(I651)=0,A650+1,A650)</f>
        <v>43582</v>
      </c>
      <c r="B651" s="96">
        <f ca="1">A651</f>
        <v>43582</v>
      </c>
      <c r="C651" s="97" t="str">
        <f>IF(AND(G651&lt;16,G651&gt;=8),"白",IF(AND(G651&lt;8,G651&gt;=0),"夜",IF(G651&gt;=16,"中")))</f>
        <v>中</v>
      </c>
      <c r="D651" s="97">
        <f ca="1">DAY(A651)</f>
        <v>27</v>
      </c>
      <c r="E651" s="97">
        <f>E650</f>
        <v>1</v>
      </c>
      <c r="F651" s="98" t="str">
        <f>IF(AND(E651=1),"甲班",IF(AND(E651=2),"乙班",IF(AND(E651=3),"丙班",IF(AND(E651=4),"丁班",))))</f>
        <v>甲班</v>
      </c>
      <c r="G651" s="97">
        <f>IF(I651=0,0,HOUR(I651-0))</f>
        <v>20</v>
      </c>
      <c r="H651" s="99">
        <f>H650</f>
        <v>0.041666666666666699</v>
      </c>
      <c r="I651" s="100">
        <f>IF(HOUR(I650)=0,H651,I650+H651)</f>
        <v>0.83333333333333304</v>
      </c>
      <c r="J651" s="102" t="str">
        <f>IF(_penmei2_month_day!A646="","",_penmei2_month_day!A646)</f>
        <v/>
      </c>
      <c r="K651" s="102" t="str">
        <f>IF(_penmei2_month_day!B646="","",_penmei2_month_day!B646)</f>
        <v/>
      </c>
      <c r="L651" s="102" t="str">
        <f>IF(_penmei2_month_day!C646="","",_penmei2_month_day!C646)</f>
        <v/>
      </c>
      <c r="M651" s="102" t="str">
        <f>IF(_penmei2_month_day!D646="","",_penmei2_month_day!D646)</f>
        <v/>
      </c>
      <c r="N651" s="102" t="str">
        <f>IF(_penmei2_month_day!E646="","",_penmei2_month_day!E646)</f>
        <v/>
      </c>
      <c r="O651" s="204" t="str">
        <f>IFERROR(IF(L651&gt;0,O650+R651-P651,""),"")</f>
        <v/>
      </c>
      <c r="P651" s="205"/>
      <c r="Q651" s="206" t="str">
        <f>IFERROR(I650+O651*60/P651/1440,"")</f>
        <v/>
      </c>
      <c r="R651" s="204" t="str">
        <f>IF(_penmei2_month_day!I646="","",_penmei2_month_day!I646)</f>
        <v/>
      </c>
      <c r="S651" s="207" t="str">
        <f>IF(_penmei2_month_day!J646="","",_penmei2_month_day!J646)</f>
        <v/>
      </c>
      <c r="T651" s="208" t="str">
        <f>IF(_penmei2_month_day!K646="","",_penmei2_month_day!K646)</f>
        <v/>
      </c>
      <c r="U651" s="102" t="str">
        <f>IF(_penmei2_month_day!L646="","",_penmei2_month_day!L646)</f>
        <v/>
      </c>
      <c r="V651" s="102" t="str">
        <f>IF(_penmei2_month_day!M646="","",_penmei2_month_day!M646)</f>
        <v/>
      </c>
      <c r="W651" s="209" t="str">
        <f>IFERROR(IF(T651&gt;0,W650+Z651-X651,""),"")</f>
        <v/>
      </c>
      <c r="X651" s="205"/>
      <c r="Y651" s="206" t="str">
        <f>IFERROR(I650+W651*60/X651/1440,"")</f>
        <v/>
      </c>
      <c r="Z651" s="204" t="str">
        <f>IF(_penmei2_month_day!Q646="","",_penmei2_month_day!Q646)</f>
        <v/>
      </c>
      <c r="AA651" s="101" t="str">
        <f>IF(_penmei2_month_day!R646="","",_penmei2_month_day!R646)</f>
        <v/>
      </c>
      <c r="AB651" s="210">
        <f>IF(J651&gt;0,P651+X651,"")</f>
        <v>0</v>
      </c>
      <c r="AC651" s="211"/>
      <c r="AD651" s="212"/>
      <c r="AE651" s="214"/>
      <c r="AF651" s="212"/>
      <c r="AG651" s="214"/>
      <c r="AH651" s="215"/>
      <c r="AI651" s="241"/>
      <c r="AJ651" s="242"/>
    </row>
    <row r="652">
      <c r="A652" s="95">
        <f ca="1">IF(HOUR(I652)=0,A651+1,A651)</f>
        <v>43582</v>
      </c>
      <c r="B652" s="96">
        <f ca="1">A652</f>
        <v>43582</v>
      </c>
      <c r="C652" s="97" t="str">
        <f>IF(AND(G652&lt;16,G652&gt;=8),"白",IF(AND(G652&lt;8,G652&gt;=0),"夜",IF(G652&gt;=16,"中")))</f>
        <v>中</v>
      </c>
      <c r="D652" s="97">
        <f ca="1">DAY(A652)</f>
        <v>27</v>
      </c>
      <c r="E652" s="97">
        <f>E651</f>
        <v>1</v>
      </c>
      <c r="F652" s="98" t="str">
        <f>IF(AND(E652=1),"甲班",IF(AND(E652=2),"乙班",IF(AND(E652=3),"丙班",IF(AND(E652=4),"丁班",))))</f>
        <v>甲班</v>
      </c>
      <c r="G652" s="97">
        <f>IF(I652=0,0,HOUR(I652-0))</f>
        <v>21</v>
      </c>
      <c r="H652" s="99">
        <f>H651</f>
        <v>0.041666666666666699</v>
      </c>
      <c r="I652" s="100">
        <f>IF(HOUR(I651)=0,H652,I651+H652)</f>
        <v>0.875</v>
      </c>
      <c r="J652" s="102" t="str">
        <f>IF(_penmei2_month_day!A647="","",_penmei2_month_day!A647)</f>
        <v/>
      </c>
      <c r="K652" s="102" t="str">
        <f>IF(_penmei2_month_day!B647="","",_penmei2_month_day!B647)</f>
        <v/>
      </c>
      <c r="L652" s="102" t="str">
        <f>IF(_penmei2_month_day!C647="","",_penmei2_month_day!C647)</f>
        <v/>
      </c>
      <c r="M652" s="102" t="str">
        <f>IF(_penmei2_month_day!D647="","",_penmei2_month_day!D647)</f>
        <v/>
      </c>
      <c r="N652" s="102" t="str">
        <f>IF(_penmei2_month_day!E647="","",_penmei2_month_day!E647)</f>
        <v/>
      </c>
      <c r="O652" s="204" t="str">
        <f>IFERROR(IF(L652&gt;0,O651+R652-P652,""),"")</f>
        <v/>
      </c>
      <c r="P652" s="205"/>
      <c r="Q652" s="206" t="str">
        <f>IFERROR(I651+O652*60/P652/1440,"")</f>
        <v/>
      </c>
      <c r="R652" s="204" t="str">
        <f>IF(_penmei2_month_day!I647="","",_penmei2_month_day!I647)</f>
        <v/>
      </c>
      <c r="S652" s="207" t="str">
        <f>IF(_penmei2_month_day!J647="","",_penmei2_month_day!J647)</f>
        <v/>
      </c>
      <c r="T652" s="208" t="str">
        <f>IF(_penmei2_month_day!K647="","",_penmei2_month_day!K647)</f>
        <v/>
      </c>
      <c r="U652" s="102" t="str">
        <f>IF(_penmei2_month_day!L647="","",_penmei2_month_day!L647)</f>
        <v/>
      </c>
      <c r="V652" s="102" t="str">
        <f>IF(_penmei2_month_day!M647="","",_penmei2_month_day!M647)</f>
        <v/>
      </c>
      <c r="W652" s="209" t="str">
        <f>IFERROR(IF(T652&gt;0,W651+Z652-X652,""),"")</f>
        <v/>
      </c>
      <c r="X652" s="205"/>
      <c r="Y652" s="206" t="str">
        <f>IFERROR(I651+W652*60/X652/1440,"")</f>
        <v/>
      </c>
      <c r="Z652" s="204" t="str">
        <f>IF(_penmei2_month_day!Q647="","",_penmei2_month_day!Q647)</f>
        <v/>
      </c>
      <c r="AA652" s="101" t="str">
        <f>IF(_penmei2_month_day!R647="","",_penmei2_month_day!R647)</f>
        <v/>
      </c>
      <c r="AB652" s="210">
        <f>IF(J652&gt;0,P652+X652,"")</f>
        <v>0</v>
      </c>
      <c r="AC652" s="211"/>
      <c r="AD652" s="212"/>
      <c r="AE652" s="214"/>
      <c r="AF652" s="212"/>
      <c r="AG652" s="214"/>
      <c r="AH652" s="215"/>
      <c r="AI652" s="241"/>
      <c r="AJ652" s="242"/>
    </row>
    <row r="653">
      <c r="A653" s="95">
        <f ca="1">IF(HOUR(I653)=0,A652+1,A652)</f>
        <v>43582</v>
      </c>
      <c r="B653" s="96">
        <f ca="1">A653</f>
        <v>43582</v>
      </c>
      <c r="C653" s="97" t="str">
        <f>IF(AND(G653&lt;16,G653&gt;=8),"白",IF(AND(G653&lt;8,G653&gt;=0),"夜",IF(G653&gt;=16,"中")))</f>
        <v>中</v>
      </c>
      <c r="D653" s="97">
        <f ca="1">DAY(A653)</f>
        <v>27</v>
      </c>
      <c r="E653" s="97">
        <f>E652</f>
        <v>1</v>
      </c>
      <c r="F653" s="98" t="str">
        <f>IF(AND(E653=1),"甲班",IF(AND(E653=2),"乙班",IF(AND(E653=3),"丙班",IF(AND(E653=4),"丁班",))))</f>
        <v>甲班</v>
      </c>
      <c r="G653" s="97">
        <f>IF(I653=0,0,HOUR(I653-0))</f>
        <v>22</v>
      </c>
      <c r="H653" s="99">
        <f>H652</f>
        <v>0.041666666666666699</v>
      </c>
      <c r="I653" s="100">
        <f>IF(HOUR(I652)=0,H653,I652+H653)</f>
        <v>0.91666666666666596</v>
      </c>
      <c r="J653" s="102" t="str">
        <f>IF(_penmei2_month_day!A648="","",_penmei2_month_day!A648)</f>
        <v/>
      </c>
      <c r="K653" s="102" t="str">
        <f>IF(_penmei2_month_day!B648="","",_penmei2_month_day!B648)</f>
        <v/>
      </c>
      <c r="L653" s="102" t="str">
        <f>IF(_penmei2_month_day!C648="","",_penmei2_month_day!C648)</f>
        <v/>
      </c>
      <c r="M653" s="102" t="str">
        <f>IF(_penmei2_month_day!D648="","",_penmei2_month_day!D648)</f>
        <v/>
      </c>
      <c r="N653" s="102" t="str">
        <f>IF(_penmei2_month_day!E648="","",_penmei2_month_day!E648)</f>
        <v/>
      </c>
      <c r="O653" s="204" t="str">
        <f>IFERROR(IF(L653&gt;0,O652+R653-P653,""),"")</f>
        <v/>
      </c>
      <c r="P653" s="205"/>
      <c r="Q653" s="206" t="str">
        <f>IFERROR(I652+O653*60/P653/1440,"")</f>
        <v/>
      </c>
      <c r="R653" s="204" t="str">
        <f>IF(_penmei2_month_day!I648="","",_penmei2_month_day!I648)</f>
        <v/>
      </c>
      <c r="S653" s="207" t="str">
        <f>IF(_penmei2_month_day!J648="","",_penmei2_month_day!J648)</f>
        <v/>
      </c>
      <c r="T653" s="208" t="str">
        <f>IF(_penmei2_month_day!K648="","",_penmei2_month_day!K648)</f>
        <v/>
      </c>
      <c r="U653" s="102" t="str">
        <f>IF(_penmei2_month_day!L648="","",_penmei2_month_day!L648)</f>
        <v/>
      </c>
      <c r="V653" s="102" t="str">
        <f>IF(_penmei2_month_day!M648="","",_penmei2_month_day!M648)</f>
        <v/>
      </c>
      <c r="W653" s="209" t="str">
        <f>IFERROR(IF(T653&gt;0,W652+Z653-X653,""),"")</f>
        <v/>
      </c>
      <c r="X653" s="205"/>
      <c r="Y653" s="206" t="str">
        <f>IFERROR(I652+W653*60/X653/1440,"")</f>
        <v/>
      </c>
      <c r="Z653" s="204" t="str">
        <f>IF(_penmei2_month_day!Q648="","",_penmei2_month_day!Q648)</f>
        <v/>
      </c>
      <c r="AA653" s="101" t="str">
        <f>IF(_penmei2_month_day!R648="","",_penmei2_month_day!R648)</f>
        <v/>
      </c>
      <c r="AB653" s="210">
        <f>IF(J653&gt;0,P653+X653,"")</f>
        <v>0</v>
      </c>
      <c r="AC653" s="211"/>
      <c r="AD653" s="212"/>
      <c r="AE653" s="214"/>
      <c r="AF653" s="212"/>
      <c r="AG653" s="214"/>
      <c r="AH653" s="215"/>
      <c r="AI653" s="243"/>
      <c r="AJ653" s="244"/>
    </row>
    <row r="654">
      <c r="A654" s="105">
        <f ca="1">IF(HOUR(I654)=0,A653+1,A653)</f>
        <v>43582</v>
      </c>
      <c r="B654" s="106">
        <f ca="1">A654</f>
        <v>43582</v>
      </c>
      <c r="C654" s="107" t="str">
        <f>IF(AND(G654&lt;16,G654&gt;=8),"白",IF(AND(G654&lt;8,G654&gt;=0),"夜",IF(G654&gt;=16,"中")))</f>
        <v>中</v>
      </c>
      <c r="D654" s="107">
        <f ca="1">DAY(A654)</f>
        <v>27</v>
      </c>
      <c r="E654" s="107">
        <f>E653</f>
        <v>1</v>
      </c>
      <c r="F654" s="108" t="str">
        <f>IF(AND(E654=1),"甲班",IF(AND(E654=2),"乙班",IF(AND(E654=3),"丙班",IF(AND(E654=4),"丁班",))))</f>
        <v>甲班</v>
      </c>
      <c r="G654" s="107">
        <f>IF(I654=0,0,HOUR(I654-0))</f>
        <v>23</v>
      </c>
      <c r="H654" s="109">
        <f>H653</f>
        <v>0.041666666666666699</v>
      </c>
      <c r="I654" s="110">
        <f>IF(HOUR(I653)=0,H654,I653+H654)</f>
        <v>0.95833333333333304</v>
      </c>
      <c r="J654" s="112" t="str">
        <f>IF(_penmei2_month_day!A649="","",_penmei2_month_day!A649)</f>
        <v/>
      </c>
      <c r="K654" s="112" t="str">
        <f>IF(_penmei2_month_day!B649="","",_penmei2_month_day!B649)</f>
        <v/>
      </c>
      <c r="L654" s="112" t="str">
        <f>IF(_penmei2_month_day!C649="","",_penmei2_month_day!C649)</f>
        <v/>
      </c>
      <c r="M654" s="112" t="str">
        <f>IF(_penmei2_month_day!D649="","",_penmei2_month_day!D649)</f>
        <v/>
      </c>
      <c r="N654" s="112" t="str">
        <f>IF(_penmei2_month_day!E649="","",_penmei2_month_day!E649)</f>
        <v/>
      </c>
      <c r="O654" s="217" t="str">
        <f>IFERROR(IF(L654&gt;0,O653+R654-P654,""),"")</f>
        <v/>
      </c>
      <c r="P654" s="218"/>
      <c r="Q654" s="219" t="str">
        <f>IFERROR(I653+O654*60/P654/1440,"")</f>
        <v/>
      </c>
      <c r="R654" s="217" t="str">
        <f>IF(_penmei2_month_day!I649="","",_penmei2_month_day!I649)</f>
        <v/>
      </c>
      <c r="S654" s="220" t="str">
        <f>IF(_penmei2_month_day!J649="","",_penmei2_month_day!J649)</f>
        <v/>
      </c>
      <c r="T654" s="221" t="str">
        <f>IF(_penmei2_month_day!K649="","",_penmei2_month_day!K649)</f>
        <v/>
      </c>
      <c r="U654" s="112" t="str">
        <f>IF(_penmei2_month_day!L649="","",_penmei2_month_day!L649)</f>
        <v/>
      </c>
      <c r="V654" s="112" t="str">
        <f>IF(_penmei2_month_day!M649="","",_penmei2_month_day!M649)</f>
        <v/>
      </c>
      <c r="W654" s="222" t="str">
        <f>IFERROR(IF(T654&gt;0,W653+Z654-X654,""),"")</f>
        <v/>
      </c>
      <c r="X654" s="218"/>
      <c r="Y654" s="219" t="str">
        <f>IFERROR(I653+W654*60/X654/1440,"")</f>
        <v/>
      </c>
      <c r="Z654" s="217" t="str">
        <f>IF(_penmei2_month_day!Q649="","",_penmei2_month_day!Q649)</f>
        <v/>
      </c>
      <c r="AA654" s="111" t="str">
        <f>IF(_penmei2_month_day!R649="","",_penmei2_month_day!R649)</f>
        <v/>
      </c>
      <c r="AB654" s="210">
        <f>IF(J654&gt;0,P654+X654,"")</f>
        <v>0</v>
      </c>
      <c r="AC654" s="223"/>
      <c r="AD654" s="224"/>
      <c r="AE654" s="225"/>
      <c r="AF654" s="224"/>
      <c r="AG654" s="225"/>
      <c r="AH654" s="226"/>
      <c r="AI654" s="227" t="s">
        <v>113</v>
      </c>
      <c r="AJ654" s="115"/>
    </row>
    <row r="655">
      <c r="A655" s="85">
        <f ca="1">IF(HOUR(I655)=0,A654+1,A654)</f>
        <v>43583</v>
      </c>
      <c r="B655" s="86">
        <f ca="1">A655</f>
        <v>43583</v>
      </c>
      <c r="C655" s="87" t="str">
        <f>IF(AND(G655&lt;16,G655&gt;=8),"白",IF(AND(G655&lt;8,G655&gt;=0),"夜",IF(G655&gt;=16,"中")))</f>
        <v>夜</v>
      </c>
      <c r="D655" s="87">
        <f ca="1">DAY(A655)</f>
        <v>28</v>
      </c>
      <c r="E655" s="87">
        <f>E463</f>
        <v>3</v>
      </c>
      <c r="F655" s="88" t="str">
        <f>IF(AND(E655=1),"甲班",IF(AND(E655=2),"乙班",IF(AND(E655=3),"丙班",IF(AND(E655=4),"丁班",))))</f>
        <v>丙班</v>
      </c>
      <c r="G655" s="87">
        <f>IF(I655=0,0,HOUR(I655-0))</f>
        <v>0</v>
      </c>
      <c r="H655" s="89">
        <f>H654</f>
        <v>0.041666666666666699</v>
      </c>
      <c r="I655" s="90">
        <f>IF(HOUR(I654)=0,H655,I654+H655)</f>
        <v>1</v>
      </c>
      <c r="J655" s="228" t="str">
        <f>IF(_penmei2_month_day!A650="","",_penmei2_month_day!A650)</f>
        <v/>
      </c>
      <c r="K655" s="92" t="str">
        <f>IF(_penmei2_month_day!B650="","",_penmei2_month_day!B650)</f>
        <v/>
      </c>
      <c r="L655" s="92" t="str">
        <f>IF(_penmei2_month_day!C650="","",_penmei2_month_day!C650)</f>
        <v/>
      </c>
      <c r="M655" s="190" t="str">
        <f>IF(_penmei2_month_day!D650="","",_penmei2_month_day!D650)</f>
        <v/>
      </c>
      <c r="N655" s="190" t="str">
        <f>IF(_penmei2_month_day!E650="","",_penmei2_month_day!E650)</f>
        <v/>
      </c>
      <c r="O655" s="191" t="str">
        <f>IFERROR(IF(L655&gt;0,O654+R655-P655,""),"")</f>
        <v/>
      </c>
      <c r="P655" s="192"/>
      <c r="Q655" s="193" t="str">
        <f>IFERROR(I654+O655*60/P655/1440,"")</f>
        <v/>
      </c>
      <c r="R655" s="191" t="str">
        <f>IF(_penmei2_month_day!I650="","",_penmei2_month_day!I650)</f>
        <v/>
      </c>
      <c r="S655" s="194" t="str">
        <f>IF(_penmei2_month_day!J650="","",_penmei2_month_day!J650)</f>
        <v/>
      </c>
      <c r="T655" s="195" t="str">
        <f>IF(_penmei2_month_day!K650="","",_penmei2_month_day!K650)</f>
        <v/>
      </c>
      <c r="U655" s="190" t="str">
        <f>IF(_penmei2_month_day!L650="","",_penmei2_month_day!L650)</f>
        <v/>
      </c>
      <c r="V655" s="190" t="str">
        <f>IF(_penmei2_month_day!M650="","",_penmei2_month_day!M650)</f>
        <v/>
      </c>
      <c r="W655" s="196" t="str">
        <f>IFERROR(IF(T655&gt;0,W654+Z655-X655,""),"")</f>
        <v/>
      </c>
      <c r="X655" s="192"/>
      <c r="Y655" s="193" t="str">
        <f>IFERROR(I654+W655*60/X655/1440,"")</f>
        <v/>
      </c>
      <c r="Z655" s="231" t="str">
        <f>IF(_penmei2_month_day!Q650="","",_penmei2_month_day!Q650)</f>
        <v/>
      </c>
      <c r="AA655" s="91" t="str">
        <f>IF(_penmei2_month_day!R650="","",_penmei2_month_day!R650)</f>
        <v/>
      </c>
      <c r="AB655" s="210">
        <f>IF(J655&gt;0,P655+X655,"")</f>
        <v>0</v>
      </c>
      <c r="AC655" s="233"/>
      <c r="AD655" s="234"/>
      <c r="AE655" s="235"/>
      <c r="AF655" s="234"/>
      <c r="AG655" s="235"/>
      <c r="AH655" s="236"/>
      <c r="AI655" s="239"/>
      <c r="AJ655" s="240"/>
    </row>
    <row r="656">
      <c r="A656" s="95">
        <f ca="1">IF(HOUR(I656)=0,A655+1,A655)</f>
        <v>43583</v>
      </c>
      <c r="B656" s="96">
        <f ca="1">A656</f>
        <v>43583</v>
      </c>
      <c r="C656" s="97" t="str">
        <f>IF(AND(G656&lt;16,G656&gt;=8),"白",IF(AND(G656&lt;8,G656&gt;=0),"夜",IF(G656&gt;=16,"中")))</f>
        <v>夜</v>
      </c>
      <c r="D656" s="97">
        <f ca="1">DAY(A656)</f>
        <v>28</v>
      </c>
      <c r="E656" s="97">
        <f>E655</f>
        <v>3</v>
      </c>
      <c r="F656" s="98" t="str">
        <f>IF(AND(E656=1),"甲班",IF(AND(E656=2),"乙班",IF(AND(E656=3),"丙班",IF(AND(E656=4),"丁班",))))</f>
        <v>丙班</v>
      </c>
      <c r="G656" s="97">
        <f>IF(I656=0,0,HOUR(I656-0))</f>
        <v>1</v>
      </c>
      <c r="H656" s="99">
        <f>H655</f>
        <v>0.041666666666666699</v>
      </c>
      <c r="I656" s="100">
        <f>IF(HOUR(I655)=0,H656,I655+H656)</f>
        <v>0.041666666666666699</v>
      </c>
      <c r="J656" s="102" t="str">
        <f>IF(_penmei2_month_day!A651="","",_penmei2_month_day!A651)</f>
        <v/>
      </c>
      <c r="K656" s="102" t="str">
        <f>IF(_penmei2_month_day!B651="","",_penmei2_month_day!B651)</f>
        <v/>
      </c>
      <c r="L656" s="102" t="str">
        <f>IF(_penmei2_month_day!C651="","",_penmei2_month_day!C651)</f>
        <v/>
      </c>
      <c r="M656" s="102" t="str">
        <f>IF(_penmei2_month_day!D651="","",_penmei2_month_day!D651)</f>
        <v/>
      </c>
      <c r="N656" s="102" t="str">
        <f>IF(_penmei2_month_day!E651="","",_penmei2_month_day!E651)</f>
        <v/>
      </c>
      <c r="O656" s="204" t="str">
        <f>IFERROR(IF(L656&gt;0,O655+R656-P656,""),"")</f>
        <v/>
      </c>
      <c r="P656" s="205"/>
      <c r="Q656" s="206" t="str">
        <f>IFERROR(I655+O656*60/P656/1440,"")</f>
        <v/>
      </c>
      <c r="R656" s="204" t="str">
        <f>IF(_penmei2_month_day!I651="","",_penmei2_month_day!I651)</f>
        <v/>
      </c>
      <c r="S656" s="207" t="str">
        <f>IF(_penmei2_month_day!J651="","",_penmei2_month_day!J651)</f>
        <v/>
      </c>
      <c r="T656" s="208" t="str">
        <f>IF(_penmei2_month_day!K651="","",_penmei2_month_day!K651)</f>
        <v/>
      </c>
      <c r="U656" s="102" t="str">
        <f>IF(_penmei2_month_day!L651="","",_penmei2_month_day!L651)</f>
        <v/>
      </c>
      <c r="V656" s="102" t="str">
        <f>IF(_penmei2_month_day!M651="","",_penmei2_month_day!M651)</f>
        <v/>
      </c>
      <c r="W656" s="209" t="str">
        <f>IFERROR(IF(T656&gt;0,W655+Z656-X656,""),"")</f>
        <v/>
      </c>
      <c r="X656" s="205"/>
      <c r="Y656" s="206" t="str">
        <f>IFERROR(I655+W656*60/X656/1440,"")</f>
        <v/>
      </c>
      <c r="Z656" s="204" t="str">
        <f>IF(_penmei2_month_day!Q651="","",_penmei2_month_day!Q651)</f>
        <v/>
      </c>
      <c r="AA656" s="101" t="str">
        <f>IF(_penmei2_month_day!R651="","",_penmei2_month_day!R651)</f>
        <v/>
      </c>
      <c r="AB656" s="210">
        <f>IF(J656&gt;0,P656+X656,"")</f>
        <v>0</v>
      </c>
      <c r="AC656" s="211"/>
      <c r="AD656" s="212"/>
      <c r="AE656" s="214"/>
      <c r="AF656" s="212"/>
      <c r="AG656" s="214"/>
      <c r="AH656" s="215"/>
      <c r="AI656" s="241"/>
      <c r="AJ656" s="242"/>
    </row>
    <row r="657">
      <c r="A657" s="95">
        <f ca="1">IF(HOUR(I657)=0,A656+1,A656)</f>
        <v>43583</v>
      </c>
      <c r="B657" s="96">
        <f ca="1">A657</f>
        <v>43583</v>
      </c>
      <c r="C657" s="97" t="str">
        <f>IF(AND(G657&lt;16,G657&gt;=8),"白",IF(AND(G657&lt;8,G657&gt;=0),"夜",IF(G657&gt;=16,"中")))</f>
        <v>夜</v>
      </c>
      <c r="D657" s="97">
        <f ca="1">DAY(A657)</f>
        <v>28</v>
      </c>
      <c r="E657" s="97">
        <f>E656</f>
        <v>3</v>
      </c>
      <c r="F657" s="98" t="str">
        <f>IF(AND(E657=1),"甲班",IF(AND(E657=2),"乙班",IF(AND(E657=3),"丙班",IF(AND(E657=4),"丁班",))))</f>
        <v>丙班</v>
      </c>
      <c r="G657" s="97">
        <f>IF(I657=0,0,HOUR(I657-0))</f>
        <v>2</v>
      </c>
      <c r="H657" s="99">
        <f>H656</f>
        <v>0.041666666666666699</v>
      </c>
      <c r="I657" s="100">
        <f>IF(HOUR(I656)=0,H657,I656+H657)</f>
        <v>0.083333333333333301</v>
      </c>
      <c r="J657" s="102" t="str">
        <f>IF(_penmei2_month_day!A652="","",_penmei2_month_day!A652)</f>
        <v/>
      </c>
      <c r="K657" s="102" t="str">
        <f>IF(_penmei2_month_day!B652="","",_penmei2_month_day!B652)</f>
        <v/>
      </c>
      <c r="L657" s="102" t="str">
        <f>IF(_penmei2_month_day!C652="","",_penmei2_month_day!C652)</f>
        <v/>
      </c>
      <c r="M657" s="102" t="str">
        <f>IF(_penmei2_month_day!D652="","",_penmei2_month_day!D652)</f>
        <v/>
      </c>
      <c r="N657" s="102" t="str">
        <f>IF(_penmei2_month_day!E652="","",_penmei2_month_day!E652)</f>
        <v/>
      </c>
      <c r="O657" s="204" t="str">
        <f>IFERROR(IF(L657&gt;0,O656+R657-P657,""),"")</f>
        <v/>
      </c>
      <c r="P657" s="205"/>
      <c r="Q657" s="206" t="str">
        <f>IFERROR(I656+O657*60/P657/1440,"")</f>
        <v/>
      </c>
      <c r="R657" s="204" t="str">
        <f>IF(_penmei2_month_day!I652="","",_penmei2_month_day!I652)</f>
        <v/>
      </c>
      <c r="S657" s="207" t="str">
        <f>IF(_penmei2_month_day!J652="","",_penmei2_month_day!J652)</f>
        <v/>
      </c>
      <c r="T657" s="208" t="str">
        <f>IF(_penmei2_month_day!K652="","",_penmei2_month_day!K652)</f>
        <v/>
      </c>
      <c r="U657" s="102" t="str">
        <f>IF(_penmei2_month_day!L652="","",_penmei2_month_day!L652)</f>
        <v/>
      </c>
      <c r="V657" s="102" t="str">
        <f>IF(_penmei2_month_day!M652="","",_penmei2_month_day!M652)</f>
        <v/>
      </c>
      <c r="W657" s="209" t="str">
        <f>IFERROR(IF(T657&gt;0,W656+Z657-X657,""),"")</f>
        <v/>
      </c>
      <c r="X657" s="205"/>
      <c r="Y657" s="206" t="str">
        <f>IFERROR(I656+W657*60/X657/1440,"")</f>
        <v/>
      </c>
      <c r="Z657" s="204" t="str">
        <f>IF(_penmei2_month_day!Q652="","",_penmei2_month_day!Q652)</f>
        <v/>
      </c>
      <c r="AA657" s="101" t="str">
        <f>IF(_penmei2_month_day!R652="","",_penmei2_month_day!R652)</f>
        <v/>
      </c>
      <c r="AB657" s="210">
        <f>IF(J657&gt;0,P657+X657,"")</f>
        <v>0</v>
      </c>
      <c r="AC657" s="211"/>
      <c r="AD657" s="212"/>
      <c r="AE657" s="214"/>
      <c r="AF657" s="212"/>
      <c r="AG657" s="214"/>
      <c r="AH657" s="215"/>
      <c r="AI657" s="241"/>
      <c r="AJ657" s="242"/>
    </row>
    <row r="658">
      <c r="A658" s="95">
        <f ca="1">IF(HOUR(I658)=0,A657+1,A657)</f>
        <v>43583</v>
      </c>
      <c r="B658" s="96">
        <f ca="1">A658</f>
        <v>43583</v>
      </c>
      <c r="C658" s="97" t="str">
        <f>IF(AND(G658&lt;16,G658&gt;=8),"白",IF(AND(G658&lt;8,G658&gt;=0),"夜",IF(G658&gt;=16,"中")))</f>
        <v>夜</v>
      </c>
      <c r="D658" s="97">
        <f ca="1">DAY(A658)</f>
        <v>28</v>
      </c>
      <c r="E658" s="97">
        <f>E657</f>
        <v>3</v>
      </c>
      <c r="F658" s="98" t="str">
        <f>IF(AND(E658=1),"甲班",IF(AND(E658=2),"乙班",IF(AND(E658=3),"丙班",IF(AND(E658=4),"丁班",))))</f>
        <v>丙班</v>
      </c>
      <c r="G658" s="97">
        <f>IF(I658=0,0,HOUR(I658-0))</f>
        <v>3</v>
      </c>
      <c r="H658" s="99">
        <f>H657</f>
        <v>0.041666666666666699</v>
      </c>
      <c r="I658" s="100">
        <f>IF(HOUR(I657)=0,H658,I657+H658)</f>
        <v>0.125</v>
      </c>
      <c r="J658" s="102" t="str">
        <f>IF(_penmei2_month_day!A653="","",_penmei2_month_day!A653)</f>
        <v/>
      </c>
      <c r="K658" s="102" t="str">
        <f>IF(_penmei2_month_day!B653="","",_penmei2_month_day!B653)</f>
        <v/>
      </c>
      <c r="L658" s="102" t="str">
        <f>IF(_penmei2_month_day!C653="","",_penmei2_month_day!C653)</f>
        <v/>
      </c>
      <c r="M658" s="102" t="str">
        <f>IF(_penmei2_month_day!D653="","",_penmei2_month_day!D653)</f>
        <v/>
      </c>
      <c r="N658" s="102" t="str">
        <f>IF(_penmei2_month_day!E653="","",_penmei2_month_day!E653)</f>
        <v/>
      </c>
      <c r="O658" s="204" t="str">
        <f>IFERROR(IF(L658&gt;0,O657+R658-P658,""),"")</f>
        <v/>
      </c>
      <c r="P658" s="205"/>
      <c r="Q658" s="206" t="str">
        <f>IFERROR(I657+O658*60/P658/1440,"")</f>
        <v/>
      </c>
      <c r="R658" s="204" t="str">
        <f>IF(_penmei2_month_day!I653="","",_penmei2_month_day!I653)</f>
        <v/>
      </c>
      <c r="S658" s="207" t="str">
        <f>IF(_penmei2_month_day!J653="","",_penmei2_month_day!J653)</f>
        <v/>
      </c>
      <c r="T658" s="208" t="str">
        <f>IF(_penmei2_month_day!K653="","",_penmei2_month_day!K653)</f>
        <v/>
      </c>
      <c r="U658" s="102" t="str">
        <f>IF(_penmei2_month_day!L653="","",_penmei2_month_day!L653)</f>
        <v/>
      </c>
      <c r="V658" s="102" t="str">
        <f>IF(_penmei2_month_day!M653="","",_penmei2_month_day!M653)</f>
        <v/>
      </c>
      <c r="W658" s="209" t="str">
        <f>IFERROR(IF(T658&gt;0,W657+Z658-X658,""),"")</f>
        <v/>
      </c>
      <c r="X658" s="205"/>
      <c r="Y658" s="206" t="str">
        <f>IFERROR(I657+W658*60/X658/1440,"")</f>
        <v/>
      </c>
      <c r="Z658" s="204" t="str">
        <f>IF(_penmei2_month_day!Q653="","",_penmei2_month_day!Q653)</f>
        <v/>
      </c>
      <c r="AA658" s="101" t="str">
        <f>IF(_penmei2_month_day!R653="","",_penmei2_month_day!R653)</f>
        <v/>
      </c>
      <c r="AB658" s="210">
        <f>IF(J658&gt;0,P658+X658,"")</f>
        <v>0</v>
      </c>
      <c r="AC658" s="211"/>
      <c r="AD658" s="212"/>
      <c r="AE658" s="214"/>
      <c r="AF658" s="212"/>
      <c r="AG658" s="214"/>
      <c r="AH658" s="215"/>
      <c r="AI658" s="241"/>
      <c r="AJ658" s="242"/>
    </row>
    <row r="659">
      <c r="A659" s="95">
        <f ca="1">IF(HOUR(I659)=0,A658+1,A658)</f>
        <v>43583</v>
      </c>
      <c r="B659" s="96">
        <f ca="1">A659</f>
        <v>43583</v>
      </c>
      <c r="C659" s="97" t="str">
        <f>IF(AND(G659&lt;16,G659&gt;=8),"白",IF(AND(G659&lt;8,G659&gt;=0),"夜",IF(G659&gt;=16,"中")))</f>
        <v>夜</v>
      </c>
      <c r="D659" s="97">
        <f ca="1">DAY(A659)</f>
        <v>28</v>
      </c>
      <c r="E659" s="97">
        <f>E658</f>
        <v>3</v>
      </c>
      <c r="F659" s="98" t="str">
        <f>IF(AND(E659=1),"甲班",IF(AND(E659=2),"乙班",IF(AND(E659=3),"丙班",IF(AND(E659=4),"丁班",))))</f>
        <v>丙班</v>
      </c>
      <c r="G659" s="97">
        <f>IF(I659=0,0,HOUR(I659-0))</f>
        <v>4</v>
      </c>
      <c r="H659" s="99">
        <f>H658</f>
        <v>0.041666666666666699</v>
      </c>
      <c r="I659" s="100">
        <f>IF(HOUR(I658)=0,H659,I658+H659)</f>
        <v>0.16666666666666699</v>
      </c>
      <c r="J659" s="102" t="str">
        <f>IF(_penmei2_month_day!A654="","",_penmei2_month_day!A654)</f>
        <v/>
      </c>
      <c r="K659" s="102" t="str">
        <f>IF(_penmei2_month_day!B654="","",_penmei2_month_day!B654)</f>
        <v/>
      </c>
      <c r="L659" s="102" t="str">
        <f>IF(_penmei2_month_day!C654="","",_penmei2_month_day!C654)</f>
        <v/>
      </c>
      <c r="M659" s="102" t="str">
        <f>IF(_penmei2_month_day!D654="","",_penmei2_month_day!D654)</f>
        <v/>
      </c>
      <c r="N659" s="102" t="str">
        <f>IF(_penmei2_month_day!E654="","",_penmei2_month_day!E654)</f>
        <v/>
      </c>
      <c r="O659" s="204" t="str">
        <f>IFERROR(IF(L659&gt;0,O658+R659-P659,""),"")</f>
        <v/>
      </c>
      <c r="P659" s="205"/>
      <c r="Q659" s="206" t="str">
        <f>IFERROR(I658+O659*60/P659/1440,"")</f>
        <v/>
      </c>
      <c r="R659" s="204" t="str">
        <f>IF(_penmei2_month_day!I654="","",_penmei2_month_day!I654)</f>
        <v/>
      </c>
      <c r="S659" s="207" t="str">
        <f>IF(_penmei2_month_day!J654="","",_penmei2_month_day!J654)</f>
        <v/>
      </c>
      <c r="T659" s="208" t="str">
        <f>IF(_penmei2_month_day!K654="","",_penmei2_month_day!K654)</f>
        <v/>
      </c>
      <c r="U659" s="102" t="str">
        <f>IF(_penmei2_month_day!L654="","",_penmei2_month_day!L654)</f>
        <v/>
      </c>
      <c r="V659" s="102" t="str">
        <f>IF(_penmei2_month_day!M654="","",_penmei2_month_day!M654)</f>
        <v/>
      </c>
      <c r="W659" s="209" t="str">
        <f>IFERROR(IF(T659&gt;0,W658+Z659-X659,""),"")</f>
        <v/>
      </c>
      <c r="X659" s="205"/>
      <c r="Y659" s="206" t="str">
        <f>IFERROR(I658+W659*60/X659/1440,"")</f>
        <v/>
      </c>
      <c r="Z659" s="204" t="str">
        <f>IF(_penmei2_month_day!Q654="","",_penmei2_month_day!Q654)</f>
        <v/>
      </c>
      <c r="AA659" s="101" t="str">
        <f>IF(_penmei2_month_day!R654="","",_penmei2_month_day!R654)</f>
        <v/>
      </c>
      <c r="AB659" s="210">
        <f>IF(J659&gt;0,P659+X659,"")</f>
        <v>0</v>
      </c>
      <c r="AC659" s="211"/>
      <c r="AD659" s="212"/>
      <c r="AE659" s="214"/>
      <c r="AF659" s="212"/>
      <c r="AG659" s="214"/>
      <c r="AH659" s="215"/>
      <c r="AI659" s="241"/>
      <c r="AJ659" s="242"/>
    </row>
    <row r="660">
      <c r="A660" s="95">
        <f ca="1">IF(HOUR(I660)=0,A659+1,A659)</f>
        <v>43583</v>
      </c>
      <c r="B660" s="96">
        <f ca="1">A660</f>
        <v>43583</v>
      </c>
      <c r="C660" s="97" t="str">
        <f>IF(AND(G660&lt;16,G660&gt;=8),"白",IF(AND(G660&lt;8,G660&gt;=0),"夜",IF(G660&gt;=16,"中")))</f>
        <v>夜</v>
      </c>
      <c r="D660" s="97">
        <f ca="1">DAY(A660)</f>
        <v>28</v>
      </c>
      <c r="E660" s="97">
        <f>E659</f>
        <v>3</v>
      </c>
      <c r="F660" s="98" t="str">
        <f>IF(AND(E660=1),"甲班",IF(AND(E660=2),"乙班",IF(AND(E660=3),"丙班",IF(AND(E660=4),"丁班",))))</f>
        <v>丙班</v>
      </c>
      <c r="G660" s="97">
        <f>IF(I660=0,0,HOUR(I660-0))</f>
        <v>5</v>
      </c>
      <c r="H660" s="99">
        <f>H659</f>
        <v>0.041666666666666699</v>
      </c>
      <c r="I660" s="100">
        <f>IF(HOUR(I659)=0,H660,I659+H660)</f>
        <v>0.20833333333333301</v>
      </c>
      <c r="J660" s="102" t="str">
        <f>IF(_penmei2_month_day!A655="","",_penmei2_month_day!A655)</f>
        <v/>
      </c>
      <c r="K660" s="102" t="str">
        <f>IF(_penmei2_month_day!B655="","",_penmei2_month_day!B655)</f>
        <v/>
      </c>
      <c r="L660" s="102" t="str">
        <f>IF(_penmei2_month_day!C655="","",_penmei2_month_day!C655)</f>
        <v/>
      </c>
      <c r="M660" s="102" t="str">
        <f>IF(_penmei2_month_day!D655="","",_penmei2_month_day!D655)</f>
        <v/>
      </c>
      <c r="N660" s="102" t="str">
        <f>IF(_penmei2_month_day!E655="","",_penmei2_month_day!E655)</f>
        <v/>
      </c>
      <c r="O660" s="204" t="str">
        <f>IFERROR(IF(L660&gt;0,O659+R660-P660,""),"")</f>
        <v/>
      </c>
      <c r="P660" s="205"/>
      <c r="Q660" s="206" t="str">
        <f>IFERROR(I659+O660*60/P660/1440,"")</f>
        <v/>
      </c>
      <c r="R660" s="204" t="str">
        <f>IF(_penmei2_month_day!I655="","",_penmei2_month_day!I655)</f>
        <v/>
      </c>
      <c r="S660" s="207" t="str">
        <f>IF(_penmei2_month_day!J655="","",_penmei2_month_day!J655)</f>
        <v/>
      </c>
      <c r="T660" s="208" t="str">
        <f>IF(_penmei2_month_day!K655="","",_penmei2_month_day!K655)</f>
        <v/>
      </c>
      <c r="U660" s="102" t="str">
        <f>IF(_penmei2_month_day!L655="","",_penmei2_month_day!L655)</f>
        <v/>
      </c>
      <c r="V660" s="102" t="str">
        <f>IF(_penmei2_month_day!M655="","",_penmei2_month_day!M655)</f>
        <v/>
      </c>
      <c r="W660" s="209" t="str">
        <f>IFERROR(IF(T660&gt;0,W659+Z660-X660,""),"")</f>
        <v/>
      </c>
      <c r="X660" s="205"/>
      <c r="Y660" s="206" t="str">
        <f>IFERROR(I659+W660*60/X660/1440,"")</f>
        <v/>
      </c>
      <c r="Z660" s="204" t="str">
        <f>IF(_penmei2_month_day!Q655="","",_penmei2_month_day!Q655)</f>
        <v/>
      </c>
      <c r="AA660" s="101" t="str">
        <f>IF(_penmei2_month_day!R655="","",_penmei2_month_day!R655)</f>
        <v/>
      </c>
      <c r="AB660" s="210">
        <f>IF(J660&gt;0,P660+X660,"")</f>
        <v>0</v>
      </c>
      <c r="AC660" s="211"/>
      <c r="AD660" s="212"/>
      <c r="AE660" s="214"/>
      <c r="AF660" s="212"/>
      <c r="AG660" s="214"/>
      <c r="AH660" s="215"/>
      <c r="AI660" s="241"/>
      <c r="AJ660" s="242"/>
    </row>
    <row r="661">
      <c r="A661" s="95">
        <f ca="1">IF(HOUR(I661)=0,A660+1,A660)</f>
        <v>43583</v>
      </c>
      <c r="B661" s="96">
        <f ca="1">A661</f>
        <v>43583</v>
      </c>
      <c r="C661" s="97" t="str">
        <f>IF(AND(G661&lt;16,G661&gt;=8),"白",IF(AND(G661&lt;8,G661&gt;=0),"夜",IF(G661&gt;=16,"中")))</f>
        <v>夜</v>
      </c>
      <c r="D661" s="97">
        <f ca="1">DAY(A661)</f>
        <v>28</v>
      </c>
      <c r="E661" s="97">
        <f>E660</f>
        <v>3</v>
      </c>
      <c r="F661" s="98" t="str">
        <f>IF(AND(E661=1),"甲班",IF(AND(E661=2),"乙班",IF(AND(E661=3),"丙班",IF(AND(E661=4),"丁班",))))</f>
        <v>丙班</v>
      </c>
      <c r="G661" s="97">
        <f>IF(I661=0,0,HOUR(I661-0))</f>
        <v>6</v>
      </c>
      <c r="H661" s="99">
        <f>H660</f>
        <v>0.041666666666666699</v>
      </c>
      <c r="I661" s="100">
        <f>IF(HOUR(I660)=0,H661,I660+H661)</f>
        <v>0.25</v>
      </c>
      <c r="J661" s="102" t="str">
        <f>IF(_penmei2_month_day!A656="","",_penmei2_month_day!A656)</f>
        <v/>
      </c>
      <c r="K661" s="102" t="str">
        <f>IF(_penmei2_month_day!B656="","",_penmei2_month_day!B656)</f>
        <v/>
      </c>
      <c r="L661" s="102" t="str">
        <f>IF(_penmei2_month_day!C656="","",_penmei2_month_day!C656)</f>
        <v/>
      </c>
      <c r="M661" s="102" t="str">
        <f>IF(_penmei2_month_day!D656="","",_penmei2_month_day!D656)</f>
        <v/>
      </c>
      <c r="N661" s="102" t="str">
        <f>IF(_penmei2_month_day!E656="","",_penmei2_month_day!E656)</f>
        <v/>
      </c>
      <c r="O661" s="204" t="str">
        <f>IFERROR(IF(L661&gt;0,O660+R661-P661,""),"")</f>
        <v/>
      </c>
      <c r="P661" s="205"/>
      <c r="Q661" s="206" t="str">
        <f>IFERROR(I660+O661*60/P661/1440,"")</f>
        <v/>
      </c>
      <c r="R661" s="204" t="str">
        <f>IF(_penmei2_month_day!I656="","",_penmei2_month_day!I656)</f>
        <v/>
      </c>
      <c r="S661" s="207" t="str">
        <f>IF(_penmei2_month_day!J656="","",_penmei2_month_day!J656)</f>
        <v/>
      </c>
      <c r="T661" s="208" t="str">
        <f>IF(_penmei2_month_day!K656="","",_penmei2_month_day!K656)</f>
        <v/>
      </c>
      <c r="U661" s="102" t="str">
        <f>IF(_penmei2_month_day!L656="","",_penmei2_month_day!L656)</f>
        <v/>
      </c>
      <c r="V661" s="102" t="str">
        <f>IF(_penmei2_month_day!M656="","",_penmei2_month_day!M656)</f>
        <v/>
      </c>
      <c r="W661" s="209" t="str">
        <f>IFERROR(IF(T661&gt;0,W660+Z661-X661,""),"")</f>
        <v/>
      </c>
      <c r="X661" s="205"/>
      <c r="Y661" s="206" t="str">
        <f>IFERROR(I660+W661*60/X661/1440,"")</f>
        <v/>
      </c>
      <c r="Z661" s="204" t="str">
        <f>IF(_penmei2_month_day!Q656="","",_penmei2_month_day!Q656)</f>
        <v/>
      </c>
      <c r="AA661" s="101" t="str">
        <f>IF(_penmei2_month_day!R656="","",_penmei2_month_day!R656)</f>
        <v/>
      </c>
      <c r="AB661" s="210">
        <f>IF(J661&gt;0,P661+X661,"")</f>
        <v>0</v>
      </c>
      <c r="AC661" s="211"/>
      <c r="AD661" s="212"/>
      <c r="AE661" s="214"/>
      <c r="AF661" s="212"/>
      <c r="AG661" s="214"/>
      <c r="AH661" s="215"/>
      <c r="AI661" s="243"/>
      <c r="AJ661" s="244"/>
    </row>
    <row r="662">
      <c r="A662" s="105">
        <f ca="1">IF(HOUR(I662)=0,A661+1,A661)</f>
        <v>43583</v>
      </c>
      <c r="B662" s="106">
        <f ca="1">A662</f>
        <v>43583</v>
      </c>
      <c r="C662" s="107" t="str">
        <f>IF(AND(G662&lt;16,G662&gt;=8),"白",IF(AND(G662&lt;8,G662&gt;=0),"夜",IF(G662&gt;=16,"中")))</f>
        <v>夜</v>
      </c>
      <c r="D662" s="107">
        <f ca="1">DAY(A662)</f>
        <v>28</v>
      </c>
      <c r="E662" s="107">
        <f>E661</f>
        <v>3</v>
      </c>
      <c r="F662" s="108" t="str">
        <f>IF(AND(E662=1),"甲班",IF(AND(E662=2),"乙班",IF(AND(E662=3),"丙班",IF(AND(E662=4),"丁班",))))</f>
        <v>丙班</v>
      </c>
      <c r="G662" s="107">
        <f>IF(I662=0,0,HOUR(I662-0))</f>
        <v>7</v>
      </c>
      <c r="H662" s="109">
        <f>H661</f>
        <v>0.041666666666666699</v>
      </c>
      <c r="I662" s="110">
        <f>IF(HOUR(I661)=0,H662,I661+H662)</f>
        <v>0.29166666666666702</v>
      </c>
      <c r="J662" s="112" t="str">
        <f>IF(_penmei2_month_day!A657="","",_penmei2_month_day!A657)</f>
        <v/>
      </c>
      <c r="K662" s="112" t="str">
        <f>IF(_penmei2_month_day!B657="","",_penmei2_month_day!B657)</f>
        <v/>
      </c>
      <c r="L662" s="112" t="str">
        <f>IF(_penmei2_month_day!C657="","",_penmei2_month_day!C657)</f>
        <v/>
      </c>
      <c r="M662" s="112" t="str">
        <f>IF(_penmei2_month_day!D657="","",_penmei2_month_day!D657)</f>
        <v/>
      </c>
      <c r="N662" s="112" t="str">
        <f>IF(_penmei2_month_day!E657="","",_penmei2_month_day!E657)</f>
        <v/>
      </c>
      <c r="O662" s="217" t="str">
        <f>IFERROR(IF(L662&gt;0,O661+R662-P662,""),"")</f>
        <v/>
      </c>
      <c r="P662" s="218"/>
      <c r="Q662" s="219" t="str">
        <f>IFERROR(I661+O662*60/P662/1440,"")</f>
        <v/>
      </c>
      <c r="R662" s="217" t="str">
        <f>IF(_penmei2_month_day!I657="","",_penmei2_month_day!I657)</f>
        <v/>
      </c>
      <c r="S662" s="220" t="str">
        <f>IF(_penmei2_month_day!J657="","",_penmei2_month_day!J657)</f>
        <v/>
      </c>
      <c r="T662" s="221" t="str">
        <f>IF(_penmei2_month_day!K657="","",_penmei2_month_day!K657)</f>
        <v/>
      </c>
      <c r="U662" s="112" t="str">
        <f>IF(_penmei2_month_day!L657="","",_penmei2_month_day!L657)</f>
        <v/>
      </c>
      <c r="V662" s="112" t="str">
        <f>IF(_penmei2_month_day!M657="","",_penmei2_month_day!M657)</f>
        <v/>
      </c>
      <c r="W662" s="222" t="str">
        <f>IFERROR(IF(T662&gt;0,W661+Z662-X662,""),"")</f>
        <v/>
      </c>
      <c r="X662" s="218"/>
      <c r="Y662" s="219" t="str">
        <f>IFERROR(I661+W662*60/X662/1440,"")</f>
        <v/>
      </c>
      <c r="Z662" s="217" t="str">
        <f>IF(_penmei2_month_day!Q657="","",_penmei2_month_day!Q657)</f>
        <v/>
      </c>
      <c r="AA662" s="111" t="str">
        <f>IF(_penmei2_month_day!R657="","",_penmei2_month_day!R657)</f>
        <v/>
      </c>
      <c r="AB662" s="210">
        <f>IF(J662&gt;0,P662+X662,"")</f>
        <v>0</v>
      </c>
      <c r="AC662" s="223"/>
      <c r="AD662" s="224"/>
      <c r="AE662" s="225"/>
      <c r="AF662" s="224"/>
      <c r="AG662" s="225"/>
      <c r="AH662" s="226"/>
      <c r="AI662" s="227" t="s">
        <v>113</v>
      </c>
      <c r="AJ662" s="115"/>
    </row>
    <row r="663">
      <c r="A663" s="85">
        <f ca="1">IF(HOUR(I663)=0,A662+1,A662)</f>
        <v>43583</v>
      </c>
      <c r="B663" s="86">
        <f ca="1">A663</f>
        <v>43583</v>
      </c>
      <c r="C663" s="87" t="str">
        <f>IF(AND(G663&lt;16,G663&gt;=8),"白",IF(AND(G663&lt;8,G663&gt;=0),"夜",IF(G663&gt;=16,"中")))</f>
        <v>白</v>
      </c>
      <c r="D663" s="87">
        <f ca="1">DAY(A663)</f>
        <v>28</v>
      </c>
      <c r="E663" s="87">
        <f>IF(AND(E655=4),1,IF(AND(E655&lt;4),(E655+1),))</f>
        <v>4</v>
      </c>
      <c r="F663" s="88" t="str">
        <f>IF(AND(E663=1),"甲班",IF(AND(E663=2),"乙班",IF(AND(E663=3),"丙班",IF(AND(E663=4),"丁班",))))</f>
        <v>丁班</v>
      </c>
      <c r="G663" s="87">
        <f>IF(I663=0,0,HOUR(I663-0))</f>
        <v>8</v>
      </c>
      <c r="H663" s="89">
        <f>H662</f>
        <v>0.041666666666666699</v>
      </c>
      <c r="I663" s="90">
        <f>IF(HOUR(I662)=0,H663,I662+H663)</f>
        <v>0.33333333333333298</v>
      </c>
      <c r="J663" s="228" t="str">
        <f>IF(_penmei2_month_day!A658="","",_penmei2_month_day!A658)</f>
        <v/>
      </c>
      <c r="K663" s="92" t="str">
        <f>IF(_penmei2_month_day!B658="","",_penmei2_month_day!B658)</f>
        <v/>
      </c>
      <c r="L663" s="92" t="str">
        <f>IF(_penmei2_month_day!C658="","",_penmei2_month_day!C658)</f>
        <v/>
      </c>
      <c r="M663" s="190" t="str">
        <f>IF(_penmei2_month_day!D658="","",_penmei2_month_day!D658)</f>
        <v/>
      </c>
      <c r="N663" s="190" t="str">
        <f>IF(_penmei2_month_day!E658="","",_penmei2_month_day!E658)</f>
        <v/>
      </c>
      <c r="O663" s="191" t="str">
        <f>IFERROR(IF(L663&gt;0,O662+R663-P663,""),"")</f>
        <v/>
      </c>
      <c r="P663" s="192"/>
      <c r="Q663" s="193" t="str">
        <f>IFERROR(I662+O663*60/P663/1440,"")</f>
        <v/>
      </c>
      <c r="R663" s="191" t="str">
        <f>IF(_penmei2_month_day!I658="","",_penmei2_month_day!I658)</f>
        <v/>
      </c>
      <c r="S663" s="194" t="str">
        <f>IF(_penmei2_month_day!J658="","",_penmei2_month_day!J658)</f>
        <v/>
      </c>
      <c r="T663" s="195" t="str">
        <f>IF(_penmei2_month_day!K658="","",_penmei2_month_day!K658)</f>
        <v/>
      </c>
      <c r="U663" s="190" t="str">
        <f>IF(_penmei2_month_day!L658="","",_penmei2_month_day!L658)</f>
        <v/>
      </c>
      <c r="V663" s="190" t="str">
        <f>IF(_penmei2_month_day!M658="","",_penmei2_month_day!M658)</f>
        <v/>
      </c>
      <c r="W663" s="196" t="str">
        <f>IFERROR(IF(T663&gt;0,W662+Z663-X663,""),"")</f>
        <v/>
      </c>
      <c r="X663" s="192"/>
      <c r="Y663" s="230" t="str">
        <f>IFERROR(I662+W663*60/X663/1440,"")</f>
        <v/>
      </c>
      <c r="Z663" s="231" t="str">
        <f>IF(_penmei2_month_day!Q658="","",_penmei2_month_day!Q658)</f>
        <v/>
      </c>
      <c r="AA663" s="91" t="str">
        <f>IF(_penmei2_month_day!R658="","",_penmei2_month_day!R658)</f>
        <v/>
      </c>
      <c r="AB663" s="210">
        <f>IF(J663&gt;0,P663+X663,"")</f>
        <v>0</v>
      </c>
      <c r="AC663" s="233"/>
      <c r="AD663" s="234"/>
      <c r="AE663" s="235"/>
      <c r="AF663" s="234"/>
      <c r="AG663" s="235"/>
      <c r="AH663" s="236"/>
      <c r="AI663" s="239"/>
      <c r="AJ663" s="240"/>
    </row>
    <row r="664">
      <c r="A664" s="95">
        <f ca="1">IF(HOUR(I664)=0,A663+1,A663)</f>
        <v>43583</v>
      </c>
      <c r="B664" s="96">
        <f ca="1">A664</f>
        <v>43583</v>
      </c>
      <c r="C664" s="97" t="str">
        <f>IF(AND(G664&lt;16,G664&gt;=8),"白",IF(AND(G664&lt;8,G664&gt;=0),"夜",IF(G664&gt;=16,"中")))</f>
        <v>白</v>
      </c>
      <c r="D664" s="97">
        <f ca="1">DAY(A664)</f>
        <v>28</v>
      </c>
      <c r="E664" s="97">
        <f>E663</f>
        <v>4</v>
      </c>
      <c r="F664" s="98" t="str">
        <f>IF(AND(E664=1),"甲班",IF(AND(E664=2),"乙班",IF(AND(E664=3),"丙班",IF(AND(E664=4),"丁班",))))</f>
        <v>丁班</v>
      </c>
      <c r="G664" s="97">
        <f>IF(I664=0,0,HOUR(I664-0))</f>
        <v>9</v>
      </c>
      <c r="H664" s="99">
        <f>H663</f>
        <v>0.041666666666666699</v>
      </c>
      <c r="I664" s="100">
        <f>IF(HOUR(I663)=0,H664,I663+H664)</f>
        <v>0.375</v>
      </c>
      <c r="J664" s="102" t="str">
        <f>IF(_penmei2_month_day!A659="","",_penmei2_month_day!A659)</f>
        <v/>
      </c>
      <c r="K664" s="102" t="str">
        <f>IF(_penmei2_month_day!B659="","",_penmei2_month_day!B659)</f>
        <v/>
      </c>
      <c r="L664" s="102" t="str">
        <f>IF(_penmei2_month_day!C659="","",_penmei2_month_day!C659)</f>
        <v/>
      </c>
      <c r="M664" s="102" t="str">
        <f>IF(_penmei2_month_day!D659="","",_penmei2_month_day!D659)</f>
        <v/>
      </c>
      <c r="N664" s="102" t="str">
        <f>IF(_penmei2_month_day!E659="","",_penmei2_month_day!E659)</f>
        <v/>
      </c>
      <c r="O664" s="204" t="str">
        <f>IFERROR(IF(L664&gt;0,O663+R664-P664,""),"")</f>
        <v/>
      </c>
      <c r="P664" s="205"/>
      <c r="Q664" s="206" t="str">
        <f>IFERROR(I663+O664*60/P664/1440,"")</f>
        <v/>
      </c>
      <c r="R664" s="204" t="str">
        <f>IF(_penmei2_month_day!I659="","",_penmei2_month_day!I659)</f>
        <v/>
      </c>
      <c r="S664" s="207" t="str">
        <f>IF(_penmei2_month_day!J659="","",_penmei2_month_day!J659)</f>
        <v/>
      </c>
      <c r="T664" s="208" t="str">
        <f>IF(_penmei2_month_day!K659="","",_penmei2_month_day!K659)</f>
        <v/>
      </c>
      <c r="U664" s="102" t="str">
        <f>IF(_penmei2_month_day!L659="","",_penmei2_month_day!L659)</f>
        <v/>
      </c>
      <c r="V664" s="102" t="str">
        <f>IF(_penmei2_month_day!M659="","",_penmei2_month_day!M659)</f>
        <v/>
      </c>
      <c r="W664" s="209" t="str">
        <f>IFERROR(IF(T664&gt;0,W663+Z664-X664,""),"")</f>
        <v/>
      </c>
      <c r="X664" s="205"/>
      <c r="Y664" s="206" t="str">
        <f>IFERROR(I663+W664*60/X664/1440,"")</f>
        <v/>
      </c>
      <c r="Z664" s="204" t="str">
        <f>IF(_penmei2_month_day!Q659="","",_penmei2_month_day!Q659)</f>
        <v/>
      </c>
      <c r="AA664" s="101" t="str">
        <f>IF(_penmei2_month_day!R659="","",_penmei2_month_day!R659)</f>
        <v/>
      </c>
      <c r="AB664" s="210">
        <f>IF(J664&gt;0,P664+X664,"")</f>
        <v>0</v>
      </c>
      <c r="AC664" s="211"/>
      <c r="AD664" s="212"/>
      <c r="AE664" s="214"/>
      <c r="AF664" s="212"/>
      <c r="AG664" s="214"/>
      <c r="AH664" s="215"/>
      <c r="AI664" s="241"/>
      <c r="AJ664" s="242"/>
    </row>
    <row r="665">
      <c r="A665" s="95">
        <f ca="1">IF(HOUR(I665)=0,A664+1,A664)</f>
        <v>43583</v>
      </c>
      <c r="B665" s="96">
        <f ca="1">A665</f>
        <v>43583</v>
      </c>
      <c r="C665" s="97" t="str">
        <f>IF(AND(G665&lt;16,G665&gt;=8),"白",IF(AND(G665&lt;8,G665&gt;=0),"夜",IF(G665&gt;=16,"中")))</f>
        <v>白</v>
      </c>
      <c r="D665" s="97">
        <f ca="1">DAY(A665)</f>
        <v>28</v>
      </c>
      <c r="E665" s="97">
        <f>E664</f>
        <v>4</v>
      </c>
      <c r="F665" s="98" t="str">
        <f>IF(AND(E665=1),"甲班",IF(AND(E665=2),"乙班",IF(AND(E665=3),"丙班",IF(AND(E665=4),"丁班",))))</f>
        <v>丁班</v>
      </c>
      <c r="G665" s="97">
        <f>IF(I665=0,0,HOUR(I665-0))</f>
        <v>10</v>
      </c>
      <c r="H665" s="99">
        <f>H664</f>
        <v>0.041666666666666699</v>
      </c>
      <c r="I665" s="100">
        <f>IF(HOUR(I664)=0,H665,I664+H665)</f>
        <v>0.41666666666666702</v>
      </c>
      <c r="J665" s="102" t="str">
        <f>IF(_penmei2_month_day!A660="","",_penmei2_month_day!A660)</f>
        <v/>
      </c>
      <c r="K665" s="102" t="str">
        <f>IF(_penmei2_month_day!B660="","",_penmei2_month_day!B660)</f>
        <v/>
      </c>
      <c r="L665" s="102" t="str">
        <f>IF(_penmei2_month_day!C660="","",_penmei2_month_day!C660)</f>
        <v/>
      </c>
      <c r="M665" s="102" t="str">
        <f>IF(_penmei2_month_day!D660="","",_penmei2_month_day!D660)</f>
        <v/>
      </c>
      <c r="N665" s="102" t="str">
        <f>IF(_penmei2_month_day!E660="","",_penmei2_month_day!E660)</f>
        <v/>
      </c>
      <c r="O665" s="204" t="str">
        <f>IFERROR(IF(L665&gt;0,O664+R665-P665,""),"")</f>
        <v/>
      </c>
      <c r="P665" s="205"/>
      <c r="Q665" s="206" t="str">
        <f>IFERROR(I664+O665*60/P665/1440,"")</f>
        <v/>
      </c>
      <c r="R665" s="204" t="str">
        <f>IF(_penmei2_month_day!I660="","",_penmei2_month_day!I660)</f>
        <v/>
      </c>
      <c r="S665" s="207" t="str">
        <f>IF(_penmei2_month_day!J660="","",_penmei2_month_day!J660)</f>
        <v/>
      </c>
      <c r="T665" s="208" t="str">
        <f>IF(_penmei2_month_day!K660="","",_penmei2_month_day!K660)</f>
        <v/>
      </c>
      <c r="U665" s="102" t="str">
        <f>IF(_penmei2_month_day!L660="","",_penmei2_month_day!L660)</f>
        <v/>
      </c>
      <c r="V665" s="102" t="str">
        <f>IF(_penmei2_month_day!M660="","",_penmei2_month_day!M660)</f>
        <v/>
      </c>
      <c r="W665" s="209" t="str">
        <f>IFERROR(IF(T665&gt;0,W664+Z665-X665,""),"")</f>
        <v/>
      </c>
      <c r="X665" s="205"/>
      <c r="Y665" s="206" t="str">
        <f>IFERROR(I664+W665*60/X665/1440,"")</f>
        <v/>
      </c>
      <c r="Z665" s="204" t="str">
        <f>IF(_penmei2_month_day!Q660="","",_penmei2_month_day!Q660)</f>
        <v/>
      </c>
      <c r="AA665" s="101" t="str">
        <f>IF(_penmei2_month_day!R660="","",_penmei2_month_day!R660)</f>
        <v/>
      </c>
      <c r="AB665" s="210">
        <f>IF(J665&gt;0,P665+X665,"")</f>
        <v>0</v>
      </c>
      <c r="AC665" s="211"/>
      <c r="AD665" s="212"/>
      <c r="AE665" s="214"/>
      <c r="AF665" s="212"/>
      <c r="AG665" s="214"/>
      <c r="AH665" s="215"/>
      <c r="AI665" s="241"/>
      <c r="AJ665" s="242"/>
    </row>
    <row r="666">
      <c r="A666" s="95">
        <f ca="1">IF(HOUR(I666)=0,A665+1,A665)</f>
        <v>43583</v>
      </c>
      <c r="B666" s="96">
        <f ca="1">A666</f>
        <v>43583</v>
      </c>
      <c r="C666" s="97" t="str">
        <f>IF(AND(G666&lt;16,G666&gt;=8),"白",IF(AND(G666&lt;8,G666&gt;=0),"夜",IF(G666&gt;=16,"中")))</f>
        <v>白</v>
      </c>
      <c r="D666" s="97">
        <f ca="1">DAY(A666)</f>
        <v>28</v>
      </c>
      <c r="E666" s="97">
        <f>E665</f>
        <v>4</v>
      </c>
      <c r="F666" s="98" t="str">
        <f>IF(AND(E666=1),"甲班",IF(AND(E666=2),"乙班",IF(AND(E666=3),"丙班",IF(AND(E666=4),"丁班",))))</f>
        <v>丁班</v>
      </c>
      <c r="G666" s="97">
        <f>IF(I666=0,0,HOUR(I666-0))</f>
        <v>11</v>
      </c>
      <c r="H666" s="99">
        <f>H665</f>
        <v>0.041666666666666699</v>
      </c>
      <c r="I666" s="100">
        <f>IF(HOUR(I665)=0,H666,I665+H666)</f>
        <v>0.45833333333333298</v>
      </c>
      <c r="J666" s="102" t="str">
        <f>IF(_penmei2_month_day!A661="","",_penmei2_month_day!A661)</f>
        <v/>
      </c>
      <c r="K666" s="102" t="str">
        <f>IF(_penmei2_month_day!B661="","",_penmei2_month_day!B661)</f>
        <v/>
      </c>
      <c r="L666" s="102" t="str">
        <f>IF(_penmei2_month_day!C661="","",_penmei2_month_day!C661)</f>
        <v/>
      </c>
      <c r="M666" s="102" t="str">
        <f>IF(_penmei2_month_day!D661="","",_penmei2_month_day!D661)</f>
        <v/>
      </c>
      <c r="N666" s="102" t="str">
        <f>IF(_penmei2_month_day!E661="","",_penmei2_month_day!E661)</f>
        <v/>
      </c>
      <c r="O666" s="204" t="str">
        <f>IFERROR(IF(L666&gt;0,O665+R666-P666,""),"")</f>
        <v/>
      </c>
      <c r="P666" s="205"/>
      <c r="Q666" s="206" t="str">
        <f>IFERROR(I665+O666*60/P666/1440,"")</f>
        <v/>
      </c>
      <c r="R666" s="204" t="str">
        <f>IF(_penmei2_month_day!I661="","",_penmei2_month_day!I661)</f>
        <v/>
      </c>
      <c r="S666" s="207" t="str">
        <f>IF(_penmei2_month_day!J661="","",_penmei2_month_day!J661)</f>
        <v/>
      </c>
      <c r="T666" s="208" t="str">
        <f>IF(_penmei2_month_day!K661="","",_penmei2_month_day!K661)</f>
        <v/>
      </c>
      <c r="U666" s="102" t="str">
        <f>IF(_penmei2_month_day!L661="","",_penmei2_month_day!L661)</f>
        <v/>
      </c>
      <c r="V666" s="102" t="str">
        <f>IF(_penmei2_month_day!M661="","",_penmei2_month_day!M661)</f>
        <v/>
      </c>
      <c r="W666" s="209" t="str">
        <f>IFERROR(IF(T666&gt;0,W665+Z666-X666,""),"")</f>
        <v/>
      </c>
      <c r="X666" s="205"/>
      <c r="Y666" s="206" t="str">
        <f>IFERROR(I665+W666*60/X666/1440,"")</f>
        <v/>
      </c>
      <c r="Z666" s="204" t="str">
        <f>IF(_penmei2_month_day!Q661="","",_penmei2_month_day!Q661)</f>
        <v/>
      </c>
      <c r="AA666" s="101" t="str">
        <f>IF(_penmei2_month_day!R661="","",_penmei2_month_day!R661)</f>
        <v/>
      </c>
      <c r="AB666" s="210">
        <f>IF(J666&gt;0,P666+X666,"")</f>
        <v>0</v>
      </c>
      <c r="AC666" s="211"/>
      <c r="AD666" s="212"/>
      <c r="AE666" s="214"/>
      <c r="AF666" s="212"/>
      <c r="AG666" s="214"/>
      <c r="AH666" s="215"/>
      <c r="AI666" s="241"/>
      <c r="AJ666" s="242"/>
    </row>
    <row r="667">
      <c r="A667" s="95">
        <f ca="1">IF(HOUR(I667)=0,A666+1,A666)</f>
        <v>43583</v>
      </c>
      <c r="B667" s="96">
        <f ca="1">A667</f>
        <v>43583</v>
      </c>
      <c r="C667" s="97" t="str">
        <f>IF(AND(G667&lt;16,G667&gt;=8),"白",IF(AND(G667&lt;8,G667&gt;=0),"夜",IF(G667&gt;=16,"中")))</f>
        <v>白</v>
      </c>
      <c r="D667" s="97">
        <f ca="1">DAY(A667)</f>
        <v>28</v>
      </c>
      <c r="E667" s="97">
        <f>E666</f>
        <v>4</v>
      </c>
      <c r="F667" s="98" t="str">
        <f>IF(AND(E667=1),"甲班",IF(AND(E667=2),"乙班",IF(AND(E667=3),"丙班",IF(AND(E667=4),"丁班",))))</f>
        <v>丁班</v>
      </c>
      <c r="G667" s="97">
        <f>IF(I667=0,0,HOUR(I667-0))</f>
        <v>12</v>
      </c>
      <c r="H667" s="99">
        <f>H666</f>
        <v>0.041666666666666699</v>
      </c>
      <c r="I667" s="100">
        <f>IF(HOUR(I666)=0,H667,I666+H667)</f>
        <v>0.5</v>
      </c>
      <c r="J667" s="102" t="str">
        <f>IF(_penmei2_month_day!A662="","",_penmei2_month_day!A662)</f>
        <v/>
      </c>
      <c r="K667" s="102" t="str">
        <f>IF(_penmei2_month_day!B662="","",_penmei2_month_day!B662)</f>
        <v/>
      </c>
      <c r="L667" s="102" t="str">
        <f>IF(_penmei2_month_day!C662="","",_penmei2_month_day!C662)</f>
        <v/>
      </c>
      <c r="M667" s="102" t="str">
        <f>IF(_penmei2_month_day!D662="","",_penmei2_month_day!D662)</f>
        <v/>
      </c>
      <c r="N667" s="102" t="str">
        <f>IF(_penmei2_month_day!E662="","",_penmei2_month_day!E662)</f>
        <v/>
      </c>
      <c r="O667" s="204" t="str">
        <f>IFERROR(IF(L667&gt;0,O666+R667-P667,""),"")</f>
        <v/>
      </c>
      <c r="P667" s="205"/>
      <c r="Q667" s="206" t="str">
        <f>IFERROR(I666+O667*60/P667/1440,"")</f>
        <v/>
      </c>
      <c r="R667" s="204" t="str">
        <f>IF(_penmei2_month_day!I662="","",_penmei2_month_day!I662)</f>
        <v/>
      </c>
      <c r="S667" s="207" t="str">
        <f>IF(_penmei2_month_day!J662="","",_penmei2_month_day!J662)</f>
        <v/>
      </c>
      <c r="T667" s="208" t="str">
        <f>IF(_penmei2_month_day!K662="","",_penmei2_month_day!K662)</f>
        <v/>
      </c>
      <c r="U667" s="102" t="str">
        <f>IF(_penmei2_month_day!L662="","",_penmei2_month_day!L662)</f>
        <v/>
      </c>
      <c r="V667" s="102" t="str">
        <f>IF(_penmei2_month_day!M662="","",_penmei2_month_day!M662)</f>
        <v/>
      </c>
      <c r="W667" s="209" t="str">
        <f>IFERROR(IF(T667&gt;0,W666+Z667-X667,""),"")</f>
        <v/>
      </c>
      <c r="X667" s="205"/>
      <c r="Y667" s="206" t="str">
        <f>IFERROR(I666+W667*60/X667/1440,"")</f>
        <v/>
      </c>
      <c r="Z667" s="204" t="str">
        <f>IF(_penmei2_month_day!Q662="","",_penmei2_month_day!Q662)</f>
        <v/>
      </c>
      <c r="AA667" s="101" t="str">
        <f>IF(_penmei2_month_day!R662="","",_penmei2_month_day!R662)</f>
        <v/>
      </c>
      <c r="AB667" s="210">
        <f>IF(J667&gt;0,P667+X667,"")</f>
        <v>0</v>
      </c>
      <c r="AC667" s="211"/>
      <c r="AD667" s="212"/>
      <c r="AE667" s="214"/>
      <c r="AF667" s="212"/>
      <c r="AG667" s="214"/>
      <c r="AH667" s="215"/>
      <c r="AI667" s="241"/>
      <c r="AJ667" s="242"/>
    </row>
    <row r="668">
      <c r="A668" s="95">
        <f ca="1">IF(HOUR(I668)=0,A667+1,A667)</f>
        <v>43583</v>
      </c>
      <c r="B668" s="96">
        <f ca="1">A668</f>
        <v>43583</v>
      </c>
      <c r="C668" s="97" t="str">
        <f>IF(AND(G668&lt;16,G668&gt;=8),"白",IF(AND(G668&lt;8,G668&gt;=0),"夜",IF(G668&gt;=16,"中")))</f>
        <v>白</v>
      </c>
      <c r="D668" s="97">
        <f ca="1">DAY(A668)</f>
        <v>28</v>
      </c>
      <c r="E668" s="97">
        <f>E667</f>
        <v>4</v>
      </c>
      <c r="F668" s="98" t="str">
        <f>IF(AND(E668=1),"甲班",IF(AND(E668=2),"乙班",IF(AND(E668=3),"丙班",IF(AND(E668=4),"丁班",))))</f>
        <v>丁班</v>
      </c>
      <c r="G668" s="97">
        <f>IF(I668=0,0,HOUR(I668-0))</f>
        <v>13</v>
      </c>
      <c r="H668" s="99">
        <f>H667</f>
        <v>0.041666666666666699</v>
      </c>
      <c r="I668" s="100">
        <f>IF(HOUR(I667)=0,H668,I667+H668)</f>
        <v>0.54166666666666696</v>
      </c>
      <c r="J668" s="102" t="str">
        <f>IF(_penmei2_month_day!A663="","",_penmei2_month_day!A663)</f>
        <v/>
      </c>
      <c r="K668" s="102" t="str">
        <f>IF(_penmei2_month_day!B663="","",_penmei2_month_day!B663)</f>
        <v/>
      </c>
      <c r="L668" s="102" t="str">
        <f>IF(_penmei2_month_day!C663="","",_penmei2_month_day!C663)</f>
        <v/>
      </c>
      <c r="M668" s="102" t="str">
        <f>IF(_penmei2_month_day!D663="","",_penmei2_month_day!D663)</f>
        <v/>
      </c>
      <c r="N668" s="102" t="str">
        <f>IF(_penmei2_month_day!E663="","",_penmei2_month_day!E663)</f>
        <v/>
      </c>
      <c r="O668" s="204" t="str">
        <f>IFERROR(IF(L668&gt;0,O667+R668-P668,""),"")</f>
        <v/>
      </c>
      <c r="P668" s="205"/>
      <c r="Q668" s="206" t="str">
        <f>IFERROR(I667+O668*60/P668/1440,"")</f>
        <v/>
      </c>
      <c r="R668" s="204" t="str">
        <f>IF(_penmei2_month_day!I663="","",_penmei2_month_day!I663)</f>
        <v/>
      </c>
      <c r="S668" s="207" t="str">
        <f>IF(_penmei2_month_day!J663="","",_penmei2_month_day!J663)</f>
        <v/>
      </c>
      <c r="T668" s="208" t="str">
        <f>IF(_penmei2_month_day!K663="","",_penmei2_month_day!K663)</f>
        <v/>
      </c>
      <c r="U668" s="102" t="str">
        <f>IF(_penmei2_month_day!L663="","",_penmei2_month_day!L663)</f>
        <v/>
      </c>
      <c r="V668" s="102" t="str">
        <f>IF(_penmei2_month_day!M663="","",_penmei2_month_day!M663)</f>
        <v/>
      </c>
      <c r="W668" s="209" t="str">
        <f>IFERROR(IF(T668&gt;0,W667+Z668-X668,""),"")</f>
        <v/>
      </c>
      <c r="X668" s="205"/>
      <c r="Y668" s="206" t="str">
        <f>IFERROR(I667+W668*60/X668/1440,"")</f>
        <v/>
      </c>
      <c r="Z668" s="204" t="str">
        <f>IF(_penmei2_month_day!Q663="","",_penmei2_month_day!Q663)</f>
        <v/>
      </c>
      <c r="AA668" s="101" t="str">
        <f>IF(_penmei2_month_day!R663="","",_penmei2_month_day!R663)</f>
        <v/>
      </c>
      <c r="AB668" s="210">
        <f>IF(J668&gt;0,P668+X668,"")</f>
        <v>0</v>
      </c>
      <c r="AC668" s="211"/>
      <c r="AD668" s="212"/>
      <c r="AE668" s="214"/>
      <c r="AF668" s="212"/>
      <c r="AG668" s="214"/>
      <c r="AH668" s="215"/>
      <c r="AI668" s="241"/>
      <c r="AJ668" s="242"/>
    </row>
    <row r="669">
      <c r="A669" s="95">
        <f ca="1">IF(HOUR(I669)=0,A668+1,A668)</f>
        <v>43583</v>
      </c>
      <c r="B669" s="96">
        <f ca="1">A669</f>
        <v>43583</v>
      </c>
      <c r="C669" s="97" t="str">
        <f>IF(AND(G669&lt;16,G669&gt;=8),"白",IF(AND(G669&lt;8,G669&gt;=0),"夜",IF(G669&gt;=16,"中")))</f>
        <v>白</v>
      </c>
      <c r="D669" s="97">
        <f ca="1">DAY(A669)</f>
        <v>28</v>
      </c>
      <c r="E669" s="97">
        <f>E668</f>
        <v>4</v>
      </c>
      <c r="F669" s="98" t="str">
        <f>IF(AND(E669=1),"甲班",IF(AND(E669=2),"乙班",IF(AND(E669=3),"丙班",IF(AND(E669=4),"丁班",))))</f>
        <v>丁班</v>
      </c>
      <c r="G669" s="97">
        <f>IF(I669=0,0,HOUR(I669-0))</f>
        <v>14</v>
      </c>
      <c r="H669" s="99">
        <f>H668</f>
        <v>0.041666666666666699</v>
      </c>
      <c r="I669" s="100">
        <f>IF(HOUR(I668)=0,H669,I668+H669)</f>
        <v>0.58333333333333304</v>
      </c>
      <c r="J669" s="102" t="str">
        <f>IF(_penmei2_month_day!A664="","",_penmei2_month_day!A664)</f>
        <v/>
      </c>
      <c r="K669" s="102" t="str">
        <f>IF(_penmei2_month_day!B664="","",_penmei2_month_day!B664)</f>
        <v/>
      </c>
      <c r="L669" s="102" t="str">
        <f>IF(_penmei2_month_day!C664="","",_penmei2_month_day!C664)</f>
        <v/>
      </c>
      <c r="M669" s="102" t="str">
        <f>IF(_penmei2_month_day!D664="","",_penmei2_month_day!D664)</f>
        <v/>
      </c>
      <c r="N669" s="102" t="str">
        <f>IF(_penmei2_month_day!E664="","",_penmei2_month_day!E664)</f>
        <v/>
      </c>
      <c r="O669" s="204" t="str">
        <f>IFERROR(IF(L669&gt;0,O668+R669-P669,""),"")</f>
        <v/>
      </c>
      <c r="P669" s="205"/>
      <c r="Q669" s="206" t="str">
        <f>IFERROR(I668+O669*60/P669/1440,"")</f>
        <v/>
      </c>
      <c r="R669" s="204" t="str">
        <f>IF(_penmei2_month_day!I664="","",_penmei2_month_day!I664)</f>
        <v/>
      </c>
      <c r="S669" s="207" t="str">
        <f>IF(_penmei2_month_day!J664="","",_penmei2_month_day!J664)</f>
        <v/>
      </c>
      <c r="T669" s="208" t="str">
        <f>IF(_penmei2_month_day!K664="","",_penmei2_month_day!K664)</f>
        <v/>
      </c>
      <c r="U669" s="102" t="str">
        <f>IF(_penmei2_month_day!L664="","",_penmei2_month_day!L664)</f>
        <v/>
      </c>
      <c r="V669" s="102" t="str">
        <f>IF(_penmei2_month_day!M664="","",_penmei2_month_day!M664)</f>
        <v/>
      </c>
      <c r="W669" s="209" t="str">
        <f>IFERROR(IF(T669&gt;0,W668+Z669-X669,""),"")</f>
        <v/>
      </c>
      <c r="X669" s="205"/>
      <c r="Y669" s="206" t="str">
        <f>IFERROR(I668+W669*60/X669/1440,"")</f>
        <v/>
      </c>
      <c r="Z669" s="204" t="str">
        <f>IF(_penmei2_month_day!Q664="","",_penmei2_month_day!Q664)</f>
        <v/>
      </c>
      <c r="AA669" s="101" t="str">
        <f>IF(_penmei2_month_day!R664="","",_penmei2_month_day!R664)</f>
        <v/>
      </c>
      <c r="AB669" s="210">
        <f>IF(J669&gt;0,P669+X669,"")</f>
        <v>0</v>
      </c>
      <c r="AC669" s="211"/>
      <c r="AD669" s="212"/>
      <c r="AE669" s="214"/>
      <c r="AF669" s="212"/>
      <c r="AG669" s="214"/>
      <c r="AH669" s="215"/>
      <c r="AI669" s="243"/>
      <c r="AJ669" s="244"/>
    </row>
    <row r="670">
      <c r="A670" s="105">
        <f ca="1">IF(HOUR(I670)=0,A669+1,A669)</f>
        <v>43583</v>
      </c>
      <c r="B670" s="106">
        <f ca="1">A670</f>
        <v>43583</v>
      </c>
      <c r="C670" s="107" t="str">
        <f>IF(AND(G670&lt;16,G670&gt;=8),"白",IF(AND(G670&lt;8,G670&gt;=0),"夜",IF(G670&gt;=16,"中")))</f>
        <v>白</v>
      </c>
      <c r="D670" s="107">
        <f ca="1">DAY(A670)</f>
        <v>28</v>
      </c>
      <c r="E670" s="107">
        <f>E669</f>
        <v>4</v>
      </c>
      <c r="F670" s="108" t="str">
        <f>IF(AND(E670=1),"甲班",IF(AND(E670=2),"乙班",IF(AND(E670=3),"丙班",IF(AND(E670=4),"丁班",))))</f>
        <v>丁班</v>
      </c>
      <c r="G670" s="107">
        <f>IF(I670=0,0,HOUR(I670-0))</f>
        <v>15</v>
      </c>
      <c r="H670" s="109">
        <f>H669</f>
        <v>0.041666666666666699</v>
      </c>
      <c r="I670" s="110">
        <f>IF(HOUR(I669)=0,H670,I669+H670)</f>
        <v>0.625</v>
      </c>
      <c r="J670" s="112" t="str">
        <f>IF(_penmei2_month_day!A665="","",_penmei2_month_day!A665)</f>
        <v/>
      </c>
      <c r="K670" s="112" t="str">
        <f>IF(_penmei2_month_day!B665="","",_penmei2_month_day!B665)</f>
        <v/>
      </c>
      <c r="L670" s="112" t="str">
        <f>IF(_penmei2_month_day!C665="","",_penmei2_month_day!C665)</f>
        <v/>
      </c>
      <c r="M670" s="112" t="str">
        <f>IF(_penmei2_month_day!D665="","",_penmei2_month_day!D665)</f>
        <v/>
      </c>
      <c r="N670" s="112" t="str">
        <f>IF(_penmei2_month_day!E665="","",_penmei2_month_day!E665)</f>
        <v/>
      </c>
      <c r="O670" s="217" t="str">
        <f>IFERROR(IF(L670&gt;0,O669+R670-P670,""),"")</f>
        <v/>
      </c>
      <c r="P670" s="218"/>
      <c r="Q670" s="219" t="str">
        <f>IFERROR(I669+O670*60/P670/1440,"")</f>
        <v/>
      </c>
      <c r="R670" s="217" t="str">
        <f>IF(_penmei2_month_day!I665="","",_penmei2_month_day!I665)</f>
        <v/>
      </c>
      <c r="S670" s="220" t="str">
        <f>IF(_penmei2_month_day!J665="","",_penmei2_month_day!J665)</f>
        <v/>
      </c>
      <c r="T670" s="221" t="str">
        <f>IF(_penmei2_month_day!K665="","",_penmei2_month_day!K665)</f>
        <v/>
      </c>
      <c r="U670" s="112" t="str">
        <f>IF(_penmei2_month_day!L665="","",_penmei2_month_day!L665)</f>
        <v/>
      </c>
      <c r="V670" s="112" t="str">
        <f>IF(_penmei2_month_day!M665="","",_penmei2_month_day!M665)</f>
        <v/>
      </c>
      <c r="W670" s="222" t="str">
        <f>IFERROR(IF(T670&gt;0,W669+Z670-X670,""),"")</f>
        <v/>
      </c>
      <c r="X670" s="218"/>
      <c r="Y670" s="219" t="str">
        <f>IFERROR(I669+W670*60/X670/1440,"")</f>
        <v/>
      </c>
      <c r="Z670" s="217" t="str">
        <f>IF(_penmei2_month_day!Q665="","",_penmei2_month_day!Q665)</f>
        <v/>
      </c>
      <c r="AA670" s="111" t="str">
        <f>IF(_penmei2_month_day!R665="","",_penmei2_month_day!R665)</f>
        <v/>
      </c>
      <c r="AB670" s="210">
        <f>IF(J670&gt;0,P670+X670,"")</f>
        <v>0</v>
      </c>
      <c r="AC670" s="223"/>
      <c r="AD670" s="224"/>
      <c r="AE670" s="225"/>
      <c r="AF670" s="224"/>
      <c r="AG670" s="225"/>
      <c r="AH670" s="226"/>
      <c r="AI670" s="227" t="s">
        <v>113</v>
      </c>
      <c r="AJ670" s="115"/>
    </row>
    <row r="671">
      <c r="A671" s="85">
        <f ca="1">IF(HOUR(I671)=0,A670+1,A670)</f>
        <v>43583</v>
      </c>
      <c r="B671" s="86">
        <f ca="1">A671</f>
        <v>43583</v>
      </c>
      <c r="C671" s="87" t="str">
        <f>IF(AND(G671&lt;16,G671&gt;=8),"白",IF(AND(G671&lt;8,G671&gt;=0),"夜",IF(G671&gt;=16,"中")))</f>
        <v>中</v>
      </c>
      <c r="D671" s="87">
        <f ca="1">DAY(A671)</f>
        <v>28</v>
      </c>
      <c r="E671" s="87">
        <f>IF(AND(E663=4),1,IF(AND(E663&lt;4),(E663+1),))</f>
        <v>1</v>
      </c>
      <c r="F671" s="88" t="str">
        <f>IF(AND(E671=1),"甲班",IF(AND(E671=2),"乙班",IF(AND(E671=3),"丙班",IF(AND(E671=4),"丁班",))))</f>
        <v>甲班</v>
      </c>
      <c r="G671" s="87">
        <f>IF(I671=0,0,HOUR(I671-0))</f>
        <v>16</v>
      </c>
      <c r="H671" s="89">
        <f>H670</f>
        <v>0.041666666666666699</v>
      </c>
      <c r="I671" s="90">
        <f>IF(HOUR(I670)=0,H671,I670+H671)</f>
        <v>0.66666666666666696</v>
      </c>
      <c r="J671" s="228" t="str">
        <f>IF(_penmei2_month_day!A666="","",_penmei2_month_day!A666)</f>
        <v/>
      </c>
      <c r="K671" s="92" t="str">
        <f>IF(_penmei2_month_day!B666="","",_penmei2_month_day!B666)</f>
        <v/>
      </c>
      <c r="L671" s="92" t="str">
        <f>IF(_penmei2_month_day!C666="","",_penmei2_month_day!C666)</f>
        <v/>
      </c>
      <c r="M671" s="190" t="str">
        <f>IF(_penmei2_month_day!D666="","",_penmei2_month_day!D666)</f>
        <v/>
      </c>
      <c r="N671" s="190" t="str">
        <f>IF(_penmei2_month_day!E666="","",_penmei2_month_day!E666)</f>
        <v/>
      </c>
      <c r="O671" s="191" t="str">
        <f>IFERROR(IF(L671&gt;0,O670+R671-P671,""),"")</f>
        <v/>
      </c>
      <c r="P671" s="192"/>
      <c r="Q671" s="193" t="str">
        <f>IFERROR(I670+O671*60/P671/1440,"")</f>
        <v/>
      </c>
      <c r="R671" s="191" t="str">
        <f>IF(_penmei2_month_day!I666="","",_penmei2_month_day!I666)</f>
        <v/>
      </c>
      <c r="S671" s="194" t="str">
        <f>IF(_penmei2_month_day!J666="","",_penmei2_month_day!J666)</f>
        <v/>
      </c>
      <c r="T671" s="195" t="str">
        <f>IF(_penmei2_month_day!K666="","",_penmei2_month_day!K666)</f>
        <v/>
      </c>
      <c r="U671" s="190" t="str">
        <f>IF(_penmei2_month_day!L666="","",_penmei2_month_day!L666)</f>
        <v/>
      </c>
      <c r="V671" s="190" t="str">
        <f>IF(_penmei2_month_day!M666="","",_penmei2_month_day!M666)</f>
        <v/>
      </c>
      <c r="W671" s="196" t="str">
        <f>IFERROR(IF(T671&gt;0,W670+Z671-X671,""),"")</f>
        <v/>
      </c>
      <c r="X671" s="192"/>
      <c r="Y671" s="230" t="str">
        <f>IFERROR(I670+W671*60/X671/1440,"")</f>
        <v/>
      </c>
      <c r="Z671" s="231" t="str">
        <f>IF(_penmei2_month_day!Q666="","",_penmei2_month_day!Q666)</f>
        <v/>
      </c>
      <c r="AA671" s="91" t="str">
        <f>IF(_penmei2_month_day!R666="","",_penmei2_month_day!R666)</f>
        <v/>
      </c>
      <c r="AB671" s="210">
        <f>IF(J671&gt;0,P671+X671,"")</f>
        <v>0</v>
      </c>
      <c r="AC671" s="233"/>
      <c r="AD671" s="234"/>
      <c r="AE671" s="235"/>
      <c r="AF671" s="234"/>
      <c r="AG671" s="235"/>
      <c r="AH671" s="236"/>
      <c r="AI671" s="239"/>
      <c r="AJ671" s="240"/>
    </row>
    <row r="672">
      <c r="A672" s="95">
        <f ca="1">IF(HOUR(I672)=0,A671+1,A671)</f>
        <v>43583</v>
      </c>
      <c r="B672" s="96">
        <f ca="1">A672</f>
        <v>43583</v>
      </c>
      <c r="C672" s="97" t="str">
        <f>IF(AND(G672&lt;16,G672&gt;=8),"白",IF(AND(G672&lt;8,G672&gt;=0),"夜",IF(G672&gt;=16,"中")))</f>
        <v>中</v>
      </c>
      <c r="D672" s="97">
        <f ca="1">DAY(A672)</f>
        <v>28</v>
      </c>
      <c r="E672" s="97">
        <f>E671</f>
        <v>1</v>
      </c>
      <c r="F672" s="98" t="str">
        <f>IF(AND(E672=1),"甲班",IF(AND(E672=2),"乙班",IF(AND(E672=3),"丙班",IF(AND(E672=4),"丁班",))))</f>
        <v>甲班</v>
      </c>
      <c r="G672" s="97">
        <f>IF(I672=0,0,HOUR(I672-0))</f>
        <v>17</v>
      </c>
      <c r="H672" s="99">
        <f>H671</f>
        <v>0.041666666666666699</v>
      </c>
      <c r="I672" s="100">
        <f>IF(HOUR(I671)=0,H672,I671+H672)</f>
        <v>0.70833333333333304</v>
      </c>
      <c r="J672" s="102" t="str">
        <f>IF(_penmei2_month_day!A667="","",_penmei2_month_day!A667)</f>
        <v/>
      </c>
      <c r="K672" s="102" t="str">
        <f>IF(_penmei2_month_day!B667="","",_penmei2_month_day!B667)</f>
        <v/>
      </c>
      <c r="L672" s="102" t="str">
        <f>IF(_penmei2_month_day!C667="","",_penmei2_month_day!C667)</f>
        <v/>
      </c>
      <c r="M672" s="102" t="str">
        <f>IF(_penmei2_month_day!D667="","",_penmei2_month_day!D667)</f>
        <v/>
      </c>
      <c r="N672" s="102" t="str">
        <f>IF(_penmei2_month_day!E667="","",_penmei2_month_day!E667)</f>
        <v/>
      </c>
      <c r="O672" s="204" t="str">
        <f>IFERROR(IF(L672&gt;0,O671+R672-P672,""),"")</f>
        <v/>
      </c>
      <c r="P672" s="205"/>
      <c r="Q672" s="206" t="str">
        <f>IFERROR(I671+O672*60/P672/1440,"")</f>
        <v/>
      </c>
      <c r="R672" s="204" t="str">
        <f>IF(_penmei2_month_day!I667="","",_penmei2_month_day!I667)</f>
        <v/>
      </c>
      <c r="S672" s="207" t="str">
        <f>IF(_penmei2_month_day!J667="","",_penmei2_month_day!J667)</f>
        <v/>
      </c>
      <c r="T672" s="208" t="str">
        <f>IF(_penmei2_month_day!K667="","",_penmei2_month_day!K667)</f>
        <v/>
      </c>
      <c r="U672" s="102" t="str">
        <f>IF(_penmei2_month_day!L667="","",_penmei2_month_day!L667)</f>
        <v/>
      </c>
      <c r="V672" s="102" t="str">
        <f>IF(_penmei2_month_day!M667="","",_penmei2_month_day!M667)</f>
        <v/>
      </c>
      <c r="W672" s="209" t="str">
        <f>IFERROR(IF(T672&gt;0,W671+Z672-X672,""),"")</f>
        <v/>
      </c>
      <c r="X672" s="205"/>
      <c r="Y672" s="206" t="str">
        <f>IFERROR(I671+W672*60/X672/1440,"")</f>
        <v/>
      </c>
      <c r="Z672" s="204" t="str">
        <f>IF(_penmei2_month_day!Q667="","",_penmei2_month_day!Q667)</f>
        <v/>
      </c>
      <c r="AA672" s="101" t="str">
        <f>IF(_penmei2_month_day!R667="","",_penmei2_month_day!R667)</f>
        <v/>
      </c>
      <c r="AB672" s="210">
        <f>IF(J672&gt;0,P672+X672,"")</f>
        <v>0</v>
      </c>
      <c r="AC672" s="211"/>
      <c r="AD672" s="212"/>
      <c r="AE672" s="214"/>
      <c r="AF672" s="212"/>
      <c r="AG672" s="214"/>
      <c r="AH672" s="215"/>
      <c r="AI672" s="241"/>
      <c r="AJ672" s="242"/>
    </row>
    <row r="673">
      <c r="A673" s="95">
        <f ca="1">IF(HOUR(I673)=0,A672+1,A672)</f>
        <v>43583</v>
      </c>
      <c r="B673" s="96">
        <f ca="1">A673</f>
        <v>43583</v>
      </c>
      <c r="C673" s="97" t="str">
        <f>IF(AND(G673&lt;16,G673&gt;=8),"白",IF(AND(G673&lt;8,G673&gt;=0),"夜",IF(G673&gt;=16,"中")))</f>
        <v>中</v>
      </c>
      <c r="D673" s="97">
        <f ca="1">DAY(A673)</f>
        <v>28</v>
      </c>
      <c r="E673" s="97">
        <f>E672</f>
        <v>1</v>
      </c>
      <c r="F673" s="98" t="str">
        <f>IF(AND(E673=1),"甲班",IF(AND(E673=2),"乙班",IF(AND(E673=3),"丙班",IF(AND(E673=4),"丁班",))))</f>
        <v>甲班</v>
      </c>
      <c r="G673" s="97">
        <f>IF(I673=0,0,HOUR(I673-0))</f>
        <v>18</v>
      </c>
      <c r="H673" s="99">
        <f>H672</f>
        <v>0.041666666666666699</v>
      </c>
      <c r="I673" s="100">
        <f>IF(HOUR(I672)=0,H673,I672+H673)</f>
        <v>0.75</v>
      </c>
      <c r="J673" s="102" t="str">
        <f>IF(_penmei2_month_day!A668="","",_penmei2_month_day!A668)</f>
        <v/>
      </c>
      <c r="K673" s="102" t="str">
        <f>IF(_penmei2_month_day!B668="","",_penmei2_month_day!B668)</f>
        <v/>
      </c>
      <c r="L673" s="102" t="str">
        <f>IF(_penmei2_month_day!C668="","",_penmei2_month_day!C668)</f>
        <v/>
      </c>
      <c r="M673" s="102" t="str">
        <f>IF(_penmei2_month_day!D668="","",_penmei2_month_day!D668)</f>
        <v/>
      </c>
      <c r="N673" s="102" t="str">
        <f>IF(_penmei2_month_day!E668="","",_penmei2_month_day!E668)</f>
        <v/>
      </c>
      <c r="O673" s="204" t="str">
        <f>IFERROR(IF(L673&gt;0,O672+R673-P673,""),"")</f>
        <v/>
      </c>
      <c r="P673" s="205"/>
      <c r="Q673" s="206" t="str">
        <f>IFERROR(I672+O673*60/P673/1440,"")</f>
        <v/>
      </c>
      <c r="R673" s="204" t="str">
        <f>IF(_penmei2_month_day!I668="","",_penmei2_month_day!I668)</f>
        <v/>
      </c>
      <c r="S673" s="207" t="str">
        <f>IF(_penmei2_month_day!J668="","",_penmei2_month_day!J668)</f>
        <v/>
      </c>
      <c r="T673" s="208" t="str">
        <f>IF(_penmei2_month_day!K668="","",_penmei2_month_day!K668)</f>
        <v/>
      </c>
      <c r="U673" s="102" t="str">
        <f>IF(_penmei2_month_day!L668="","",_penmei2_month_day!L668)</f>
        <v/>
      </c>
      <c r="V673" s="102" t="str">
        <f>IF(_penmei2_month_day!M668="","",_penmei2_month_day!M668)</f>
        <v/>
      </c>
      <c r="W673" s="209" t="str">
        <f>IFERROR(IF(T673&gt;0,W672+Z673-X673,""),"")</f>
        <v/>
      </c>
      <c r="X673" s="205"/>
      <c r="Y673" s="206" t="str">
        <f>IFERROR(I672+W673*60/X673/1440,"")</f>
        <v/>
      </c>
      <c r="Z673" s="204" t="str">
        <f>IF(_penmei2_month_day!Q668="","",_penmei2_month_day!Q668)</f>
        <v/>
      </c>
      <c r="AA673" s="101" t="str">
        <f>IF(_penmei2_month_day!R668="","",_penmei2_month_day!R668)</f>
        <v/>
      </c>
      <c r="AB673" s="210">
        <f>IF(J673&gt;0,P673+X673,"")</f>
        <v>0</v>
      </c>
      <c r="AC673" s="211"/>
      <c r="AD673" s="212"/>
      <c r="AE673" s="214"/>
      <c r="AF673" s="212"/>
      <c r="AG673" s="214"/>
      <c r="AH673" s="215"/>
      <c r="AI673" s="241"/>
      <c r="AJ673" s="242"/>
    </row>
    <row r="674">
      <c r="A674" s="95">
        <f ca="1">IF(HOUR(I674)=0,A673+1,A673)</f>
        <v>43583</v>
      </c>
      <c r="B674" s="96">
        <f ca="1">A674</f>
        <v>43583</v>
      </c>
      <c r="C674" s="97" t="str">
        <f>IF(AND(G674&lt;16,G674&gt;=8),"白",IF(AND(G674&lt;8,G674&gt;=0),"夜",IF(G674&gt;=16,"中")))</f>
        <v>中</v>
      </c>
      <c r="D674" s="97">
        <f ca="1">DAY(A674)</f>
        <v>28</v>
      </c>
      <c r="E674" s="97">
        <f>E673</f>
        <v>1</v>
      </c>
      <c r="F674" s="98" t="str">
        <f>IF(AND(E674=1),"甲班",IF(AND(E674=2),"乙班",IF(AND(E674=3),"丙班",IF(AND(E674=4),"丁班",))))</f>
        <v>甲班</v>
      </c>
      <c r="G674" s="97">
        <f>IF(I674=0,0,HOUR(I674-0))</f>
        <v>19</v>
      </c>
      <c r="H674" s="99">
        <f>H673</f>
        <v>0.041666666666666699</v>
      </c>
      <c r="I674" s="100">
        <f>IF(HOUR(I673)=0,H674,I673+H674)</f>
        <v>0.79166666666666596</v>
      </c>
      <c r="J674" s="102" t="str">
        <f>IF(_penmei2_month_day!A669="","",_penmei2_month_day!A669)</f>
        <v/>
      </c>
      <c r="K674" s="102" t="str">
        <f>IF(_penmei2_month_day!B669="","",_penmei2_month_day!B669)</f>
        <v/>
      </c>
      <c r="L674" s="102" t="str">
        <f>IF(_penmei2_month_day!C669="","",_penmei2_month_day!C669)</f>
        <v/>
      </c>
      <c r="M674" s="102" t="str">
        <f>IF(_penmei2_month_day!D669="","",_penmei2_month_day!D669)</f>
        <v/>
      </c>
      <c r="N674" s="102" t="str">
        <f>IF(_penmei2_month_day!E669="","",_penmei2_month_day!E669)</f>
        <v/>
      </c>
      <c r="O674" s="204" t="str">
        <f>IFERROR(IF(L674&gt;0,O673+R674-P674,""),"")</f>
        <v/>
      </c>
      <c r="P674" s="205"/>
      <c r="Q674" s="206" t="str">
        <f>IFERROR(I673+O674*60/P674/1440,"")</f>
        <v/>
      </c>
      <c r="R674" s="204" t="str">
        <f>IF(_penmei2_month_day!I669="","",_penmei2_month_day!I669)</f>
        <v/>
      </c>
      <c r="S674" s="207" t="str">
        <f>IF(_penmei2_month_day!J669="","",_penmei2_month_day!J669)</f>
        <v/>
      </c>
      <c r="T674" s="208" t="str">
        <f>IF(_penmei2_month_day!K669="","",_penmei2_month_day!K669)</f>
        <v/>
      </c>
      <c r="U674" s="102" t="str">
        <f>IF(_penmei2_month_day!L669="","",_penmei2_month_day!L669)</f>
        <v/>
      </c>
      <c r="V674" s="102" t="str">
        <f>IF(_penmei2_month_day!M669="","",_penmei2_month_day!M669)</f>
        <v/>
      </c>
      <c r="W674" s="209" t="str">
        <f>IFERROR(IF(T674&gt;0,W673+Z674-X674,""),"")</f>
        <v/>
      </c>
      <c r="X674" s="205"/>
      <c r="Y674" s="206" t="str">
        <f>IFERROR(I673+W674*60/X674/1440,"")</f>
        <v/>
      </c>
      <c r="Z674" s="204" t="str">
        <f>IF(_penmei2_month_day!Q669="","",_penmei2_month_day!Q669)</f>
        <v/>
      </c>
      <c r="AA674" s="101" t="str">
        <f>IF(_penmei2_month_day!R669="","",_penmei2_month_day!R669)</f>
        <v/>
      </c>
      <c r="AB674" s="210">
        <f>IF(J674&gt;0,P674+X674,"")</f>
        <v>0</v>
      </c>
      <c r="AC674" s="211"/>
      <c r="AD674" s="212"/>
      <c r="AE674" s="214"/>
      <c r="AF674" s="212"/>
      <c r="AG674" s="214"/>
      <c r="AH674" s="215"/>
      <c r="AI674" s="241"/>
      <c r="AJ674" s="242"/>
    </row>
    <row r="675">
      <c r="A675" s="95">
        <f ca="1">IF(HOUR(I675)=0,A674+1,A674)</f>
        <v>43583</v>
      </c>
      <c r="B675" s="96">
        <f ca="1">A675</f>
        <v>43583</v>
      </c>
      <c r="C675" s="97" t="str">
        <f>IF(AND(G675&lt;16,G675&gt;=8),"白",IF(AND(G675&lt;8,G675&gt;=0),"夜",IF(G675&gt;=16,"中")))</f>
        <v>中</v>
      </c>
      <c r="D675" s="97">
        <f ca="1">DAY(A675)</f>
        <v>28</v>
      </c>
      <c r="E675" s="97">
        <f>E674</f>
        <v>1</v>
      </c>
      <c r="F675" s="98" t="str">
        <f>IF(AND(E675=1),"甲班",IF(AND(E675=2),"乙班",IF(AND(E675=3),"丙班",IF(AND(E675=4),"丁班",))))</f>
        <v>甲班</v>
      </c>
      <c r="G675" s="97">
        <f>IF(I675=0,0,HOUR(I675-0))</f>
        <v>20</v>
      </c>
      <c r="H675" s="99">
        <f>H674</f>
        <v>0.041666666666666699</v>
      </c>
      <c r="I675" s="100">
        <f>IF(HOUR(I674)=0,H675,I674+H675)</f>
        <v>0.83333333333333304</v>
      </c>
      <c r="J675" s="102" t="str">
        <f>IF(_penmei2_month_day!A670="","",_penmei2_month_day!A670)</f>
        <v/>
      </c>
      <c r="K675" s="102" t="str">
        <f>IF(_penmei2_month_day!B670="","",_penmei2_month_day!B670)</f>
        <v/>
      </c>
      <c r="L675" s="102" t="str">
        <f>IF(_penmei2_month_day!C670="","",_penmei2_month_day!C670)</f>
        <v/>
      </c>
      <c r="M675" s="102" t="str">
        <f>IF(_penmei2_month_day!D670="","",_penmei2_month_day!D670)</f>
        <v/>
      </c>
      <c r="N675" s="102" t="str">
        <f>IF(_penmei2_month_day!E670="","",_penmei2_month_day!E670)</f>
        <v/>
      </c>
      <c r="O675" s="204" t="str">
        <f>IFERROR(IF(L675&gt;0,O674+R675-P675,""),"")</f>
        <v/>
      </c>
      <c r="P675" s="205"/>
      <c r="Q675" s="206" t="str">
        <f>IFERROR(I674+O675*60/P675/1440,"")</f>
        <v/>
      </c>
      <c r="R675" s="204" t="str">
        <f>IF(_penmei2_month_day!I670="","",_penmei2_month_day!I670)</f>
        <v/>
      </c>
      <c r="S675" s="207" t="str">
        <f>IF(_penmei2_month_day!J670="","",_penmei2_month_day!J670)</f>
        <v/>
      </c>
      <c r="T675" s="208" t="str">
        <f>IF(_penmei2_month_day!K670="","",_penmei2_month_day!K670)</f>
        <v/>
      </c>
      <c r="U675" s="102" t="str">
        <f>IF(_penmei2_month_day!L670="","",_penmei2_month_day!L670)</f>
        <v/>
      </c>
      <c r="V675" s="102" t="str">
        <f>IF(_penmei2_month_day!M670="","",_penmei2_month_day!M670)</f>
        <v/>
      </c>
      <c r="W675" s="209" t="str">
        <f>IFERROR(IF(T675&gt;0,W674+Z675-X675,""),"")</f>
        <v/>
      </c>
      <c r="X675" s="205"/>
      <c r="Y675" s="206" t="str">
        <f>IFERROR(I674+W675*60/X675/1440,"")</f>
        <v/>
      </c>
      <c r="Z675" s="204" t="str">
        <f>IF(_penmei2_month_day!Q670="","",_penmei2_month_day!Q670)</f>
        <v/>
      </c>
      <c r="AA675" s="101" t="str">
        <f>IF(_penmei2_month_day!R670="","",_penmei2_month_day!R670)</f>
        <v/>
      </c>
      <c r="AB675" s="210">
        <f>IF(J675&gt;0,P675+X675,"")</f>
        <v>0</v>
      </c>
      <c r="AC675" s="211"/>
      <c r="AD675" s="212"/>
      <c r="AE675" s="214"/>
      <c r="AF675" s="212"/>
      <c r="AG675" s="214"/>
      <c r="AH675" s="215"/>
      <c r="AI675" s="241"/>
      <c r="AJ675" s="242"/>
    </row>
    <row r="676">
      <c r="A676" s="95">
        <f ca="1">IF(HOUR(I676)=0,A675+1,A675)</f>
        <v>43583</v>
      </c>
      <c r="B676" s="96">
        <f ca="1">A676</f>
        <v>43583</v>
      </c>
      <c r="C676" s="97" t="str">
        <f>IF(AND(G676&lt;16,G676&gt;=8),"白",IF(AND(G676&lt;8,G676&gt;=0),"夜",IF(G676&gt;=16,"中")))</f>
        <v>中</v>
      </c>
      <c r="D676" s="97">
        <f ca="1">DAY(A676)</f>
        <v>28</v>
      </c>
      <c r="E676" s="97">
        <f>E675</f>
        <v>1</v>
      </c>
      <c r="F676" s="98" t="str">
        <f>IF(AND(E676=1),"甲班",IF(AND(E676=2),"乙班",IF(AND(E676=3),"丙班",IF(AND(E676=4),"丁班",))))</f>
        <v>甲班</v>
      </c>
      <c r="G676" s="97">
        <f>IF(I676=0,0,HOUR(I676-0))</f>
        <v>21</v>
      </c>
      <c r="H676" s="99">
        <f>H675</f>
        <v>0.041666666666666699</v>
      </c>
      <c r="I676" s="100">
        <f>IF(HOUR(I675)=0,H676,I675+H676)</f>
        <v>0.875</v>
      </c>
      <c r="J676" s="102" t="str">
        <f>IF(_penmei2_month_day!A671="","",_penmei2_month_day!A671)</f>
        <v/>
      </c>
      <c r="K676" s="102" t="str">
        <f>IF(_penmei2_month_day!B671="","",_penmei2_month_day!B671)</f>
        <v/>
      </c>
      <c r="L676" s="102" t="str">
        <f>IF(_penmei2_month_day!C671="","",_penmei2_month_day!C671)</f>
        <v/>
      </c>
      <c r="M676" s="102" t="str">
        <f>IF(_penmei2_month_day!D671="","",_penmei2_month_day!D671)</f>
        <v/>
      </c>
      <c r="N676" s="102" t="str">
        <f>IF(_penmei2_month_day!E671="","",_penmei2_month_day!E671)</f>
        <v/>
      </c>
      <c r="O676" s="204" t="str">
        <f>IFERROR(IF(L676&gt;0,O675+R676-P676,""),"")</f>
        <v/>
      </c>
      <c r="P676" s="205"/>
      <c r="Q676" s="206" t="str">
        <f>IFERROR(I675+O676*60/P676/1440,"")</f>
        <v/>
      </c>
      <c r="R676" s="204" t="str">
        <f>IF(_penmei2_month_day!I671="","",_penmei2_month_day!I671)</f>
        <v/>
      </c>
      <c r="S676" s="207" t="str">
        <f>IF(_penmei2_month_day!J671="","",_penmei2_month_day!J671)</f>
        <v/>
      </c>
      <c r="T676" s="208" t="str">
        <f>IF(_penmei2_month_day!K671="","",_penmei2_month_day!K671)</f>
        <v/>
      </c>
      <c r="U676" s="102" t="str">
        <f>IF(_penmei2_month_day!L671="","",_penmei2_month_day!L671)</f>
        <v/>
      </c>
      <c r="V676" s="102" t="str">
        <f>IF(_penmei2_month_day!M671="","",_penmei2_month_day!M671)</f>
        <v/>
      </c>
      <c r="W676" s="209" t="str">
        <f>IFERROR(IF(T676&gt;0,W675+Z676-X676,""),"")</f>
        <v/>
      </c>
      <c r="X676" s="205"/>
      <c r="Y676" s="206" t="str">
        <f>IFERROR(I675+W676*60/X676/1440,"")</f>
        <v/>
      </c>
      <c r="Z676" s="204" t="str">
        <f>IF(_penmei2_month_day!Q671="","",_penmei2_month_day!Q671)</f>
        <v/>
      </c>
      <c r="AA676" s="101" t="str">
        <f>IF(_penmei2_month_day!R671="","",_penmei2_month_day!R671)</f>
        <v/>
      </c>
      <c r="AB676" s="210">
        <f>IF(J676&gt;0,P676+X676,"")</f>
        <v>0</v>
      </c>
      <c r="AC676" s="211"/>
      <c r="AD676" s="212"/>
      <c r="AE676" s="214"/>
      <c r="AF676" s="212"/>
      <c r="AG676" s="214"/>
      <c r="AH676" s="215"/>
      <c r="AI676" s="241"/>
      <c r="AJ676" s="242"/>
    </row>
    <row r="677">
      <c r="A677" s="95">
        <f ca="1">IF(HOUR(I677)=0,A676+1,A676)</f>
        <v>43583</v>
      </c>
      <c r="B677" s="96">
        <f ca="1">A677</f>
        <v>43583</v>
      </c>
      <c r="C677" s="97" t="str">
        <f>IF(AND(G677&lt;16,G677&gt;=8),"白",IF(AND(G677&lt;8,G677&gt;=0),"夜",IF(G677&gt;=16,"中")))</f>
        <v>中</v>
      </c>
      <c r="D677" s="97">
        <f ca="1">DAY(A677)</f>
        <v>28</v>
      </c>
      <c r="E677" s="97">
        <f>E676</f>
        <v>1</v>
      </c>
      <c r="F677" s="98" t="str">
        <f>IF(AND(E677=1),"甲班",IF(AND(E677=2),"乙班",IF(AND(E677=3),"丙班",IF(AND(E677=4),"丁班",))))</f>
        <v>甲班</v>
      </c>
      <c r="G677" s="97">
        <f>IF(I677=0,0,HOUR(I677-0))</f>
        <v>22</v>
      </c>
      <c r="H677" s="99">
        <f>H676</f>
        <v>0.041666666666666699</v>
      </c>
      <c r="I677" s="100">
        <f>IF(HOUR(I676)=0,H677,I676+H677)</f>
        <v>0.91666666666666596</v>
      </c>
      <c r="J677" s="102" t="str">
        <f>IF(_penmei2_month_day!A672="","",_penmei2_month_day!A672)</f>
        <v/>
      </c>
      <c r="K677" s="102" t="str">
        <f>IF(_penmei2_month_day!B672="","",_penmei2_month_day!B672)</f>
        <v/>
      </c>
      <c r="L677" s="102" t="str">
        <f>IF(_penmei2_month_day!C672="","",_penmei2_month_day!C672)</f>
        <v/>
      </c>
      <c r="M677" s="102" t="str">
        <f>IF(_penmei2_month_day!D672="","",_penmei2_month_day!D672)</f>
        <v/>
      </c>
      <c r="N677" s="102" t="str">
        <f>IF(_penmei2_month_day!E672="","",_penmei2_month_day!E672)</f>
        <v/>
      </c>
      <c r="O677" s="204" t="str">
        <f>IFERROR(IF(L677&gt;0,O676+R677-P677,""),"")</f>
        <v/>
      </c>
      <c r="P677" s="205"/>
      <c r="Q677" s="206" t="str">
        <f>IFERROR(I676+O677*60/P677/1440,"")</f>
        <v/>
      </c>
      <c r="R677" s="204" t="str">
        <f>IF(_penmei2_month_day!I672="","",_penmei2_month_day!I672)</f>
        <v/>
      </c>
      <c r="S677" s="207" t="str">
        <f>IF(_penmei2_month_day!J672="","",_penmei2_month_day!J672)</f>
        <v/>
      </c>
      <c r="T677" s="208" t="str">
        <f>IF(_penmei2_month_day!K672="","",_penmei2_month_day!K672)</f>
        <v/>
      </c>
      <c r="U677" s="102" t="str">
        <f>IF(_penmei2_month_day!L672="","",_penmei2_month_day!L672)</f>
        <v/>
      </c>
      <c r="V677" s="102" t="str">
        <f>IF(_penmei2_month_day!M672="","",_penmei2_month_day!M672)</f>
        <v/>
      </c>
      <c r="W677" s="209" t="str">
        <f>IFERROR(IF(T677&gt;0,W676+Z677-X677,""),"")</f>
        <v/>
      </c>
      <c r="X677" s="205"/>
      <c r="Y677" s="206" t="str">
        <f>IFERROR(I676+W677*60/X677/1440,"")</f>
        <v/>
      </c>
      <c r="Z677" s="204" t="str">
        <f>IF(_penmei2_month_day!Q672="","",_penmei2_month_day!Q672)</f>
        <v/>
      </c>
      <c r="AA677" s="101" t="str">
        <f>IF(_penmei2_month_day!R672="","",_penmei2_month_day!R672)</f>
        <v/>
      </c>
      <c r="AB677" s="210">
        <f>IF(J677&gt;0,P677+X677,"")</f>
        <v>0</v>
      </c>
      <c r="AC677" s="211"/>
      <c r="AD677" s="212"/>
      <c r="AE677" s="214"/>
      <c r="AF677" s="212"/>
      <c r="AG677" s="214"/>
      <c r="AH677" s="215"/>
      <c r="AI677" s="243"/>
      <c r="AJ677" s="244"/>
    </row>
    <row r="678">
      <c r="A678" s="105">
        <f ca="1">IF(HOUR(I678)=0,A677+1,A677)</f>
        <v>43583</v>
      </c>
      <c r="B678" s="106">
        <f ca="1">A678</f>
        <v>43583</v>
      </c>
      <c r="C678" s="107" t="str">
        <f>IF(AND(G678&lt;16,G678&gt;=8),"白",IF(AND(G678&lt;8,G678&gt;=0),"夜",IF(G678&gt;=16,"中")))</f>
        <v>中</v>
      </c>
      <c r="D678" s="107">
        <f ca="1">DAY(A678)</f>
        <v>28</v>
      </c>
      <c r="E678" s="107">
        <f>E677</f>
        <v>1</v>
      </c>
      <c r="F678" s="108" t="str">
        <f>IF(AND(E678=1),"甲班",IF(AND(E678=2),"乙班",IF(AND(E678=3),"丙班",IF(AND(E678=4),"丁班",))))</f>
        <v>甲班</v>
      </c>
      <c r="G678" s="107">
        <f>IF(I678=0,0,HOUR(I678-0))</f>
        <v>23</v>
      </c>
      <c r="H678" s="109">
        <f>H677</f>
        <v>0.041666666666666699</v>
      </c>
      <c r="I678" s="110">
        <f>IF(HOUR(I677)=0,H678,I677+H678)</f>
        <v>0.95833333333333304</v>
      </c>
      <c r="J678" s="112" t="str">
        <f>IF(_penmei2_month_day!A673="","",_penmei2_month_day!A673)</f>
        <v/>
      </c>
      <c r="K678" s="112" t="str">
        <f>IF(_penmei2_month_day!B673="","",_penmei2_month_day!B673)</f>
        <v/>
      </c>
      <c r="L678" s="112" t="str">
        <f>IF(_penmei2_month_day!C673="","",_penmei2_month_day!C673)</f>
        <v/>
      </c>
      <c r="M678" s="112" t="str">
        <f>IF(_penmei2_month_day!D673="","",_penmei2_month_day!D673)</f>
        <v/>
      </c>
      <c r="N678" s="112" t="str">
        <f>IF(_penmei2_month_day!E673="","",_penmei2_month_day!E673)</f>
        <v/>
      </c>
      <c r="O678" s="217" t="str">
        <f>IFERROR(IF(L678&gt;0,O677+R678-P678,""),"")</f>
        <v/>
      </c>
      <c r="P678" s="218"/>
      <c r="Q678" s="219" t="str">
        <f>IFERROR(I677+O678*60/P678/1440,"")</f>
        <v/>
      </c>
      <c r="R678" s="217" t="str">
        <f>IF(_penmei2_month_day!I673="","",_penmei2_month_day!I673)</f>
        <v/>
      </c>
      <c r="S678" s="220" t="str">
        <f>IF(_penmei2_month_day!J673="","",_penmei2_month_day!J673)</f>
        <v/>
      </c>
      <c r="T678" s="221" t="str">
        <f>IF(_penmei2_month_day!K673="","",_penmei2_month_day!K673)</f>
        <v/>
      </c>
      <c r="U678" s="112" t="str">
        <f>IF(_penmei2_month_day!L673="","",_penmei2_month_day!L673)</f>
        <v/>
      </c>
      <c r="V678" s="112" t="str">
        <f>IF(_penmei2_month_day!M673="","",_penmei2_month_day!M673)</f>
        <v/>
      </c>
      <c r="W678" s="222" t="str">
        <f>IFERROR(IF(T678&gt;0,W677+Z678-X678,""),"")</f>
        <v/>
      </c>
      <c r="X678" s="218"/>
      <c r="Y678" s="219" t="str">
        <f>IFERROR(I677+W678*60/X678/1440,"")</f>
        <v/>
      </c>
      <c r="Z678" s="217" t="str">
        <f>IF(_penmei2_month_day!Q673="","",_penmei2_month_day!Q673)</f>
        <v/>
      </c>
      <c r="AA678" s="111" t="str">
        <f>IF(_penmei2_month_day!R673="","",_penmei2_month_day!R673)</f>
        <v/>
      </c>
      <c r="AB678" s="210">
        <f>IF(J678&gt;0,P678+X678,"")</f>
        <v>0</v>
      </c>
      <c r="AC678" s="223"/>
      <c r="AD678" s="224"/>
      <c r="AE678" s="225"/>
      <c r="AF678" s="224"/>
      <c r="AG678" s="225"/>
      <c r="AH678" s="226"/>
      <c r="AI678" s="227" t="s">
        <v>113</v>
      </c>
      <c r="AJ678" s="115"/>
    </row>
    <row r="679">
      <c r="A679" s="85">
        <f ca="1">IF(HOUR(I679)=0,A678+1,A678)</f>
        <v>43584</v>
      </c>
      <c r="B679" s="86">
        <f ca="1">A679</f>
        <v>43584</v>
      </c>
      <c r="C679" s="87" t="str">
        <f>IF(AND(G679&lt;16,G679&gt;=8),"白",IF(AND(G679&lt;8,G679&gt;=0),"夜",IF(G679&gt;=16,"中")))</f>
        <v>夜</v>
      </c>
      <c r="D679" s="87">
        <f ca="1">DAY(A679)</f>
        <v>29</v>
      </c>
      <c r="E679" s="87">
        <f>IF(AND(E631=1),4,IF(AND(E631&gt;1),(E631-1),))</f>
        <v>2</v>
      </c>
      <c r="F679" s="88" t="str">
        <f>IF(AND(E679=1),"甲班",IF(AND(E679=2),"乙班",IF(AND(E679=3),"丙班",IF(AND(E679=4),"丁班",))))</f>
        <v>乙班</v>
      </c>
      <c r="G679" s="87">
        <f>IF(I679=0,0,HOUR(I679-0))</f>
        <v>0</v>
      </c>
      <c r="H679" s="89">
        <f>H678</f>
        <v>0.041666666666666699</v>
      </c>
      <c r="I679" s="90">
        <f>IF(HOUR(I678)=0,H679,I678+H679)</f>
        <v>1</v>
      </c>
      <c r="J679" s="228" t="str">
        <f>IF(_penmei2_month_day!A674="","",_penmei2_month_day!A674)</f>
        <v/>
      </c>
      <c r="K679" s="92" t="str">
        <f>IF(_penmei2_month_day!B674="","",_penmei2_month_day!B674)</f>
        <v/>
      </c>
      <c r="L679" s="92" t="str">
        <f>IF(_penmei2_month_day!C674="","",_penmei2_month_day!C674)</f>
        <v/>
      </c>
      <c r="M679" s="190" t="str">
        <f>IF(_penmei2_month_day!D674="","",_penmei2_month_day!D674)</f>
        <v/>
      </c>
      <c r="N679" s="190" t="str">
        <f>IF(_penmei2_month_day!E674="","",_penmei2_month_day!E674)</f>
        <v/>
      </c>
      <c r="O679" s="191" t="str">
        <f>IFERROR(IF(L679&gt;0,O678+R679-P679,""),"")</f>
        <v/>
      </c>
      <c r="P679" s="192"/>
      <c r="Q679" s="193" t="str">
        <f>IFERROR(I678+O679*60/P679/1440,"")</f>
        <v/>
      </c>
      <c r="R679" s="191" t="str">
        <f>IF(_penmei2_month_day!I674="","",_penmei2_month_day!I674)</f>
        <v/>
      </c>
      <c r="S679" s="194" t="str">
        <f>IF(_penmei2_month_day!J674="","",_penmei2_month_day!J674)</f>
        <v/>
      </c>
      <c r="T679" s="195" t="str">
        <f>IF(_penmei2_month_day!K674="","",_penmei2_month_day!K674)</f>
        <v/>
      </c>
      <c r="U679" s="190" t="str">
        <f>IF(_penmei2_month_day!L674="","",_penmei2_month_day!L674)</f>
        <v/>
      </c>
      <c r="V679" s="190" t="str">
        <f>IF(_penmei2_month_day!M674="","",_penmei2_month_day!M674)</f>
        <v/>
      </c>
      <c r="W679" s="196" t="str">
        <f>IFERROR(IF(T679&gt;0,W678+Z679-X679,""),"")</f>
        <v/>
      </c>
      <c r="X679" s="192"/>
      <c r="Y679" s="193" t="str">
        <f>IFERROR(I678+W679*60/X679/1440,"")</f>
        <v/>
      </c>
      <c r="Z679" s="231" t="str">
        <f>IF(_penmei2_month_day!Q674="","",_penmei2_month_day!Q674)</f>
        <v/>
      </c>
      <c r="AA679" s="91" t="str">
        <f>IF(_penmei2_month_day!R674="","",_penmei2_month_day!R674)</f>
        <v/>
      </c>
      <c r="AB679" s="210">
        <f>IF(J679&gt;0,P679+X679,"")</f>
        <v>0</v>
      </c>
      <c r="AC679" s="233"/>
      <c r="AD679" s="234"/>
      <c r="AE679" s="235"/>
      <c r="AF679" s="234"/>
      <c r="AG679" s="235"/>
      <c r="AH679" s="236"/>
      <c r="AI679" s="239"/>
      <c r="AJ679" s="240"/>
    </row>
    <row r="680">
      <c r="A680" s="95">
        <f ca="1">IF(HOUR(I680)=0,A679+1,A679)</f>
        <v>43584</v>
      </c>
      <c r="B680" s="96">
        <f ca="1">A680</f>
        <v>43584</v>
      </c>
      <c r="C680" s="97" t="str">
        <f>IF(AND(G680&lt;16,G680&gt;=8),"白",IF(AND(G680&lt;8,G680&gt;=0),"夜",IF(G680&gt;=16,"中")))</f>
        <v>夜</v>
      </c>
      <c r="D680" s="97">
        <f ca="1">DAY(A680)</f>
        <v>29</v>
      </c>
      <c r="E680" s="97">
        <f>E679</f>
        <v>2</v>
      </c>
      <c r="F680" s="98" t="str">
        <f>IF(AND(E680=1),"甲班",IF(AND(E680=2),"乙班",IF(AND(E680=3),"丙班",IF(AND(E680=4),"丁班",))))</f>
        <v>乙班</v>
      </c>
      <c r="G680" s="97">
        <f>IF(I680=0,0,HOUR(I680-0))</f>
        <v>1</v>
      </c>
      <c r="H680" s="99">
        <f>H679</f>
        <v>0.041666666666666699</v>
      </c>
      <c r="I680" s="100">
        <f>IF(HOUR(I679)=0,H680,I679+H680)</f>
        <v>0.041666666666666699</v>
      </c>
      <c r="J680" s="102" t="str">
        <f>IF(_penmei2_month_day!A675="","",_penmei2_month_day!A675)</f>
        <v/>
      </c>
      <c r="K680" s="102" t="str">
        <f>IF(_penmei2_month_day!B675="","",_penmei2_month_day!B675)</f>
        <v/>
      </c>
      <c r="L680" s="102" t="str">
        <f>IF(_penmei2_month_day!C675="","",_penmei2_month_day!C675)</f>
        <v/>
      </c>
      <c r="M680" s="102" t="str">
        <f>IF(_penmei2_month_day!D675="","",_penmei2_month_day!D675)</f>
        <v/>
      </c>
      <c r="N680" s="102" t="str">
        <f>IF(_penmei2_month_day!E675="","",_penmei2_month_day!E675)</f>
        <v/>
      </c>
      <c r="O680" s="204" t="str">
        <f>IFERROR(IF(L680&gt;0,O679+R680-P680,""),"")</f>
        <v/>
      </c>
      <c r="P680" s="205"/>
      <c r="Q680" s="206" t="str">
        <f>IFERROR(I679+O680*60/P680/1440,"")</f>
        <v/>
      </c>
      <c r="R680" s="204" t="str">
        <f>IF(_penmei2_month_day!I675="","",_penmei2_month_day!I675)</f>
        <v/>
      </c>
      <c r="S680" s="207" t="str">
        <f>IF(_penmei2_month_day!J675="","",_penmei2_month_day!J675)</f>
        <v/>
      </c>
      <c r="T680" s="208" t="str">
        <f>IF(_penmei2_month_day!K675="","",_penmei2_month_day!K675)</f>
        <v/>
      </c>
      <c r="U680" s="102" t="str">
        <f>IF(_penmei2_month_day!L675="","",_penmei2_month_day!L675)</f>
        <v/>
      </c>
      <c r="V680" s="102" t="str">
        <f>IF(_penmei2_month_day!M675="","",_penmei2_month_day!M675)</f>
        <v/>
      </c>
      <c r="W680" s="209" t="str">
        <f>IFERROR(IF(T680&gt;0,W679+Z680-X680,""),"")</f>
        <v/>
      </c>
      <c r="X680" s="205"/>
      <c r="Y680" s="206" t="str">
        <f>IFERROR(I679+W680*60/X680/1440,"")</f>
        <v/>
      </c>
      <c r="Z680" s="204" t="str">
        <f>IF(_penmei2_month_day!Q675="","",_penmei2_month_day!Q675)</f>
        <v/>
      </c>
      <c r="AA680" s="101" t="str">
        <f>IF(_penmei2_month_day!R675="","",_penmei2_month_day!R675)</f>
        <v/>
      </c>
      <c r="AB680" s="210">
        <f>IF(J680&gt;0,P680+X680,"")</f>
        <v>0</v>
      </c>
      <c r="AC680" s="211"/>
      <c r="AD680" s="212"/>
      <c r="AE680" s="214"/>
      <c r="AF680" s="212"/>
      <c r="AG680" s="214"/>
      <c r="AH680" s="215"/>
      <c r="AI680" s="241"/>
      <c r="AJ680" s="242"/>
    </row>
    <row r="681">
      <c r="A681" s="95">
        <f ca="1">IF(HOUR(I681)=0,A680+1,A680)</f>
        <v>43584</v>
      </c>
      <c r="B681" s="96">
        <f ca="1">A681</f>
        <v>43584</v>
      </c>
      <c r="C681" s="97" t="str">
        <f>IF(AND(G681&lt;16,G681&gt;=8),"白",IF(AND(G681&lt;8,G681&gt;=0),"夜",IF(G681&gt;=16,"中")))</f>
        <v>夜</v>
      </c>
      <c r="D681" s="97">
        <f ca="1">DAY(A681)</f>
        <v>29</v>
      </c>
      <c r="E681" s="97">
        <f>E680</f>
        <v>2</v>
      </c>
      <c r="F681" s="98" t="str">
        <f>IF(AND(E681=1),"甲班",IF(AND(E681=2),"乙班",IF(AND(E681=3),"丙班",IF(AND(E681=4),"丁班",))))</f>
        <v>乙班</v>
      </c>
      <c r="G681" s="97">
        <f>IF(I681=0,0,HOUR(I681-0))</f>
        <v>2</v>
      </c>
      <c r="H681" s="99">
        <f>H680</f>
        <v>0.041666666666666699</v>
      </c>
      <c r="I681" s="100">
        <f>IF(HOUR(I680)=0,H681,I680+H681)</f>
        <v>0.083333333333333301</v>
      </c>
      <c r="J681" s="102" t="str">
        <f>IF(_penmei2_month_day!A676="","",_penmei2_month_day!A676)</f>
        <v/>
      </c>
      <c r="K681" s="102" t="str">
        <f>IF(_penmei2_month_day!B676="","",_penmei2_month_day!B676)</f>
        <v/>
      </c>
      <c r="L681" s="102" t="str">
        <f>IF(_penmei2_month_day!C676="","",_penmei2_month_day!C676)</f>
        <v/>
      </c>
      <c r="M681" s="102" t="str">
        <f>IF(_penmei2_month_day!D676="","",_penmei2_month_day!D676)</f>
        <v/>
      </c>
      <c r="N681" s="102" t="str">
        <f>IF(_penmei2_month_day!E676="","",_penmei2_month_day!E676)</f>
        <v/>
      </c>
      <c r="O681" s="204" t="str">
        <f>IFERROR(IF(L681&gt;0,O680+R681-P681,""),"")</f>
        <v/>
      </c>
      <c r="P681" s="205"/>
      <c r="Q681" s="206" t="str">
        <f>IFERROR(I680+O681*60/P681/1440,"")</f>
        <v/>
      </c>
      <c r="R681" s="204" t="str">
        <f>IF(_penmei2_month_day!I676="","",_penmei2_month_day!I676)</f>
        <v/>
      </c>
      <c r="S681" s="207" t="str">
        <f>IF(_penmei2_month_day!J676="","",_penmei2_month_day!J676)</f>
        <v/>
      </c>
      <c r="T681" s="208" t="str">
        <f>IF(_penmei2_month_day!K676="","",_penmei2_month_day!K676)</f>
        <v/>
      </c>
      <c r="U681" s="102" t="str">
        <f>IF(_penmei2_month_day!L676="","",_penmei2_month_day!L676)</f>
        <v/>
      </c>
      <c r="V681" s="102" t="str">
        <f>IF(_penmei2_month_day!M676="","",_penmei2_month_day!M676)</f>
        <v/>
      </c>
      <c r="W681" s="209" t="str">
        <f>IFERROR(IF(T681&gt;0,W680+Z681-X681,""),"")</f>
        <v/>
      </c>
      <c r="X681" s="205"/>
      <c r="Y681" s="206" t="str">
        <f>IFERROR(I680+W681*60/X681/1440,"")</f>
        <v/>
      </c>
      <c r="Z681" s="204" t="str">
        <f>IF(_penmei2_month_day!Q676="","",_penmei2_month_day!Q676)</f>
        <v/>
      </c>
      <c r="AA681" s="101" t="str">
        <f>IF(_penmei2_month_day!R676="","",_penmei2_month_day!R676)</f>
        <v/>
      </c>
      <c r="AB681" s="210">
        <f>IF(J681&gt;0,P681+X681,"")</f>
        <v>0</v>
      </c>
      <c r="AC681" s="211"/>
      <c r="AD681" s="212"/>
      <c r="AE681" s="214"/>
      <c r="AF681" s="212"/>
      <c r="AG681" s="214"/>
      <c r="AH681" s="215"/>
      <c r="AI681" s="241"/>
      <c r="AJ681" s="242"/>
    </row>
    <row r="682">
      <c r="A682" s="95">
        <f ca="1">IF(HOUR(I682)=0,A681+1,A681)</f>
        <v>43584</v>
      </c>
      <c r="B682" s="96">
        <f ca="1">A682</f>
        <v>43584</v>
      </c>
      <c r="C682" s="97" t="str">
        <f>IF(AND(G682&lt;16,G682&gt;=8),"白",IF(AND(G682&lt;8,G682&gt;=0),"夜",IF(G682&gt;=16,"中")))</f>
        <v>夜</v>
      </c>
      <c r="D682" s="97">
        <f ca="1">DAY(A682)</f>
        <v>29</v>
      </c>
      <c r="E682" s="97">
        <f>E681</f>
        <v>2</v>
      </c>
      <c r="F682" s="98" t="str">
        <f>IF(AND(E682=1),"甲班",IF(AND(E682=2),"乙班",IF(AND(E682=3),"丙班",IF(AND(E682=4),"丁班",))))</f>
        <v>乙班</v>
      </c>
      <c r="G682" s="97">
        <f>IF(I682=0,0,HOUR(I682-0))</f>
        <v>3</v>
      </c>
      <c r="H682" s="99">
        <f>H681</f>
        <v>0.041666666666666699</v>
      </c>
      <c r="I682" s="100">
        <f>IF(HOUR(I681)=0,H682,I681+H682)</f>
        <v>0.125</v>
      </c>
      <c r="J682" s="102" t="str">
        <f>IF(_penmei2_month_day!A677="","",_penmei2_month_day!A677)</f>
        <v/>
      </c>
      <c r="K682" s="102" t="str">
        <f>IF(_penmei2_month_day!B677="","",_penmei2_month_day!B677)</f>
        <v/>
      </c>
      <c r="L682" s="102" t="str">
        <f>IF(_penmei2_month_day!C677="","",_penmei2_month_day!C677)</f>
        <v/>
      </c>
      <c r="M682" s="102" t="str">
        <f>IF(_penmei2_month_day!D677="","",_penmei2_month_day!D677)</f>
        <v/>
      </c>
      <c r="N682" s="102" t="str">
        <f>IF(_penmei2_month_day!E677="","",_penmei2_month_day!E677)</f>
        <v/>
      </c>
      <c r="O682" s="204" t="str">
        <f>IFERROR(IF(L682&gt;0,O681+R682-P682,""),"")</f>
        <v/>
      </c>
      <c r="P682" s="205"/>
      <c r="Q682" s="206" t="str">
        <f>IFERROR(I681+O682*60/P682/1440,"")</f>
        <v/>
      </c>
      <c r="R682" s="204" t="str">
        <f>IF(_penmei2_month_day!I677="","",_penmei2_month_day!I677)</f>
        <v/>
      </c>
      <c r="S682" s="207" t="str">
        <f>IF(_penmei2_month_day!J677="","",_penmei2_month_day!J677)</f>
        <v/>
      </c>
      <c r="T682" s="208" t="str">
        <f>IF(_penmei2_month_day!K677="","",_penmei2_month_day!K677)</f>
        <v/>
      </c>
      <c r="U682" s="102" t="str">
        <f>IF(_penmei2_month_day!L677="","",_penmei2_month_day!L677)</f>
        <v/>
      </c>
      <c r="V682" s="102" t="str">
        <f>IF(_penmei2_month_day!M677="","",_penmei2_month_day!M677)</f>
        <v/>
      </c>
      <c r="W682" s="209" t="str">
        <f>IFERROR(IF(T682&gt;0,W681+Z682-X682,""),"")</f>
        <v/>
      </c>
      <c r="X682" s="205"/>
      <c r="Y682" s="206" t="str">
        <f>IFERROR(I681+W682*60/X682/1440,"")</f>
        <v/>
      </c>
      <c r="Z682" s="204" t="str">
        <f>IF(_penmei2_month_day!Q677="","",_penmei2_month_day!Q677)</f>
        <v/>
      </c>
      <c r="AA682" s="101" t="str">
        <f>IF(_penmei2_month_day!R677="","",_penmei2_month_day!R677)</f>
        <v/>
      </c>
      <c r="AB682" s="210">
        <f>IF(J682&gt;0,P682+X682,"")</f>
        <v>0</v>
      </c>
      <c r="AC682" s="211"/>
      <c r="AD682" s="212"/>
      <c r="AE682" s="214"/>
      <c r="AF682" s="212"/>
      <c r="AG682" s="214"/>
      <c r="AH682" s="215"/>
      <c r="AI682" s="241"/>
      <c r="AJ682" s="242"/>
    </row>
    <row r="683">
      <c r="A683" s="95">
        <f ca="1">IF(HOUR(I683)=0,A682+1,A682)</f>
        <v>43584</v>
      </c>
      <c r="B683" s="96">
        <f ca="1">A683</f>
        <v>43584</v>
      </c>
      <c r="C683" s="97" t="str">
        <f>IF(AND(G683&lt;16,G683&gt;=8),"白",IF(AND(G683&lt;8,G683&gt;=0),"夜",IF(G683&gt;=16,"中")))</f>
        <v>夜</v>
      </c>
      <c r="D683" s="97">
        <f ca="1">DAY(A683)</f>
        <v>29</v>
      </c>
      <c r="E683" s="97">
        <f>E682</f>
        <v>2</v>
      </c>
      <c r="F683" s="98" t="str">
        <f>IF(AND(E683=1),"甲班",IF(AND(E683=2),"乙班",IF(AND(E683=3),"丙班",IF(AND(E683=4),"丁班",))))</f>
        <v>乙班</v>
      </c>
      <c r="G683" s="97">
        <f>IF(I683=0,0,HOUR(I683-0))</f>
        <v>4</v>
      </c>
      <c r="H683" s="99">
        <f>H682</f>
        <v>0.041666666666666699</v>
      </c>
      <c r="I683" s="100">
        <f>IF(HOUR(I682)=0,H683,I682+H683)</f>
        <v>0.16666666666666699</v>
      </c>
      <c r="J683" s="102" t="str">
        <f>IF(_penmei2_month_day!A678="","",_penmei2_month_day!A678)</f>
        <v/>
      </c>
      <c r="K683" s="102" t="str">
        <f>IF(_penmei2_month_day!B678="","",_penmei2_month_day!B678)</f>
        <v/>
      </c>
      <c r="L683" s="102" t="str">
        <f>IF(_penmei2_month_day!C678="","",_penmei2_month_day!C678)</f>
        <v/>
      </c>
      <c r="M683" s="102" t="str">
        <f>IF(_penmei2_month_day!D678="","",_penmei2_month_day!D678)</f>
        <v/>
      </c>
      <c r="N683" s="102" t="str">
        <f>IF(_penmei2_month_day!E678="","",_penmei2_month_day!E678)</f>
        <v/>
      </c>
      <c r="O683" s="204" t="str">
        <f>IFERROR(IF(L683&gt;0,O682+R683-P683,""),"")</f>
        <v/>
      </c>
      <c r="P683" s="205"/>
      <c r="Q683" s="206" t="str">
        <f>IFERROR(I682+O683*60/P683/1440,"")</f>
        <v/>
      </c>
      <c r="R683" s="204" t="str">
        <f>IF(_penmei2_month_day!I678="","",_penmei2_month_day!I678)</f>
        <v/>
      </c>
      <c r="S683" s="207" t="str">
        <f>IF(_penmei2_month_day!J678="","",_penmei2_month_day!J678)</f>
        <v/>
      </c>
      <c r="T683" s="208" t="str">
        <f>IF(_penmei2_month_day!K678="","",_penmei2_month_day!K678)</f>
        <v/>
      </c>
      <c r="U683" s="102" t="str">
        <f>IF(_penmei2_month_day!L678="","",_penmei2_month_day!L678)</f>
        <v/>
      </c>
      <c r="V683" s="102" t="str">
        <f>IF(_penmei2_month_day!M678="","",_penmei2_month_day!M678)</f>
        <v/>
      </c>
      <c r="W683" s="209" t="str">
        <f>IFERROR(IF(T683&gt;0,W682+Z683-X683,""),"")</f>
        <v/>
      </c>
      <c r="X683" s="205"/>
      <c r="Y683" s="206" t="str">
        <f>IFERROR(I682+W683*60/X683/1440,"")</f>
        <v/>
      </c>
      <c r="Z683" s="204" t="str">
        <f>IF(_penmei2_month_day!Q678="","",_penmei2_month_day!Q678)</f>
        <v/>
      </c>
      <c r="AA683" s="101" t="str">
        <f>IF(_penmei2_month_day!R678="","",_penmei2_month_day!R678)</f>
        <v/>
      </c>
      <c r="AB683" s="210">
        <f>IF(J683&gt;0,P683+X683,"")</f>
        <v>0</v>
      </c>
      <c r="AC683" s="211"/>
      <c r="AD683" s="212"/>
      <c r="AE683" s="214"/>
      <c r="AF683" s="212"/>
      <c r="AG683" s="214"/>
      <c r="AH683" s="215"/>
      <c r="AI683" s="241"/>
      <c r="AJ683" s="242"/>
    </row>
    <row r="684">
      <c r="A684" s="95">
        <f ca="1">IF(HOUR(I684)=0,A683+1,A683)</f>
        <v>43584</v>
      </c>
      <c r="B684" s="96">
        <f ca="1">A684</f>
        <v>43584</v>
      </c>
      <c r="C684" s="97" t="str">
        <f>IF(AND(G684&lt;16,G684&gt;=8),"白",IF(AND(G684&lt;8,G684&gt;=0),"夜",IF(G684&gt;=16,"中")))</f>
        <v>夜</v>
      </c>
      <c r="D684" s="97">
        <f ca="1">DAY(A684)</f>
        <v>29</v>
      </c>
      <c r="E684" s="97">
        <f>E683</f>
        <v>2</v>
      </c>
      <c r="F684" s="98" t="str">
        <f>IF(AND(E684=1),"甲班",IF(AND(E684=2),"乙班",IF(AND(E684=3),"丙班",IF(AND(E684=4),"丁班",))))</f>
        <v>乙班</v>
      </c>
      <c r="G684" s="97">
        <f>IF(I684=0,0,HOUR(I684-0))</f>
        <v>5</v>
      </c>
      <c r="H684" s="99">
        <f>H683</f>
        <v>0.041666666666666699</v>
      </c>
      <c r="I684" s="100">
        <f>IF(HOUR(I683)=0,H684,I683+H684)</f>
        <v>0.20833333333333301</v>
      </c>
      <c r="J684" s="102" t="str">
        <f>IF(_penmei2_month_day!A679="","",_penmei2_month_day!A679)</f>
        <v/>
      </c>
      <c r="K684" s="102" t="str">
        <f>IF(_penmei2_month_day!B679="","",_penmei2_month_day!B679)</f>
        <v/>
      </c>
      <c r="L684" s="102" t="str">
        <f>IF(_penmei2_month_day!C679="","",_penmei2_month_day!C679)</f>
        <v/>
      </c>
      <c r="M684" s="102" t="str">
        <f>IF(_penmei2_month_day!D679="","",_penmei2_month_day!D679)</f>
        <v/>
      </c>
      <c r="N684" s="102" t="str">
        <f>IF(_penmei2_month_day!E679="","",_penmei2_month_day!E679)</f>
        <v/>
      </c>
      <c r="O684" s="204" t="str">
        <f>IFERROR(IF(L684&gt;0,O683+R684-P684,""),"")</f>
        <v/>
      </c>
      <c r="P684" s="205"/>
      <c r="Q684" s="206" t="str">
        <f>IFERROR(I683+O684*60/P684/1440,"")</f>
        <v/>
      </c>
      <c r="R684" s="204" t="str">
        <f>IF(_penmei2_month_day!I679="","",_penmei2_month_day!I679)</f>
        <v/>
      </c>
      <c r="S684" s="207" t="str">
        <f>IF(_penmei2_month_day!J679="","",_penmei2_month_day!J679)</f>
        <v/>
      </c>
      <c r="T684" s="208" t="str">
        <f>IF(_penmei2_month_day!K679="","",_penmei2_month_day!K679)</f>
        <v/>
      </c>
      <c r="U684" s="102" t="str">
        <f>IF(_penmei2_month_day!L679="","",_penmei2_month_day!L679)</f>
        <v/>
      </c>
      <c r="V684" s="102" t="str">
        <f>IF(_penmei2_month_day!M679="","",_penmei2_month_day!M679)</f>
        <v/>
      </c>
      <c r="W684" s="209" t="str">
        <f>IFERROR(IF(T684&gt;0,W683+Z684-X684,""),"")</f>
        <v/>
      </c>
      <c r="X684" s="205"/>
      <c r="Y684" s="206" t="str">
        <f>IFERROR(I683+W684*60/X684/1440,"")</f>
        <v/>
      </c>
      <c r="Z684" s="204" t="str">
        <f>IF(_penmei2_month_day!Q679="","",_penmei2_month_day!Q679)</f>
        <v/>
      </c>
      <c r="AA684" s="101" t="str">
        <f>IF(_penmei2_month_day!R679="","",_penmei2_month_day!R679)</f>
        <v/>
      </c>
      <c r="AB684" s="210">
        <f>IF(J684&gt;0,P684+X684,"")</f>
        <v>0</v>
      </c>
      <c r="AC684" s="211"/>
      <c r="AD684" s="212"/>
      <c r="AE684" s="214"/>
      <c r="AF684" s="212"/>
      <c r="AG684" s="214"/>
      <c r="AH684" s="215"/>
      <c r="AI684" s="241"/>
      <c r="AJ684" s="242"/>
    </row>
    <row r="685">
      <c r="A685" s="95">
        <f ca="1">IF(HOUR(I685)=0,A684+1,A684)</f>
        <v>43584</v>
      </c>
      <c r="B685" s="96">
        <f ca="1">A685</f>
        <v>43584</v>
      </c>
      <c r="C685" s="97" t="str">
        <f>IF(AND(G685&lt;16,G685&gt;=8),"白",IF(AND(G685&lt;8,G685&gt;=0),"夜",IF(G685&gt;=16,"中")))</f>
        <v>夜</v>
      </c>
      <c r="D685" s="97">
        <f ca="1">DAY(A685)</f>
        <v>29</v>
      </c>
      <c r="E685" s="97">
        <f>E684</f>
        <v>2</v>
      </c>
      <c r="F685" s="98" t="str">
        <f>IF(AND(E685=1),"甲班",IF(AND(E685=2),"乙班",IF(AND(E685=3),"丙班",IF(AND(E685=4),"丁班",))))</f>
        <v>乙班</v>
      </c>
      <c r="G685" s="97">
        <f>IF(I685=0,0,HOUR(I685-0))</f>
        <v>6</v>
      </c>
      <c r="H685" s="99">
        <f>H684</f>
        <v>0.041666666666666699</v>
      </c>
      <c r="I685" s="100">
        <f>IF(HOUR(I684)=0,H685,I684+H685)</f>
        <v>0.25</v>
      </c>
      <c r="J685" s="102" t="str">
        <f>IF(_penmei2_month_day!A680="","",_penmei2_month_day!A680)</f>
        <v/>
      </c>
      <c r="K685" s="102" t="str">
        <f>IF(_penmei2_month_day!B680="","",_penmei2_month_day!B680)</f>
        <v/>
      </c>
      <c r="L685" s="102" t="str">
        <f>IF(_penmei2_month_day!C680="","",_penmei2_month_day!C680)</f>
        <v/>
      </c>
      <c r="M685" s="102" t="str">
        <f>IF(_penmei2_month_day!D680="","",_penmei2_month_day!D680)</f>
        <v/>
      </c>
      <c r="N685" s="102" t="str">
        <f>IF(_penmei2_month_day!E680="","",_penmei2_month_day!E680)</f>
        <v/>
      </c>
      <c r="O685" s="204" t="str">
        <f>IFERROR(IF(L685&gt;0,O684+R685-P685,""),"")</f>
        <v/>
      </c>
      <c r="P685" s="205"/>
      <c r="Q685" s="206" t="str">
        <f>IFERROR(I684+O685*60/P685/1440,"")</f>
        <v/>
      </c>
      <c r="R685" s="204" t="str">
        <f>IF(_penmei2_month_day!I680="","",_penmei2_month_day!I680)</f>
        <v/>
      </c>
      <c r="S685" s="207" t="str">
        <f>IF(_penmei2_month_day!J680="","",_penmei2_month_day!J680)</f>
        <v/>
      </c>
      <c r="T685" s="208" t="str">
        <f>IF(_penmei2_month_day!K680="","",_penmei2_month_day!K680)</f>
        <v/>
      </c>
      <c r="U685" s="102" t="str">
        <f>IF(_penmei2_month_day!L680="","",_penmei2_month_day!L680)</f>
        <v/>
      </c>
      <c r="V685" s="102" t="str">
        <f>IF(_penmei2_month_day!M680="","",_penmei2_month_day!M680)</f>
        <v/>
      </c>
      <c r="W685" s="209" t="str">
        <f>IFERROR(IF(T685&gt;0,W684+Z685-X685,""),"")</f>
        <v/>
      </c>
      <c r="X685" s="205"/>
      <c r="Y685" s="206" t="str">
        <f>IFERROR(I684+W685*60/X685/1440,"")</f>
        <v/>
      </c>
      <c r="Z685" s="204" t="str">
        <f>IF(_penmei2_month_day!Q680="","",_penmei2_month_day!Q680)</f>
        <v/>
      </c>
      <c r="AA685" s="101" t="str">
        <f>IF(_penmei2_month_day!R680="","",_penmei2_month_day!R680)</f>
        <v/>
      </c>
      <c r="AB685" s="210">
        <f>IF(J685&gt;0,P685+X685,"")</f>
        <v>0</v>
      </c>
      <c r="AC685" s="211"/>
      <c r="AD685" s="212"/>
      <c r="AE685" s="214"/>
      <c r="AF685" s="212"/>
      <c r="AG685" s="214"/>
      <c r="AH685" s="215"/>
      <c r="AI685" s="243"/>
      <c r="AJ685" s="244"/>
    </row>
    <row r="686">
      <c r="A686" s="105">
        <f ca="1">IF(HOUR(I686)=0,A685+1,A685)</f>
        <v>43584</v>
      </c>
      <c r="B686" s="106">
        <f ca="1">A686</f>
        <v>43584</v>
      </c>
      <c r="C686" s="107" t="str">
        <f>IF(AND(G686&lt;16,G686&gt;=8),"白",IF(AND(G686&lt;8,G686&gt;=0),"夜",IF(G686&gt;=16,"中")))</f>
        <v>夜</v>
      </c>
      <c r="D686" s="107">
        <f ca="1">DAY(A686)</f>
        <v>29</v>
      </c>
      <c r="E686" s="107">
        <f>E685</f>
        <v>2</v>
      </c>
      <c r="F686" s="108" t="str">
        <f>IF(AND(E686=1),"甲班",IF(AND(E686=2),"乙班",IF(AND(E686=3),"丙班",IF(AND(E686=4),"丁班",))))</f>
        <v>乙班</v>
      </c>
      <c r="G686" s="107">
        <f>IF(I686=0,0,HOUR(I686-0))</f>
        <v>7</v>
      </c>
      <c r="H686" s="109">
        <f>H685</f>
        <v>0.041666666666666699</v>
      </c>
      <c r="I686" s="110">
        <f>IF(HOUR(I685)=0,H686,I685+H686)</f>
        <v>0.29166666666666702</v>
      </c>
      <c r="J686" s="112" t="str">
        <f>IF(_penmei2_month_day!A681="","",_penmei2_month_day!A681)</f>
        <v/>
      </c>
      <c r="K686" s="112" t="str">
        <f>IF(_penmei2_month_day!B681="","",_penmei2_month_day!B681)</f>
        <v/>
      </c>
      <c r="L686" s="112" t="str">
        <f>IF(_penmei2_month_day!C681="","",_penmei2_month_day!C681)</f>
        <v/>
      </c>
      <c r="M686" s="112" t="str">
        <f>IF(_penmei2_month_day!D681="","",_penmei2_month_day!D681)</f>
        <v/>
      </c>
      <c r="N686" s="112" t="str">
        <f>IF(_penmei2_month_day!E681="","",_penmei2_month_day!E681)</f>
        <v/>
      </c>
      <c r="O686" s="217" t="str">
        <f>IFERROR(IF(L686&gt;0,O685+R686-P686,""),"")</f>
        <v/>
      </c>
      <c r="P686" s="218"/>
      <c r="Q686" s="219" t="str">
        <f>IFERROR(I685+O686*60/P686/1440,"")</f>
        <v/>
      </c>
      <c r="R686" s="217" t="str">
        <f>IF(_penmei2_month_day!I681="","",_penmei2_month_day!I681)</f>
        <v/>
      </c>
      <c r="S686" s="220" t="str">
        <f>IF(_penmei2_month_day!J681="","",_penmei2_month_day!J681)</f>
        <v/>
      </c>
      <c r="T686" s="221" t="str">
        <f>IF(_penmei2_month_day!K681="","",_penmei2_month_day!K681)</f>
        <v/>
      </c>
      <c r="U686" s="112" t="str">
        <f>IF(_penmei2_month_day!L681="","",_penmei2_month_day!L681)</f>
        <v/>
      </c>
      <c r="V686" s="112" t="str">
        <f>IF(_penmei2_month_day!M681="","",_penmei2_month_day!M681)</f>
        <v/>
      </c>
      <c r="W686" s="222" t="str">
        <f>IFERROR(IF(T686&gt;0,W685+Z686-X686,""),"")</f>
        <v/>
      </c>
      <c r="X686" s="218"/>
      <c r="Y686" s="219" t="str">
        <f>IFERROR(I685+W686*60/X686/1440,"")</f>
        <v/>
      </c>
      <c r="Z686" s="217" t="str">
        <f>IF(_penmei2_month_day!Q681="","",_penmei2_month_day!Q681)</f>
        <v/>
      </c>
      <c r="AA686" s="111" t="str">
        <f>IF(_penmei2_month_day!R681="","",_penmei2_month_day!R681)</f>
        <v/>
      </c>
      <c r="AB686" s="210">
        <f>IF(J686&gt;0,P686+X686,"")</f>
        <v>0</v>
      </c>
      <c r="AC686" s="223"/>
      <c r="AD686" s="224"/>
      <c r="AE686" s="225"/>
      <c r="AF686" s="224"/>
      <c r="AG686" s="225"/>
      <c r="AH686" s="226"/>
      <c r="AI686" s="227" t="s">
        <v>113</v>
      </c>
      <c r="AJ686" s="115"/>
    </row>
    <row r="687">
      <c r="A687" s="85">
        <f ca="1">IF(HOUR(I687)=0,A686+1,A686)</f>
        <v>43584</v>
      </c>
      <c r="B687" s="86">
        <f ca="1">A687</f>
        <v>43584</v>
      </c>
      <c r="C687" s="87" t="str">
        <f>IF(AND(G687&lt;16,G687&gt;=8),"白",IF(AND(G687&lt;8,G687&gt;=0),"夜",IF(G687&gt;=16,"中")))</f>
        <v>白</v>
      </c>
      <c r="D687" s="87">
        <f ca="1">DAY(A687)</f>
        <v>29</v>
      </c>
      <c r="E687" s="87">
        <f>IF(AND(E679=4),1,IF(AND(E679&lt;4),(E679+1),))</f>
        <v>3</v>
      </c>
      <c r="F687" s="88" t="str">
        <f>IF(AND(E687=1),"甲班",IF(AND(E687=2),"乙班",IF(AND(E687=3),"丙班",IF(AND(E687=4),"丁班",))))</f>
        <v>丙班</v>
      </c>
      <c r="G687" s="87">
        <f>IF(I687=0,0,HOUR(I687-0))</f>
        <v>8</v>
      </c>
      <c r="H687" s="89">
        <f>H686</f>
        <v>0.041666666666666699</v>
      </c>
      <c r="I687" s="90">
        <f>IF(HOUR(I686)=0,H687,I686+H687)</f>
        <v>0.33333333333333298</v>
      </c>
      <c r="J687" s="228" t="str">
        <f>IF(_penmei2_month_day!A682="","",_penmei2_month_day!A682)</f>
        <v/>
      </c>
      <c r="K687" s="92" t="str">
        <f>IF(_penmei2_month_day!B682="","",_penmei2_month_day!B682)</f>
        <v/>
      </c>
      <c r="L687" s="92" t="str">
        <f>IF(_penmei2_month_day!C682="","",_penmei2_month_day!C682)</f>
        <v/>
      </c>
      <c r="M687" s="190" t="str">
        <f>IF(_penmei2_month_day!D682="","",_penmei2_month_day!D682)</f>
        <v/>
      </c>
      <c r="N687" s="190" t="str">
        <f>IF(_penmei2_month_day!E682="","",_penmei2_month_day!E682)</f>
        <v/>
      </c>
      <c r="O687" s="191" t="str">
        <f>IFERROR(IF(L687&gt;0,O686+R687-P687,""),"")</f>
        <v/>
      </c>
      <c r="P687" s="192"/>
      <c r="Q687" s="193" t="str">
        <f>IFERROR(I686+O687*60/P687/1440,"")</f>
        <v/>
      </c>
      <c r="R687" s="191" t="str">
        <f>IF(_penmei2_month_day!I682="","",_penmei2_month_day!I682)</f>
        <v/>
      </c>
      <c r="S687" s="194" t="str">
        <f>IF(_penmei2_month_day!J682="","",_penmei2_month_day!J682)</f>
        <v/>
      </c>
      <c r="T687" s="195" t="str">
        <f>IF(_penmei2_month_day!K682="","",_penmei2_month_day!K682)</f>
        <v/>
      </c>
      <c r="U687" s="190" t="str">
        <f>IF(_penmei2_month_day!L682="","",_penmei2_month_day!L682)</f>
        <v/>
      </c>
      <c r="V687" s="190" t="str">
        <f>IF(_penmei2_month_day!M682="","",_penmei2_month_day!M682)</f>
        <v/>
      </c>
      <c r="W687" s="196" t="str">
        <f>IFERROR(IF(T687&gt;0,W686+Z687-X687,""),"")</f>
        <v/>
      </c>
      <c r="X687" s="192"/>
      <c r="Y687" s="230" t="str">
        <f>IFERROR(I686+W687*60/X687/1440,"")</f>
        <v/>
      </c>
      <c r="Z687" s="231" t="str">
        <f>IF(_penmei2_month_day!Q682="","",_penmei2_month_day!Q682)</f>
        <v/>
      </c>
      <c r="AA687" s="91" t="str">
        <f>IF(_penmei2_month_day!R682="","",_penmei2_month_day!R682)</f>
        <v/>
      </c>
      <c r="AB687" s="210">
        <f>IF(J687&gt;0,P687+X687,"")</f>
        <v>0</v>
      </c>
      <c r="AC687" s="233"/>
      <c r="AD687" s="234"/>
      <c r="AE687" s="235"/>
      <c r="AF687" s="234"/>
      <c r="AG687" s="235"/>
      <c r="AH687" s="236"/>
      <c r="AI687" s="239"/>
      <c r="AJ687" s="240"/>
    </row>
    <row r="688">
      <c r="A688" s="95">
        <f ca="1">IF(HOUR(I688)=0,A687+1,A687)</f>
        <v>43584</v>
      </c>
      <c r="B688" s="96">
        <f ca="1">A688</f>
        <v>43584</v>
      </c>
      <c r="C688" s="97" t="str">
        <f>IF(AND(G688&lt;16,G688&gt;=8),"白",IF(AND(G688&lt;8,G688&gt;=0),"夜",IF(G688&gt;=16,"中")))</f>
        <v>白</v>
      </c>
      <c r="D688" s="97">
        <f ca="1">DAY(A688)</f>
        <v>29</v>
      </c>
      <c r="E688" s="97">
        <f>E687</f>
        <v>3</v>
      </c>
      <c r="F688" s="98" t="str">
        <f>IF(AND(E688=1),"甲班",IF(AND(E688=2),"乙班",IF(AND(E688=3),"丙班",IF(AND(E688=4),"丁班",))))</f>
        <v>丙班</v>
      </c>
      <c r="G688" s="97">
        <f>IF(I688=0,0,HOUR(I688-0))</f>
        <v>9</v>
      </c>
      <c r="H688" s="99">
        <f>H687</f>
        <v>0.041666666666666699</v>
      </c>
      <c r="I688" s="100">
        <f>IF(HOUR(I687)=0,H688,I687+H688)</f>
        <v>0.375</v>
      </c>
      <c r="J688" s="102" t="str">
        <f>IF(_penmei2_month_day!A683="","",_penmei2_month_day!A683)</f>
        <v/>
      </c>
      <c r="K688" s="102" t="str">
        <f>IF(_penmei2_month_day!B683="","",_penmei2_month_day!B683)</f>
        <v/>
      </c>
      <c r="L688" s="102" t="str">
        <f>IF(_penmei2_month_day!C683="","",_penmei2_month_day!C683)</f>
        <v/>
      </c>
      <c r="M688" s="102" t="str">
        <f>IF(_penmei2_month_day!D683="","",_penmei2_month_day!D683)</f>
        <v/>
      </c>
      <c r="N688" s="102" t="str">
        <f>IF(_penmei2_month_day!E683="","",_penmei2_month_day!E683)</f>
        <v/>
      </c>
      <c r="O688" s="204" t="str">
        <f>IFERROR(IF(L688&gt;0,O687+R688-P688,""),"")</f>
        <v/>
      </c>
      <c r="P688" s="205"/>
      <c r="Q688" s="206" t="str">
        <f>IFERROR(I687+O688*60/P688/1440,"")</f>
        <v/>
      </c>
      <c r="R688" s="204" t="str">
        <f>IF(_penmei2_month_day!I683="","",_penmei2_month_day!I683)</f>
        <v/>
      </c>
      <c r="S688" s="207" t="str">
        <f>IF(_penmei2_month_day!J683="","",_penmei2_month_day!J683)</f>
        <v/>
      </c>
      <c r="T688" s="208" t="str">
        <f>IF(_penmei2_month_day!K683="","",_penmei2_month_day!K683)</f>
        <v/>
      </c>
      <c r="U688" s="102" t="str">
        <f>IF(_penmei2_month_day!L683="","",_penmei2_month_day!L683)</f>
        <v/>
      </c>
      <c r="V688" s="102" t="str">
        <f>IF(_penmei2_month_day!M683="","",_penmei2_month_day!M683)</f>
        <v/>
      </c>
      <c r="W688" s="209" t="str">
        <f>IFERROR(IF(T688&gt;0,W687+Z688-X688,""),"")</f>
        <v/>
      </c>
      <c r="X688" s="205"/>
      <c r="Y688" s="206" t="str">
        <f>IFERROR(I687+W688*60/X688/1440,"")</f>
        <v/>
      </c>
      <c r="Z688" s="204" t="str">
        <f>IF(_penmei2_month_day!Q683="","",_penmei2_month_day!Q683)</f>
        <v/>
      </c>
      <c r="AA688" s="101" t="str">
        <f>IF(_penmei2_month_day!R683="","",_penmei2_month_day!R683)</f>
        <v/>
      </c>
      <c r="AB688" s="210">
        <f>IF(J688&gt;0,P688+X688,"")</f>
        <v>0</v>
      </c>
      <c r="AC688" s="211"/>
      <c r="AD688" s="212"/>
      <c r="AE688" s="214"/>
      <c r="AF688" s="212"/>
      <c r="AG688" s="214"/>
      <c r="AH688" s="215"/>
      <c r="AI688" s="241"/>
      <c r="AJ688" s="242"/>
    </row>
    <row r="689">
      <c r="A689" s="95">
        <f ca="1">IF(HOUR(I689)=0,A688+1,A688)</f>
        <v>43584</v>
      </c>
      <c r="B689" s="96">
        <f ca="1">A689</f>
        <v>43584</v>
      </c>
      <c r="C689" s="97" t="str">
        <f>IF(AND(G689&lt;16,G689&gt;=8),"白",IF(AND(G689&lt;8,G689&gt;=0),"夜",IF(G689&gt;=16,"中")))</f>
        <v>白</v>
      </c>
      <c r="D689" s="97">
        <f ca="1">DAY(A689)</f>
        <v>29</v>
      </c>
      <c r="E689" s="97">
        <f>E688</f>
        <v>3</v>
      </c>
      <c r="F689" s="98" t="str">
        <f>IF(AND(E689=1),"甲班",IF(AND(E689=2),"乙班",IF(AND(E689=3),"丙班",IF(AND(E689=4),"丁班",))))</f>
        <v>丙班</v>
      </c>
      <c r="G689" s="97">
        <f>IF(I689=0,0,HOUR(I689-0))</f>
        <v>10</v>
      </c>
      <c r="H689" s="99">
        <f>H688</f>
        <v>0.041666666666666699</v>
      </c>
      <c r="I689" s="100">
        <f>IF(HOUR(I688)=0,H689,I688+H689)</f>
        <v>0.41666666666666702</v>
      </c>
      <c r="J689" s="102" t="str">
        <f>IF(_penmei2_month_day!A684="","",_penmei2_month_day!A684)</f>
        <v/>
      </c>
      <c r="K689" s="102" t="str">
        <f>IF(_penmei2_month_day!B684="","",_penmei2_month_day!B684)</f>
        <v/>
      </c>
      <c r="L689" s="102" t="str">
        <f>IF(_penmei2_month_day!C684="","",_penmei2_month_day!C684)</f>
        <v/>
      </c>
      <c r="M689" s="102" t="str">
        <f>IF(_penmei2_month_day!D684="","",_penmei2_month_day!D684)</f>
        <v/>
      </c>
      <c r="N689" s="102" t="str">
        <f>IF(_penmei2_month_day!E684="","",_penmei2_month_day!E684)</f>
        <v/>
      </c>
      <c r="O689" s="204" t="str">
        <f>IFERROR(IF(L689&gt;0,O688+R689-P689,""),"")</f>
        <v/>
      </c>
      <c r="P689" s="205"/>
      <c r="Q689" s="206" t="str">
        <f>IFERROR(I688+O689*60/P689/1440,"")</f>
        <v/>
      </c>
      <c r="R689" s="204" t="str">
        <f>IF(_penmei2_month_day!I684="","",_penmei2_month_day!I684)</f>
        <v/>
      </c>
      <c r="S689" s="207" t="str">
        <f>IF(_penmei2_month_day!J684="","",_penmei2_month_day!J684)</f>
        <v/>
      </c>
      <c r="T689" s="208" t="str">
        <f>IF(_penmei2_month_day!K684="","",_penmei2_month_day!K684)</f>
        <v/>
      </c>
      <c r="U689" s="102" t="str">
        <f>IF(_penmei2_month_day!L684="","",_penmei2_month_day!L684)</f>
        <v/>
      </c>
      <c r="V689" s="102" t="str">
        <f>IF(_penmei2_month_day!M684="","",_penmei2_month_day!M684)</f>
        <v/>
      </c>
      <c r="W689" s="209" t="str">
        <f>IFERROR(IF(T689&gt;0,W688+Z689-X689,""),"")</f>
        <v/>
      </c>
      <c r="X689" s="205"/>
      <c r="Y689" s="206" t="str">
        <f>IFERROR(I688+W689*60/X689/1440,"")</f>
        <v/>
      </c>
      <c r="Z689" s="204" t="str">
        <f>IF(_penmei2_month_day!Q684="","",_penmei2_month_day!Q684)</f>
        <v/>
      </c>
      <c r="AA689" s="101" t="str">
        <f>IF(_penmei2_month_day!R684="","",_penmei2_month_day!R684)</f>
        <v/>
      </c>
      <c r="AB689" s="210">
        <f>IF(J689&gt;0,P689+X689,"")</f>
        <v>0</v>
      </c>
      <c r="AC689" s="211"/>
      <c r="AD689" s="212"/>
      <c r="AE689" s="214"/>
      <c r="AF689" s="212"/>
      <c r="AG689" s="214"/>
      <c r="AH689" s="215"/>
      <c r="AI689" s="241"/>
      <c r="AJ689" s="242"/>
    </row>
    <row r="690">
      <c r="A690" s="95">
        <f ca="1">IF(HOUR(I690)=0,A689+1,A689)</f>
        <v>43584</v>
      </c>
      <c r="B690" s="96">
        <f ca="1">A690</f>
        <v>43584</v>
      </c>
      <c r="C690" s="97" t="str">
        <f>IF(AND(G690&lt;16,G690&gt;=8),"白",IF(AND(G690&lt;8,G690&gt;=0),"夜",IF(G690&gt;=16,"中")))</f>
        <v>白</v>
      </c>
      <c r="D690" s="97">
        <f ca="1">DAY(A690)</f>
        <v>29</v>
      </c>
      <c r="E690" s="97">
        <f>E689</f>
        <v>3</v>
      </c>
      <c r="F690" s="98" t="str">
        <f>IF(AND(E690=1),"甲班",IF(AND(E690=2),"乙班",IF(AND(E690=3),"丙班",IF(AND(E690=4),"丁班",))))</f>
        <v>丙班</v>
      </c>
      <c r="G690" s="97">
        <f>IF(I690=0,0,HOUR(I690-0))</f>
        <v>11</v>
      </c>
      <c r="H690" s="99">
        <f>H689</f>
        <v>0.041666666666666699</v>
      </c>
      <c r="I690" s="100">
        <f>IF(HOUR(I689)=0,H690,I689+H690)</f>
        <v>0.45833333333333298</v>
      </c>
      <c r="J690" s="102" t="str">
        <f>IF(_penmei2_month_day!A685="","",_penmei2_month_day!A685)</f>
        <v/>
      </c>
      <c r="K690" s="102" t="str">
        <f>IF(_penmei2_month_day!B685="","",_penmei2_month_day!B685)</f>
        <v/>
      </c>
      <c r="L690" s="102" t="str">
        <f>IF(_penmei2_month_day!C685="","",_penmei2_month_day!C685)</f>
        <v/>
      </c>
      <c r="M690" s="102" t="str">
        <f>IF(_penmei2_month_day!D685="","",_penmei2_month_day!D685)</f>
        <v/>
      </c>
      <c r="N690" s="102" t="str">
        <f>IF(_penmei2_month_day!E685="","",_penmei2_month_day!E685)</f>
        <v/>
      </c>
      <c r="O690" s="204" t="str">
        <f>IFERROR(IF(L690&gt;0,O689+R690-P690,""),"")</f>
        <v/>
      </c>
      <c r="P690" s="205"/>
      <c r="Q690" s="206" t="str">
        <f>IFERROR(I689+O690*60/P690/1440,"")</f>
        <v/>
      </c>
      <c r="R690" s="204" t="str">
        <f>IF(_penmei2_month_day!I685="","",_penmei2_month_day!I685)</f>
        <v/>
      </c>
      <c r="S690" s="207" t="str">
        <f>IF(_penmei2_month_day!J685="","",_penmei2_month_day!J685)</f>
        <v/>
      </c>
      <c r="T690" s="208" t="str">
        <f>IF(_penmei2_month_day!K685="","",_penmei2_month_day!K685)</f>
        <v/>
      </c>
      <c r="U690" s="102" t="str">
        <f>IF(_penmei2_month_day!L685="","",_penmei2_month_day!L685)</f>
        <v/>
      </c>
      <c r="V690" s="102" t="str">
        <f>IF(_penmei2_month_day!M685="","",_penmei2_month_day!M685)</f>
        <v/>
      </c>
      <c r="W690" s="209" t="str">
        <f>IFERROR(IF(T690&gt;0,W689+Z690-X690,""),"")</f>
        <v/>
      </c>
      <c r="X690" s="205"/>
      <c r="Y690" s="206" t="str">
        <f>IFERROR(I689+W690*60/X690/1440,"")</f>
        <v/>
      </c>
      <c r="Z690" s="204" t="str">
        <f>IF(_penmei2_month_day!Q685="","",_penmei2_month_day!Q685)</f>
        <v/>
      </c>
      <c r="AA690" s="101" t="str">
        <f>IF(_penmei2_month_day!R685="","",_penmei2_month_day!R685)</f>
        <v/>
      </c>
      <c r="AB690" s="210">
        <f>IF(J690&gt;0,P690+X690,"")</f>
        <v>0</v>
      </c>
      <c r="AC690" s="211"/>
      <c r="AD690" s="212"/>
      <c r="AE690" s="214"/>
      <c r="AF690" s="212"/>
      <c r="AG690" s="214"/>
      <c r="AH690" s="215"/>
      <c r="AI690" s="241"/>
      <c r="AJ690" s="242"/>
    </row>
    <row r="691">
      <c r="A691" s="95">
        <f ca="1">IF(HOUR(I691)=0,A690+1,A690)</f>
        <v>43584</v>
      </c>
      <c r="B691" s="96">
        <f ca="1">A691</f>
        <v>43584</v>
      </c>
      <c r="C691" s="97" t="str">
        <f>IF(AND(G691&lt;16,G691&gt;=8),"白",IF(AND(G691&lt;8,G691&gt;=0),"夜",IF(G691&gt;=16,"中")))</f>
        <v>白</v>
      </c>
      <c r="D691" s="97">
        <f ca="1">DAY(A691)</f>
        <v>29</v>
      </c>
      <c r="E691" s="97">
        <f>E690</f>
        <v>3</v>
      </c>
      <c r="F691" s="98" t="str">
        <f>IF(AND(E691=1),"甲班",IF(AND(E691=2),"乙班",IF(AND(E691=3),"丙班",IF(AND(E691=4),"丁班",))))</f>
        <v>丙班</v>
      </c>
      <c r="G691" s="97">
        <f>IF(I691=0,0,HOUR(I691-0))</f>
        <v>12</v>
      </c>
      <c r="H691" s="99">
        <f>H690</f>
        <v>0.041666666666666699</v>
      </c>
      <c r="I691" s="100">
        <f>IF(HOUR(I690)=0,H691,I690+H691)</f>
        <v>0.5</v>
      </c>
      <c r="J691" s="102" t="str">
        <f>IF(_penmei2_month_day!A686="","",_penmei2_month_day!A686)</f>
        <v/>
      </c>
      <c r="K691" s="102" t="str">
        <f>IF(_penmei2_month_day!B686="","",_penmei2_month_day!B686)</f>
        <v/>
      </c>
      <c r="L691" s="102" t="str">
        <f>IF(_penmei2_month_day!C686="","",_penmei2_month_day!C686)</f>
        <v/>
      </c>
      <c r="M691" s="102" t="str">
        <f>IF(_penmei2_month_day!D686="","",_penmei2_month_day!D686)</f>
        <v/>
      </c>
      <c r="N691" s="102" t="str">
        <f>IF(_penmei2_month_day!E686="","",_penmei2_month_day!E686)</f>
        <v/>
      </c>
      <c r="O691" s="204" t="str">
        <f>IFERROR(IF(L691&gt;0,O690+R691-P691,""),"")</f>
        <v/>
      </c>
      <c r="P691" s="205"/>
      <c r="Q691" s="206" t="str">
        <f>IFERROR(I690+O691*60/P691/1440,"")</f>
        <v/>
      </c>
      <c r="R691" s="204" t="str">
        <f>IF(_penmei2_month_day!I686="","",_penmei2_month_day!I686)</f>
        <v/>
      </c>
      <c r="S691" s="207" t="str">
        <f>IF(_penmei2_month_day!J686="","",_penmei2_month_day!J686)</f>
        <v/>
      </c>
      <c r="T691" s="208" t="str">
        <f>IF(_penmei2_month_day!K686="","",_penmei2_month_day!K686)</f>
        <v/>
      </c>
      <c r="U691" s="102" t="str">
        <f>IF(_penmei2_month_day!L686="","",_penmei2_month_day!L686)</f>
        <v/>
      </c>
      <c r="V691" s="102" t="str">
        <f>IF(_penmei2_month_day!M686="","",_penmei2_month_day!M686)</f>
        <v/>
      </c>
      <c r="W691" s="209" t="str">
        <f>IFERROR(IF(T691&gt;0,W690+Z691-X691,""),"")</f>
        <v/>
      </c>
      <c r="X691" s="205"/>
      <c r="Y691" s="206" t="str">
        <f>IFERROR(I690+W691*60/X691/1440,"")</f>
        <v/>
      </c>
      <c r="Z691" s="204" t="str">
        <f>IF(_penmei2_month_day!Q686="","",_penmei2_month_day!Q686)</f>
        <v/>
      </c>
      <c r="AA691" s="101" t="str">
        <f>IF(_penmei2_month_day!R686="","",_penmei2_month_day!R686)</f>
        <v/>
      </c>
      <c r="AB691" s="210">
        <f>IF(J691&gt;0,P691+X691,"")</f>
        <v>0</v>
      </c>
      <c r="AC691" s="211"/>
      <c r="AD691" s="212"/>
      <c r="AE691" s="214"/>
      <c r="AF691" s="212"/>
      <c r="AG691" s="214"/>
      <c r="AH691" s="215"/>
      <c r="AI691" s="241"/>
      <c r="AJ691" s="242"/>
    </row>
    <row r="692">
      <c r="A692" s="95">
        <f ca="1">IF(HOUR(I692)=0,A691+1,A691)</f>
        <v>43584</v>
      </c>
      <c r="B692" s="96">
        <f ca="1">A692</f>
        <v>43584</v>
      </c>
      <c r="C692" s="97" t="str">
        <f>IF(AND(G692&lt;16,G692&gt;=8),"白",IF(AND(G692&lt;8,G692&gt;=0),"夜",IF(G692&gt;=16,"中")))</f>
        <v>白</v>
      </c>
      <c r="D692" s="97">
        <f ca="1">DAY(A692)</f>
        <v>29</v>
      </c>
      <c r="E692" s="97">
        <f>E691</f>
        <v>3</v>
      </c>
      <c r="F692" s="98" t="str">
        <f>IF(AND(E692=1),"甲班",IF(AND(E692=2),"乙班",IF(AND(E692=3),"丙班",IF(AND(E692=4),"丁班",))))</f>
        <v>丙班</v>
      </c>
      <c r="G692" s="97">
        <f>IF(I692=0,0,HOUR(I692-0))</f>
        <v>13</v>
      </c>
      <c r="H692" s="99">
        <f>H691</f>
        <v>0.041666666666666699</v>
      </c>
      <c r="I692" s="100">
        <f>IF(HOUR(I691)=0,H692,I691+H692)</f>
        <v>0.54166666666666696</v>
      </c>
      <c r="J692" s="102" t="str">
        <f>IF(_penmei2_month_day!A687="","",_penmei2_month_day!A687)</f>
        <v/>
      </c>
      <c r="K692" s="102" t="str">
        <f>IF(_penmei2_month_day!B687="","",_penmei2_month_day!B687)</f>
        <v/>
      </c>
      <c r="L692" s="102" t="str">
        <f>IF(_penmei2_month_day!C687="","",_penmei2_month_day!C687)</f>
        <v/>
      </c>
      <c r="M692" s="102" t="str">
        <f>IF(_penmei2_month_day!D687="","",_penmei2_month_day!D687)</f>
        <v/>
      </c>
      <c r="N692" s="102" t="str">
        <f>IF(_penmei2_month_day!E687="","",_penmei2_month_day!E687)</f>
        <v/>
      </c>
      <c r="O692" s="204" t="str">
        <f>IFERROR(IF(L692&gt;0,O691+R692-P692,""),"")</f>
        <v/>
      </c>
      <c r="P692" s="205"/>
      <c r="Q692" s="206" t="str">
        <f>IFERROR(I691+O692*60/P692/1440,"")</f>
        <v/>
      </c>
      <c r="R692" s="204" t="str">
        <f>IF(_penmei2_month_day!I687="","",_penmei2_month_day!I687)</f>
        <v/>
      </c>
      <c r="S692" s="207" t="str">
        <f>IF(_penmei2_month_day!J687="","",_penmei2_month_day!J687)</f>
        <v/>
      </c>
      <c r="T692" s="208" t="str">
        <f>IF(_penmei2_month_day!K687="","",_penmei2_month_day!K687)</f>
        <v/>
      </c>
      <c r="U692" s="102" t="str">
        <f>IF(_penmei2_month_day!L687="","",_penmei2_month_day!L687)</f>
        <v/>
      </c>
      <c r="V692" s="102" t="str">
        <f>IF(_penmei2_month_day!M687="","",_penmei2_month_day!M687)</f>
        <v/>
      </c>
      <c r="W692" s="209" t="str">
        <f>IFERROR(IF(T692&gt;0,W691+Z692-X692,""),"")</f>
        <v/>
      </c>
      <c r="X692" s="205"/>
      <c r="Y692" s="206" t="str">
        <f>IFERROR(I691+W692*60/X692/1440,"")</f>
        <v/>
      </c>
      <c r="Z692" s="204" t="str">
        <f>IF(_penmei2_month_day!Q687="","",_penmei2_month_day!Q687)</f>
        <v/>
      </c>
      <c r="AA692" s="101" t="str">
        <f>IF(_penmei2_month_day!R687="","",_penmei2_month_day!R687)</f>
        <v/>
      </c>
      <c r="AB692" s="210">
        <f>IF(J692&gt;0,P692+X692,"")</f>
        <v>0</v>
      </c>
      <c r="AC692" s="211"/>
      <c r="AD692" s="212"/>
      <c r="AE692" s="214"/>
      <c r="AF692" s="212"/>
      <c r="AG692" s="214"/>
      <c r="AH692" s="215"/>
      <c r="AI692" s="241"/>
      <c r="AJ692" s="242"/>
    </row>
    <row r="693">
      <c r="A693" s="95">
        <f ca="1">IF(HOUR(I693)=0,A692+1,A692)</f>
        <v>43584</v>
      </c>
      <c r="B693" s="96">
        <f ca="1">A693</f>
        <v>43584</v>
      </c>
      <c r="C693" s="97" t="str">
        <f>IF(AND(G693&lt;16,G693&gt;=8),"白",IF(AND(G693&lt;8,G693&gt;=0),"夜",IF(G693&gt;=16,"中")))</f>
        <v>白</v>
      </c>
      <c r="D693" s="97">
        <f ca="1">DAY(A693)</f>
        <v>29</v>
      </c>
      <c r="E693" s="97">
        <f>E692</f>
        <v>3</v>
      </c>
      <c r="F693" s="98" t="str">
        <f>IF(AND(E693=1),"甲班",IF(AND(E693=2),"乙班",IF(AND(E693=3),"丙班",IF(AND(E693=4),"丁班",))))</f>
        <v>丙班</v>
      </c>
      <c r="G693" s="97">
        <f>IF(I693=0,0,HOUR(I693-0))</f>
        <v>14</v>
      </c>
      <c r="H693" s="99">
        <f>H692</f>
        <v>0.041666666666666699</v>
      </c>
      <c r="I693" s="100">
        <f>IF(HOUR(I692)=0,H693,I692+H693)</f>
        <v>0.58333333333333304</v>
      </c>
      <c r="J693" s="102" t="str">
        <f>IF(_penmei2_month_day!A688="","",_penmei2_month_day!A688)</f>
        <v/>
      </c>
      <c r="K693" s="102" t="str">
        <f>IF(_penmei2_month_day!B688="","",_penmei2_month_day!B688)</f>
        <v/>
      </c>
      <c r="L693" s="102" t="str">
        <f>IF(_penmei2_month_day!C688="","",_penmei2_month_day!C688)</f>
        <v/>
      </c>
      <c r="M693" s="102" t="str">
        <f>IF(_penmei2_month_day!D688="","",_penmei2_month_day!D688)</f>
        <v/>
      </c>
      <c r="N693" s="102" t="str">
        <f>IF(_penmei2_month_day!E688="","",_penmei2_month_day!E688)</f>
        <v/>
      </c>
      <c r="O693" s="204" t="str">
        <f>IFERROR(IF(L693&gt;0,O692+R693-P693,""),"")</f>
        <v/>
      </c>
      <c r="P693" s="205"/>
      <c r="Q693" s="206" t="str">
        <f>IFERROR(I692+O693*60/P693/1440,"")</f>
        <v/>
      </c>
      <c r="R693" s="204" t="str">
        <f>IF(_penmei2_month_day!I688="","",_penmei2_month_day!I688)</f>
        <v/>
      </c>
      <c r="S693" s="207" t="str">
        <f>IF(_penmei2_month_day!J688="","",_penmei2_month_day!J688)</f>
        <v/>
      </c>
      <c r="T693" s="208" t="str">
        <f>IF(_penmei2_month_day!K688="","",_penmei2_month_day!K688)</f>
        <v/>
      </c>
      <c r="U693" s="102" t="str">
        <f>IF(_penmei2_month_day!L688="","",_penmei2_month_day!L688)</f>
        <v/>
      </c>
      <c r="V693" s="102" t="str">
        <f>IF(_penmei2_month_day!M688="","",_penmei2_month_day!M688)</f>
        <v/>
      </c>
      <c r="W693" s="209" t="str">
        <f>IFERROR(IF(T693&gt;0,W692+Z693-X693,""),"")</f>
        <v/>
      </c>
      <c r="X693" s="205"/>
      <c r="Y693" s="206" t="str">
        <f>IFERROR(I692+W693*60/X693/1440,"")</f>
        <v/>
      </c>
      <c r="Z693" s="204" t="str">
        <f>IF(_penmei2_month_day!Q688="","",_penmei2_month_day!Q688)</f>
        <v/>
      </c>
      <c r="AA693" s="101" t="str">
        <f>IF(_penmei2_month_day!R688="","",_penmei2_month_day!R688)</f>
        <v/>
      </c>
      <c r="AB693" s="210">
        <f>IF(J693&gt;0,P693+X693,"")</f>
        <v>0</v>
      </c>
      <c r="AC693" s="211"/>
      <c r="AD693" s="212"/>
      <c r="AE693" s="214"/>
      <c r="AF693" s="212"/>
      <c r="AG693" s="214"/>
      <c r="AH693" s="215"/>
      <c r="AI693" s="243"/>
      <c r="AJ693" s="244"/>
    </row>
    <row r="694">
      <c r="A694" s="105">
        <f ca="1">IF(HOUR(I694)=0,A693+1,A693)</f>
        <v>43584</v>
      </c>
      <c r="B694" s="106">
        <f ca="1">A694</f>
        <v>43584</v>
      </c>
      <c r="C694" s="107" t="str">
        <f>IF(AND(G694&lt;16,G694&gt;=8),"白",IF(AND(G694&lt;8,G694&gt;=0),"夜",IF(G694&gt;=16,"中")))</f>
        <v>白</v>
      </c>
      <c r="D694" s="107">
        <f ca="1">DAY(A694)</f>
        <v>29</v>
      </c>
      <c r="E694" s="107">
        <f>E693</f>
        <v>3</v>
      </c>
      <c r="F694" s="108" t="str">
        <f>IF(AND(E694=1),"甲班",IF(AND(E694=2),"乙班",IF(AND(E694=3),"丙班",IF(AND(E694=4),"丁班",))))</f>
        <v>丙班</v>
      </c>
      <c r="G694" s="107">
        <f>IF(I694=0,0,HOUR(I694-0))</f>
        <v>15</v>
      </c>
      <c r="H694" s="109">
        <f>H693</f>
        <v>0.041666666666666699</v>
      </c>
      <c r="I694" s="110">
        <f>IF(HOUR(I693)=0,H694,I693+H694)</f>
        <v>0.625</v>
      </c>
      <c r="J694" s="112" t="str">
        <f>IF(_penmei2_month_day!A689="","",_penmei2_month_day!A689)</f>
        <v/>
      </c>
      <c r="K694" s="112" t="str">
        <f>IF(_penmei2_month_day!B689="","",_penmei2_month_day!B689)</f>
        <v/>
      </c>
      <c r="L694" s="112" t="str">
        <f>IF(_penmei2_month_day!C689="","",_penmei2_month_day!C689)</f>
        <v/>
      </c>
      <c r="M694" s="112" t="str">
        <f>IF(_penmei2_month_day!D689="","",_penmei2_month_day!D689)</f>
        <v/>
      </c>
      <c r="N694" s="112" t="str">
        <f>IF(_penmei2_month_day!E689="","",_penmei2_month_day!E689)</f>
        <v/>
      </c>
      <c r="O694" s="217" t="str">
        <f>IFERROR(IF(L694&gt;0,O693+R694-P694,""),"")</f>
        <v/>
      </c>
      <c r="P694" s="218"/>
      <c r="Q694" s="219" t="str">
        <f>IFERROR(I693+O694*60/P694/1440,"")</f>
        <v/>
      </c>
      <c r="R694" s="217" t="str">
        <f>IF(_penmei2_month_day!I689="","",_penmei2_month_day!I689)</f>
        <v/>
      </c>
      <c r="S694" s="220" t="str">
        <f>IF(_penmei2_month_day!J689="","",_penmei2_month_day!J689)</f>
        <v/>
      </c>
      <c r="T694" s="221" t="str">
        <f>IF(_penmei2_month_day!K689="","",_penmei2_month_day!K689)</f>
        <v/>
      </c>
      <c r="U694" s="112" t="str">
        <f>IF(_penmei2_month_day!L689="","",_penmei2_month_day!L689)</f>
        <v/>
      </c>
      <c r="V694" s="112" t="str">
        <f>IF(_penmei2_month_day!M689="","",_penmei2_month_day!M689)</f>
        <v/>
      </c>
      <c r="W694" s="222" t="str">
        <f>IFERROR(IF(T694&gt;0,W693+Z694-X694,""),"")</f>
        <v/>
      </c>
      <c r="X694" s="218"/>
      <c r="Y694" s="219" t="str">
        <f>IFERROR(I693+W694*60/X694/1440,"")</f>
        <v/>
      </c>
      <c r="Z694" s="217" t="str">
        <f>IF(_penmei2_month_day!Q689="","",_penmei2_month_day!Q689)</f>
        <v/>
      </c>
      <c r="AA694" s="111" t="str">
        <f>IF(_penmei2_month_day!R689="","",_penmei2_month_day!R689)</f>
        <v/>
      </c>
      <c r="AB694" s="210">
        <f>IF(J694&gt;0,P694+X694,"")</f>
        <v>0</v>
      </c>
      <c r="AC694" s="223"/>
      <c r="AD694" s="224"/>
      <c r="AE694" s="225"/>
      <c r="AF694" s="224"/>
      <c r="AG694" s="225"/>
      <c r="AH694" s="226"/>
      <c r="AI694" s="227" t="s">
        <v>113</v>
      </c>
      <c r="AJ694" s="115"/>
    </row>
    <row r="695">
      <c r="A695" s="85">
        <f ca="1">IF(HOUR(I695)=0,A694+1,A694)</f>
        <v>43584</v>
      </c>
      <c r="B695" s="86">
        <f ca="1">A695</f>
        <v>43584</v>
      </c>
      <c r="C695" s="87" t="str">
        <f>IF(AND(G695&lt;16,G695&gt;=8),"白",IF(AND(G695&lt;8,G695&gt;=0),"夜",IF(G695&gt;=16,"中")))</f>
        <v>中</v>
      </c>
      <c r="D695" s="87">
        <f ca="1">DAY(A695)</f>
        <v>29</v>
      </c>
      <c r="E695" s="87">
        <f>IF(AND(E687=4),1,IF(AND(E687&lt;4),(E687+1),))</f>
        <v>4</v>
      </c>
      <c r="F695" s="88" t="str">
        <f>IF(AND(E695=1),"甲班",IF(AND(E695=2),"乙班",IF(AND(E695=3),"丙班",IF(AND(E695=4),"丁班",))))</f>
        <v>丁班</v>
      </c>
      <c r="G695" s="87">
        <f>IF(I695=0,0,HOUR(I695-0))</f>
        <v>16</v>
      </c>
      <c r="H695" s="89">
        <f>H694</f>
        <v>0.041666666666666699</v>
      </c>
      <c r="I695" s="90">
        <f>IF(HOUR(I694)=0,H695,I694+H695)</f>
        <v>0.66666666666666696</v>
      </c>
      <c r="J695" s="228" t="str">
        <f>IF(_penmei2_month_day!A690="","",_penmei2_month_day!A690)</f>
        <v/>
      </c>
      <c r="K695" s="92" t="str">
        <f>IF(_penmei2_month_day!B690="","",_penmei2_month_day!B690)</f>
        <v/>
      </c>
      <c r="L695" s="92" t="str">
        <f>IF(_penmei2_month_day!C690="","",_penmei2_month_day!C690)</f>
        <v/>
      </c>
      <c r="M695" s="190" t="str">
        <f>IF(_penmei2_month_day!D690="","",_penmei2_month_day!D690)</f>
        <v/>
      </c>
      <c r="N695" s="190" t="str">
        <f>IF(_penmei2_month_day!E690="","",_penmei2_month_day!E690)</f>
        <v/>
      </c>
      <c r="O695" s="191" t="str">
        <f>IFERROR(IF(L695&gt;0,O694+R695-P695,""),"")</f>
        <v/>
      </c>
      <c r="P695" s="192"/>
      <c r="Q695" s="193" t="str">
        <f>IFERROR(I694+O695*60/P695/1440,"")</f>
        <v/>
      </c>
      <c r="R695" s="191" t="str">
        <f>IF(_penmei2_month_day!I690="","",_penmei2_month_day!I690)</f>
        <v/>
      </c>
      <c r="S695" s="194" t="str">
        <f>IF(_penmei2_month_day!J690="","",_penmei2_month_day!J690)</f>
        <v/>
      </c>
      <c r="T695" s="195" t="str">
        <f>IF(_penmei2_month_day!K690="","",_penmei2_month_day!K690)</f>
        <v/>
      </c>
      <c r="U695" s="190" t="str">
        <f>IF(_penmei2_month_day!L690="","",_penmei2_month_day!L690)</f>
        <v/>
      </c>
      <c r="V695" s="190" t="str">
        <f>IF(_penmei2_month_day!M690="","",_penmei2_month_day!M690)</f>
        <v/>
      </c>
      <c r="W695" s="196" t="str">
        <f>IFERROR(IF(T695&gt;0,W694+Z695-X695,""),"")</f>
        <v/>
      </c>
      <c r="X695" s="192"/>
      <c r="Y695" s="193" t="str">
        <f>IFERROR(I694+W695*60/X695/1440,"")</f>
        <v/>
      </c>
      <c r="Z695" s="231" t="str">
        <f>IF(_penmei2_month_day!Q690="","",_penmei2_month_day!Q690)</f>
        <v/>
      </c>
      <c r="AA695" s="91" t="str">
        <f>IF(_penmei2_month_day!R690="","",_penmei2_month_day!R690)</f>
        <v/>
      </c>
      <c r="AB695" s="210">
        <f>IF(J695&gt;0,P695+X695,"")</f>
        <v>0</v>
      </c>
      <c r="AC695" s="233"/>
      <c r="AD695" s="234"/>
      <c r="AE695" s="235"/>
      <c r="AF695" s="234"/>
      <c r="AG695" s="235"/>
      <c r="AH695" s="236"/>
      <c r="AI695" s="239"/>
      <c r="AJ695" s="240"/>
    </row>
    <row r="696">
      <c r="A696" s="95">
        <f ca="1">IF(HOUR(I696)=0,A695+1,A695)</f>
        <v>43584</v>
      </c>
      <c r="B696" s="96">
        <f ca="1">A696</f>
        <v>43584</v>
      </c>
      <c r="C696" s="97" t="str">
        <f>IF(AND(G696&lt;16,G696&gt;=8),"白",IF(AND(G696&lt;8,G696&gt;=0),"夜",IF(G696&gt;=16,"中")))</f>
        <v>中</v>
      </c>
      <c r="D696" s="97">
        <f ca="1">DAY(A696)</f>
        <v>29</v>
      </c>
      <c r="E696" s="97">
        <f>E695</f>
        <v>4</v>
      </c>
      <c r="F696" s="98" t="str">
        <f>IF(AND(E696=1),"甲班",IF(AND(E696=2),"乙班",IF(AND(E696=3),"丙班",IF(AND(E696=4),"丁班",))))</f>
        <v>丁班</v>
      </c>
      <c r="G696" s="97">
        <f>IF(I696=0,0,HOUR(I696-0))</f>
        <v>17</v>
      </c>
      <c r="H696" s="99">
        <f>H695</f>
        <v>0.041666666666666699</v>
      </c>
      <c r="I696" s="100">
        <f>IF(HOUR(I695)=0,H696,I695+H696)</f>
        <v>0.70833333333333304</v>
      </c>
      <c r="J696" s="102" t="str">
        <f>IF(_penmei2_month_day!A691="","",_penmei2_month_day!A691)</f>
        <v/>
      </c>
      <c r="K696" s="102" t="str">
        <f>IF(_penmei2_month_day!B691="","",_penmei2_month_day!B691)</f>
        <v/>
      </c>
      <c r="L696" s="102" t="str">
        <f>IF(_penmei2_month_day!C691="","",_penmei2_month_day!C691)</f>
        <v/>
      </c>
      <c r="M696" s="102" t="str">
        <f>IF(_penmei2_month_day!D691="","",_penmei2_month_day!D691)</f>
        <v/>
      </c>
      <c r="N696" s="102" t="str">
        <f>IF(_penmei2_month_day!E691="","",_penmei2_month_day!E691)</f>
        <v/>
      </c>
      <c r="O696" s="204" t="str">
        <f>IFERROR(IF(L696&gt;0,O695+R696-P696,""),"")</f>
        <v/>
      </c>
      <c r="P696" s="205"/>
      <c r="Q696" s="206" t="str">
        <f>IFERROR(I695+O696*60/P696/1440,"")</f>
        <v/>
      </c>
      <c r="R696" s="204" t="str">
        <f>IF(_penmei2_month_day!I691="","",_penmei2_month_day!I691)</f>
        <v/>
      </c>
      <c r="S696" s="207" t="str">
        <f>IF(_penmei2_month_day!J691="","",_penmei2_month_day!J691)</f>
        <v/>
      </c>
      <c r="T696" s="208" t="str">
        <f>IF(_penmei2_month_day!K691="","",_penmei2_month_day!K691)</f>
        <v/>
      </c>
      <c r="U696" s="102" t="str">
        <f>IF(_penmei2_month_day!L691="","",_penmei2_month_day!L691)</f>
        <v/>
      </c>
      <c r="V696" s="102" t="str">
        <f>IF(_penmei2_month_day!M691="","",_penmei2_month_day!M691)</f>
        <v/>
      </c>
      <c r="W696" s="209" t="str">
        <f>IFERROR(IF(T696&gt;0,W695+Z696-X696,""),"")</f>
        <v/>
      </c>
      <c r="X696" s="205"/>
      <c r="Y696" s="206" t="str">
        <f>IFERROR(I695+W696*60/X696/1440,"")</f>
        <v/>
      </c>
      <c r="Z696" s="204" t="str">
        <f>IF(_penmei2_month_day!Q691="","",_penmei2_month_day!Q691)</f>
        <v/>
      </c>
      <c r="AA696" s="101" t="str">
        <f>IF(_penmei2_month_day!R691="","",_penmei2_month_day!R691)</f>
        <v/>
      </c>
      <c r="AB696" s="210">
        <f>IF(J696&gt;0,P696+X696,"")</f>
        <v>0</v>
      </c>
      <c r="AC696" s="211"/>
      <c r="AD696" s="212"/>
      <c r="AE696" s="214"/>
      <c r="AF696" s="212"/>
      <c r="AG696" s="214"/>
      <c r="AH696" s="215"/>
      <c r="AI696" s="241"/>
      <c r="AJ696" s="242"/>
    </row>
    <row r="697">
      <c r="A697" s="95">
        <f ca="1">IF(HOUR(I697)=0,A696+1,A696)</f>
        <v>43584</v>
      </c>
      <c r="B697" s="96">
        <f ca="1">A697</f>
        <v>43584</v>
      </c>
      <c r="C697" s="97" t="str">
        <f>IF(AND(G697&lt;16,G697&gt;=8),"白",IF(AND(G697&lt;8,G697&gt;=0),"夜",IF(G697&gt;=16,"中")))</f>
        <v>中</v>
      </c>
      <c r="D697" s="97">
        <f ca="1">DAY(A697)</f>
        <v>29</v>
      </c>
      <c r="E697" s="97">
        <f>E696</f>
        <v>4</v>
      </c>
      <c r="F697" s="98" t="str">
        <f>IF(AND(E697=1),"甲班",IF(AND(E697=2),"乙班",IF(AND(E697=3),"丙班",IF(AND(E697=4),"丁班",))))</f>
        <v>丁班</v>
      </c>
      <c r="G697" s="97">
        <f>IF(I697=0,0,HOUR(I697-0))</f>
        <v>18</v>
      </c>
      <c r="H697" s="99">
        <f>H696</f>
        <v>0.041666666666666699</v>
      </c>
      <c r="I697" s="100">
        <f>IF(HOUR(I696)=0,H697,I696+H697)</f>
        <v>0.75</v>
      </c>
      <c r="J697" s="102" t="str">
        <f>IF(_penmei2_month_day!A692="","",_penmei2_month_day!A692)</f>
        <v/>
      </c>
      <c r="K697" s="102" t="str">
        <f>IF(_penmei2_month_day!B692="","",_penmei2_month_day!B692)</f>
        <v/>
      </c>
      <c r="L697" s="102" t="str">
        <f>IF(_penmei2_month_day!C692="","",_penmei2_month_day!C692)</f>
        <v/>
      </c>
      <c r="M697" s="102" t="str">
        <f>IF(_penmei2_month_day!D692="","",_penmei2_month_day!D692)</f>
        <v/>
      </c>
      <c r="N697" s="102" t="str">
        <f>IF(_penmei2_month_day!E692="","",_penmei2_month_day!E692)</f>
        <v/>
      </c>
      <c r="O697" s="204" t="str">
        <f>IFERROR(IF(L697&gt;0,O696+R697-P697,""),"")</f>
        <v/>
      </c>
      <c r="P697" s="205"/>
      <c r="Q697" s="206" t="str">
        <f>IFERROR(I696+O697*60/P697/1440,"")</f>
        <v/>
      </c>
      <c r="R697" s="204" t="str">
        <f>IF(_penmei2_month_day!I692="","",_penmei2_month_day!I692)</f>
        <v/>
      </c>
      <c r="S697" s="207" t="str">
        <f>IF(_penmei2_month_day!J692="","",_penmei2_month_day!J692)</f>
        <v/>
      </c>
      <c r="T697" s="208" t="str">
        <f>IF(_penmei2_month_day!K692="","",_penmei2_month_day!K692)</f>
        <v/>
      </c>
      <c r="U697" s="102" t="str">
        <f>IF(_penmei2_month_day!L692="","",_penmei2_month_day!L692)</f>
        <v/>
      </c>
      <c r="V697" s="102" t="str">
        <f>IF(_penmei2_month_day!M692="","",_penmei2_month_day!M692)</f>
        <v/>
      </c>
      <c r="W697" s="209" t="str">
        <f>IFERROR(IF(T697&gt;0,W696+Z697-X697,""),"")</f>
        <v/>
      </c>
      <c r="X697" s="205"/>
      <c r="Y697" s="206" t="str">
        <f>IFERROR(I696+W697*60/X697/1440,"")</f>
        <v/>
      </c>
      <c r="Z697" s="204" t="str">
        <f>IF(_penmei2_month_day!Q692="","",_penmei2_month_day!Q692)</f>
        <v/>
      </c>
      <c r="AA697" s="101" t="str">
        <f>IF(_penmei2_month_day!R692="","",_penmei2_month_day!R692)</f>
        <v/>
      </c>
      <c r="AB697" s="210">
        <f>IF(J697&gt;0,P697+X697,"")</f>
        <v>0</v>
      </c>
      <c r="AC697" s="211"/>
      <c r="AD697" s="212"/>
      <c r="AE697" s="214"/>
      <c r="AF697" s="212"/>
      <c r="AG697" s="214"/>
      <c r="AH697" s="215"/>
      <c r="AI697" s="241"/>
      <c r="AJ697" s="242"/>
    </row>
    <row r="698">
      <c r="A698" s="95">
        <f ca="1">IF(HOUR(I698)=0,A697+1,A697)</f>
        <v>43584</v>
      </c>
      <c r="B698" s="96">
        <f ca="1">A698</f>
        <v>43584</v>
      </c>
      <c r="C698" s="97" t="str">
        <f>IF(AND(G698&lt;16,G698&gt;=8),"白",IF(AND(G698&lt;8,G698&gt;=0),"夜",IF(G698&gt;=16,"中")))</f>
        <v>中</v>
      </c>
      <c r="D698" s="97">
        <f ca="1">DAY(A698)</f>
        <v>29</v>
      </c>
      <c r="E698" s="97">
        <f>E697</f>
        <v>4</v>
      </c>
      <c r="F698" s="98" t="str">
        <f>IF(AND(E698=1),"甲班",IF(AND(E698=2),"乙班",IF(AND(E698=3),"丙班",IF(AND(E698=4),"丁班",))))</f>
        <v>丁班</v>
      </c>
      <c r="G698" s="97">
        <f>IF(I698=0,0,HOUR(I698-0))</f>
        <v>19</v>
      </c>
      <c r="H698" s="99">
        <f>H697</f>
        <v>0.041666666666666699</v>
      </c>
      <c r="I698" s="100">
        <f>IF(HOUR(I697)=0,H698,I697+H698)</f>
        <v>0.79166666666666596</v>
      </c>
      <c r="J698" s="102" t="str">
        <f>IF(_penmei2_month_day!A693="","",_penmei2_month_day!A693)</f>
        <v/>
      </c>
      <c r="K698" s="102" t="str">
        <f>IF(_penmei2_month_day!B693="","",_penmei2_month_day!B693)</f>
        <v/>
      </c>
      <c r="L698" s="102" t="str">
        <f>IF(_penmei2_month_day!C693="","",_penmei2_month_day!C693)</f>
        <v/>
      </c>
      <c r="M698" s="102" t="str">
        <f>IF(_penmei2_month_day!D693="","",_penmei2_month_day!D693)</f>
        <v/>
      </c>
      <c r="N698" s="102" t="str">
        <f>IF(_penmei2_month_day!E693="","",_penmei2_month_day!E693)</f>
        <v/>
      </c>
      <c r="O698" s="204" t="str">
        <f>IFERROR(IF(L698&gt;0,O697+R698-P698,""),"")</f>
        <v/>
      </c>
      <c r="P698" s="205"/>
      <c r="Q698" s="206" t="str">
        <f>IFERROR(I697+O698*60/P698/1440,"")</f>
        <v/>
      </c>
      <c r="R698" s="204" t="str">
        <f>IF(_penmei2_month_day!I693="","",_penmei2_month_day!I693)</f>
        <v/>
      </c>
      <c r="S698" s="207" t="str">
        <f>IF(_penmei2_month_day!J693="","",_penmei2_month_day!J693)</f>
        <v/>
      </c>
      <c r="T698" s="208" t="str">
        <f>IF(_penmei2_month_day!K693="","",_penmei2_month_day!K693)</f>
        <v/>
      </c>
      <c r="U698" s="102" t="str">
        <f>IF(_penmei2_month_day!L693="","",_penmei2_month_day!L693)</f>
        <v/>
      </c>
      <c r="V698" s="102" t="str">
        <f>IF(_penmei2_month_day!M693="","",_penmei2_month_day!M693)</f>
        <v/>
      </c>
      <c r="W698" s="209" t="str">
        <f>IFERROR(IF(T698&gt;0,W697+Z698-X698,""),"")</f>
        <v/>
      </c>
      <c r="X698" s="205"/>
      <c r="Y698" s="206" t="str">
        <f>IFERROR(I697+W698*60/X698/1440,"")</f>
        <v/>
      </c>
      <c r="Z698" s="204" t="str">
        <f>IF(_penmei2_month_day!Q693="","",_penmei2_month_day!Q693)</f>
        <v/>
      </c>
      <c r="AA698" s="101" t="str">
        <f>IF(_penmei2_month_day!R693="","",_penmei2_month_day!R693)</f>
        <v/>
      </c>
      <c r="AB698" s="210">
        <f>IF(J698&gt;0,P698+X698,"")</f>
        <v>0</v>
      </c>
      <c r="AC698" s="211"/>
      <c r="AD698" s="212"/>
      <c r="AE698" s="214"/>
      <c r="AF698" s="212"/>
      <c r="AG698" s="214"/>
      <c r="AH698" s="215"/>
      <c r="AI698" s="241"/>
      <c r="AJ698" s="242"/>
    </row>
    <row r="699">
      <c r="A699" s="95">
        <f ca="1">IF(HOUR(I699)=0,A698+1,A698)</f>
        <v>43584</v>
      </c>
      <c r="B699" s="96">
        <f ca="1">A699</f>
        <v>43584</v>
      </c>
      <c r="C699" s="97" t="str">
        <f>IF(AND(G699&lt;16,G699&gt;=8),"白",IF(AND(G699&lt;8,G699&gt;=0),"夜",IF(G699&gt;=16,"中")))</f>
        <v>中</v>
      </c>
      <c r="D699" s="97">
        <f ca="1">DAY(A699)</f>
        <v>29</v>
      </c>
      <c r="E699" s="97">
        <f>E698</f>
        <v>4</v>
      </c>
      <c r="F699" s="98" t="str">
        <f>IF(AND(E699=1),"甲班",IF(AND(E699=2),"乙班",IF(AND(E699=3),"丙班",IF(AND(E699=4),"丁班",))))</f>
        <v>丁班</v>
      </c>
      <c r="G699" s="97">
        <f>IF(I699=0,0,HOUR(I699-0))</f>
        <v>20</v>
      </c>
      <c r="H699" s="99">
        <f>H698</f>
        <v>0.041666666666666699</v>
      </c>
      <c r="I699" s="100">
        <f>IF(HOUR(I698)=0,H699,I698+H699)</f>
        <v>0.83333333333333304</v>
      </c>
      <c r="J699" s="102" t="str">
        <f>IF(_penmei2_month_day!A694="","",_penmei2_month_day!A694)</f>
        <v/>
      </c>
      <c r="K699" s="102" t="str">
        <f>IF(_penmei2_month_day!B694="","",_penmei2_month_day!B694)</f>
        <v/>
      </c>
      <c r="L699" s="102" t="str">
        <f>IF(_penmei2_month_day!C694="","",_penmei2_month_day!C694)</f>
        <v/>
      </c>
      <c r="M699" s="102" t="str">
        <f>IF(_penmei2_month_day!D694="","",_penmei2_month_day!D694)</f>
        <v/>
      </c>
      <c r="N699" s="102" t="str">
        <f>IF(_penmei2_month_day!E694="","",_penmei2_month_day!E694)</f>
        <v/>
      </c>
      <c r="O699" s="204" t="str">
        <f>IFERROR(IF(L699&gt;0,O698+R699-P699,""),"")</f>
        <v/>
      </c>
      <c r="P699" s="205"/>
      <c r="Q699" s="206" t="str">
        <f>IFERROR(I698+O699*60/P699/1440,"")</f>
        <v/>
      </c>
      <c r="R699" s="204" t="str">
        <f>IF(_penmei2_month_day!I694="","",_penmei2_month_day!I694)</f>
        <v/>
      </c>
      <c r="S699" s="207" t="str">
        <f>IF(_penmei2_month_day!J694="","",_penmei2_month_day!J694)</f>
        <v/>
      </c>
      <c r="T699" s="208" t="str">
        <f>IF(_penmei2_month_day!K694="","",_penmei2_month_day!K694)</f>
        <v/>
      </c>
      <c r="U699" s="102" t="str">
        <f>IF(_penmei2_month_day!L694="","",_penmei2_month_day!L694)</f>
        <v/>
      </c>
      <c r="V699" s="102" t="str">
        <f>IF(_penmei2_month_day!M694="","",_penmei2_month_day!M694)</f>
        <v/>
      </c>
      <c r="W699" s="209" t="str">
        <f>IFERROR(IF(T699&gt;0,W698+Z699-X699,""),"")</f>
        <v/>
      </c>
      <c r="X699" s="205"/>
      <c r="Y699" s="206" t="str">
        <f>IFERROR(I698+W699*60/X699/1440,"")</f>
        <v/>
      </c>
      <c r="Z699" s="204" t="str">
        <f>IF(_penmei2_month_day!Q694="","",_penmei2_month_day!Q694)</f>
        <v/>
      </c>
      <c r="AA699" s="101" t="str">
        <f>IF(_penmei2_month_day!R694="","",_penmei2_month_day!R694)</f>
        <v/>
      </c>
      <c r="AB699" s="210">
        <f>IF(J699&gt;0,P699+X699,"")</f>
        <v>0</v>
      </c>
      <c r="AC699" s="211"/>
      <c r="AD699" s="212"/>
      <c r="AE699" s="214"/>
      <c r="AF699" s="212"/>
      <c r="AG699" s="214"/>
      <c r="AH699" s="215"/>
      <c r="AI699" s="241"/>
      <c r="AJ699" s="242"/>
    </row>
    <row r="700">
      <c r="A700" s="95">
        <f ca="1">IF(HOUR(I700)=0,A699+1,A699)</f>
        <v>43584</v>
      </c>
      <c r="B700" s="96">
        <f ca="1">A700</f>
        <v>43584</v>
      </c>
      <c r="C700" s="97" t="str">
        <f>IF(AND(G700&lt;16,G700&gt;=8),"白",IF(AND(G700&lt;8,G700&gt;=0),"夜",IF(G700&gt;=16,"中")))</f>
        <v>中</v>
      </c>
      <c r="D700" s="97">
        <f ca="1">DAY(A700)</f>
        <v>29</v>
      </c>
      <c r="E700" s="97">
        <f>E699</f>
        <v>4</v>
      </c>
      <c r="F700" s="98" t="str">
        <f>IF(AND(E700=1),"甲班",IF(AND(E700=2),"乙班",IF(AND(E700=3),"丙班",IF(AND(E700=4),"丁班",))))</f>
        <v>丁班</v>
      </c>
      <c r="G700" s="97">
        <f>IF(I700=0,0,HOUR(I700-0))</f>
        <v>21</v>
      </c>
      <c r="H700" s="99">
        <f>H699</f>
        <v>0.041666666666666699</v>
      </c>
      <c r="I700" s="100">
        <f>IF(HOUR(I699)=0,H700,I699+H700)</f>
        <v>0.875</v>
      </c>
      <c r="J700" s="102" t="str">
        <f>IF(_penmei2_month_day!A695="","",_penmei2_month_day!A695)</f>
        <v/>
      </c>
      <c r="K700" s="102" t="str">
        <f>IF(_penmei2_month_day!B695="","",_penmei2_month_day!B695)</f>
        <v/>
      </c>
      <c r="L700" s="102" t="str">
        <f>IF(_penmei2_month_day!C695="","",_penmei2_month_day!C695)</f>
        <v/>
      </c>
      <c r="M700" s="102" t="str">
        <f>IF(_penmei2_month_day!D695="","",_penmei2_month_day!D695)</f>
        <v/>
      </c>
      <c r="N700" s="102" t="str">
        <f>IF(_penmei2_month_day!E695="","",_penmei2_month_day!E695)</f>
        <v/>
      </c>
      <c r="O700" s="204" t="str">
        <f>IFERROR(IF(L700&gt;0,O699+R700-P700,""),"")</f>
        <v/>
      </c>
      <c r="P700" s="205"/>
      <c r="Q700" s="206" t="str">
        <f>IFERROR(I699+O700*60/P700/1440,"")</f>
        <v/>
      </c>
      <c r="R700" s="204" t="str">
        <f>IF(_penmei2_month_day!I695="","",_penmei2_month_day!I695)</f>
        <v/>
      </c>
      <c r="S700" s="207" t="str">
        <f>IF(_penmei2_month_day!J695="","",_penmei2_month_day!J695)</f>
        <v/>
      </c>
      <c r="T700" s="208" t="str">
        <f>IF(_penmei2_month_day!K695="","",_penmei2_month_day!K695)</f>
        <v/>
      </c>
      <c r="U700" s="102" t="str">
        <f>IF(_penmei2_month_day!L695="","",_penmei2_month_day!L695)</f>
        <v/>
      </c>
      <c r="V700" s="102" t="str">
        <f>IF(_penmei2_month_day!M695="","",_penmei2_month_day!M695)</f>
        <v/>
      </c>
      <c r="W700" s="209" t="str">
        <f>IFERROR(IF(T700&gt;0,W699+Z700-X700,""),"")</f>
        <v/>
      </c>
      <c r="X700" s="205"/>
      <c r="Y700" s="206" t="str">
        <f>IFERROR(I699+W700*60/X700/1440,"")</f>
        <v/>
      </c>
      <c r="Z700" s="204" t="str">
        <f>IF(_penmei2_month_day!Q695="","",_penmei2_month_day!Q695)</f>
        <v/>
      </c>
      <c r="AA700" s="101" t="str">
        <f>IF(_penmei2_month_day!R695="","",_penmei2_month_day!R695)</f>
        <v/>
      </c>
      <c r="AB700" s="210">
        <f>IF(J700&gt;0,P700+X700,"")</f>
        <v>0</v>
      </c>
      <c r="AC700" s="211"/>
      <c r="AD700" s="212"/>
      <c r="AE700" s="214"/>
      <c r="AF700" s="212"/>
      <c r="AG700" s="214"/>
      <c r="AH700" s="215"/>
      <c r="AI700" s="241"/>
      <c r="AJ700" s="242"/>
    </row>
    <row r="701">
      <c r="A701" s="95">
        <f ca="1">IF(HOUR(I701)=0,A700+1,A700)</f>
        <v>43584</v>
      </c>
      <c r="B701" s="96">
        <f ca="1">A701</f>
        <v>43584</v>
      </c>
      <c r="C701" s="97" t="str">
        <f>IF(AND(G701&lt;16,G701&gt;=8),"白",IF(AND(G701&lt;8,G701&gt;=0),"夜",IF(G701&gt;=16,"中")))</f>
        <v>中</v>
      </c>
      <c r="D701" s="97">
        <f ca="1">DAY(A701)</f>
        <v>29</v>
      </c>
      <c r="E701" s="97">
        <f>E700</f>
        <v>4</v>
      </c>
      <c r="F701" s="98" t="str">
        <f>IF(AND(E701=1),"甲班",IF(AND(E701=2),"乙班",IF(AND(E701=3),"丙班",IF(AND(E701=4),"丁班",))))</f>
        <v>丁班</v>
      </c>
      <c r="G701" s="97">
        <f>IF(I701=0,0,HOUR(I701-0))</f>
        <v>22</v>
      </c>
      <c r="H701" s="99">
        <f>H700</f>
        <v>0.041666666666666699</v>
      </c>
      <c r="I701" s="100">
        <f>IF(HOUR(I700)=0,H701,I700+H701)</f>
        <v>0.91666666666666596</v>
      </c>
      <c r="J701" s="102" t="str">
        <f>IF(_penmei2_month_day!A696="","",_penmei2_month_day!A696)</f>
        <v/>
      </c>
      <c r="K701" s="102" t="str">
        <f>IF(_penmei2_month_day!B696="","",_penmei2_month_day!B696)</f>
        <v/>
      </c>
      <c r="L701" s="102" t="str">
        <f>IF(_penmei2_month_day!C696="","",_penmei2_month_day!C696)</f>
        <v/>
      </c>
      <c r="M701" s="102" t="str">
        <f>IF(_penmei2_month_day!D696="","",_penmei2_month_day!D696)</f>
        <v/>
      </c>
      <c r="N701" s="102" t="str">
        <f>IF(_penmei2_month_day!E696="","",_penmei2_month_day!E696)</f>
        <v/>
      </c>
      <c r="O701" s="204" t="str">
        <f>IFERROR(IF(L701&gt;0,O700+R701-P701,""),"")</f>
        <v/>
      </c>
      <c r="P701" s="205"/>
      <c r="Q701" s="206" t="str">
        <f>IFERROR(I700+O701*60/P701/1440,"")</f>
        <v/>
      </c>
      <c r="R701" s="204" t="str">
        <f>IF(_penmei2_month_day!I696="","",_penmei2_month_day!I696)</f>
        <v/>
      </c>
      <c r="S701" s="207" t="str">
        <f>IF(_penmei2_month_day!J696="","",_penmei2_month_day!J696)</f>
        <v/>
      </c>
      <c r="T701" s="208" t="str">
        <f>IF(_penmei2_month_day!K696="","",_penmei2_month_day!K696)</f>
        <v/>
      </c>
      <c r="U701" s="102" t="str">
        <f>IF(_penmei2_month_day!L696="","",_penmei2_month_day!L696)</f>
        <v/>
      </c>
      <c r="V701" s="102" t="str">
        <f>IF(_penmei2_month_day!M696="","",_penmei2_month_day!M696)</f>
        <v/>
      </c>
      <c r="W701" s="209" t="str">
        <f>IFERROR(IF(T701&gt;0,W700+Z701-X701,""),"")</f>
        <v/>
      </c>
      <c r="X701" s="205"/>
      <c r="Y701" s="206" t="str">
        <f>IFERROR(I700+W701*60/X701/1440,"")</f>
        <v/>
      </c>
      <c r="Z701" s="204" t="str">
        <f>IF(_penmei2_month_day!Q696="","",_penmei2_month_day!Q696)</f>
        <v/>
      </c>
      <c r="AA701" s="101" t="str">
        <f>IF(_penmei2_month_day!R696="","",_penmei2_month_day!R696)</f>
        <v/>
      </c>
      <c r="AB701" s="210">
        <f>IF(J701&gt;0,P701+X701,"")</f>
        <v>0</v>
      </c>
      <c r="AC701" s="211"/>
      <c r="AD701" s="212"/>
      <c r="AE701" s="214"/>
      <c r="AF701" s="212"/>
      <c r="AG701" s="214"/>
      <c r="AH701" s="215"/>
      <c r="AI701" s="243"/>
      <c r="AJ701" s="244"/>
    </row>
    <row r="702">
      <c r="A702" s="105">
        <f ca="1">IF(HOUR(I702)=0,A701+1,A701)</f>
        <v>43584</v>
      </c>
      <c r="B702" s="106">
        <f ca="1">A702</f>
        <v>43584</v>
      </c>
      <c r="C702" s="107" t="str">
        <f>IF(AND(G702&lt;16,G702&gt;=8),"白",IF(AND(G702&lt;8,G702&gt;=0),"夜",IF(G702&gt;=16,"中")))</f>
        <v>中</v>
      </c>
      <c r="D702" s="107">
        <f ca="1">DAY(A702)</f>
        <v>29</v>
      </c>
      <c r="E702" s="107">
        <f>E701</f>
        <v>4</v>
      </c>
      <c r="F702" s="108" t="str">
        <f>IF(AND(E702=1),"甲班",IF(AND(E702=2),"乙班",IF(AND(E702=3),"丙班",IF(AND(E702=4),"丁班",))))</f>
        <v>丁班</v>
      </c>
      <c r="G702" s="107">
        <f>IF(I702=0,0,HOUR(I702-0))</f>
        <v>23</v>
      </c>
      <c r="H702" s="109">
        <f>H701</f>
        <v>0.041666666666666699</v>
      </c>
      <c r="I702" s="110">
        <f>IF(HOUR(I701)=0,H702,I701+H702)</f>
        <v>0.95833333333333304</v>
      </c>
      <c r="J702" s="112" t="str">
        <f>IF(_penmei2_month_day!A697="","",_penmei2_month_day!A697)</f>
        <v/>
      </c>
      <c r="K702" s="112" t="str">
        <f>IF(_penmei2_month_day!B697="","",_penmei2_month_day!B697)</f>
        <v/>
      </c>
      <c r="L702" s="112" t="str">
        <f>IF(_penmei2_month_day!C697="","",_penmei2_month_day!C697)</f>
        <v/>
      </c>
      <c r="M702" s="112" t="str">
        <f>IF(_penmei2_month_day!D697="","",_penmei2_month_day!D697)</f>
        <v/>
      </c>
      <c r="N702" s="112" t="str">
        <f>IF(_penmei2_month_day!E697="","",_penmei2_month_day!E697)</f>
        <v/>
      </c>
      <c r="O702" s="217" t="str">
        <f>IFERROR(IF(L702&gt;0,O701+R702-P702,""),"")</f>
        <v/>
      </c>
      <c r="P702" s="218"/>
      <c r="Q702" s="219" t="str">
        <f>IFERROR(I701+O702*60/P702/1440,"")</f>
        <v/>
      </c>
      <c r="R702" s="217" t="str">
        <f>IF(_penmei2_month_day!I697="","",_penmei2_month_day!I697)</f>
        <v/>
      </c>
      <c r="S702" s="220" t="str">
        <f>IF(_penmei2_month_day!J697="","",_penmei2_month_day!J697)</f>
        <v/>
      </c>
      <c r="T702" s="221" t="str">
        <f>IF(_penmei2_month_day!K697="","",_penmei2_month_day!K697)</f>
        <v/>
      </c>
      <c r="U702" s="112" t="str">
        <f>IF(_penmei2_month_day!L697="","",_penmei2_month_day!L697)</f>
        <v/>
      </c>
      <c r="V702" s="112" t="str">
        <f>IF(_penmei2_month_day!M697="","",_penmei2_month_day!M697)</f>
        <v/>
      </c>
      <c r="W702" s="222" t="str">
        <f>IFERROR(IF(T702&gt;0,W701+Z702-X702,""),"")</f>
        <v/>
      </c>
      <c r="X702" s="218"/>
      <c r="Y702" s="219" t="str">
        <f>IFERROR(I701+W702*60/X702/1440,"")</f>
        <v/>
      </c>
      <c r="Z702" s="217" t="str">
        <f>IF(_penmei2_month_day!Q697="","",_penmei2_month_day!Q697)</f>
        <v/>
      </c>
      <c r="AA702" s="111" t="str">
        <f>IF(_penmei2_month_day!R697="","",_penmei2_month_day!R697)</f>
        <v/>
      </c>
      <c r="AB702" s="210">
        <f>IF(J702&gt;0,P702+X702,"")</f>
        <v>0</v>
      </c>
      <c r="AC702" s="223"/>
      <c r="AD702" s="224"/>
      <c r="AE702" s="225"/>
      <c r="AF702" s="224"/>
      <c r="AG702" s="225"/>
      <c r="AH702" s="226"/>
      <c r="AI702" s="227" t="s">
        <v>113</v>
      </c>
      <c r="AJ702" s="115"/>
    </row>
    <row r="703">
      <c r="A703" s="85">
        <f ca="1">IF(HOUR(I703)=0,A702+1,A702)</f>
        <v>43585</v>
      </c>
      <c r="B703" s="86">
        <f ca="1">A703</f>
        <v>43585</v>
      </c>
      <c r="C703" s="87" t="str">
        <f>IF(AND(G703&lt;16,G703&gt;=8),"白",IF(AND(G703&lt;8,G703&gt;=0),"夜",IF(G703&gt;=16,"中")))</f>
        <v>夜</v>
      </c>
      <c r="D703" s="87">
        <f ca="1">DAY(A703)</f>
        <v>30</v>
      </c>
      <c r="E703" s="87">
        <f>IF(AND(E655=1),4,IF(AND(E655&gt;1),(E655-1),))</f>
        <v>2</v>
      </c>
      <c r="F703" s="88" t="str">
        <f>IF(AND(E703=1),"甲班",IF(AND(E703=2),"乙班",IF(AND(E703=3),"丙班",IF(AND(E703=4),"丁班",))))</f>
        <v>乙班</v>
      </c>
      <c r="G703" s="87">
        <f>IF(I703=0,0,HOUR(I703-0))</f>
        <v>0</v>
      </c>
      <c r="H703" s="89">
        <f>H702</f>
        <v>0.041666666666666699</v>
      </c>
      <c r="I703" s="90">
        <f>IF(HOUR(I702)=0,H703,I702+H703)</f>
        <v>1</v>
      </c>
      <c r="J703" s="228" t="str">
        <f>IF(_penmei2_month_day!A698="","",_penmei2_month_day!A698)</f>
        <v/>
      </c>
      <c r="K703" s="92" t="str">
        <f>IF(_penmei2_month_day!B698="","",_penmei2_month_day!B698)</f>
        <v/>
      </c>
      <c r="L703" s="92" t="str">
        <f>IF(_penmei2_month_day!C698="","",_penmei2_month_day!C698)</f>
        <v/>
      </c>
      <c r="M703" s="190" t="str">
        <f>IF(_penmei2_month_day!D698="","",_penmei2_month_day!D698)</f>
        <v/>
      </c>
      <c r="N703" s="190" t="str">
        <f>IF(_penmei2_month_day!E698="","",_penmei2_month_day!E698)</f>
        <v/>
      </c>
      <c r="O703" s="191" t="str">
        <f>IFERROR(IF(L703&gt;0,O702+R703-P703,""),"")</f>
        <v/>
      </c>
      <c r="P703" s="192"/>
      <c r="Q703" s="193" t="str">
        <f>IFERROR(I702+O703*60/P703/1440,"")</f>
        <v/>
      </c>
      <c r="R703" s="191" t="str">
        <f>IF(_penmei2_month_day!I698="","",_penmei2_month_day!I698)</f>
        <v/>
      </c>
      <c r="S703" s="194" t="str">
        <f>IF(_penmei2_month_day!J698="","",_penmei2_month_day!J698)</f>
        <v/>
      </c>
      <c r="T703" s="195" t="str">
        <f>IF(_penmei2_month_day!K698="","",_penmei2_month_day!K698)</f>
        <v/>
      </c>
      <c r="U703" s="190" t="str">
        <f>IF(_penmei2_month_day!L698="","",_penmei2_month_day!L698)</f>
        <v/>
      </c>
      <c r="V703" s="190" t="str">
        <f>IF(_penmei2_month_day!M698="","",_penmei2_month_day!M698)</f>
        <v/>
      </c>
      <c r="W703" s="196" t="str">
        <f>IFERROR(IF(T703&gt;0,W702+Z703-X703,""),"")</f>
        <v/>
      </c>
      <c r="X703" s="192"/>
      <c r="Y703" s="193" t="str">
        <f>IFERROR(I702+W703*60/X703/1440,"")</f>
        <v/>
      </c>
      <c r="Z703" s="231" t="str">
        <f>IF(_penmei2_month_day!Q698="","",_penmei2_month_day!Q698)</f>
        <v/>
      </c>
      <c r="AA703" s="91" t="str">
        <f>IF(_penmei2_month_day!R698="","",_penmei2_month_day!R698)</f>
        <v/>
      </c>
      <c r="AB703" s="210">
        <f>IF(J703&gt;0,P703+X703,"")</f>
        <v>0</v>
      </c>
      <c r="AC703" s="233"/>
      <c r="AD703" s="234"/>
      <c r="AE703" s="235"/>
      <c r="AF703" s="234"/>
      <c r="AG703" s="235"/>
      <c r="AH703" s="236"/>
      <c r="AI703" s="239"/>
      <c r="AJ703" s="240"/>
    </row>
    <row r="704">
      <c r="A704" s="95">
        <f ca="1">IF(HOUR(I704)=0,A703+1,A703)</f>
        <v>43585</v>
      </c>
      <c r="B704" s="96">
        <f ca="1">A704</f>
        <v>43585</v>
      </c>
      <c r="C704" s="97" t="str">
        <f>IF(AND(G704&lt;16,G704&gt;=8),"白",IF(AND(G704&lt;8,G704&gt;=0),"夜",IF(G704&gt;=16,"中")))</f>
        <v>夜</v>
      </c>
      <c r="D704" s="97">
        <f ca="1">DAY(A704)</f>
        <v>30</v>
      </c>
      <c r="E704" s="97">
        <f>E703</f>
        <v>2</v>
      </c>
      <c r="F704" s="98" t="str">
        <f>IF(AND(E704=1),"甲班",IF(AND(E704=2),"乙班",IF(AND(E704=3),"丙班",IF(AND(E704=4),"丁班",))))</f>
        <v>乙班</v>
      </c>
      <c r="G704" s="97">
        <f>IF(I704=0,0,HOUR(I704-0))</f>
        <v>1</v>
      </c>
      <c r="H704" s="99">
        <f>H703</f>
        <v>0.041666666666666699</v>
      </c>
      <c r="I704" s="100">
        <f>IF(HOUR(I703)=0,H704,I703+H704)</f>
        <v>0.041666666666666699</v>
      </c>
      <c r="J704" s="102" t="str">
        <f>IF(_penmei2_month_day!A699="","",_penmei2_month_day!A699)</f>
        <v/>
      </c>
      <c r="K704" s="102" t="str">
        <f>IF(_penmei2_month_day!B699="","",_penmei2_month_day!B699)</f>
        <v/>
      </c>
      <c r="L704" s="102" t="str">
        <f>IF(_penmei2_month_day!C699="","",_penmei2_month_day!C699)</f>
        <v/>
      </c>
      <c r="M704" s="102" t="str">
        <f>IF(_penmei2_month_day!D699="","",_penmei2_month_day!D699)</f>
        <v/>
      </c>
      <c r="N704" s="102" t="str">
        <f>IF(_penmei2_month_day!E699="","",_penmei2_month_day!E699)</f>
        <v/>
      </c>
      <c r="O704" s="204" t="str">
        <f>IFERROR(IF(L704&gt;0,O703+R704-P704,""),"")</f>
        <v/>
      </c>
      <c r="P704" s="205"/>
      <c r="Q704" s="206" t="str">
        <f>IFERROR(I703+O704*60/P704/1440,"")</f>
        <v/>
      </c>
      <c r="R704" s="204" t="str">
        <f>IF(_penmei2_month_day!I699="","",_penmei2_month_day!I699)</f>
        <v/>
      </c>
      <c r="S704" s="207" t="str">
        <f>IF(_penmei2_month_day!J699="","",_penmei2_month_day!J699)</f>
        <v/>
      </c>
      <c r="T704" s="208" t="str">
        <f>IF(_penmei2_month_day!K699="","",_penmei2_month_day!K699)</f>
        <v/>
      </c>
      <c r="U704" s="102" t="str">
        <f>IF(_penmei2_month_day!L699="","",_penmei2_month_day!L699)</f>
        <v/>
      </c>
      <c r="V704" s="102" t="str">
        <f>IF(_penmei2_month_day!M699="","",_penmei2_month_day!M699)</f>
        <v/>
      </c>
      <c r="W704" s="209" t="str">
        <f>IFERROR(IF(T704&gt;0,W703+Z704-X704,""),"")</f>
        <v/>
      </c>
      <c r="X704" s="205"/>
      <c r="Y704" s="206" t="str">
        <f>IFERROR(I703+W704*60/X704/1440,"")</f>
        <v/>
      </c>
      <c r="Z704" s="204" t="str">
        <f>IF(_penmei2_month_day!Q699="","",_penmei2_month_day!Q699)</f>
        <v/>
      </c>
      <c r="AA704" s="101" t="str">
        <f>IF(_penmei2_month_day!R699="","",_penmei2_month_day!R699)</f>
        <v/>
      </c>
      <c r="AB704" s="210">
        <f>IF(J704&gt;0,P704+X704,"")</f>
        <v>0</v>
      </c>
      <c r="AC704" s="211"/>
      <c r="AD704" s="212"/>
      <c r="AE704" s="214"/>
      <c r="AF704" s="212"/>
      <c r="AG704" s="214"/>
      <c r="AH704" s="215"/>
      <c r="AI704" s="241"/>
      <c r="AJ704" s="242"/>
    </row>
    <row r="705">
      <c r="A705" s="95">
        <f ca="1">IF(HOUR(I705)=0,A704+1,A704)</f>
        <v>43585</v>
      </c>
      <c r="B705" s="96">
        <f ca="1">A705</f>
        <v>43585</v>
      </c>
      <c r="C705" s="97" t="str">
        <f>IF(AND(G705&lt;16,G705&gt;=8),"白",IF(AND(G705&lt;8,G705&gt;=0),"夜",IF(G705&gt;=16,"中")))</f>
        <v>夜</v>
      </c>
      <c r="D705" s="97">
        <f ca="1">DAY(A705)</f>
        <v>30</v>
      </c>
      <c r="E705" s="97">
        <f>E704</f>
        <v>2</v>
      </c>
      <c r="F705" s="98" t="str">
        <f>IF(AND(E705=1),"甲班",IF(AND(E705=2),"乙班",IF(AND(E705=3),"丙班",IF(AND(E705=4),"丁班",))))</f>
        <v>乙班</v>
      </c>
      <c r="G705" s="97">
        <f>IF(I705=0,0,HOUR(I705-0))</f>
        <v>2</v>
      </c>
      <c r="H705" s="99">
        <f>H704</f>
        <v>0.041666666666666699</v>
      </c>
      <c r="I705" s="100">
        <f>IF(HOUR(I704)=0,H705,I704+H705)</f>
        <v>0.083333333333333301</v>
      </c>
      <c r="J705" s="102" t="str">
        <f>IF(_penmei2_month_day!A700="","",_penmei2_month_day!A700)</f>
        <v/>
      </c>
      <c r="K705" s="102" t="str">
        <f>IF(_penmei2_month_day!B700="","",_penmei2_month_day!B700)</f>
        <v/>
      </c>
      <c r="L705" s="102" t="str">
        <f>IF(_penmei2_month_day!C700="","",_penmei2_month_day!C700)</f>
        <v/>
      </c>
      <c r="M705" s="102" t="str">
        <f>IF(_penmei2_month_day!D700="","",_penmei2_month_day!D700)</f>
        <v/>
      </c>
      <c r="N705" s="102" t="str">
        <f>IF(_penmei2_month_day!E700="","",_penmei2_month_day!E700)</f>
        <v/>
      </c>
      <c r="O705" s="204" t="str">
        <f>IFERROR(IF(L705&gt;0,O704+R705-P705,""),"")</f>
        <v/>
      </c>
      <c r="P705" s="205"/>
      <c r="Q705" s="206" t="str">
        <f>IFERROR(I704+O705*60/P705/1440,"")</f>
        <v/>
      </c>
      <c r="R705" s="204" t="str">
        <f>IF(_penmei2_month_day!I700="","",_penmei2_month_day!I700)</f>
        <v/>
      </c>
      <c r="S705" s="207" t="str">
        <f>IF(_penmei2_month_day!J700="","",_penmei2_month_day!J700)</f>
        <v/>
      </c>
      <c r="T705" s="208" t="str">
        <f>IF(_penmei2_month_day!K700="","",_penmei2_month_day!K700)</f>
        <v/>
      </c>
      <c r="U705" s="102" t="str">
        <f>IF(_penmei2_month_day!L700="","",_penmei2_month_day!L700)</f>
        <v/>
      </c>
      <c r="V705" s="102" t="str">
        <f>IF(_penmei2_month_day!M700="","",_penmei2_month_day!M700)</f>
        <v/>
      </c>
      <c r="W705" s="209" t="str">
        <f>IFERROR(IF(T705&gt;0,W704+Z705-X705,""),"")</f>
        <v/>
      </c>
      <c r="X705" s="205"/>
      <c r="Y705" s="206" t="str">
        <f>IFERROR(I704+W705*60/X705/1440,"")</f>
        <v/>
      </c>
      <c r="Z705" s="204" t="str">
        <f>IF(_penmei2_month_day!Q700="","",_penmei2_month_day!Q700)</f>
        <v/>
      </c>
      <c r="AA705" s="101" t="str">
        <f>IF(_penmei2_month_day!R700="","",_penmei2_month_day!R700)</f>
        <v/>
      </c>
      <c r="AB705" s="210">
        <f>IF(J705&gt;0,P705+X705,"")</f>
        <v>0</v>
      </c>
      <c r="AC705" s="211"/>
      <c r="AD705" s="212"/>
      <c r="AE705" s="214"/>
      <c r="AF705" s="212"/>
      <c r="AG705" s="214"/>
      <c r="AH705" s="215"/>
      <c r="AI705" s="241"/>
      <c r="AJ705" s="242"/>
    </row>
    <row r="706">
      <c r="A706" s="95">
        <f ca="1">IF(HOUR(I706)=0,A705+1,A705)</f>
        <v>43585</v>
      </c>
      <c r="B706" s="96">
        <f ca="1">A706</f>
        <v>43585</v>
      </c>
      <c r="C706" s="97" t="str">
        <f>IF(AND(G706&lt;16,G706&gt;=8),"白",IF(AND(G706&lt;8,G706&gt;=0),"夜",IF(G706&gt;=16,"中")))</f>
        <v>夜</v>
      </c>
      <c r="D706" s="97">
        <f ca="1">DAY(A706)</f>
        <v>30</v>
      </c>
      <c r="E706" s="97">
        <f>E705</f>
        <v>2</v>
      </c>
      <c r="F706" s="98" t="str">
        <f>IF(AND(E706=1),"甲班",IF(AND(E706=2),"乙班",IF(AND(E706=3),"丙班",IF(AND(E706=4),"丁班",))))</f>
        <v>乙班</v>
      </c>
      <c r="G706" s="97">
        <f>IF(I706=0,0,HOUR(I706-0))</f>
        <v>3</v>
      </c>
      <c r="H706" s="99">
        <f>H705</f>
        <v>0.041666666666666699</v>
      </c>
      <c r="I706" s="100">
        <f>IF(HOUR(I705)=0,H706,I705+H706)</f>
        <v>0.125</v>
      </c>
      <c r="J706" s="102" t="str">
        <f>IF(_penmei2_month_day!A701="","",_penmei2_month_day!A701)</f>
        <v/>
      </c>
      <c r="K706" s="102" t="str">
        <f>IF(_penmei2_month_day!B701="","",_penmei2_month_day!B701)</f>
        <v/>
      </c>
      <c r="L706" s="102" t="str">
        <f>IF(_penmei2_month_day!C701="","",_penmei2_month_day!C701)</f>
        <v/>
      </c>
      <c r="M706" s="102" t="str">
        <f>IF(_penmei2_month_day!D701="","",_penmei2_month_day!D701)</f>
        <v/>
      </c>
      <c r="N706" s="102" t="str">
        <f>IF(_penmei2_month_day!E701="","",_penmei2_month_day!E701)</f>
        <v/>
      </c>
      <c r="O706" s="204" t="str">
        <f>IFERROR(IF(L706&gt;0,O705+R706-P706,""),"")</f>
        <v/>
      </c>
      <c r="P706" s="205"/>
      <c r="Q706" s="206" t="str">
        <f>IFERROR(I705+O706*60/P706/1440,"")</f>
        <v/>
      </c>
      <c r="R706" s="204" t="str">
        <f>IF(_penmei2_month_day!I701="","",_penmei2_month_day!I701)</f>
        <v/>
      </c>
      <c r="S706" s="207" t="str">
        <f>IF(_penmei2_month_day!J701="","",_penmei2_month_day!J701)</f>
        <v/>
      </c>
      <c r="T706" s="208" t="str">
        <f>IF(_penmei2_month_day!K701="","",_penmei2_month_day!K701)</f>
        <v/>
      </c>
      <c r="U706" s="102" t="str">
        <f>IF(_penmei2_month_day!L701="","",_penmei2_month_day!L701)</f>
        <v/>
      </c>
      <c r="V706" s="102" t="str">
        <f>IF(_penmei2_month_day!M701="","",_penmei2_month_day!M701)</f>
        <v/>
      </c>
      <c r="W706" s="209" t="str">
        <f>IFERROR(IF(T706&gt;0,W705+Z706-X706,""),"")</f>
        <v/>
      </c>
      <c r="X706" s="205"/>
      <c r="Y706" s="206" t="str">
        <f>IFERROR(I705+W706*60/X706/1440,"")</f>
        <v/>
      </c>
      <c r="Z706" s="204" t="str">
        <f>IF(_penmei2_month_day!Q701="","",_penmei2_month_day!Q701)</f>
        <v/>
      </c>
      <c r="AA706" s="101" t="str">
        <f>IF(_penmei2_month_day!R701="","",_penmei2_month_day!R701)</f>
        <v/>
      </c>
      <c r="AB706" s="210">
        <f>IF(J706&gt;0,P706+X706,"")</f>
        <v>0</v>
      </c>
      <c r="AC706" s="211"/>
      <c r="AD706" s="212"/>
      <c r="AE706" s="214"/>
      <c r="AF706" s="212"/>
      <c r="AG706" s="214"/>
      <c r="AH706" s="215"/>
      <c r="AI706" s="241"/>
      <c r="AJ706" s="242"/>
    </row>
    <row r="707">
      <c r="A707" s="95">
        <f ca="1">IF(HOUR(I707)=0,A706+1,A706)</f>
        <v>43585</v>
      </c>
      <c r="B707" s="96">
        <f ca="1">A707</f>
        <v>43585</v>
      </c>
      <c r="C707" s="97" t="str">
        <f>IF(AND(G707&lt;16,G707&gt;=8),"白",IF(AND(G707&lt;8,G707&gt;=0),"夜",IF(G707&gt;=16,"中")))</f>
        <v>夜</v>
      </c>
      <c r="D707" s="97">
        <f ca="1">DAY(A707)</f>
        <v>30</v>
      </c>
      <c r="E707" s="97">
        <f>E706</f>
        <v>2</v>
      </c>
      <c r="F707" s="98" t="str">
        <f>IF(AND(E707=1),"甲班",IF(AND(E707=2),"乙班",IF(AND(E707=3),"丙班",IF(AND(E707=4),"丁班",))))</f>
        <v>乙班</v>
      </c>
      <c r="G707" s="97">
        <f>IF(I707=0,0,HOUR(I707-0))</f>
        <v>4</v>
      </c>
      <c r="H707" s="99">
        <f>H706</f>
        <v>0.041666666666666699</v>
      </c>
      <c r="I707" s="100">
        <f>IF(HOUR(I706)=0,H707,I706+H707)</f>
        <v>0.16666666666666699</v>
      </c>
      <c r="J707" s="102" t="str">
        <f>IF(_penmei2_month_day!A702="","",_penmei2_month_day!A702)</f>
        <v/>
      </c>
      <c r="K707" s="102" t="str">
        <f>IF(_penmei2_month_day!B702="","",_penmei2_month_day!B702)</f>
        <v/>
      </c>
      <c r="L707" s="102" t="str">
        <f>IF(_penmei2_month_day!C702="","",_penmei2_month_day!C702)</f>
        <v/>
      </c>
      <c r="M707" s="102" t="str">
        <f>IF(_penmei2_month_day!D702="","",_penmei2_month_day!D702)</f>
        <v/>
      </c>
      <c r="N707" s="102" t="str">
        <f>IF(_penmei2_month_day!E702="","",_penmei2_month_day!E702)</f>
        <v/>
      </c>
      <c r="O707" s="204" t="str">
        <f>IFERROR(IF(L707&gt;0,O706+R707-P707,""),"")</f>
        <v/>
      </c>
      <c r="P707" s="205"/>
      <c r="Q707" s="206" t="str">
        <f>IFERROR(I706+O707*60/P707/1440,"")</f>
        <v/>
      </c>
      <c r="R707" s="204" t="str">
        <f>IF(_penmei2_month_day!I702="","",_penmei2_month_day!I702)</f>
        <v/>
      </c>
      <c r="S707" s="207" t="str">
        <f>IF(_penmei2_month_day!J702="","",_penmei2_month_day!J702)</f>
        <v/>
      </c>
      <c r="T707" s="208" t="str">
        <f>IF(_penmei2_month_day!K702="","",_penmei2_month_day!K702)</f>
        <v/>
      </c>
      <c r="U707" s="102" t="str">
        <f>IF(_penmei2_month_day!L702="","",_penmei2_month_day!L702)</f>
        <v/>
      </c>
      <c r="V707" s="102" t="str">
        <f>IF(_penmei2_month_day!M702="","",_penmei2_month_day!M702)</f>
        <v/>
      </c>
      <c r="W707" s="209" t="str">
        <f>IFERROR(IF(T707&gt;0,W706+Z707-X707,""),"")</f>
        <v/>
      </c>
      <c r="X707" s="205"/>
      <c r="Y707" s="206" t="str">
        <f>IFERROR(I706+W707*60/X707/1440,"")</f>
        <v/>
      </c>
      <c r="Z707" s="204" t="str">
        <f>IF(_penmei2_month_day!Q702="","",_penmei2_month_day!Q702)</f>
        <v/>
      </c>
      <c r="AA707" s="101" t="str">
        <f>IF(_penmei2_month_day!R702="","",_penmei2_month_day!R702)</f>
        <v/>
      </c>
      <c r="AB707" s="210">
        <f>IF(J707&gt;0,P707+X707,"")</f>
        <v>0</v>
      </c>
      <c r="AC707" s="211"/>
      <c r="AD707" s="212"/>
      <c r="AE707" s="214"/>
      <c r="AF707" s="212"/>
      <c r="AG707" s="214"/>
      <c r="AH707" s="215"/>
      <c r="AI707" s="241"/>
      <c r="AJ707" s="242"/>
    </row>
    <row r="708">
      <c r="A708" s="95">
        <f ca="1">IF(HOUR(I708)=0,A707+1,A707)</f>
        <v>43585</v>
      </c>
      <c r="B708" s="96">
        <f ca="1">A708</f>
        <v>43585</v>
      </c>
      <c r="C708" s="97" t="str">
        <f>IF(AND(G708&lt;16,G708&gt;=8),"白",IF(AND(G708&lt;8,G708&gt;=0),"夜",IF(G708&gt;=16,"中")))</f>
        <v>夜</v>
      </c>
      <c r="D708" s="97">
        <f ca="1">DAY(A708)</f>
        <v>30</v>
      </c>
      <c r="E708" s="97">
        <f>E707</f>
        <v>2</v>
      </c>
      <c r="F708" s="98" t="str">
        <f>IF(AND(E708=1),"甲班",IF(AND(E708=2),"乙班",IF(AND(E708=3),"丙班",IF(AND(E708=4),"丁班",))))</f>
        <v>乙班</v>
      </c>
      <c r="G708" s="97">
        <f>IF(I708=0,0,HOUR(I708-0))</f>
        <v>5</v>
      </c>
      <c r="H708" s="99">
        <f>H707</f>
        <v>0.041666666666666699</v>
      </c>
      <c r="I708" s="100">
        <f>IF(HOUR(I707)=0,H708,I707+H708)</f>
        <v>0.20833333333333301</v>
      </c>
      <c r="J708" s="102" t="str">
        <f>IF(_penmei2_month_day!A703="","",_penmei2_month_day!A703)</f>
        <v/>
      </c>
      <c r="K708" s="102" t="str">
        <f>IF(_penmei2_month_day!B703="","",_penmei2_month_day!B703)</f>
        <v/>
      </c>
      <c r="L708" s="102" t="str">
        <f>IF(_penmei2_month_day!C703="","",_penmei2_month_day!C703)</f>
        <v/>
      </c>
      <c r="M708" s="102" t="str">
        <f>IF(_penmei2_month_day!D703="","",_penmei2_month_day!D703)</f>
        <v/>
      </c>
      <c r="N708" s="102" t="str">
        <f>IF(_penmei2_month_day!E703="","",_penmei2_month_day!E703)</f>
        <v/>
      </c>
      <c r="O708" s="204" t="str">
        <f>IFERROR(IF(L708&gt;0,O707+R708-P708,""),"")</f>
        <v/>
      </c>
      <c r="P708" s="205"/>
      <c r="Q708" s="206" t="str">
        <f>IFERROR(I707+O708*60/P708/1440,"")</f>
        <v/>
      </c>
      <c r="R708" s="204" t="str">
        <f>IF(_penmei2_month_day!I703="","",_penmei2_month_day!I703)</f>
        <v/>
      </c>
      <c r="S708" s="207" t="str">
        <f>IF(_penmei2_month_day!J703="","",_penmei2_month_day!J703)</f>
        <v/>
      </c>
      <c r="T708" s="208" t="str">
        <f>IF(_penmei2_month_day!K703="","",_penmei2_month_day!K703)</f>
        <v/>
      </c>
      <c r="U708" s="102" t="str">
        <f>IF(_penmei2_month_day!L703="","",_penmei2_month_day!L703)</f>
        <v/>
      </c>
      <c r="V708" s="102" t="str">
        <f>IF(_penmei2_month_day!M703="","",_penmei2_month_day!M703)</f>
        <v/>
      </c>
      <c r="W708" s="209" t="str">
        <f>IFERROR(IF(T708&gt;0,W707+Z708-X708,""),"")</f>
        <v/>
      </c>
      <c r="X708" s="205"/>
      <c r="Y708" s="206" t="str">
        <f>IFERROR(I707+W708*60/X708/1440,"")</f>
        <v/>
      </c>
      <c r="Z708" s="204" t="str">
        <f>IF(_penmei2_month_day!Q703="","",_penmei2_month_day!Q703)</f>
        <v/>
      </c>
      <c r="AA708" s="101" t="str">
        <f>IF(_penmei2_month_day!R703="","",_penmei2_month_day!R703)</f>
        <v/>
      </c>
      <c r="AB708" s="210">
        <f>IF(J708&gt;0,P708+X708,"")</f>
        <v>0</v>
      </c>
      <c r="AC708" s="211"/>
      <c r="AD708" s="212"/>
      <c r="AE708" s="214"/>
      <c r="AF708" s="212"/>
      <c r="AG708" s="214"/>
      <c r="AH708" s="215"/>
      <c r="AI708" s="241"/>
      <c r="AJ708" s="242"/>
    </row>
    <row r="709">
      <c r="A709" s="95">
        <f ca="1">IF(HOUR(I709)=0,A708+1,A708)</f>
        <v>43585</v>
      </c>
      <c r="B709" s="96">
        <f ca="1">A709</f>
        <v>43585</v>
      </c>
      <c r="C709" s="97" t="str">
        <f>IF(AND(G709&lt;16,G709&gt;=8),"白",IF(AND(G709&lt;8,G709&gt;=0),"夜",IF(G709&gt;=16,"中")))</f>
        <v>夜</v>
      </c>
      <c r="D709" s="97">
        <f ca="1">DAY(A709)</f>
        <v>30</v>
      </c>
      <c r="E709" s="97">
        <f>E708</f>
        <v>2</v>
      </c>
      <c r="F709" s="98" t="str">
        <f>IF(AND(E709=1),"甲班",IF(AND(E709=2),"乙班",IF(AND(E709=3),"丙班",IF(AND(E709=4),"丁班",))))</f>
        <v>乙班</v>
      </c>
      <c r="G709" s="97">
        <f>IF(I709=0,0,HOUR(I709-0))</f>
        <v>6</v>
      </c>
      <c r="H709" s="99">
        <f>H708</f>
        <v>0.041666666666666699</v>
      </c>
      <c r="I709" s="100">
        <f>IF(HOUR(I708)=0,H709,I708+H709)</f>
        <v>0.25</v>
      </c>
      <c r="J709" s="102" t="str">
        <f>IF(_penmei2_month_day!A704="","",_penmei2_month_day!A704)</f>
        <v/>
      </c>
      <c r="K709" s="102" t="str">
        <f>IF(_penmei2_month_day!B704="","",_penmei2_month_day!B704)</f>
        <v/>
      </c>
      <c r="L709" s="102" t="str">
        <f>IF(_penmei2_month_day!C704="","",_penmei2_month_day!C704)</f>
        <v/>
      </c>
      <c r="M709" s="102" t="str">
        <f>IF(_penmei2_month_day!D704="","",_penmei2_month_day!D704)</f>
        <v/>
      </c>
      <c r="N709" s="102" t="str">
        <f>IF(_penmei2_month_day!E704="","",_penmei2_month_day!E704)</f>
        <v/>
      </c>
      <c r="O709" s="204" t="str">
        <f>IFERROR(IF(L709&gt;0,O708+R709-P709,""),"")</f>
        <v/>
      </c>
      <c r="P709" s="205"/>
      <c r="Q709" s="206" t="str">
        <f>IFERROR(I708+O709*60/P709/1440,"")</f>
        <v/>
      </c>
      <c r="R709" s="204" t="str">
        <f>IF(_penmei2_month_day!I704="","",_penmei2_month_day!I704)</f>
        <v/>
      </c>
      <c r="S709" s="207" t="str">
        <f>IF(_penmei2_month_day!J704="","",_penmei2_month_day!J704)</f>
        <v/>
      </c>
      <c r="T709" s="208" t="str">
        <f>IF(_penmei2_month_day!K704="","",_penmei2_month_day!K704)</f>
        <v/>
      </c>
      <c r="U709" s="102" t="str">
        <f>IF(_penmei2_month_day!L704="","",_penmei2_month_day!L704)</f>
        <v/>
      </c>
      <c r="V709" s="102" t="str">
        <f>IF(_penmei2_month_day!M704="","",_penmei2_month_day!M704)</f>
        <v/>
      </c>
      <c r="W709" s="209" t="str">
        <f>IFERROR(IF(T709&gt;0,W708+Z709-X709,""),"")</f>
        <v/>
      </c>
      <c r="X709" s="205"/>
      <c r="Y709" s="206" t="str">
        <f>IFERROR(I708+W709*60/X709/1440,"")</f>
        <v/>
      </c>
      <c r="Z709" s="204" t="str">
        <f>IF(_penmei2_month_day!Q704="","",_penmei2_month_day!Q704)</f>
        <v/>
      </c>
      <c r="AA709" s="101" t="str">
        <f>IF(_penmei2_month_day!R704="","",_penmei2_month_day!R704)</f>
        <v/>
      </c>
      <c r="AB709" s="210">
        <f>IF(J709&gt;0,P709+X709,"")</f>
        <v>0</v>
      </c>
      <c r="AC709" s="211"/>
      <c r="AD709" s="212"/>
      <c r="AE709" s="214"/>
      <c r="AF709" s="212"/>
      <c r="AG709" s="214"/>
      <c r="AH709" s="215"/>
      <c r="AI709" s="243"/>
      <c r="AJ709" s="244"/>
    </row>
    <row r="710">
      <c r="A710" s="105">
        <f ca="1">IF(HOUR(I710)=0,A709+1,A709)</f>
        <v>43585</v>
      </c>
      <c r="B710" s="106">
        <f ca="1">A710</f>
        <v>43585</v>
      </c>
      <c r="C710" s="107" t="str">
        <f>IF(AND(G710&lt;16,G710&gt;=8),"白",IF(AND(G710&lt;8,G710&gt;=0),"夜",IF(G710&gt;=16,"中")))</f>
        <v>夜</v>
      </c>
      <c r="D710" s="107">
        <f ca="1">DAY(A710)</f>
        <v>30</v>
      </c>
      <c r="E710" s="107">
        <f>E709</f>
        <v>2</v>
      </c>
      <c r="F710" s="108" t="str">
        <f>IF(AND(E710=1),"甲班",IF(AND(E710=2),"乙班",IF(AND(E710=3),"丙班",IF(AND(E710=4),"丁班",))))</f>
        <v>乙班</v>
      </c>
      <c r="G710" s="107">
        <f>IF(I710=0,0,HOUR(I710-0))</f>
        <v>7</v>
      </c>
      <c r="H710" s="109">
        <f>H709</f>
        <v>0.041666666666666699</v>
      </c>
      <c r="I710" s="110">
        <f>IF(HOUR(I709)=0,H710,I709+H710)</f>
        <v>0.29166666666666702</v>
      </c>
      <c r="J710" s="112" t="str">
        <f>IF(_penmei2_month_day!A705="","",_penmei2_month_day!A705)</f>
        <v/>
      </c>
      <c r="K710" s="112" t="str">
        <f>IF(_penmei2_month_day!B705="","",_penmei2_month_day!B705)</f>
        <v/>
      </c>
      <c r="L710" s="112" t="str">
        <f>IF(_penmei2_month_day!C705="","",_penmei2_month_day!C705)</f>
        <v/>
      </c>
      <c r="M710" s="112" t="str">
        <f>IF(_penmei2_month_day!D705="","",_penmei2_month_day!D705)</f>
        <v/>
      </c>
      <c r="N710" s="112" t="str">
        <f>IF(_penmei2_month_day!E705="","",_penmei2_month_day!E705)</f>
        <v/>
      </c>
      <c r="O710" s="217" t="str">
        <f>IFERROR(IF(L710&gt;0,O709+R710-P710,""),"")</f>
        <v/>
      </c>
      <c r="P710" s="218"/>
      <c r="Q710" s="219" t="str">
        <f>IFERROR(I709+O710*60/P710/1440,"")</f>
        <v/>
      </c>
      <c r="R710" s="217" t="str">
        <f>IF(_penmei2_month_day!I705="","",_penmei2_month_day!I705)</f>
        <v/>
      </c>
      <c r="S710" s="220" t="str">
        <f>IF(_penmei2_month_day!J705="","",_penmei2_month_day!J705)</f>
        <v/>
      </c>
      <c r="T710" s="221" t="str">
        <f>IF(_penmei2_month_day!K705="","",_penmei2_month_day!K705)</f>
        <v/>
      </c>
      <c r="U710" s="112" t="str">
        <f>IF(_penmei2_month_day!L705="","",_penmei2_month_day!L705)</f>
        <v/>
      </c>
      <c r="V710" s="112" t="str">
        <f>IF(_penmei2_month_day!M705="","",_penmei2_month_day!M705)</f>
        <v/>
      </c>
      <c r="W710" s="222" t="str">
        <f>IFERROR(IF(T710&gt;0,W709+Z710-X710,""),"")</f>
        <v/>
      </c>
      <c r="X710" s="218"/>
      <c r="Y710" s="219" t="str">
        <f>IFERROR(I709+W710*60/X710/1440,"")</f>
        <v/>
      </c>
      <c r="Z710" s="217" t="str">
        <f>IF(_penmei2_month_day!Q705="","",_penmei2_month_day!Q705)</f>
        <v/>
      </c>
      <c r="AA710" s="111" t="str">
        <f>IF(_penmei2_month_day!R705="","",_penmei2_month_day!R705)</f>
        <v/>
      </c>
      <c r="AB710" s="210">
        <f>IF(J710&gt;0,P710+X710,"")</f>
        <v>0</v>
      </c>
      <c r="AC710" s="223"/>
      <c r="AD710" s="224"/>
      <c r="AE710" s="225"/>
      <c r="AF710" s="224"/>
      <c r="AG710" s="225"/>
      <c r="AH710" s="226"/>
      <c r="AI710" s="227" t="s">
        <v>113</v>
      </c>
      <c r="AJ710" s="115"/>
    </row>
    <row r="711">
      <c r="A711" s="85">
        <f ca="1">IF(HOUR(I711)=0,A710+1,A710)</f>
        <v>43585</v>
      </c>
      <c r="B711" s="86">
        <f ca="1">A711</f>
        <v>43585</v>
      </c>
      <c r="C711" s="87" t="str">
        <f>IF(AND(G711&lt;16,G711&gt;=8),"白",IF(AND(G711&lt;8,G711&gt;=0),"夜",IF(G711&gt;=16,"中")))</f>
        <v>白</v>
      </c>
      <c r="D711" s="87">
        <f ca="1">DAY(A711)</f>
        <v>30</v>
      </c>
      <c r="E711" s="87">
        <f>IF(AND(E703=4),1,IF(AND(E703&lt;4),(E703+1),))</f>
        <v>3</v>
      </c>
      <c r="F711" s="88" t="str">
        <f>IF(AND(E711=1),"甲班",IF(AND(E711=2),"乙班",IF(AND(E711=3),"丙班",IF(AND(E711=4),"丁班",))))</f>
        <v>丙班</v>
      </c>
      <c r="G711" s="87">
        <f>IF(I711=0,0,HOUR(I711-0))</f>
        <v>8</v>
      </c>
      <c r="H711" s="89">
        <f>H710</f>
        <v>0.041666666666666699</v>
      </c>
      <c r="I711" s="90">
        <f>IF(HOUR(I710)=0,H711,I710+H711)</f>
        <v>0.33333333333333298</v>
      </c>
      <c r="J711" s="228" t="str">
        <f>IF(_penmei2_month_day!A706="","",_penmei2_month_day!A706)</f>
        <v/>
      </c>
      <c r="K711" s="92" t="str">
        <f>IF(_penmei2_month_day!B706="","",_penmei2_month_day!B706)</f>
        <v/>
      </c>
      <c r="L711" s="92" t="str">
        <f>IF(_penmei2_month_day!C706="","",_penmei2_month_day!C706)</f>
        <v/>
      </c>
      <c r="M711" s="190" t="str">
        <f>IF(_penmei2_month_day!D706="","",_penmei2_month_day!D706)</f>
        <v/>
      </c>
      <c r="N711" s="190" t="str">
        <f>IF(_penmei2_month_day!E706="","",_penmei2_month_day!E706)</f>
        <v/>
      </c>
      <c r="O711" s="191" t="str">
        <f>IFERROR(IF(L711&gt;0,O710+R711-P711,""),"")</f>
        <v/>
      </c>
      <c r="P711" s="192"/>
      <c r="Q711" s="193" t="str">
        <f>IFERROR(I710+O711*60/P711/1440,"")</f>
        <v/>
      </c>
      <c r="R711" s="191" t="str">
        <f>IF(_penmei2_month_day!I706="","",_penmei2_month_day!I706)</f>
        <v/>
      </c>
      <c r="S711" s="194" t="str">
        <f>IF(_penmei2_month_day!J706="","",_penmei2_month_day!J706)</f>
        <v/>
      </c>
      <c r="T711" s="195" t="str">
        <f>IF(_penmei2_month_day!K706="","",_penmei2_month_day!K706)</f>
        <v/>
      </c>
      <c r="U711" s="190" t="str">
        <f>IF(_penmei2_month_day!L706="","",_penmei2_month_day!L706)</f>
        <v/>
      </c>
      <c r="V711" s="190" t="str">
        <f>IF(_penmei2_month_day!M706="","",_penmei2_month_day!M706)</f>
        <v/>
      </c>
      <c r="W711" s="196" t="str">
        <f>IFERROR(IF(T711&gt;0,W710+Z711-X711,""),"")</f>
        <v/>
      </c>
      <c r="X711" s="192"/>
      <c r="Y711" s="230" t="str">
        <f>IFERROR(I710+W711*60/X711/1440,"")</f>
        <v/>
      </c>
      <c r="Z711" s="231" t="str">
        <f>IF(_penmei2_month_day!Q706="","",_penmei2_month_day!Q706)</f>
        <v/>
      </c>
      <c r="AA711" s="91" t="str">
        <f>IF(_penmei2_month_day!R706="","",_penmei2_month_day!R706)</f>
        <v/>
      </c>
      <c r="AB711" s="210">
        <f>IF(J711&gt;0,P711+X711,"")</f>
        <v>0</v>
      </c>
      <c r="AC711" s="233"/>
      <c r="AD711" s="234"/>
      <c r="AE711" s="235"/>
      <c r="AF711" s="234"/>
      <c r="AG711" s="235"/>
      <c r="AH711" s="236"/>
      <c r="AI711" s="239"/>
      <c r="AJ711" s="240"/>
    </row>
    <row r="712">
      <c r="A712" s="95">
        <f ca="1">IF(HOUR(I712)=0,A711+1,A711)</f>
        <v>43585</v>
      </c>
      <c r="B712" s="96">
        <f ca="1">A712</f>
        <v>43585</v>
      </c>
      <c r="C712" s="97" t="str">
        <f>IF(AND(G712&lt;16,G712&gt;=8),"白",IF(AND(G712&lt;8,G712&gt;=0),"夜",IF(G712&gt;=16,"中")))</f>
        <v>白</v>
      </c>
      <c r="D712" s="97">
        <f ca="1">DAY(A712)</f>
        <v>30</v>
      </c>
      <c r="E712" s="97">
        <f>E711</f>
        <v>3</v>
      </c>
      <c r="F712" s="98" t="str">
        <f>IF(AND(E712=1),"甲班",IF(AND(E712=2),"乙班",IF(AND(E712=3),"丙班",IF(AND(E712=4),"丁班",))))</f>
        <v>丙班</v>
      </c>
      <c r="G712" s="97">
        <f>IF(I712=0,0,HOUR(I712-0))</f>
        <v>9</v>
      </c>
      <c r="H712" s="99">
        <f>H711</f>
        <v>0.041666666666666699</v>
      </c>
      <c r="I712" s="100">
        <f>IF(HOUR(I711)=0,H712,I711+H712)</f>
        <v>0.375</v>
      </c>
      <c r="J712" s="102" t="str">
        <f>IF(_penmei2_month_day!A707="","",_penmei2_month_day!A707)</f>
        <v/>
      </c>
      <c r="K712" s="102" t="str">
        <f>IF(_penmei2_month_day!B707="","",_penmei2_month_day!B707)</f>
        <v/>
      </c>
      <c r="L712" s="102" t="str">
        <f>IF(_penmei2_month_day!C707="","",_penmei2_month_day!C707)</f>
        <v/>
      </c>
      <c r="M712" s="102" t="str">
        <f>IF(_penmei2_month_day!D707="","",_penmei2_month_day!D707)</f>
        <v/>
      </c>
      <c r="N712" s="102" t="str">
        <f>IF(_penmei2_month_day!E707="","",_penmei2_month_day!E707)</f>
        <v/>
      </c>
      <c r="O712" s="204" t="str">
        <f>IFERROR(IF(L712&gt;0,O711+R712-P712,""),"")</f>
        <v/>
      </c>
      <c r="P712" s="205"/>
      <c r="Q712" s="206" t="str">
        <f>IFERROR(I711+O712*60/P712/1440,"")</f>
        <v/>
      </c>
      <c r="R712" s="204" t="str">
        <f>IF(_penmei2_month_day!I707="","",_penmei2_month_day!I707)</f>
        <v/>
      </c>
      <c r="S712" s="207" t="str">
        <f>IF(_penmei2_month_day!J707="","",_penmei2_month_day!J707)</f>
        <v/>
      </c>
      <c r="T712" s="208" t="str">
        <f>IF(_penmei2_month_day!K707="","",_penmei2_month_day!K707)</f>
        <v/>
      </c>
      <c r="U712" s="102" t="str">
        <f>IF(_penmei2_month_day!L707="","",_penmei2_month_day!L707)</f>
        <v/>
      </c>
      <c r="V712" s="102" t="str">
        <f>IF(_penmei2_month_day!M707="","",_penmei2_month_day!M707)</f>
        <v/>
      </c>
      <c r="W712" s="209" t="str">
        <f>IFERROR(IF(T712&gt;0,W711+Z712-X712,""),"")</f>
        <v/>
      </c>
      <c r="X712" s="205"/>
      <c r="Y712" s="206" t="str">
        <f>IFERROR(I711+W712*60/X712/1440,"")</f>
        <v/>
      </c>
      <c r="Z712" s="204" t="str">
        <f>IF(_penmei2_month_day!Q707="","",_penmei2_month_day!Q707)</f>
        <v/>
      </c>
      <c r="AA712" s="101" t="str">
        <f>IF(_penmei2_month_day!R707="","",_penmei2_month_day!R707)</f>
        <v/>
      </c>
      <c r="AB712" s="210">
        <f>IF(J712&gt;0,P712+X712,"")</f>
        <v>0</v>
      </c>
      <c r="AC712" s="211"/>
      <c r="AD712" s="212"/>
      <c r="AE712" s="214"/>
      <c r="AF712" s="212"/>
      <c r="AG712" s="214"/>
      <c r="AH712" s="215"/>
      <c r="AI712" s="241"/>
      <c r="AJ712" s="242"/>
    </row>
    <row r="713">
      <c r="A713" s="95">
        <f ca="1">IF(HOUR(I713)=0,A712+1,A712)</f>
        <v>43585</v>
      </c>
      <c r="B713" s="96">
        <f ca="1">A713</f>
        <v>43585</v>
      </c>
      <c r="C713" s="97" t="str">
        <f>IF(AND(G713&lt;16,G713&gt;=8),"白",IF(AND(G713&lt;8,G713&gt;=0),"夜",IF(G713&gt;=16,"中")))</f>
        <v>白</v>
      </c>
      <c r="D713" s="97">
        <f ca="1">DAY(A713)</f>
        <v>30</v>
      </c>
      <c r="E713" s="97">
        <f>E712</f>
        <v>3</v>
      </c>
      <c r="F713" s="98" t="str">
        <f>IF(AND(E713=1),"甲班",IF(AND(E713=2),"乙班",IF(AND(E713=3),"丙班",IF(AND(E713=4),"丁班",))))</f>
        <v>丙班</v>
      </c>
      <c r="G713" s="97">
        <f>IF(I713=0,0,HOUR(I713-0))</f>
        <v>10</v>
      </c>
      <c r="H713" s="99">
        <f>H712</f>
        <v>0.041666666666666699</v>
      </c>
      <c r="I713" s="100">
        <f>IF(HOUR(I712)=0,H713,I712+H713)</f>
        <v>0.41666666666666602</v>
      </c>
      <c r="J713" s="102" t="str">
        <f>IF(_penmei2_month_day!A708="","",_penmei2_month_day!A708)</f>
        <v/>
      </c>
      <c r="K713" s="102" t="str">
        <f>IF(_penmei2_month_day!B708="","",_penmei2_month_day!B708)</f>
        <v/>
      </c>
      <c r="L713" s="102" t="str">
        <f>IF(_penmei2_month_day!C708="","",_penmei2_month_day!C708)</f>
        <v/>
      </c>
      <c r="M713" s="102" t="str">
        <f>IF(_penmei2_month_day!D708="","",_penmei2_month_day!D708)</f>
        <v/>
      </c>
      <c r="N713" s="102" t="str">
        <f>IF(_penmei2_month_day!E708="","",_penmei2_month_day!E708)</f>
        <v/>
      </c>
      <c r="O713" s="204" t="str">
        <f>IFERROR(IF(L713&gt;0,O712+R713-P713,""),"")</f>
        <v/>
      </c>
      <c r="P713" s="205"/>
      <c r="Q713" s="206" t="str">
        <f>IFERROR(I712+O713*60/P713/1440,"")</f>
        <v/>
      </c>
      <c r="R713" s="204" t="str">
        <f>IF(_penmei2_month_day!I708="","",_penmei2_month_day!I708)</f>
        <v/>
      </c>
      <c r="S713" s="207" t="str">
        <f>IF(_penmei2_month_day!J708="","",_penmei2_month_day!J708)</f>
        <v/>
      </c>
      <c r="T713" s="208" t="str">
        <f>IF(_penmei2_month_day!K708="","",_penmei2_month_day!K708)</f>
        <v/>
      </c>
      <c r="U713" s="102" t="str">
        <f>IF(_penmei2_month_day!L708="","",_penmei2_month_day!L708)</f>
        <v/>
      </c>
      <c r="V713" s="102" t="str">
        <f>IF(_penmei2_month_day!M708="","",_penmei2_month_day!M708)</f>
        <v/>
      </c>
      <c r="W713" s="209" t="str">
        <f>IFERROR(IF(T713&gt;0,W712+Z713-X713,""),"")</f>
        <v/>
      </c>
      <c r="X713" s="205"/>
      <c r="Y713" s="206" t="str">
        <f>IFERROR(I712+W713*60/X713/1440,"")</f>
        <v/>
      </c>
      <c r="Z713" s="204" t="str">
        <f>IF(_penmei2_month_day!Q708="","",_penmei2_month_day!Q708)</f>
        <v/>
      </c>
      <c r="AA713" s="101" t="str">
        <f>IF(_penmei2_month_day!R708="","",_penmei2_month_day!R708)</f>
        <v/>
      </c>
      <c r="AB713" s="210">
        <f>IF(J713&gt;0,P713+X713,"")</f>
        <v>0</v>
      </c>
      <c r="AC713" s="211"/>
      <c r="AD713" s="212"/>
      <c r="AE713" s="214"/>
      <c r="AF713" s="212"/>
      <c r="AG713" s="214"/>
      <c r="AH713" s="215"/>
      <c r="AI713" s="241"/>
      <c r="AJ713" s="242"/>
    </row>
    <row r="714">
      <c r="A714" s="95">
        <f ca="1">IF(HOUR(I714)=0,A713+1,A713)</f>
        <v>43585</v>
      </c>
      <c r="B714" s="96">
        <f ca="1">A714</f>
        <v>43585</v>
      </c>
      <c r="C714" s="97" t="str">
        <f>IF(AND(G714&lt;16,G714&gt;=8),"白",IF(AND(G714&lt;8,G714&gt;=0),"夜",IF(G714&gt;=16,"中")))</f>
        <v>白</v>
      </c>
      <c r="D714" s="97">
        <f ca="1">DAY(A714)</f>
        <v>30</v>
      </c>
      <c r="E714" s="97">
        <f>E713</f>
        <v>3</v>
      </c>
      <c r="F714" s="98" t="str">
        <f>IF(AND(E714=1),"甲班",IF(AND(E714=2),"乙班",IF(AND(E714=3),"丙班",IF(AND(E714=4),"丁班",))))</f>
        <v>丙班</v>
      </c>
      <c r="G714" s="97">
        <f>IF(I714=0,0,HOUR(I714-0))</f>
        <v>11</v>
      </c>
      <c r="H714" s="99">
        <f>H713</f>
        <v>0.041666666666666699</v>
      </c>
      <c r="I714" s="100">
        <f>IF(HOUR(I713)=0,H714,I713+H714)</f>
        <v>0.45833333333333298</v>
      </c>
      <c r="J714" s="102" t="str">
        <f>IF(_penmei2_month_day!A709="","",_penmei2_month_day!A709)</f>
        <v/>
      </c>
      <c r="K714" s="102" t="str">
        <f>IF(_penmei2_month_day!B709="","",_penmei2_month_day!B709)</f>
        <v/>
      </c>
      <c r="L714" s="102" t="str">
        <f>IF(_penmei2_month_day!C709="","",_penmei2_month_day!C709)</f>
        <v/>
      </c>
      <c r="M714" s="102" t="str">
        <f>IF(_penmei2_month_day!D709="","",_penmei2_month_day!D709)</f>
        <v/>
      </c>
      <c r="N714" s="102" t="str">
        <f>IF(_penmei2_month_day!E709="","",_penmei2_month_day!E709)</f>
        <v/>
      </c>
      <c r="O714" s="204" t="str">
        <f>IFERROR(IF(L714&gt;0,O713+R714-P714,""),"")</f>
        <v/>
      </c>
      <c r="P714" s="205"/>
      <c r="Q714" s="206" t="str">
        <f>IFERROR(I713+O714*60/P714/1440,"")</f>
        <v/>
      </c>
      <c r="R714" s="204" t="str">
        <f>IF(_penmei2_month_day!I709="","",_penmei2_month_day!I709)</f>
        <v/>
      </c>
      <c r="S714" s="207" t="str">
        <f>IF(_penmei2_month_day!J709="","",_penmei2_month_day!J709)</f>
        <v/>
      </c>
      <c r="T714" s="208" t="str">
        <f>IF(_penmei2_month_day!K709="","",_penmei2_month_day!K709)</f>
        <v/>
      </c>
      <c r="U714" s="102" t="str">
        <f>IF(_penmei2_month_day!L709="","",_penmei2_month_day!L709)</f>
        <v/>
      </c>
      <c r="V714" s="102" t="str">
        <f>IF(_penmei2_month_day!M709="","",_penmei2_month_day!M709)</f>
        <v/>
      </c>
      <c r="W714" s="209" t="str">
        <f>IFERROR(IF(T714&gt;0,W713+Z714-X714,""),"")</f>
        <v/>
      </c>
      <c r="X714" s="205"/>
      <c r="Y714" s="206" t="str">
        <f>IFERROR(I713+W714*60/X714/1440,"")</f>
        <v/>
      </c>
      <c r="Z714" s="204" t="str">
        <f>IF(_penmei2_month_day!Q709="","",_penmei2_month_day!Q709)</f>
        <v/>
      </c>
      <c r="AA714" s="101" t="str">
        <f>IF(_penmei2_month_day!R709="","",_penmei2_month_day!R709)</f>
        <v/>
      </c>
      <c r="AB714" s="210">
        <f>IF(J714&gt;0,P714+X714,"")</f>
        <v>0</v>
      </c>
      <c r="AC714" s="211"/>
      <c r="AD714" s="212"/>
      <c r="AE714" s="214"/>
      <c r="AF714" s="212"/>
      <c r="AG714" s="214"/>
      <c r="AH714" s="215"/>
      <c r="AI714" s="241"/>
      <c r="AJ714" s="242"/>
    </row>
    <row r="715">
      <c r="A715" s="95">
        <f ca="1">IF(HOUR(I715)=0,A714+1,A714)</f>
        <v>43585</v>
      </c>
      <c r="B715" s="96">
        <f ca="1">A715</f>
        <v>43585</v>
      </c>
      <c r="C715" s="97" t="str">
        <f>IF(AND(G715&lt;16,G715&gt;=8),"白",IF(AND(G715&lt;8,G715&gt;=0),"夜",IF(G715&gt;=16,"中")))</f>
        <v>白</v>
      </c>
      <c r="D715" s="97">
        <f ca="1">DAY(A715)</f>
        <v>30</v>
      </c>
      <c r="E715" s="97">
        <f>E714</f>
        <v>3</v>
      </c>
      <c r="F715" s="98" t="str">
        <f>IF(AND(E715=1),"甲班",IF(AND(E715=2),"乙班",IF(AND(E715=3),"丙班",IF(AND(E715=4),"丁班",))))</f>
        <v>丙班</v>
      </c>
      <c r="G715" s="97">
        <f>IF(I715=0,0,HOUR(I715-0))</f>
        <v>12</v>
      </c>
      <c r="H715" s="99">
        <f>H714</f>
        <v>0.041666666666666699</v>
      </c>
      <c r="I715" s="100">
        <f>IF(HOUR(I714)=0,H715,I714+H715)</f>
        <v>0.5</v>
      </c>
      <c r="J715" s="102" t="str">
        <f>IF(_penmei2_month_day!A710="","",_penmei2_month_day!A710)</f>
        <v/>
      </c>
      <c r="K715" s="102" t="str">
        <f>IF(_penmei2_month_day!B710="","",_penmei2_month_day!B710)</f>
        <v/>
      </c>
      <c r="L715" s="102" t="str">
        <f>IF(_penmei2_month_day!C710="","",_penmei2_month_day!C710)</f>
        <v/>
      </c>
      <c r="M715" s="102" t="str">
        <f>IF(_penmei2_month_day!D710="","",_penmei2_month_day!D710)</f>
        <v/>
      </c>
      <c r="N715" s="102" t="str">
        <f>IF(_penmei2_month_day!E710="","",_penmei2_month_day!E710)</f>
        <v/>
      </c>
      <c r="O715" s="204" t="str">
        <f>IFERROR(IF(L715&gt;0,O714+R715-P715,""),"")</f>
        <v/>
      </c>
      <c r="P715" s="205"/>
      <c r="Q715" s="206" t="str">
        <f>IFERROR(I714+O715*60/P715/1440,"")</f>
        <v/>
      </c>
      <c r="R715" s="204" t="str">
        <f>IF(_penmei2_month_day!I710="","",_penmei2_month_day!I710)</f>
        <v/>
      </c>
      <c r="S715" s="207" t="str">
        <f>IF(_penmei2_month_day!J710="","",_penmei2_month_day!J710)</f>
        <v/>
      </c>
      <c r="T715" s="208" t="str">
        <f>IF(_penmei2_month_day!K710="","",_penmei2_month_day!K710)</f>
        <v/>
      </c>
      <c r="U715" s="102" t="str">
        <f>IF(_penmei2_month_day!L710="","",_penmei2_month_day!L710)</f>
        <v/>
      </c>
      <c r="V715" s="102" t="str">
        <f>IF(_penmei2_month_day!M710="","",_penmei2_month_day!M710)</f>
        <v/>
      </c>
      <c r="W715" s="209" t="str">
        <f>IFERROR(IF(T715&gt;0,W714+Z715-X715,""),"")</f>
        <v/>
      </c>
      <c r="X715" s="205"/>
      <c r="Y715" s="206" t="str">
        <f>IFERROR(I714+W715*60/X715/1440,"")</f>
        <v/>
      </c>
      <c r="Z715" s="204" t="str">
        <f>IF(_penmei2_month_day!Q710="","",_penmei2_month_day!Q710)</f>
        <v/>
      </c>
      <c r="AA715" s="101" t="str">
        <f>IF(_penmei2_month_day!R710="","",_penmei2_month_day!R710)</f>
        <v/>
      </c>
      <c r="AB715" s="210">
        <f>IF(J715&gt;0,P715+X715,"")</f>
        <v>0</v>
      </c>
      <c r="AC715" s="211"/>
      <c r="AD715" s="212"/>
      <c r="AE715" s="214"/>
      <c r="AF715" s="212"/>
      <c r="AG715" s="214"/>
      <c r="AH715" s="215"/>
      <c r="AI715" s="241"/>
      <c r="AJ715" s="242"/>
    </row>
    <row r="716">
      <c r="A716" s="95">
        <f ca="1">IF(HOUR(I716)=0,A715+1,A715)</f>
        <v>43585</v>
      </c>
      <c r="B716" s="96">
        <f ca="1">A716</f>
        <v>43585</v>
      </c>
      <c r="C716" s="97" t="str">
        <f>IF(AND(G716&lt;16,G716&gt;=8),"白",IF(AND(G716&lt;8,G716&gt;=0),"夜",IF(G716&gt;=16,"中")))</f>
        <v>白</v>
      </c>
      <c r="D716" s="97">
        <f ca="1">DAY(A716)</f>
        <v>30</v>
      </c>
      <c r="E716" s="97">
        <f>E715</f>
        <v>3</v>
      </c>
      <c r="F716" s="98" t="str">
        <f>IF(AND(E716=1),"甲班",IF(AND(E716=2),"乙班",IF(AND(E716=3),"丙班",IF(AND(E716=4),"丁班",))))</f>
        <v>丙班</v>
      </c>
      <c r="G716" s="97">
        <f>IF(I716=0,0,HOUR(I716-0))</f>
        <v>13</v>
      </c>
      <c r="H716" s="99">
        <f>H715</f>
        <v>0.041666666666666699</v>
      </c>
      <c r="I716" s="100">
        <f>IF(HOUR(I715)=0,H716,I715+H716)</f>
        <v>0.54166666666666596</v>
      </c>
      <c r="J716" s="102" t="str">
        <f>IF(_penmei2_month_day!A711="","",_penmei2_month_day!A711)</f>
        <v/>
      </c>
      <c r="K716" s="102" t="str">
        <f>IF(_penmei2_month_day!B711="","",_penmei2_month_day!B711)</f>
        <v/>
      </c>
      <c r="L716" s="102" t="str">
        <f>IF(_penmei2_month_day!C711="","",_penmei2_month_day!C711)</f>
        <v/>
      </c>
      <c r="M716" s="102" t="str">
        <f>IF(_penmei2_month_day!D711="","",_penmei2_month_day!D711)</f>
        <v/>
      </c>
      <c r="N716" s="102" t="str">
        <f>IF(_penmei2_month_day!E711="","",_penmei2_month_day!E711)</f>
        <v/>
      </c>
      <c r="O716" s="204" t="str">
        <f>IFERROR(IF(L716&gt;0,O715+R716-P716,""),"")</f>
        <v/>
      </c>
      <c r="P716" s="205"/>
      <c r="Q716" s="206" t="str">
        <f>IFERROR(I715+O716*60/P716/1440,"")</f>
        <v/>
      </c>
      <c r="R716" s="204" t="str">
        <f>IF(_penmei2_month_day!I711="","",_penmei2_month_day!I711)</f>
        <v/>
      </c>
      <c r="S716" s="207" t="str">
        <f>IF(_penmei2_month_day!J711="","",_penmei2_month_day!J711)</f>
        <v/>
      </c>
      <c r="T716" s="208" t="str">
        <f>IF(_penmei2_month_day!K711="","",_penmei2_month_day!K711)</f>
        <v/>
      </c>
      <c r="U716" s="102" t="str">
        <f>IF(_penmei2_month_day!L711="","",_penmei2_month_day!L711)</f>
        <v/>
      </c>
      <c r="V716" s="102" t="str">
        <f>IF(_penmei2_month_day!M711="","",_penmei2_month_day!M711)</f>
        <v/>
      </c>
      <c r="W716" s="209" t="str">
        <f>IFERROR(IF(T716&gt;0,W715+Z716-X716,""),"")</f>
        <v/>
      </c>
      <c r="X716" s="205"/>
      <c r="Y716" s="206" t="str">
        <f>IFERROR(I715+W716*60/X716/1440,"")</f>
        <v/>
      </c>
      <c r="Z716" s="204" t="str">
        <f>IF(_penmei2_month_day!Q711="","",_penmei2_month_day!Q711)</f>
        <v/>
      </c>
      <c r="AA716" s="101" t="str">
        <f>IF(_penmei2_month_day!R711="","",_penmei2_month_day!R711)</f>
        <v/>
      </c>
      <c r="AB716" s="210">
        <f>IF(J716&gt;0,P716+X716,"")</f>
        <v>0</v>
      </c>
      <c r="AC716" s="211"/>
      <c r="AD716" s="212"/>
      <c r="AE716" s="214"/>
      <c r="AF716" s="212"/>
      <c r="AG716" s="214"/>
      <c r="AH716" s="215"/>
      <c r="AI716" s="241"/>
      <c r="AJ716" s="242"/>
    </row>
    <row r="717">
      <c r="A717" s="95">
        <f ca="1">IF(HOUR(I717)=0,A716+1,A716)</f>
        <v>43585</v>
      </c>
      <c r="B717" s="96">
        <f ca="1">A717</f>
        <v>43585</v>
      </c>
      <c r="C717" s="97" t="str">
        <f>IF(AND(G717&lt;16,G717&gt;=8),"白",IF(AND(G717&lt;8,G717&gt;=0),"夜",IF(G717&gt;=16,"中")))</f>
        <v>白</v>
      </c>
      <c r="D717" s="97">
        <f ca="1">DAY(A717)</f>
        <v>30</v>
      </c>
      <c r="E717" s="97">
        <f>E716</f>
        <v>3</v>
      </c>
      <c r="F717" s="98" t="str">
        <f>IF(AND(E717=1),"甲班",IF(AND(E717=2),"乙班",IF(AND(E717=3),"丙班",IF(AND(E717=4),"丁班",))))</f>
        <v>丙班</v>
      </c>
      <c r="G717" s="97">
        <f>IF(I717=0,0,HOUR(I717-0))</f>
        <v>14</v>
      </c>
      <c r="H717" s="99">
        <f>H716</f>
        <v>0.041666666666666699</v>
      </c>
      <c r="I717" s="100">
        <f>IF(HOUR(I716)=0,H717,I716+H717)</f>
        <v>0.58333333333333304</v>
      </c>
      <c r="J717" s="102" t="str">
        <f>IF(_penmei2_month_day!A712="","",_penmei2_month_day!A712)</f>
        <v/>
      </c>
      <c r="K717" s="102" t="str">
        <f>IF(_penmei2_month_day!B712="","",_penmei2_month_day!B712)</f>
        <v/>
      </c>
      <c r="L717" s="102" t="str">
        <f>IF(_penmei2_month_day!C712="","",_penmei2_month_day!C712)</f>
        <v/>
      </c>
      <c r="M717" s="102" t="str">
        <f>IF(_penmei2_month_day!D712="","",_penmei2_month_day!D712)</f>
        <v/>
      </c>
      <c r="N717" s="102" t="str">
        <f>IF(_penmei2_month_day!E712="","",_penmei2_month_day!E712)</f>
        <v/>
      </c>
      <c r="O717" s="204" t="str">
        <f>IFERROR(IF(L717&gt;0,O716+R717-P717,""),"")</f>
        <v/>
      </c>
      <c r="P717" s="205"/>
      <c r="Q717" s="206" t="str">
        <f>IFERROR(I716+O717*60/P717/1440,"")</f>
        <v/>
      </c>
      <c r="R717" s="204" t="str">
        <f>IF(_penmei2_month_day!I712="","",_penmei2_month_day!I712)</f>
        <v/>
      </c>
      <c r="S717" s="207" t="str">
        <f>IF(_penmei2_month_day!J712="","",_penmei2_month_day!J712)</f>
        <v/>
      </c>
      <c r="T717" s="208" t="str">
        <f>IF(_penmei2_month_day!K712="","",_penmei2_month_day!K712)</f>
        <v/>
      </c>
      <c r="U717" s="102" t="str">
        <f>IF(_penmei2_month_day!L712="","",_penmei2_month_day!L712)</f>
        <v/>
      </c>
      <c r="V717" s="102" t="str">
        <f>IF(_penmei2_month_day!M712="","",_penmei2_month_day!M712)</f>
        <v/>
      </c>
      <c r="W717" s="209" t="str">
        <f>IFERROR(IF(T717&gt;0,W716+Z717-X717,""),"")</f>
        <v/>
      </c>
      <c r="X717" s="205"/>
      <c r="Y717" s="206" t="str">
        <f>IFERROR(I716+W717*60/X717/1440,"")</f>
        <v/>
      </c>
      <c r="Z717" s="204" t="str">
        <f>IF(_penmei2_month_day!Q712="","",_penmei2_month_day!Q712)</f>
        <v/>
      </c>
      <c r="AA717" s="101" t="str">
        <f>IF(_penmei2_month_day!R712="","",_penmei2_month_day!R712)</f>
        <v/>
      </c>
      <c r="AB717" s="210">
        <f>IF(J717&gt;0,P717+X717,"")</f>
        <v>0</v>
      </c>
      <c r="AC717" s="211"/>
      <c r="AD717" s="212"/>
      <c r="AE717" s="214"/>
      <c r="AF717" s="212"/>
      <c r="AG717" s="214"/>
      <c r="AH717" s="215"/>
      <c r="AI717" s="243"/>
      <c r="AJ717" s="244"/>
    </row>
    <row r="718">
      <c r="A718" s="105">
        <f ca="1">IF(HOUR(I718)=0,A717+1,A717)</f>
        <v>43585</v>
      </c>
      <c r="B718" s="106">
        <f ca="1">A718</f>
        <v>43585</v>
      </c>
      <c r="C718" s="107" t="str">
        <f>IF(AND(G718&lt;16,G718&gt;=8),"白",IF(AND(G718&lt;8,G718&gt;=0),"夜",IF(G718&gt;=16,"中")))</f>
        <v>白</v>
      </c>
      <c r="D718" s="107">
        <f ca="1">DAY(A718)</f>
        <v>30</v>
      </c>
      <c r="E718" s="107">
        <f>E717</f>
        <v>3</v>
      </c>
      <c r="F718" s="108" t="str">
        <f>IF(AND(E718=1),"甲班",IF(AND(E718=2),"乙班",IF(AND(E718=3),"丙班",IF(AND(E718=4),"丁班",))))</f>
        <v>丙班</v>
      </c>
      <c r="G718" s="107">
        <f>IF(I718=0,0,HOUR(I718-0))</f>
        <v>15</v>
      </c>
      <c r="H718" s="109">
        <f>H717</f>
        <v>0.041666666666666699</v>
      </c>
      <c r="I718" s="110">
        <f>IF(HOUR(I717)=0,H718,I717+H718)</f>
        <v>0.625</v>
      </c>
      <c r="J718" s="112" t="str">
        <f>IF(_penmei2_month_day!A713="","",_penmei2_month_day!A713)</f>
        <v/>
      </c>
      <c r="K718" s="112" t="str">
        <f>IF(_penmei2_month_day!B713="","",_penmei2_month_day!B713)</f>
        <v/>
      </c>
      <c r="L718" s="112" t="str">
        <f>IF(_penmei2_month_day!C713="","",_penmei2_month_day!C713)</f>
        <v/>
      </c>
      <c r="M718" s="112" t="str">
        <f>IF(_penmei2_month_day!D713="","",_penmei2_month_day!D713)</f>
        <v/>
      </c>
      <c r="N718" s="112" t="str">
        <f>IF(_penmei2_month_day!E713="","",_penmei2_month_day!E713)</f>
        <v/>
      </c>
      <c r="O718" s="217" t="str">
        <f>IFERROR(IF(L718&gt;0,O717+R718-P718,""),"")</f>
        <v/>
      </c>
      <c r="P718" s="218"/>
      <c r="Q718" s="219" t="str">
        <f>IFERROR(I717+O718*60/P718/1440,"")</f>
        <v/>
      </c>
      <c r="R718" s="217" t="str">
        <f>IF(_penmei2_month_day!I713="","",_penmei2_month_day!I713)</f>
        <v/>
      </c>
      <c r="S718" s="220" t="str">
        <f>IF(_penmei2_month_day!J713="","",_penmei2_month_day!J713)</f>
        <v/>
      </c>
      <c r="T718" s="221" t="str">
        <f>IF(_penmei2_month_day!K713="","",_penmei2_month_day!K713)</f>
        <v/>
      </c>
      <c r="U718" s="112" t="str">
        <f>IF(_penmei2_month_day!L713="","",_penmei2_month_day!L713)</f>
        <v/>
      </c>
      <c r="V718" s="112" t="str">
        <f>IF(_penmei2_month_day!M713="","",_penmei2_month_day!M713)</f>
        <v/>
      </c>
      <c r="W718" s="222" t="str">
        <f>IFERROR(IF(T718&gt;0,W717+Z718-X718,""),"")</f>
        <v/>
      </c>
      <c r="X718" s="218"/>
      <c r="Y718" s="219" t="str">
        <f>IFERROR(I717+W718*60/X718/1440,"")</f>
        <v/>
      </c>
      <c r="Z718" s="217" t="str">
        <f>IF(_penmei2_month_day!Q713="","",_penmei2_month_day!Q713)</f>
        <v/>
      </c>
      <c r="AA718" s="111" t="str">
        <f>IF(_penmei2_month_day!R713="","",_penmei2_month_day!R713)</f>
        <v/>
      </c>
      <c r="AB718" s="210">
        <f>IF(J718&gt;0,P718+X718,"")</f>
        <v>0</v>
      </c>
      <c r="AC718" s="223"/>
      <c r="AD718" s="224"/>
      <c r="AE718" s="225"/>
      <c r="AF718" s="224"/>
      <c r="AG718" s="225"/>
      <c r="AH718" s="226"/>
      <c r="AI718" s="227" t="s">
        <v>113</v>
      </c>
      <c r="AJ718" s="115"/>
    </row>
    <row r="719">
      <c r="A719" s="85">
        <f ca="1">IF(HOUR(I719)=0,A718+1,A718)</f>
        <v>43585</v>
      </c>
      <c r="B719" s="86">
        <f ca="1">A719</f>
        <v>43585</v>
      </c>
      <c r="C719" s="87" t="str">
        <f>IF(AND(G719&lt;16,G719&gt;=8),"白",IF(AND(G719&lt;8,G719&gt;=0),"夜",IF(G719&gt;=16,"中")))</f>
        <v>中</v>
      </c>
      <c r="D719" s="87">
        <f ca="1">DAY(A719)</f>
        <v>30</v>
      </c>
      <c r="E719" s="87">
        <f>IF(AND(E711=4),1,IF(AND(E711&lt;4),(E711+1),))</f>
        <v>4</v>
      </c>
      <c r="F719" s="88" t="str">
        <f>IF(AND(E719=1),"甲班",IF(AND(E719=2),"乙班",IF(AND(E719=3),"丙班",IF(AND(E719=4),"丁班",))))</f>
        <v>丁班</v>
      </c>
      <c r="G719" s="87">
        <f>IF(I719=0,0,HOUR(I719-0))</f>
        <v>16</v>
      </c>
      <c r="H719" s="89">
        <f>H718</f>
        <v>0.041666666666666699</v>
      </c>
      <c r="I719" s="90">
        <f>IF(HOUR(I718)=0,H719,I718+H719)</f>
        <v>0.66666666666666696</v>
      </c>
      <c r="J719" s="228" t="str">
        <f>IF(_penmei2_month_day!A714="","",_penmei2_month_day!A714)</f>
        <v/>
      </c>
      <c r="K719" s="92" t="str">
        <f>IF(_penmei2_month_day!B714="","",_penmei2_month_day!B714)</f>
        <v/>
      </c>
      <c r="L719" s="92" t="str">
        <f>IF(_penmei2_month_day!C714="","",_penmei2_month_day!C714)</f>
        <v/>
      </c>
      <c r="M719" s="190" t="str">
        <f>IF(_penmei2_month_day!D714="","",_penmei2_month_day!D714)</f>
        <v/>
      </c>
      <c r="N719" s="190" t="str">
        <f>IF(_penmei2_month_day!E714="","",_penmei2_month_day!E714)</f>
        <v/>
      </c>
      <c r="O719" s="191" t="str">
        <f>IFERROR(IF(L719&gt;0,O718+R719-P719,""),"")</f>
        <v/>
      </c>
      <c r="P719" s="192"/>
      <c r="Q719" s="193" t="str">
        <f>IFERROR(I718+O719*60/P719/1440,"")</f>
        <v/>
      </c>
      <c r="R719" s="191" t="str">
        <f>IF(_penmei2_month_day!I714="","",_penmei2_month_day!I714)</f>
        <v/>
      </c>
      <c r="S719" s="194" t="str">
        <f>IF(_penmei2_month_day!J714="","",_penmei2_month_day!J714)</f>
        <v/>
      </c>
      <c r="T719" s="195" t="str">
        <f>IF(_penmei2_month_day!K714="","",_penmei2_month_day!K714)</f>
        <v/>
      </c>
      <c r="U719" s="190" t="str">
        <f>IF(_penmei2_month_day!L714="","",_penmei2_month_day!L714)</f>
        <v/>
      </c>
      <c r="V719" s="190" t="str">
        <f>IF(_penmei2_month_day!M714="","",_penmei2_month_day!M714)</f>
        <v/>
      </c>
      <c r="W719" s="196" t="str">
        <f>IFERROR(IF(T719&gt;0,W718+Z719-X719,""),"")</f>
        <v/>
      </c>
      <c r="X719" s="192"/>
      <c r="Y719" s="193" t="str">
        <f>IFERROR(I718+W719*60/X719/1440,"")</f>
        <v/>
      </c>
      <c r="Z719" s="231" t="str">
        <f>IF(_penmei2_month_day!Q714="","",_penmei2_month_day!Q714)</f>
        <v/>
      </c>
      <c r="AA719" s="91" t="str">
        <f>IF(_penmei2_month_day!R714="","",_penmei2_month_day!R714)</f>
        <v/>
      </c>
      <c r="AB719" s="210">
        <f>IF(J719&gt;0,P719+X719,"")</f>
        <v>0</v>
      </c>
      <c r="AC719" s="233"/>
      <c r="AD719" s="234"/>
      <c r="AE719" s="235"/>
      <c r="AF719" s="234"/>
      <c r="AG719" s="235"/>
      <c r="AH719" s="236"/>
      <c r="AI719" s="239"/>
      <c r="AJ719" s="240"/>
    </row>
    <row r="720">
      <c r="A720" s="95">
        <f ca="1">IF(HOUR(I720)=0,A719+1,A719)</f>
        <v>43585</v>
      </c>
      <c r="B720" s="96">
        <f ca="1">A720</f>
        <v>43585</v>
      </c>
      <c r="C720" s="97" t="str">
        <f>IF(AND(G720&lt;16,G720&gt;=8),"白",IF(AND(G720&lt;8,G720&gt;=0),"夜",IF(G720&gt;=16,"中")))</f>
        <v>中</v>
      </c>
      <c r="D720" s="97">
        <f ca="1">DAY(A720)</f>
        <v>30</v>
      </c>
      <c r="E720" s="97">
        <f>E719</f>
        <v>4</v>
      </c>
      <c r="F720" s="98" t="str">
        <f>IF(AND(E720=1),"甲班",IF(AND(E720=2),"乙班",IF(AND(E720=3),"丙班",IF(AND(E720=4),"丁班",))))</f>
        <v>丁班</v>
      </c>
      <c r="G720" s="97">
        <f>IF(I720=0,0,HOUR(I720-0))</f>
        <v>17</v>
      </c>
      <c r="H720" s="99">
        <f>H719</f>
        <v>0.041666666666666699</v>
      </c>
      <c r="I720" s="100">
        <f>IF(HOUR(I719)=0,H720,I719+H720)</f>
        <v>0.70833333333333304</v>
      </c>
      <c r="J720" s="102" t="str">
        <f>IF(_penmei2_month_day!A715="","",_penmei2_month_day!A715)</f>
        <v/>
      </c>
      <c r="K720" s="102" t="str">
        <f>IF(_penmei2_month_day!B715="","",_penmei2_month_day!B715)</f>
        <v/>
      </c>
      <c r="L720" s="102" t="str">
        <f>IF(_penmei2_month_day!C715="","",_penmei2_month_day!C715)</f>
        <v/>
      </c>
      <c r="M720" s="102" t="str">
        <f>IF(_penmei2_month_day!D715="","",_penmei2_month_day!D715)</f>
        <v/>
      </c>
      <c r="N720" s="102" t="str">
        <f>IF(_penmei2_month_day!E715="","",_penmei2_month_day!E715)</f>
        <v/>
      </c>
      <c r="O720" s="204" t="str">
        <f>IFERROR(IF(L720&gt;0,O719+R720-P720,""),"")</f>
        <v/>
      </c>
      <c r="P720" s="205"/>
      <c r="Q720" s="206" t="str">
        <f>IFERROR(I719+O720*60/P720/1440,"")</f>
        <v/>
      </c>
      <c r="R720" s="204" t="str">
        <f>IF(_penmei2_month_day!I715="","",_penmei2_month_day!I715)</f>
        <v/>
      </c>
      <c r="S720" s="207" t="str">
        <f>IF(_penmei2_month_day!J715="","",_penmei2_month_day!J715)</f>
        <v/>
      </c>
      <c r="T720" s="208" t="str">
        <f>IF(_penmei2_month_day!K715="","",_penmei2_month_day!K715)</f>
        <v/>
      </c>
      <c r="U720" s="102" t="str">
        <f>IF(_penmei2_month_day!L715="","",_penmei2_month_day!L715)</f>
        <v/>
      </c>
      <c r="V720" s="102" t="str">
        <f>IF(_penmei2_month_day!M715="","",_penmei2_month_day!M715)</f>
        <v/>
      </c>
      <c r="W720" s="209" t="str">
        <f>IFERROR(IF(T720&gt;0,W719+Z720-X720,""),"")</f>
        <v/>
      </c>
      <c r="X720" s="205"/>
      <c r="Y720" s="206" t="str">
        <f>IFERROR(I719+W720*60/X720/1440,"")</f>
        <v/>
      </c>
      <c r="Z720" s="204" t="str">
        <f>IF(_penmei2_month_day!Q715="","",_penmei2_month_day!Q715)</f>
        <v/>
      </c>
      <c r="AA720" s="101" t="str">
        <f>IF(_penmei2_month_day!R715="","",_penmei2_month_day!R715)</f>
        <v/>
      </c>
      <c r="AB720" s="210">
        <f>IF(J720&gt;0,P720+X720,"")</f>
        <v>0</v>
      </c>
      <c r="AC720" s="211"/>
      <c r="AD720" s="212"/>
      <c r="AE720" s="214"/>
      <c r="AF720" s="212"/>
      <c r="AG720" s="214"/>
      <c r="AH720" s="215"/>
      <c r="AI720" s="241"/>
      <c r="AJ720" s="242"/>
    </row>
    <row r="721">
      <c r="A721" s="95">
        <f ca="1">IF(HOUR(I721)=0,A720+1,A720)</f>
        <v>43585</v>
      </c>
      <c r="B721" s="96">
        <f ca="1">A721</f>
        <v>43585</v>
      </c>
      <c r="C721" s="97" t="str">
        <f>IF(AND(G721&lt;16,G721&gt;=8),"白",IF(AND(G721&lt;8,G721&gt;=0),"夜",IF(G721&gt;=16,"中")))</f>
        <v>中</v>
      </c>
      <c r="D721" s="97">
        <f ca="1">DAY(A721)</f>
        <v>30</v>
      </c>
      <c r="E721" s="97">
        <f>E720</f>
        <v>4</v>
      </c>
      <c r="F721" s="98" t="str">
        <f>IF(AND(E721=1),"甲班",IF(AND(E721=2),"乙班",IF(AND(E721=3),"丙班",IF(AND(E721=4),"丁班",))))</f>
        <v>丁班</v>
      </c>
      <c r="G721" s="97">
        <f>IF(I721=0,0,HOUR(I721-0))</f>
        <v>18</v>
      </c>
      <c r="H721" s="99">
        <f>H720</f>
        <v>0.041666666666666699</v>
      </c>
      <c r="I721" s="100">
        <f>IF(HOUR(I720)=0,H721,I720+H721)</f>
        <v>0.75</v>
      </c>
      <c r="J721" s="102" t="str">
        <f>IF(_penmei2_month_day!A716="","",_penmei2_month_day!A716)</f>
        <v/>
      </c>
      <c r="K721" s="102" t="str">
        <f>IF(_penmei2_month_day!B716="","",_penmei2_month_day!B716)</f>
        <v/>
      </c>
      <c r="L721" s="102" t="str">
        <f>IF(_penmei2_month_day!C716="","",_penmei2_month_day!C716)</f>
        <v/>
      </c>
      <c r="M721" s="102" t="str">
        <f>IF(_penmei2_month_day!D716="","",_penmei2_month_day!D716)</f>
        <v/>
      </c>
      <c r="N721" s="102" t="str">
        <f>IF(_penmei2_month_day!E716="","",_penmei2_month_day!E716)</f>
        <v/>
      </c>
      <c r="O721" s="204" t="str">
        <f>IFERROR(IF(L721&gt;0,O720+R721-P721,""),"")</f>
        <v/>
      </c>
      <c r="P721" s="205"/>
      <c r="Q721" s="206" t="str">
        <f>IFERROR(I720+O721*60/P721/1440,"")</f>
        <v/>
      </c>
      <c r="R721" s="204" t="str">
        <f>IF(_penmei2_month_day!I716="","",_penmei2_month_day!I716)</f>
        <v/>
      </c>
      <c r="S721" s="207" t="str">
        <f>IF(_penmei2_month_day!J716="","",_penmei2_month_day!J716)</f>
        <v/>
      </c>
      <c r="T721" s="208" t="str">
        <f>IF(_penmei2_month_day!K716="","",_penmei2_month_day!K716)</f>
        <v/>
      </c>
      <c r="U721" s="102" t="str">
        <f>IF(_penmei2_month_day!L716="","",_penmei2_month_day!L716)</f>
        <v/>
      </c>
      <c r="V721" s="102" t="str">
        <f>IF(_penmei2_month_day!M716="","",_penmei2_month_day!M716)</f>
        <v/>
      </c>
      <c r="W721" s="209" t="str">
        <f>IFERROR(IF(T721&gt;0,W720+Z721-X721,""),"")</f>
        <v/>
      </c>
      <c r="X721" s="205"/>
      <c r="Y721" s="206" t="str">
        <f>IFERROR(I720+W721*60/X721/1440,"")</f>
        <v/>
      </c>
      <c r="Z721" s="204" t="str">
        <f>IF(_penmei2_month_day!Q716="","",_penmei2_month_day!Q716)</f>
        <v/>
      </c>
      <c r="AA721" s="101" t="str">
        <f>IF(_penmei2_month_day!R716="","",_penmei2_month_day!R716)</f>
        <v/>
      </c>
      <c r="AB721" s="210">
        <f>IF(J721&gt;0,P721+X721,"")</f>
        <v>0</v>
      </c>
      <c r="AC721" s="211"/>
      <c r="AD721" s="212"/>
      <c r="AE721" s="214"/>
      <c r="AF721" s="212"/>
      <c r="AG721" s="214"/>
      <c r="AH721" s="215"/>
      <c r="AI721" s="241"/>
      <c r="AJ721" s="242"/>
    </row>
    <row r="722">
      <c r="A722" s="95">
        <f ca="1">IF(HOUR(I722)=0,A721+1,A721)</f>
        <v>43585</v>
      </c>
      <c r="B722" s="96">
        <f ca="1">A722</f>
        <v>43585</v>
      </c>
      <c r="C722" s="97" t="str">
        <f>IF(AND(G722&lt;16,G722&gt;=8),"白",IF(AND(G722&lt;8,G722&gt;=0),"夜",IF(G722&gt;=16,"中")))</f>
        <v>中</v>
      </c>
      <c r="D722" s="97">
        <f ca="1">DAY(A722)</f>
        <v>30</v>
      </c>
      <c r="E722" s="97">
        <f>E721</f>
        <v>4</v>
      </c>
      <c r="F722" s="98" t="str">
        <f>IF(AND(E722=1),"甲班",IF(AND(E722=2),"乙班",IF(AND(E722=3),"丙班",IF(AND(E722=4),"丁班",))))</f>
        <v>丁班</v>
      </c>
      <c r="G722" s="97">
        <f>IF(I722=0,0,HOUR(I722-0))</f>
        <v>19</v>
      </c>
      <c r="H722" s="99">
        <f>H721</f>
        <v>0.041666666666666699</v>
      </c>
      <c r="I722" s="100">
        <f>IF(HOUR(I721)=0,H722,I721+H722)</f>
        <v>0.79166666666666696</v>
      </c>
      <c r="J722" s="102" t="str">
        <f>IF(_penmei2_month_day!A717="","",_penmei2_month_day!A717)</f>
        <v/>
      </c>
      <c r="K722" s="102" t="str">
        <f>IF(_penmei2_month_day!B717="","",_penmei2_month_day!B717)</f>
        <v/>
      </c>
      <c r="L722" s="102" t="str">
        <f>IF(_penmei2_month_day!C717="","",_penmei2_month_day!C717)</f>
        <v/>
      </c>
      <c r="M722" s="102" t="str">
        <f>IF(_penmei2_month_day!D717="","",_penmei2_month_day!D717)</f>
        <v/>
      </c>
      <c r="N722" s="102" t="str">
        <f>IF(_penmei2_month_day!E717="","",_penmei2_month_day!E717)</f>
        <v/>
      </c>
      <c r="O722" s="204" t="str">
        <f>IFERROR(IF(L722&gt;0,O721+R722-P722,""),"")</f>
        <v/>
      </c>
      <c r="P722" s="205"/>
      <c r="Q722" s="206" t="str">
        <f>IFERROR(I721+O722*60/P722/1440,"")</f>
        <v/>
      </c>
      <c r="R722" s="204" t="str">
        <f>IF(_penmei2_month_day!I717="","",_penmei2_month_day!I717)</f>
        <v/>
      </c>
      <c r="S722" s="207" t="str">
        <f>IF(_penmei2_month_day!J717="","",_penmei2_month_day!J717)</f>
        <v/>
      </c>
      <c r="T722" s="208" t="str">
        <f>IF(_penmei2_month_day!K717="","",_penmei2_month_day!K717)</f>
        <v/>
      </c>
      <c r="U722" s="102" t="str">
        <f>IF(_penmei2_month_day!L717="","",_penmei2_month_day!L717)</f>
        <v/>
      </c>
      <c r="V722" s="102" t="str">
        <f>IF(_penmei2_month_day!M717="","",_penmei2_month_day!M717)</f>
        <v/>
      </c>
      <c r="W722" s="209" t="str">
        <f>IFERROR(IF(T722&gt;0,W721+Z722-X722,""),"")</f>
        <v/>
      </c>
      <c r="X722" s="205"/>
      <c r="Y722" s="206" t="str">
        <f>IFERROR(I721+W722*60/X722/1440,"")</f>
        <v/>
      </c>
      <c r="Z722" s="204" t="str">
        <f>IF(_penmei2_month_day!Q717="","",_penmei2_month_day!Q717)</f>
        <v/>
      </c>
      <c r="AA722" s="101" t="str">
        <f>IF(_penmei2_month_day!R717="","",_penmei2_month_day!R717)</f>
        <v/>
      </c>
      <c r="AB722" s="210">
        <f>IF(J722&gt;0,P722+X722,"")</f>
        <v>0</v>
      </c>
      <c r="AC722" s="211"/>
      <c r="AD722" s="212"/>
      <c r="AE722" s="214"/>
      <c r="AF722" s="212"/>
      <c r="AG722" s="214"/>
      <c r="AH722" s="215"/>
      <c r="AI722" s="241"/>
      <c r="AJ722" s="242"/>
    </row>
    <row r="723">
      <c r="A723" s="95">
        <f ca="1">IF(HOUR(I723)=0,A722+1,A722)</f>
        <v>43585</v>
      </c>
      <c r="B723" s="96">
        <f ca="1">A723</f>
        <v>43585</v>
      </c>
      <c r="C723" s="97" t="str">
        <f>IF(AND(G723&lt;16,G723&gt;=8),"白",IF(AND(G723&lt;8,G723&gt;=0),"夜",IF(G723&gt;=16,"中")))</f>
        <v>中</v>
      </c>
      <c r="D723" s="97">
        <f ca="1">DAY(A723)</f>
        <v>30</v>
      </c>
      <c r="E723" s="97">
        <f>E722</f>
        <v>4</v>
      </c>
      <c r="F723" s="98" t="str">
        <f>IF(AND(E723=1),"甲班",IF(AND(E723=2),"乙班",IF(AND(E723=3),"丙班",IF(AND(E723=4),"丁班",))))</f>
        <v>丁班</v>
      </c>
      <c r="G723" s="97">
        <f>IF(I723=0,0,HOUR(I723-0))</f>
        <v>20</v>
      </c>
      <c r="H723" s="99">
        <f>H722</f>
        <v>0.041666666666666699</v>
      </c>
      <c r="I723" s="100">
        <f>IF(HOUR(I722)=0,H723,I722+H723)</f>
        <v>0.83333333333333404</v>
      </c>
      <c r="J723" s="102" t="str">
        <f>IF(_penmei2_month_day!A718="","",_penmei2_month_day!A718)</f>
        <v/>
      </c>
      <c r="K723" s="102" t="str">
        <f>IF(_penmei2_month_day!B718="","",_penmei2_month_day!B718)</f>
        <v/>
      </c>
      <c r="L723" s="102" t="str">
        <f>IF(_penmei2_month_day!C718="","",_penmei2_month_day!C718)</f>
        <v/>
      </c>
      <c r="M723" s="102" t="str">
        <f>IF(_penmei2_month_day!D718="","",_penmei2_month_day!D718)</f>
        <v/>
      </c>
      <c r="N723" s="102" t="str">
        <f>IF(_penmei2_month_day!E718="","",_penmei2_month_day!E718)</f>
        <v/>
      </c>
      <c r="O723" s="204" t="str">
        <f>IFERROR(IF(L723&gt;0,O722+R723-P723,""),"")</f>
        <v/>
      </c>
      <c r="P723" s="205"/>
      <c r="Q723" s="206" t="str">
        <f>IFERROR(I722+O723*60/P723/1440,"")</f>
        <v/>
      </c>
      <c r="R723" s="204" t="str">
        <f>IF(_penmei2_month_day!I718="","",_penmei2_month_day!I718)</f>
        <v/>
      </c>
      <c r="S723" s="207" t="str">
        <f>IF(_penmei2_month_day!J718="","",_penmei2_month_day!J718)</f>
        <v/>
      </c>
      <c r="T723" s="208" t="str">
        <f>IF(_penmei2_month_day!K718="","",_penmei2_month_day!K718)</f>
        <v/>
      </c>
      <c r="U723" s="102" t="str">
        <f>IF(_penmei2_month_day!L718="","",_penmei2_month_day!L718)</f>
        <v/>
      </c>
      <c r="V723" s="102" t="str">
        <f>IF(_penmei2_month_day!M718="","",_penmei2_month_day!M718)</f>
        <v/>
      </c>
      <c r="W723" s="209" t="str">
        <f>IFERROR(IF(T723&gt;0,W722+Z723-X723,""),"")</f>
        <v/>
      </c>
      <c r="X723" s="205"/>
      <c r="Y723" s="206" t="str">
        <f>IFERROR(I722+W723*60/X723/1440,"")</f>
        <v/>
      </c>
      <c r="Z723" s="204" t="str">
        <f>IF(_penmei2_month_day!Q718="","",_penmei2_month_day!Q718)</f>
        <v/>
      </c>
      <c r="AA723" s="101" t="str">
        <f>IF(_penmei2_month_day!R718="","",_penmei2_month_day!R718)</f>
        <v/>
      </c>
      <c r="AB723" s="210">
        <f>IF(J723&gt;0,P723+X723,"")</f>
        <v>0</v>
      </c>
      <c r="AC723" s="211"/>
      <c r="AD723" s="212"/>
      <c r="AE723" s="214"/>
      <c r="AF723" s="212"/>
      <c r="AG723" s="214"/>
      <c r="AH723" s="215"/>
      <c r="AI723" s="241"/>
      <c r="AJ723" s="242"/>
    </row>
    <row r="724">
      <c r="A724" s="95">
        <f ca="1">IF(HOUR(I724)=0,A723+1,A723)</f>
        <v>43585</v>
      </c>
      <c r="B724" s="96">
        <f ca="1">A724</f>
        <v>43585</v>
      </c>
      <c r="C724" s="97" t="str">
        <f>IF(AND(G724&lt;16,G724&gt;=8),"白",IF(AND(G724&lt;8,G724&gt;=0),"夜",IF(G724&gt;=16,"中")))</f>
        <v>中</v>
      </c>
      <c r="D724" s="97">
        <f ca="1">DAY(A724)</f>
        <v>30</v>
      </c>
      <c r="E724" s="97">
        <f>E723</f>
        <v>4</v>
      </c>
      <c r="F724" s="98" t="str">
        <f>IF(AND(E724=1),"甲班",IF(AND(E724=2),"乙班",IF(AND(E724=3),"丙班",IF(AND(E724=4),"丁班",))))</f>
        <v>丁班</v>
      </c>
      <c r="G724" s="97">
        <f>IF(I724=0,0,HOUR(I724-0))</f>
        <v>21</v>
      </c>
      <c r="H724" s="99">
        <f>H723</f>
        <v>0.041666666666666699</v>
      </c>
      <c r="I724" s="100">
        <f>IF(HOUR(I723)=0,H724,I723+H724)</f>
        <v>0.875</v>
      </c>
      <c r="J724" s="102" t="str">
        <f>IF(_penmei2_month_day!A719="","",_penmei2_month_day!A719)</f>
        <v/>
      </c>
      <c r="K724" s="102" t="str">
        <f>IF(_penmei2_month_day!B719="","",_penmei2_month_day!B719)</f>
        <v/>
      </c>
      <c r="L724" s="102" t="str">
        <f>IF(_penmei2_month_day!C719="","",_penmei2_month_day!C719)</f>
        <v/>
      </c>
      <c r="M724" s="102" t="str">
        <f>IF(_penmei2_month_day!D719="","",_penmei2_month_day!D719)</f>
        <v/>
      </c>
      <c r="N724" s="102" t="str">
        <f>IF(_penmei2_month_day!E719="","",_penmei2_month_day!E719)</f>
        <v/>
      </c>
      <c r="O724" s="204" t="str">
        <f>IFERROR(IF(L724&gt;0,O723+R724-P724,""),"")</f>
        <v/>
      </c>
      <c r="P724" s="205"/>
      <c r="Q724" s="206" t="str">
        <f>IFERROR(I723+O724*60/P724/1440,"")</f>
        <v/>
      </c>
      <c r="R724" s="204" t="str">
        <f>IF(_penmei2_month_day!I719="","",_penmei2_month_day!I719)</f>
        <v/>
      </c>
      <c r="S724" s="207" t="str">
        <f>IF(_penmei2_month_day!J719="","",_penmei2_month_day!J719)</f>
        <v/>
      </c>
      <c r="T724" s="208" t="str">
        <f>IF(_penmei2_month_day!K719="","",_penmei2_month_day!K719)</f>
        <v/>
      </c>
      <c r="U724" s="102" t="str">
        <f>IF(_penmei2_month_day!L719="","",_penmei2_month_day!L719)</f>
        <v/>
      </c>
      <c r="V724" s="102" t="str">
        <f>IF(_penmei2_month_day!M719="","",_penmei2_month_day!M719)</f>
        <v/>
      </c>
      <c r="W724" s="209" t="str">
        <f>IFERROR(IF(T724&gt;0,W723+Z724-X724,""),"")</f>
        <v/>
      </c>
      <c r="X724" s="205"/>
      <c r="Y724" s="206" t="str">
        <f>IFERROR(I723+W724*60/X724/1440,"")</f>
        <v/>
      </c>
      <c r="Z724" s="204" t="str">
        <f>IF(_penmei2_month_day!Q719="","",_penmei2_month_day!Q719)</f>
        <v/>
      </c>
      <c r="AA724" s="101" t="str">
        <f>IF(_penmei2_month_day!R719="","",_penmei2_month_day!R719)</f>
        <v/>
      </c>
      <c r="AB724" s="210">
        <f>IF(J724&gt;0,P724+X724,"")</f>
        <v>0</v>
      </c>
      <c r="AC724" s="211"/>
      <c r="AD724" s="212"/>
      <c r="AE724" s="214"/>
      <c r="AF724" s="212"/>
      <c r="AG724" s="214"/>
      <c r="AH724" s="215"/>
      <c r="AI724" s="241"/>
      <c r="AJ724" s="242"/>
    </row>
    <row r="725">
      <c r="A725" s="95">
        <f ca="1">IF(HOUR(I725)=0,A724+1,A724)</f>
        <v>43585</v>
      </c>
      <c r="B725" s="96">
        <f ca="1">A725</f>
        <v>43585</v>
      </c>
      <c r="C725" s="97" t="str">
        <f>IF(AND(G725&lt;16,G725&gt;=8),"白",IF(AND(G725&lt;8,G725&gt;=0),"夜",IF(G725&gt;=16,"中")))</f>
        <v>中</v>
      </c>
      <c r="D725" s="97">
        <f ca="1">DAY(A725)</f>
        <v>30</v>
      </c>
      <c r="E725" s="97">
        <f>E724</f>
        <v>4</v>
      </c>
      <c r="F725" s="98" t="str">
        <f>IF(AND(E725=1),"甲班",IF(AND(E725=2),"乙班",IF(AND(E725=3),"丙班",IF(AND(E725=4),"丁班",))))</f>
        <v>丁班</v>
      </c>
      <c r="G725" s="97">
        <f>IF(I725=0,0,HOUR(I725-0))</f>
        <v>22</v>
      </c>
      <c r="H725" s="99">
        <f>H724</f>
        <v>0.041666666666666699</v>
      </c>
      <c r="I725" s="100">
        <f>IF(HOUR(I724)=0,H725,I724+H725)</f>
        <v>0.91666666666666696</v>
      </c>
      <c r="J725" s="102" t="str">
        <f>IF(_penmei2_month_day!A720="","",_penmei2_month_day!A720)</f>
        <v/>
      </c>
      <c r="K725" s="102" t="str">
        <f>IF(_penmei2_month_day!B720="","",_penmei2_month_day!B720)</f>
        <v/>
      </c>
      <c r="L725" s="102" t="str">
        <f>IF(_penmei2_month_day!C720="","",_penmei2_month_day!C720)</f>
        <v/>
      </c>
      <c r="M725" s="102" t="str">
        <f>IF(_penmei2_month_day!D720="","",_penmei2_month_day!D720)</f>
        <v/>
      </c>
      <c r="N725" s="102" t="str">
        <f>IF(_penmei2_month_day!E720="","",_penmei2_month_day!E720)</f>
        <v/>
      </c>
      <c r="O725" s="204" t="str">
        <f>IFERROR(IF(L725&gt;0,O724+R725-P725,""),"")</f>
        <v/>
      </c>
      <c r="P725" s="205"/>
      <c r="Q725" s="206" t="str">
        <f>IFERROR(I724+O725*60/P725/1440,"")</f>
        <v/>
      </c>
      <c r="R725" s="204" t="str">
        <f>IF(_penmei2_month_day!I720="","",_penmei2_month_day!I720)</f>
        <v/>
      </c>
      <c r="S725" s="207" t="str">
        <f>IF(_penmei2_month_day!J720="","",_penmei2_month_day!J720)</f>
        <v/>
      </c>
      <c r="T725" s="208" t="str">
        <f>IF(_penmei2_month_day!K720="","",_penmei2_month_day!K720)</f>
        <v/>
      </c>
      <c r="U725" s="102" t="str">
        <f>IF(_penmei2_month_day!L720="","",_penmei2_month_day!L720)</f>
        <v/>
      </c>
      <c r="V725" s="102" t="str">
        <f>IF(_penmei2_month_day!M720="","",_penmei2_month_day!M720)</f>
        <v/>
      </c>
      <c r="W725" s="209" t="str">
        <f>IFERROR(IF(T725&gt;0,W724+Z725-X725,""),"")</f>
        <v/>
      </c>
      <c r="X725" s="205"/>
      <c r="Y725" s="206" t="str">
        <f>IFERROR(I724+W725*60/X725/1440,"")</f>
        <v/>
      </c>
      <c r="Z725" s="204" t="str">
        <f>IF(_penmei2_month_day!Q720="","",_penmei2_month_day!Q720)</f>
        <v/>
      </c>
      <c r="AA725" s="101" t="str">
        <f>IF(_penmei2_month_day!R720="","",_penmei2_month_day!R720)</f>
        <v/>
      </c>
      <c r="AB725" s="210">
        <f>IF(J725&gt;0,P725+X725,"")</f>
        <v>0</v>
      </c>
      <c r="AC725" s="211"/>
      <c r="AD725" s="212"/>
      <c r="AE725" s="214"/>
      <c r="AF725" s="212"/>
      <c r="AG725" s="214"/>
      <c r="AH725" s="215"/>
      <c r="AI725" s="243"/>
      <c r="AJ725" s="244"/>
    </row>
    <row r="726">
      <c r="A726" s="105">
        <f ca="1">IF(HOUR(I726)=0,A725+1,A725)</f>
        <v>43585</v>
      </c>
      <c r="B726" s="106">
        <f ca="1">A726</f>
        <v>43585</v>
      </c>
      <c r="C726" s="107" t="str">
        <f>IF(AND(G726&lt;16,G726&gt;=8),"白",IF(AND(G726&lt;8,G726&gt;=0),"夜",IF(G726&gt;=16,"中")))</f>
        <v>中</v>
      </c>
      <c r="D726" s="107">
        <f ca="1">DAY(A726)</f>
        <v>30</v>
      </c>
      <c r="E726" s="107">
        <f>E725</f>
        <v>4</v>
      </c>
      <c r="F726" s="108" t="str">
        <f>IF(AND(E726=1),"甲班",IF(AND(E726=2),"乙班",IF(AND(E726=3),"丙班",IF(AND(E726=4),"丁班",))))</f>
        <v>丁班</v>
      </c>
      <c r="G726" s="107">
        <f>IF(I726=0,0,HOUR(I726-0))</f>
        <v>23</v>
      </c>
      <c r="H726" s="109">
        <f>H725</f>
        <v>0.041666666666666699</v>
      </c>
      <c r="I726" s="110">
        <f>IF(HOUR(I725)=0,H726,I725+H726)</f>
        <v>0.95833333333333404</v>
      </c>
      <c r="J726" s="112" t="str">
        <f>IF(_penmei2_month_day!A721="","",_penmei2_month_day!A721)</f>
        <v/>
      </c>
      <c r="K726" s="112" t="str">
        <f>IF(_penmei2_month_day!B721="","",_penmei2_month_day!B721)</f>
        <v/>
      </c>
      <c r="L726" s="112" t="str">
        <f>IF(_penmei2_month_day!C721="","",_penmei2_month_day!C721)</f>
        <v/>
      </c>
      <c r="M726" s="112" t="str">
        <f>IF(_penmei2_month_day!D721="","",_penmei2_month_day!D721)</f>
        <v/>
      </c>
      <c r="N726" s="112" t="str">
        <f>IF(_penmei2_month_day!E721="","",_penmei2_month_day!E721)</f>
        <v/>
      </c>
      <c r="O726" s="217" t="str">
        <f>IFERROR(IF(L726&gt;0,O725+R726-P726,""),"")</f>
        <v/>
      </c>
      <c r="P726" s="218"/>
      <c r="Q726" s="219" t="str">
        <f>IFERROR(I725+O726*60/P726/1440,"")</f>
        <v/>
      </c>
      <c r="R726" s="217" t="str">
        <f>IF(_penmei2_month_day!I721="","",_penmei2_month_day!I721)</f>
        <v/>
      </c>
      <c r="S726" s="220" t="str">
        <f>IF(_penmei2_month_day!J721="","",_penmei2_month_day!J721)</f>
        <v/>
      </c>
      <c r="T726" s="221" t="str">
        <f>IF(_penmei2_month_day!K721="","",_penmei2_month_day!K721)</f>
        <v/>
      </c>
      <c r="U726" s="112" t="str">
        <f>IF(_penmei2_month_day!L721="","",_penmei2_month_day!L721)</f>
        <v/>
      </c>
      <c r="V726" s="112" t="str">
        <f>IF(_penmei2_month_day!M721="","",_penmei2_month_day!M721)</f>
        <v/>
      </c>
      <c r="W726" s="222" t="str">
        <f>IFERROR(IF(T726&gt;0,W725+Z726-X726,""),"")</f>
        <v/>
      </c>
      <c r="X726" s="218"/>
      <c r="Y726" s="219" t="str">
        <f>IFERROR(I725+W726*60/X726/1440,"")</f>
        <v/>
      </c>
      <c r="Z726" s="217" t="str">
        <f>IF(_penmei2_month_day!Q721="","",_penmei2_month_day!Q721)</f>
        <v/>
      </c>
      <c r="AA726" s="111" t="str">
        <f>IF(_penmei2_month_day!R721="","",_penmei2_month_day!R721)</f>
        <v/>
      </c>
      <c r="AB726" s="210">
        <f>IF(J726&gt;0,P726+X726,"")</f>
        <v>0</v>
      </c>
      <c r="AC726" s="223"/>
      <c r="AD726" s="224"/>
      <c r="AE726" s="225"/>
      <c r="AF726" s="224"/>
      <c r="AG726" s="225"/>
      <c r="AH726" s="226"/>
      <c r="AI726" s="227" t="s">
        <v>113</v>
      </c>
      <c r="AJ726" s="115"/>
    </row>
    <row r="727">
      <c r="A727" s="85">
        <f ca="1">IF(HOUR(I727)=0,A726+1,A726)</f>
        <v>43586</v>
      </c>
      <c r="B727" s="86">
        <f ca="1">A727</f>
        <v>43586</v>
      </c>
      <c r="C727" s="87" t="str">
        <f>IF(AND(G727&lt;16,G727&gt;=8),"白",IF(AND(G727&lt;8,G727&gt;=0),"夜",IF(G727&gt;=16,"中")))</f>
        <v>夜</v>
      </c>
      <c r="D727" s="87">
        <f ca="1">DAY(A727)</f>
        <v>1</v>
      </c>
      <c r="E727" s="87">
        <f>IF(AND(E679=1),4,IF(AND(E679&gt;1),(E679-1),))</f>
        <v>1</v>
      </c>
      <c r="F727" s="88" t="str">
        <f>IF(AND(E727=1),"甲班",IF(AND(E727=2),"乙班",IF(AND(E727=3),"丙班",IF(AND(E727=4),"丁班",))))</f>
        <v>甲班</v>
      </c>
      <c r="G727" s="87">
        <f>IF(I727=0,0,HOUR(I727-0))</f>
        <v>0</v>
      </c>
      <c r="H727" s="89">
        <f>H726</f>
        <v>0.041666666666666699</v>
      </c>
      <c r="I727" s="90">
        <f>IF(HOUR(I726)=0,H727,I726+H727)</f>
        <v>1</v>
      </c>
      <c r="J727" s="228" t="str">
        <f>IF(_penmei2_month_day!A722="","",_penmei2_month_day!A722)</f>
        <v/>
      </c>
      <c r="K727" s="92" t="str">
        <f>IF(_penmei2_month_day!B722="","",_penmei2_month_day!B722)</f>
        <v/>
      </c>
      <c r="L727" s="92" t="str">
        <f>IF(_penmei2_month_day!C722="","",_penmei2_month_day!C722)</f>
        <v/>
      </c>
      <c r="M727" s="190" t="str">
        <f>IF(_penmei2_month_day!D722="","",_penmei2_month_day!D722)</f>
        <v/>
      </c>
      <c r="N727" s="190" t="str">
        <f>IF(_penmei2_month_day!E722="","",_penmei2_month_day!E722)</f>
        <v/>
      </c>
      <c r="O727" s="191" t="str">
        <f>IFERROR(IF(L727&gt;0,O726+R727-P727,""),"")</f>
        <v/>
      </c>
      <c r="P727" s="192"/>
      <c r="Q727" s="193" t="str">
        <f>IFERROR(I726+O727*60/P727/1440,"")</f>
        <v/>
      </c>
      <c r="R727" s="191" t="str">
        <f>IF(_penmei2_month_day!I722="","",_penmei2_month_day!I722)</f>
        <v/>
      </c>
      <c r="S727" s="194" t="str">
        <f>IF(_penmei2_month_day!J722="","",_penmei2_month_day!J722)</f>
        <v/>
      </c>
      <c r="T727" s="195" t="str">
        <f>IF(_penmei2_month_day!K722="","",_penmei2_month_day!K722)</f>
        <v/>
      </c>
      <c r="U727" s="190" t="str">
        <f>IF(_penmei2_month_day!L722="","",_penmei2_month_day!L722)</f>
        <v/>
      </c>
      <c r="V727" s="190" t="str">
        <f>IF(_penmei2_month_day!M722="","",_penmei2_month_day!M722)</f>
        <v/>
      </c>
      <c r="W727" s="196" t="str">
        <f>IFERROR(IF(T727&gt;0,W726+Z727-X727,""),"")</f>
        <v/>
      </c>
      <c r="X727" s="192"/>
      <c r="Y727" s="193" t="str">
        <f>IFERROR(I726+W727*60/X727/1440,"")</f>
        <v/>
      </c>
      <c r="Z727" s="231" t="str">
        <f>IF(_penmei2_month_day!Q722="","",_penmei2_month_day!Q722)</f>
        <v/>
      </c>
      <c r="AA727" s="91" t="str">
        <f>IF(_penmei2_month_day!R722="","",_penmei2_month_day!R722)</f>
        <v/>
      </c>
      <c r="AB727" s="210">
        <f>IF(J727&gt;0,P727+X727,"")</f>
        <v>0</v>
      </c>
      <c r="AC727" s="233"/>
      <c r="AD727" s="234"/>
      <c r="AE727" s="235"/>
      <c r="AF727" s="234"/>
      <c r="AG727" s="235"/>
      <c r="AH727" s="236"/>
      <c r="AI727" s="239"/>
      <c r="AJ727" s="240"/>
    </row>
    <row r="728">
      <c r="A728" s="95">
        <f ca="1">IF(HOUR(I728)=0,A727+1,A727)</f>
        <v>43586</v>
      </c>
      <c r="B728" s="96">
        <f ca="1">A728</f>
        <v>43586</v>
      </c>
      <c r="C728" s="97" t="str">
        <f>IF(AND(G728&lt;16,G728&gt;=8),"白",IF(AND(G728&lt;8,G728&gt;=0),"夜",IF(G728&gt;=16,"中")))</f>
        <v>夜</v>
      </c>
      <c r="D728" s="97">
        <f ca="1">DAY(A728)</f>
        <v>1</v>
      </c>
      <c r="E728" s="97">
        <f>E727</f>
        <v>1</v>
      </c>
      <c r="F728" s="98" t="str">
        <f>IF(AND(E728=1),"甲班",IF(AND(E728=2),"乙班",IF(AND(E728=3),"丙班",IF(AND(E728=4),"丁班",))))</f>
        <v>甲班</v>
      </c>
      <c r="G728" s="97">
        <f>IF(I728=0,0,HOUR(I728-0))</f>
        <v>1</v>
      </c>
      <c r="H728" s="99">
        <f>H727</f>
        <v>0.041666666666666699</v>
      </c>
      <c r="I728" s="100">
        <f>IF(HOUR(I727)=0,H728,I727+H728)</f>
        <v>0.041666666666666699</v>
      </c>
      <c r="J728" s="102" t="str">
        <f>IF(_penmei2_month_day!A723="","",_penmei2_month_day!A723)</f>
        <v/>
      </c>
      <c r="K728" s="102" t="str">
        <f>IF(_penmei2_month_day!B723="","",_penmei2_month_day!B723)</f>
        <v/>
      </c>
      <c r="L728" s="102" t="str">
        <f>IF(_penmei2_month_day!C723="","",_penmei2_month_day!C723)</f>
        <v/>
      </c>
      <c r="M728" s="102" t="str">
        <f>IF(_penmei2_month_day!D723="","",_penmei2_month_day!D723)</f>
        <v/>
      </c>
      <c r="N728" s="102" t="str">
        <f>IF(_penmei2_month_day!E723="","",_penmei2_month_day!E723)</f>
        <v/>
      </c>
      <c r="O728" s="204" t="str">
        <f>IFERROR(IF(L728&gt;0,O727+R728-P728,""),"")</f>
        <v/>
      </c>
      <c r="P728" s="205"/>
      <c r="Q728" s="206" t="str">
        <f>IFERROR(I727+O728*60/P728/1440,"")</f>
        <v/>
      </c>
      <c r="R728" s="204" t="str">
        <f>IF(_penmei2_month_day!I723="","",_penmei2_month_day!I723)</f>
        <v/>
      </c>
      <c r="S728" s="207" t="str">
        <f>IF(_penmei2_month_day!J723="","",_penmei2_month_day!J723)</f>
        <v/>
      </c>
      <c r="T728" s="208" t="str">
        <f>IF(_penmei2_month_day!K723="","",_penmei2_month_day!K723)</f>
        <v/>
      </c>
      <c r="U728" s="102" t="str">
        <f>IF(_penmei2_month_day!L723="","",_penmei2_month_day!L723)</f>
        <v/>
      </c>
      <c r="V728" s="102" t="str">
        <f>IF(_penmei2_month_day!M723="","",_penmei2_month_day!M723)</f>
        <v/>
      </c>
      <c r="W728" s="209" t="str">
        <f>IFERROR(IF(T728&gt;0,W727+Z728-X728,""),"")</f>
        <v/>
      </c>
      <c r="X728" s="205"/>
      <c r="Y728" s="206" t="str">
        <f>IFERROR(I727+W728*60/X728/1440,"")</f>
        <v/>
      </c>
      <c r="Z728" s="204" t="str">
        <f>IF(_penmei2_month_day!Q723="","",_penmei2_month_day!Q723)</f>
        <v/>
      </c>
      <c r="AA728" s="101" t="str">
        <f>IF(_penmei2_month_day!R723="","",_penmei2_month_day!R723)</f>
        <v/>
      </c>
      <c r="AB728" s="210">
        <f>IF(J728&gt;0,P728+X728,"")</f>
        <v>0</v>
      </c>
      <c r="AC728" s="211"/>
      <c r="AD728" s="212"/>
      <c r="AE728" s="214"/>
      <c r="AF728" s="212"/>
      <c r="AG728" s="214"/>
      <c r="AH728" s="215"/>
      <c r="AI728" s="241"/>
      <c r="AJ728" s="242"/>
    </row>
    <row r="729">
      <c r="A729" s="95">
        <f ca="1">IF(HOUR(I729)=0,A728+1,A728)</f>
        <v>43586</v>
      </c>
      <c r="B729" s="96">
        <f ca="1">A729</f>
        <v>43586</v>
      </c>
      <c r="C729" s="97" t="str">
        <f>IF(AND(G729&lt;16,G729&gt;=8),"白",IF(AND(G729&lt;8,G729&gt;=0),"夜",IF(G729&gt;=16,"中")))</f>
        <v>夜</v>
      </c>
      <c r="D729" s="97">
        <f ca="1">DAY(A729)</f>
        <v>1</v>
      </c>
      <c r="E729" s="97">
        <f>E728</f>
        <v>1</v>
      </c>
      <c r="F729" s="98" t="str">
        <f>IF(AND(E729=1),"甲班",IF(AND(E729=2),"乙班",IF(AND(E729=3),"丙班",IF(AND(E729=4),"丁班",))))</f>
        <v>甲班</v>
      </c>
      <c r="G729" s="97">
        <f>IF(I729=0,0,HOUR(I729-0))</f>
        <v>2</v>
      </c>
      <c r="H729" s="99">
        <f>H728</f>
        <v>0.041666666666666699</v>
      </c>
      <c r="I729" s="100">
        <f>IF(HOUR(I728)=0,H729,I728+H729)</f>
        <v>0.083333333333333398</v>
      </c>
      <c r="J729" s="102" t="str">
        <f>IF(_penmei2_month_day!A724="","",_penmei2_month_day!A724)</f>
        <v/>
      </c>
      <c r="K729" s="102" t="str">
        <f>IF(_penmei2_month_day!B724="","",_penmei2_month_day!B724)</f>
        <v/>
      </c>
      <c r="L729" s="102" t="str">
        <f>IF(_penmei2_month_day!C724="","",_penmei2_month_day!C724)</f>
        <v/>
      </c>
      <c r="M729" s="102" t="str">
        <f>IF(_penmei2_month_day!D724="","",_penmei2_month_day!D724)</f>
        <v/>
      </c>
      <c r="N729" s="102" t="str">
        <f>IF(_penmei2_month_day!E724="","",_penmei2_month_day!E724)</f>
        <v/>
      </c>
      <c r="O729" s="204" t="str">
        <f>IFERROR(IF(L729&gt;0,O728+R729-P729,""),"")</f>
        <v/>
      </c>
      <c r="P729" s="205"/>
      <c r="Q729" s="206" t="str">
        <f>IFERROR(I728+O729*60/P729/1440,"")</f>
        <v/>
      </c>
      <c r="R729" s="204" t="str">
        <f>IF(_penmei2_month_day!I724="","",_penmei2_month_day!I724)</f>
        <v/>
      </c>
      <c r="S729" s="207" t="str">
        <f>IF(_penmei2_month_day!J724="","",_penmei2_month_day!J724)</f>
        <v/>
      </c>
      <c r="T729" s="208" t="str">
        <f>IF(_penmei2_month_day!K724="","",_penmei2_month_day!K724)</f>
        <v/>
      </c>
      <c r="U729" s="102" t="str">
        <f>IF(_penmei2_month_day!L724="","",_penmei2_month_day!L724)</f>
        <v/>
      </c>
      <c r="V729" s="102" t="str">
        <f>IF(_penmei2_month_day!M724="","",_penmei2_month_day!M724)</f>
        <v/>
      </c>
      <c r="W729" s="209" t="str">
        <f>IFERROR(IF(T729&gt;0,W728+Z729-X729,""),"")</f>
        <v/>
      </c>
      <c r="X729" s="205"/>
      <c r="Y729" s="206" t="str">
        <f>IFERROR(I728+W729*60/X729/1440,"")</f>
        <v/>
      </c>
      <c r="Z729" s="204" t="str">
        <f>IF(_penmei2_month_day!Q724="","",_penmei2_month_day!Q724)</f>
        <v/>
      </c>
      <c r="AA729" s="101" t="str">
        <f>IF(_penmei2_month_day!R724="","",_penmei2_month_day!R724)</f>
        <v/>
      </c>
      <c r="AB729" s="210">
        <f>IF(J729&gt;0,P729+X729,"")</f>
        <v>0</v>
      </c>
      <c r="AC729" s="211"/>
      <c r="AD729" s="212"/>
      <c r="AE729" s="214"/>
      <c r="AF729" s="212"/>
      <c r="AG729" s="214"/>
      <c r="AH729" s="215"/>
      <c r="AI729" s="241"/>
      <c r="AJ729" s="242"/>
    </row>
    <row r="730">
      <c r="A730" s="95">
        <f ca="1">IF(HOUR(I730)=0,A729+1,A729)</f>
        <v>43586</v>
      </c>
      <c r="B730" s="96">
        <f ca="1">A730</f>
        <v>43586</v>
      </c>
      <c r="C730" s="97" t="str">
        <f>IF(AND(G730&lt;16,G730&gt;=8),"白",IF(AND(G730&lt;8,G730&gt;=0),"夜",IF(G730&gt;=16,"中")))</f>
        <v>夜</v>
      </c>
      <c r="D730" s="97">
        <f ca="1">DAY(A730)</f>
        <v>1</v>
      </c>
      <c r="E730" s="97">
        <f>E729</f>
        <v>1</v>
      </c>
      <c r="F730" s="98" t="str">
        <f>IF(AND(E730=1),"甲班",IF(AND(E730=2),"乙班",IF(AND(E730=3),"丙班",IF(AND(E730=4),"丁班",))))</f>
        <v>甲班</v>
      </c>
      <c r="G730" s="97">
        <f>IF(I730=0,0,HOUR(I730-0))</f>
        <v>3</v>
      </c>
      <c r="H730" s="99">
        <f>H729</f>
        <v>0.041666666666666699</v>
      </c>
      <c r="I730" s="100">
        <f>IF(HOUR(I729)=0,H730,I729+H730)</f>
        <v>0.125</v>
      </c>
      <c r="J730" s="102" t="str">
        <f>IF(_penmei2_month_day!A725="","",_penmei2_month_day!A725)</f>
        <v/>
      </c>
      <c r="K730" s="102" t="str">
        <f>IF(_penmei2_month_day!B725="","",_penmei2_month_day!B725)</f>
        <v/>
      </c>
      <c r="L730" s="102" t="str">
        <f>IF(_penmei2_month_day!C725="","",_penmei2_month_day!C725)</f>
        <v/>
      </c>
      <c r="M730" s="102" t="str">
        <f>IF(_penmei2_month_day!D725="","",_penmei2_month_day!D725)</f>
        <v/>
      </c>
      <c r="N730" s="102" t="str">
        <f>IF(_penmei2_month_day!E725="","",_penmei2_month_day!E725)</f>
        <v/>
      </c>
      <c r="O730" s="204" t="str">
        <f>IFERROR(IF(L730&gt;0,O729+R730-P730,""),"")</f>
        <v/>
      </c>
      <c r="P730" s="205"/>
      <c r="Q730" s="206" t="str">
        <f>IFERROR(I729+O730*60/P730/1440,"")</f>
        <v/>
      </c>
      <c r="R730" s="204" t="str">
        <f>IF(_penmei2_month_day!I725="","",_penmei2_month_day!I725)</f>
        <v/>
      </c>
      <c r="S730" s="207" t="str">
        <f>IF(_penmei2_month_day!J725="","",_penmei2_month_day!J725)</f>
        <v/>
      </c>
      <c r="T730" s="208" t="str">
        <f>IF(_penmei2_month_day!K725="","",_penmei2_month_day!K725)</f>
        <v/>
      </c>
      <c r="U730" s="102" t="str">
        <f>IF(_penmei2_month_day!L725="","",_penmei2_month_day!L725)</f>
        <v/>
      </c>
      <c r="V730" s="102" t="str">
        <f>IF(_penmei2_month_day!M725="","",_penmei2_month_day!M725)</f>
        <v/>
      </c>
      <c r="W730" s="209" t="str">
        <f>IFERROR(IF(T730&gt;0,W729+Z730-X730,""),"")</f>
        <v/>
      </c>
      <c r="X730" s="205"/>
      <c r="Y730" s="206" t="str">
        <f>IFERROR(I729+W730*60/X730/1440,"")</f>
        <v/>
      </c>
      <c r="Z730" s="204" t="str">
        <f>IF(_penmei2_month_day!Q725="","",_penmei2_month_day!Q725)</f>
        <v/>
      </c>
      <c r="AA730" s="101" t="str">
        <f>IF(_penmei2_month_day!R725="","",_penmei2_month_day!R725)</f>
        <v/>
      </c>
      <c r="AB730" s="210">
        <f>IF(J730&gt;0,P730+X730,"")</f>
        <v>0</v>
      </c>
      <c r="AC730" s="211"/>
      <c r="AD730" s="212"/>
      <c r="AE730" s="214"/>
      <c r="AF730" s="212"/>
      <c r="AG730" s="214"/>
      <c r="AH730" s="215"/>
      <c r="AI730" s="241"/>
      <c r="AJ730" s="242"/>
    </row>
    <row r="731">
      <c r="A731" s="95">
        <f ca="1">IF(HOUR(I731)=0,A730+1,A730)</f>
        <v>43586</v>
      </c>
      <c r="B731" s="96">
        <f ca="1">A731</f>
        <v>43586</v>
      </c>
      <c r="C731" s="97" t="str">
        <f>IF(AND(G731&lt;16,G731&gt;=8),"白",IF(AND(G731&lt;8,G731&gt;=0),"夜",IF(G731&gt;=16,"中")))</f>
        <v>夜</v>
      </c>
      <c r="D731" s="97">
        <f ca="1">DAY(A731)</f>
        <v>1</v>
      </c>
      <c r="E731" s="97">
        <f>E730</f>
        <v>1</v>
      </c>
      <c r="F731" s="98" t="str">
        <f>IF(AND(E731=1),"甲班",IF(AND(E731=2),"乙班",IF(AND(E731=3),"丙班",IF(AND(E731=4),"丁班",))))</f>
        <v>甲班</v>
      </c>
      <c r="G731" s="97">
        <f>IF(I731=0,0,HOUR(I731-0))</f>
        <v>4</v>
      </c>
      <c r="H731" s="99">
        <f>H730</f>
        <v>0.041666666666666699</v>
      </c>
      <c r="I731" s="100">
        <f>IF(HOUR(I730)=0,H731,I730+H731)</f>
        <v>0.16666666666666699</v>
      </c>
      <c r="J731" s="102" t="str">
        <f>IF(_penmei2_month_day!A726="","",_penmei2_month_day!A726)</f>
        <v/>
      </c>
      <c r="K731" s="102" t="str">
        <f>IF(_penmei2_month_day!B726="","",_penmei2_month_day!B726)</f>
        <v/>
      </c>
      <c r="L731" s="102" t="str">
        <f>IF(_penmei2_month_day!C726="","",_penmei2_month_day!C726)</f>
        <v/>
      </c>
      <c r="M731" s="102" t="str">
        <f>IF(_penmei2_month_day!D726="","",_penmei2_month_day!D726)</f>
        <v/>
      </c>
      <c r="N731" s="102" t="str">
        <f>IF(_penmei2_month_day!E726="","",_penmei2_month_day!E726)</f>
        <v/>
      </c>
      <c r="O731" s="204" t="str">
        <f>IFERROR(IF(L731&gt;0,O730+R731-P731,""),"")</f>
        <v/>
      </c>
      <c r="P731" s="205"/>
      <c r="Q731" s="206" t="str">
        <f>IFERROR(I730+O731*60/P731/1440,"")</f>
        <v/>
      </c>
      <c r="R731" s="204" t="str">
        <f>IF(_penmei2_month_day!I726="","",_penmei2_month_day!I726)</f>
        <v/>
      </c>
      <c r="S731" s="207" t="str">
        <f>IF(_penmei2_month_day!J726="","",_penmei2_month_day!J726)</f>
        <v/>
      </c>
      <c r="T731" s="208" t="str">
        <f>IF(_penmei2_month_day!K726="","",_penmei2_month_day!K726)</f>
        <v/>
      </c>
      <c r="U731" s="102" t="str">
        <f>IF(_penmei2_month_day!L726="","",_penmei2_month_day!L726)</f>
        <v/>
      </c>
      <c r="V731" s="102" t="str">
        <f>IF(_penmei2_month_day!M726="","",_penmei2_month_day!M726)</f>
        <v/>
      </c>
      <c r="W731" s="209" t="str">
        <f>IFERROR(IF(T731&gt;0,W730+Z731-X731,""),"")</f>
        <v/>
      </c>
      <c r="X731" s="205"/>
      <c r="Y731" s="206" t="str">
        <f>IFERROR(I730+W731*60/X731/1440,"")</f>
        <v/>
      </c>
      <c r="Z731" s="204" t="str">
        <f>IF(_penmei2_month_day!Q726="","",_penmei2_month_day!Q726)</f>
        <v/>
      </c>
      <c r="AA731" s="101" t="str">
        <f>IF(_penmei2_month_day!R726="","",_penmei2_month_day!R726)</f>
        <v/>
      </c>
      <c r="AB731" s="210">
        <f>IF(J731&gt;0,P731+X731,"")</f>
        <v>0</v>
      </c>
      <c r="AC731" s="211"/>
      <c r="AD731" s="212"/>
      <c r="AE731" s="214"/>
      <c r="AF731" s="212"/>
      <c r="AG731" s="214"/>
      <c r="AH731" s="215"/>
      <c r="AI731" s="241"/>
      <c r="AJ731" s="242"/>
    </row>
    <row r="732">
      <c r="A732" s="95">
        <f ca="1">IF(HOUR(I732)=0,A731+1,A731)</f>
        <v>43586</v>
      </c>
      <c r="B732" s="96">
        <f ca="1">A732</f>
        <v>43586</v>
      </c>
      <c r="C732" s="97" t="str">
        <f>IF(AND(G732&lt;16,G732&gt;=8),"白",IF(AND(G732&lt;8,G732&gt;=0),"夜",IF(G732&gt;=16,"中")))</f>
        <v>夜</v>
      </c>
      <c r="D732" s="97">
        <f ca="1">DAY(A732)</f>
        <v>1</v>
      </c>
      <c r="E732" s="97">
        <f>E731</f>
        <v>1</v>
      </c>
      <c r="F732" s="98" t="str">
        <f>IF(AND(E732=1),"甲班",IF(AND(E732=2),"乙班",IF(AND(E732=3),"丙班",IF(AND(E732=4),"丁班",))))</f>
        <v>甲班</v>
      </c>
      <c r="G732" s="97">
        <f>IF(I732=0,0,HOUR(I732-0))</f>
        <v>5</v>
      </c>
      <c r="H732" s="99">
        <f>H731</f>
        <v>0.041666666666666699</v>
      </c>
      <c r="I732" s="100">
        <f>IF(HOUR(I731)=0,H732,I731+H732)</f>
        <v>0.20833333333333301</v>
      </c>
      <c r="J732" s="102" t="str">
        <f>IF(_penmei2_month_day!A727="","",_penmei2_month_day!A727)</f>
        <v/>
      </c>
      <c r="K732" s="102" t="str">
        <f>IF(_penmei2_month_day!B727="","",_penmei2_month_day!B727)</f>
        <v/>
      </c>
      <c r="L732" s="102" t="str">
        <f>IF(_penmei2_month_day!C727="","",_penmei2_month_day!C727)</f>
        <v/>
      </c>
      <c r="M732" s="102" t="str">
        <f>IF(_penmei2_month_day!D727="","",_penmei2_month_day!D727)</f>
        <v/>
      </c>
      <c r="N732" s="102" t="str">
        <f>IF(_penmei2_month_day!E727="","",_penmei2_month_day!E727)</f>
        <v/>
      </c>
      <c r="O732" s="204" t="str">
        <f>IFERROR(IF(L732&gt;0,O731+R732-P732,""),"")</f>
        <v/>
      </c>
      <c r="P732" s="205"/>
      <c r="Q732" s="206" t="str">
        <f>IFERROR(I731+O732*60/P732/1440,"")</f>
        <v/>
      </c>
      <c r="R732" s="204" t="str">
        <f>IF(_penmei2_month_day!I727="","",_penmei2_month_day!I727)</f>
        <v/>
      </c>
      <c r="S732" s="207" t="str">
        <f>IF(_penmei2_month_day!J727="","",_penmei2_month_day!J727)</f>
        <v/>
      </c>
      <c r="T732" s="208" t="str">
        <f>IF(_penmei2_month_day!K727="","",_penmei2_month_day!K727)</f>
        <v/>
      </c>
      <c r="U732" s="102" t="str">
        <f>IF(_penmei2_month_day!L727="","",_penmei2_month_day!L727)</f>
        <v/>
      </c>
      <c r="V732" s="102" t="str">
        <f>IF(_penmei2_month_day!M727="","",_penmei2_month_day!M727)</f>
        <v/>
      </c>
      <c r="W732" s="209" t="str">
        <f>IFERROR(IF(T732&gt;0,W731+Z732-X732,""),"")</f>
        <v/>
      </c>
      <c r="X732" s="205"/>
      <c r="Y732" s="206" t="str">
        <f>IFERROR(I731+W732*60/X732/1440,"")</f>
        <v/>
      </c>
      <c r="Z732" s="204" t="str">
        <f>IF(_penmei2_month_day!Q727="","",_penmei2_month_day!Q727)</f>
        <v/>
      </c>
      <c r="AA732" s="101" t="str">
        <f>IF(_penmei2_month_day!R727="","",_penmei2_month_day!R727)</f>
        <v/>
      </c>
      <c r="AB732" s="210">
        <f>IF(J732&gt;0,P732+X732,"")</f>
        <v>0</v>
      </c>
      <c r="AC732" s="211"/>
      <c r="AD732" s="212"/>
      <c r="AE732" s="214"/>
      <c r="AF732" s="212"/>
      <c r="AG732" s="214"/>
      <c r="AH732" s="215"/>
      <c r="AI732" s="241"/>
      <c r="AJ732" s="242"/>
    </row>
    <row r="733">
      <c r="A733" s="95">
        <f ca="1">IF(HOUR(I733)=0,A732+1,A732)</f>
        <v>43586</v>
      </c>
      <c r="B733" s="96">
        <f ca="1">A733</f>
        <v>43586</v>
      </c>
      <c r="C733" s="97" t="str">
        <f>IF(AND(G733&lt;16,G733&gt;=8),"白",IF(AND(G733&lt;8,G733&gt;=0),"夜",IF(G733&gt;=16,"中")))</f>
        <v>夜</v>
      </c>
      <c r="D733" s="97">
        <f ca="1">DAY(A733)</f>
        <v>1</v>
      </c>
      <c r="E733" s="97">
        <f>E732</f>
        <v>1</v>
      </c>
      <c r="F733" s="98" t="str">
        <f>IF(AND(E733=1),"甲班",IF(AND(E733=2),"乙班",IF(AND(E733=3),"丙班",IF(AND(E733=4),"丁班",))))</f>
        <v>甲班</v>
      </c>
      <c r="G733" s="97">
        <f>IF(I733=0,0,HOUR(I733-0))</f>
        <v>6</v>
      </c>
      <c r="H733" s="99">
        <f>H732</f>
        <v>0.041666666666666699</v>
      </c>
      <c r="I733" s="100">
        <f>IF(HOUR(I732)=0,H733,I732+H733)</f>
        <v>0.25</v>
      </c>
      <c r="J733" s="102" t="str">
        <f>IF(_penmei2_month_day!A728="","",_penmei2_month_day!A728)</f>
        <v/>
      </c>
      <c r="K733" s="102" t="str">
        <f>IF(_penmei2_month_day!B728="","",_penmei2_month_day!B728)</f>
        <v/>
      </c>
      <c r="L733" s="102" t="str">
        <f>IF(_penmei2_month_day!C728="","",_penmei2_month_day!C728)</f>
        <v/>
      </c>
      <c r="M733" s="102" t="str">
        <f>IF(_penmei2_month_day!D728="","",_penmei2_month_day!D728)</f>
        <v/>
      </c>
      <c r="N733" s="102" t="str">
        <f>IF(_penmei2_month_day!E728="","",_penmei2_month_day!E728)</f>
        <v/>
      </c>
      <c r="O733" s="204" t="str">
        <f>IFERROR(IF(L733&gt;0,O732+R733-P733,""),"")</f>
        <v/>
      </c>
      <c r="P733" s="205"/>
      <c r="Q733" s="206" t="str">
        <f>IFERROR(I732+O733*60/P733/1440,"")</f>
        <v/>
      </c>
      <c r="R733" s="204" t="str">
        <f>IF(_penmei2_month_day!I728="","",_penmei2_month_day!I728)</f>
        <v/>
      </c>
      <c r="S733" s="207" t="str">
        <f>IF(_penmei2_month_day!J728="","",_penmei2_month_day!J728)</f>
        <v/>
      </c>
      <c r="T733" s="208" t="str">
        <f>IF(_penmei2_month_day!K728="","",_penmei2_month_day!K728)</f>
        <v/>
      </c>
      <c r="U733" s="102" t="str">
        <f>IF(_penmei2_month_day!L728="","",_penmei2_month_day!L728)</f>
        <v/>
      </c>
      <c r="V733" s="102" t="str">
        <f>IF(_penmei2_month_day!M728="","",_penmei2_month_day!M728)</f>
        <v/>
      </c>
      <c r="W733" s="209" t="str">
        <f>IFERROR(IF(T733&gt;0,W732+Z733-X733,""),"")</f>
        <v/>
      </c>
      <c r="X733" s="205"/>
      <c r="Y733" s="206" t="str">
        <f>IFERROR(I732+W733*60/X733/1440,"")</f>
        <v/>
      </c>
      <c r="Z733" s="204" t="str">
        <f>IF(_penmei2_month_day!Q728="","",_penmei2_month_day!Q728)</f>
        <v/>
      </c>
      <c r="AA733" s="101" t="str">
        <f>IF(_penmei2_month_day!R728="","",_penmei2_month_day!R728)</f>
        <v/>
      </c>
      <c r="AB733" s="210">
        <f>IF(J733&gt;0,P733+X733,"")</f>
        <v>0</v>
      </c>
      <c r="AC733" s="211"/>
      <c r="AD733" s="212"/>
      <c r="AE733" s="214"/>
      <c r="AF733" s="212"/>
      <c r="AG733" s="214"/>
      <c r="AH733" s="215"/>
      <c r="AI733" s="243"/>
      <c r="AJ733" s="244"/>
    </row>
    <row r="734">
      <c r="A734" s="105">
        <f ca="1">IF(HOUR(I734)=0,A733+1,A733)</f>
        <v>43586</v>
      </c>
      <c r="B734" s="106">
        <f ca="1">A734</f>
        <v>43586</v>
      </c>
      <c r="C734" s="107" t="str">
        <f>IF(AND(G734&lt;16,G734&gt;=8),"白",IF(AND(G734&lt;8,G734&gt;=0),"夜",IF(G734&gt;=16,"中")))</f>
        <v>夜</v>
      </c>
      <c r="D734" s="107">
        <f ca="1">DAY(A734)</f>
        <v>1</v>
      </c>
      <c r="E734" s="107">
        <f>E733</f>
        <v>1</v>
      </c>
      <c r="F734" s="108" t="str">
        <f>IF(AND(E734=1),"甲班",IF(AND(E734=2),"乙班",IF(AND(E734=3),"丙班",IF(AND(E734=4),"丁班",))))</f>
        <v>甲班</v>
      </c>
      <c r="G734" s="107">
        <f>IF(I734=0,0,HOUR(I734-0))</f>
        <v>7</v>
      </c>
      <c r="H734" s="109">
        <f>H733</f>
        <v>0.041666666666666699</v>
      </c>
      <c r="I734" s="110">
        <f>IF(HOUR(I733)=0,H734,I733+H734)</f>
        <v>0.29166666666666702</v>
      </c>
      <c r="J734" s="112" t="str">
        <f>IF(_penmei2_month_day!A729="","",_penmei2_month_day!A729)</f>
        <v/>
      </c>
      <c r="K734" s="112" t="str">
        <f>IF(_penmei2_month_day!B729="","",_penmei2_month_day!B729)</f>
        <v/>
      </c>
      <c r="L734" s="112" t="str">
        <f>IF(_penmei2_month_day!C729="","",_penmei2_month_day!C729)</f>
        <v/>
      </c>
      <c r="M734" s="112" t="str">
        <f>IF(_penmei2_month_day!D729="","",_penmei2_month_day!D729)</f>
        <v/>
      </c>
      <c r="N734" s="112" t="str">
        <f>IF(_penmei2_month_day!E729="","",_penmei2_month_day!E729)</f>
        <v/>
      </c>
      <c r="O734" s="217" t="str">
        <f>IFERROR(IF(L734&gt;0,O733+R734-P734,""),"")</f>
        <v/>
      </c>
      <c r="P734" s="218"/>
      <c r="Q734" s="219" t="str">
        <f>IFERROR(I733+O734*60/P734/1440,"")</f>
        <v/>
      </c>
      <c r="R734" s="217" t="str">
        <f>IF(_penmei2_month_day!I729="","",_penmei2_month_day!I729)</f>
        <v/>
      </c>
      <c r="S734" s="220" t="str">
        <f>IF(_penmei2_month_day!J729="","",_penmei2_month_day!J729)</f>
        <v/>
      </c>
      <c r="T734" s="221" t="str">
        <f>IF(_penmei2_month_day!K729="","",_penmei2_month_day!K729)</f>
        <v/>
      </c>
      <c r="U734" s="112" t="str">
        <f>IF(_penmei2_month_day!L729="","",_penmei2_month_day!L729)</f>
        <v/>
      </c>
      <c r="V734" s="112" t="str">
        <f>IF(_penmei2_month_day!M729="","",_penmei2_month_day!M729)</f>
        <v/>
      </c>
      <c r="W734" s="222" t="str">
        <f>IFERROR(IF(T734&gt;0,W733+Z734-X734,""),"")</f>
        <v/>
      </c>
      <c r="X734" s="218"/>
      <c r="Y734" s="219" t="str">
        <f>IFERROR(I733+W734*60/X734/1440,"")</f>
        <v/>
      </c>
      <c r="Z734" s="217" t="str">
        <f>IF(_penmei2_month_day!Q729="","",_penmei2_month_day!Q729)</f>
        <v/>
      </c>
      <c r="AA734" s="111" t="str">
        <f>IF(_penmei2_month_day!R729="","",_penmei2_month_day!R729)</f>
        <v/>
      </c>
      <c r="AB734" s="210">
        <f>IF(J734&gt;0,P734+X734,"")</f>
        <v>0</v>
      </c>
      <c r="AC734" s="223"/>
      <c r="AD734" s="224"/>
      <c r="AE734" s="225"/>
      <c r="AF734" s="224"/>
      <c r="AG734" s="225"/>
      <c r="AH734" s="226"/>
      <c r="AI734" s="227" t="s">
        <v>113</v>
      </c>
      <c r="AJ734" s="115"/>
    </row>
    <row r="735">
      <c r="A735" s="85">
        <f ca="1">IF(HOUR(I735)=0,A734+1,A734)</f>
        <v>43586</v>
      </c>
      <c r="B735" s="86">
        <f ca="1">A735</f>
        <v>43586</v>
      </c>
      <c r="C735" s="87" t="str">
        <f>IF(AND(G735&lt;16,G735&gt;=8),"白",IF(AND(G735&lt;8,G735&gt;=0),"夜",IF(G735&gt;=16,"中")))</f>
        <v>白</v>
      </c>
      <c r="D735" s="87">
        <f ca="1">DAY(A735)</f>
        <v>1</v>
      </c>
      <c r="E735" s="87">
        <f>IF(AND(E727=4),1,IF(AND(E727&lt;4),(E727+1),))</f>
        <v>2</v>
      </c>
      <c r="F735" s="88" t="str">
        <f>IF(AND(E735=1),"甲班",IF(AND(E735=2),"乙班",IF(AND(E735=3),"丙班",IF(AND(E735=4),"丁班",))))</f>
        <v>乙班</v>
      </c>
      <c r="G735" s="87">
        <f>IF(I735=0,0,HOUR(I735-0))</f>
        <v>8</v>
      </c>
      <c r="H735" s="89">
        <f>H734</f>
        <v>0.041666666666666699</v>
      </c>
      <c r="I735" s="90">
        <f>IF(HOUR(I734)=0,H735,I734+H735)</f>
        <v>0.33333333333333398</v>
      </c>
      <c r="J735" s="228" t="str">
        <f>IF(_penmei2_month_day!A730="","",_penmei2_month_day!A730)</f>
        <v/>
      </c>
      <c r="K735" s="92" t="str">
        <f>IF(_penmei2_month_day!B730="","",_penmei2_month_day!B730)</f>
        <v/>
      </c>
      <c r="L735" s="92" t="str">
        <f>IF(_penmei2_month_day!C730="","",_penmei2_month_day!C730)</f>
        <v/>
      </c>
      <c r="M735" s="190" t="str">
        <f>IF(_penmei2_month_day!D730="","",_penmei2_month_day!D730)</f>
        <v/>
      </c>
      <c r="N735" s="190" t="str">
        <f>IF(_penmei2_month_day!E730="","",_penmei2_month_day!E730)</f>
        <v/>
      </c>
      <c r="O735" s="191" t="str">
        <f>IFERROR(IF(L735&gt;0,O734+R735-P735,""),"")</f>
        <v/>
      </c>
      <c r="P735" s="192"/>
      <c r="Q735" s="193" t="str">
        <f>IFERROR(I734+O735*60/P735/1440,"")</f>
        <v/>
      </c>
      <c r="R735" s="191" t="str">
        <f>IF(_penmei2_month_day!I730="","",_penmei2_month_day!I730)</f>
        <v/>
      </c>
      <c r="S735" s="194" t="str">
        <f>IF(_penmei2_month_day!J730="","",_penmei2_month_day!J730)</f>
        <v/>
      </c>
      <c r="T735" s="195" t="str">
        <f>IF(_penmei2_month_day!K730="","",_penmei2_month_day!K730)</f>
        <v/>
      </c>
      <c r="U735" s="190" t="str">
        <f>IF(_penmei2_month_day!L730="","",_penmei2_month_day!L730)</f>
        <v/>
      </c>
      <c r="V735" s="190" t="str">
        <f>IF(_penmei2_month_day!M730="","",_penmei2_month_day!M730)</f>
        <v/>
      </c>
      <c r="W735" s="196" t="str">
        <f>IFERROR(IF(T735&gt;0,W734+Z735-X735,""),"")</f>
        <v/>
      </c>
      <c r="X735" s="192"/>
      <c r="Y735" s="193" t="str">
        <f>IFERROR(I734+W735*60/X735/1440,"")</f>
        <v/>
      </c>
      <c r="Z735" s="231" t="str">
        <f>IF(_penmei2_month_day!Q730="","",_penmei2_month_day!Q730)</f>
        <v/>
      </c>
      <c r="AA735" s="91" t="str">
        <f>IF(_penmei2_month_day!R730="","",_penmei2_month_day!R730)</f>
        <v/>
      </c>
      <c r="AB735" s="210">
        <f>IF(J735&gt;0,P735+X735,"")</f>
        <v>0</v>
      </c>
      <c r="AC735" s="233"/>
      <c r="AD735" s="234"/>
      <c r="AE735" s="235"/>
      <c r="AF735" s="234"/>
      <c r="AG735" s="235"/>
      <c r="AH735" s="236"/>
      <c r="AI735" s="239"/>
      <c r="AJ735" s="240"/>
    </row>
    <row r="736">
      <c r="A736" s="95">
        <f ca="1">IF(HOUR(I736)=0,A735+1,A735)</f>
        <v>43586</v>
      </c>
      <c r="B736" s="96">
        <f ca="1">A736</f>
        <v>43586</v>
      </c>
      <c r="C736" s="97" t="str">
        <f>IF(AND(G736&lt;16,G736&gt;=8),"白",IF(AND(G736&lt;8,G736&gt;=0),"夜",IF(G736&gt;=16,"中")))</f>
        <v>白</v>
      </c>
      <c r="D736" s="97">
        <f ca="1">DAY(A736)</f>
        <v>1</v>
      </c>
      <c r="E736" s="97">
        <f>E735</f>
        <v>2</v>
      </c>
      <c r="F736" s="98" t="str">
        <f>IF(AND(E736=1),"甲班",IF(AND(E736=2),"乙班",IF(AND(E736=3),"丙班",IF(AND(E736=4),"丁班",))))</f>
        <v>乙班</v>
      </c>
      <c r="G736" s="97">
        <f>IF(I736=0,0,HOUR(I736-0))</f>
        <v>9</v>
      </c>
      <c r="H736" s="99">
        <f>H735</f>
        <v>0.041666666666666699</v>
      </c>
      <c r="I736" s="100">
        <f>IF(HOUR(I735)=0,H736,I735+H736)</f>
        <v>0.375</v>
      </c>
      <c r="J736" s="102" t="str">
        <f>IF(_penmei2_month_day!A731="","",_penmei2_month_day!A731)</f>
        <v/>
      </c>
      <c r="K736" s="102" t="str">
        <f>IF(_penmei2_month_day!B731="","",_penmei2_month_day!B731)</f>
        <v/>
      </c>
      <c r="L736" s="102" t="str">
        <f>IF(_penmei2_month_day!C731="","",_penmei2_month_day!C731)</f>
        <v/>
      </c>
      <c r="M736" s="102" t="str">
        <f>IF(_penmei2_month_day!D731="","",_penmei2_month_day!D731)</f>
        <v/>
      </c>
      <c r="N736" s="102" t="str">
        <f>IF(_penmei2_month_day!E731="","",_penmei2_month_day!E731)</f>
        <v/>
      </c>
      <c r="O736" s="204" t="str">
        <f>IFERROR(IF(L736&gt;0,O735+R736-P736,""),"")</f>
        <v/>
      </c>
      <c r="P736" s="205"/>
      <c r="Q736" s="206" t="str">
        <f>IFERROR(I735+O736*60/P736/1440,"")</f>
        <v/>
      </c>
      <c r="R736" s="204" t="str">
        <f>IF(_penmei2_month_day!I731="","",_penmei2_month_day!I731)</f>
        <v/>
      </c>
      <c r="S736" s="207" t="str">
        <f>IF(_penmei2_month_day!J731="","",_penmei2_month_day!J731)</f>
        <v/>
      </c>
      <c r="T736" s="208" t="str">
        <f>IF(_penmei2_month_day!K731="","",_penmei2_month_day!K731)</f>
        <v/>
      </c>
      <c r="U736" s="102" t="str">
        <f>IF(_penmei2_month_day!L731="","",_penmei2_month_day!L731)</f>
        <v/>
      </c>
      <c r="V736" s="102" t="str">
        <f>IF(_penmei2_month_day!M731="","",_penmei2_month_day!M731)</f>
        <v/>
      </c>
      <c r="W736" s="209" t="str">
        <f>IFERROR(IF(T736&gt;0,W735+Z736-X736,""),"")</f>
        <v/>
      </c>
      <c r="X736" s="205"/>
      <c r="Y736" s="206" t="str">
        <f>IFERROR(I735+W736*60/X736/1440,"")</f>
        <v/>
      </c>
      <c r="Z736" s="204" t="str">
        <f>IF(_penmei2_month_day!Q731="","",_penmei2_month_day!Q731)</f>
        <v/>
      </c>
      <c r="AA736" s="101" t="str">
        <f>IF(_penmei2_month_day!R731="","",_penmei2_month_day!R731)</f>
        <v/>
      </c>
      <c r="AB736" s="210">
        <f>IF(J736&gt;0,P736+X736,"")</f>
        <v>0</v>
      </c>
      <c r="AC736" s="211"/>
      <c r="AD736" s="212"/>
      <c r="AE736" s="213"/>
      <c r="AF736" s="212"/>
      <c r="AG736" s="214"/>
      <c r="AH736" s="215"/>
      <c r="AI736" s="241"/>
      <c r="AJ736" s="242"/>
    </row>
    <row r="737">
      <c r="A737" s="95">
        <f ca="1">IF(HOUR(I737)=0,A736+1,A736)</f>
        <v>43586</v>
      </c>
      <c r="B737" s="96">
        <f ca="1">A737</f>
        <v>43586</v>
      </c>
      <c r="C737" s="97" t="str">
        <f>IF(AND(G737&lt;16,G737&gt;=8),"白",IF(AND(G737&lt;8,G737&gt;=0),"夜",IF(G737&gt;=16,"中")))</f>
        <v>白</v>
      </c>
      <c r="D737" s="97">
        <f ca="1">DAY(A737)</f>
        <v>1</v>
      </c>
      <c r="E737" s="97">
        <f>E736</f>
        <v>2</v>
      </c>
      <c r="F737" s="98" t="str">
        <f>IF(AND(E737=1),"甲班",IF(AND(E737=2),"乙班",IF(AND(E737=3),"丙班",IF(AND(E737=4),"丁班",))))</f>
        <v>乙班</v>
      </c>
      <c r="G737" s="97">
        <f>IF(I737=0,0,HOUR(I737-0))</f>
        <v>10</v>
      </c>
      <c r="H737" s="99">
        <f>H736</f>
        <v>0.041666666666666699</v>
      </c>
      <c r="I737" s="100">
        <f>IF(HOUR(I736)=0,H737,I736+H737)</f>
        <v>0.41666666666666702</v>
      </c>
      <c r="J737" s="102" t="str">
        <f>IF(_penmei2_month_day!A732="","",_penmei2_month_day!A732)</f>
        <v/>
      </c>
      <c r="K737" s="102" t="str">
        <f>IF(_penmei2_month_day!B732="","",_penmei2_month_day!B732)</f>
        <v/>
      </c>
      <c r="L737" s="102" t="str">
        <f>IF(_penmei2_month_day!C732="","",_penmei2_month_day!C732)</f>
        <v/>
      </c>
      <c r="M737" s="102" t="str">
        <f>IF(_penmei2_month_day!D732="","",_penmei2_month_day!D732)</f>
        <v/>
      </c>
      <c r="N737" s="102" t="str">
        <f>IF(_penmei2_month_day!E732="","",_penmei2_month_day!E732)</f>
        <v/>
      </c>
      <c r="O737" s="204" t="str">
        <f>IFERROR(IF(L737&gt;0,O736+R737-P737,""),"")</f>
        <v/>
      </c>
      <c r="P737" s="205"/>
      <c r="Q737" s="206" t="str">
        <f>IFERROR(I736+O737*60/P737/1440,"")</f>
        <v/>
      </c>
      <c r="R737" s="204" t="str">
        <f>IF(_penmei2_month_day!I732="","",_penmei2_month_day!I732)</f>
        <v/>
      </c>
      <c r="S737" s="207" t="str">
        <f>IF(_penmei2_month_day!J732="","",_penmei2_month_day!J732)</f>
        <v/>
      </c>
      <c r="T737" s="208" t="str">
        <f>IF(_penmei2_month_day!K732="","",_penmei2_month_day!K732)</f>
        <v/>
      </c>
      <c r="U737" s="102" t="str">
        <f>IF(_penmei2_month_day!L732="","",_penmei2_month_day!L732)</f>
        <v/>
      </c>
      <c r="V737" s="102" t="str">
        <f>IF(_penmei2_month_day!M732="","",_penmei2_month_day!M732)</f>
        <v/>
      </c>
      <c r="W737" s="209" t="str">
        <f>IFERROR(IF(T737&gt;0,W736+Z737-X737,""),"")</f>
        <v/>
      </c>
      <c r="X737" s="205"/>
      <c r="Y737" s="206" t="str">
        <f>IFERROR(I736+W737*60/X737/1440,"")</f>
        <v/>
      </c>
      <c r="Z737" s="204" t="str">
        <f>IF(_penmei2_month_day!Q732="","",_penmei2_month_day!Q732)</f>
        <v/>
      </c>
      <c r="AA737" s="101" t="str">
        <f>IF(_penmei2_month_day!R732="","",_penmei2_month_day!R732)</f>
        <v/>
      </c>
      <c r="AB737" s="210">
        <f>IF(J737&gt;0,P737+X737,"")</f>
        <v>0</v>
      </c>
      <c r="AC737" s="211"/>
      <c r="AD737" s="212"/>
      <c r="AE737" s="214"/>
      <c r="AF737" s="212"/>
      <c r="AG737" s="214"/>
      <c r="AH737" s="215"/>
      <c r="AI737" s="241"/>
      <c r="AJ737" s="242"/>
    </row>
    <row r="738">
      <c r="A738" s="95">
        <f ca="1">IF(HOUR(I738)=0,A737+1,A737)</f>
        <v>43586</v>
      </c>
      <c r="B738" s="96">
        <f ca="1">A738</f>
        <v>43586</v>
      </c>
      <c r="C738" s="97" t="str">
        <f>IF(AND(G738&lt;16,G738&gt;=8),"白",IF(AND(G738&lt;8,G738&gt;=0),"夜",IF(G738&gt;=16,"中")))</f>
        <v>白</v>
      </c>
      <c r="D738" s="97">
        <f ca="1">DAY(A738)</f>
        <v>1</v>
      </c>
      <c r="E738" s="97">
        <f>E737</f>
        <v>2</v>
      </c>
      <c r="F738" s="98" t="str">
        <f>IF(AND(E738=1),"甲班",IF(AND(E738=2),"乙班",IF(AND(E738=3),"丙班",IF(AND(E738=4),"丁班",))))</f>
        <v>乙班</v>
      </c>
      <c r="G738" s="97">
        <f>IF(I738=0,0,HOUR(I738-0))</f>
        <v>11</v>
      </c>
      <c r="H738" s="99">
        <f>H737</f>
        <v>0.041666666666666699</v>
      </c>
      <c r="I738" s="100">
        <f>IF(HOUR(I737)=0,H738,I737+H738)</f>
        <v>0.45833333333333398</v>
      </c>
      <c r="J738" s="102" t="str">
        <f>IF(_penmei2_month_day!A733="","",_penmei2_month_day!A733)</f>
        <v/>
      </c>
      <c r="K738" s="102" t="str">
        <f>IF(_penmei2_month_day!B733="","",_penmei2_month_day!B733)</f>
        <v/>
      </c>
      <c r="L738" s="102" t="str">
        <f>IF(_penmei2_month_day!C733="","",_penmei2_month_day!C733)</f>
        <v/>
      </c>
      <c r="M738" s="102" t="str">
        <f>IF(_penmei2_month_day!D733="","",_penmei2_month_day!D733)</f>
        <v/>
      </c>
      <c r="N738" s="102" t="str">
        <f>IF(_penmei2_month_day!E733="","",_penmei2_month_day!E733)</f>
        <v/>
      </c>
      <c r="O738" s="204" t="str">
        <f>IFERROR(IF(L738&gt;0,O737+R738-P738,""),"")</f>
        <v/>
      </c>
      <c r="P738" s="205"/>
      <c r="Q738" s="206" t="str">
        <f>IFERROR(I737+O738*60/P738/1440,"")</f>
        <v/>
      </c>
      <c r="R738" s="204" t="str">
        <f>IF(_penmei2_month_day!I733="","",_penmei2_month_day!I733)</f>
        <v/>
      </c>
      <c r="S738" s="207" t="str">
        <f>IF(_penmei2_month_day!J733="","",_penmei2_month_day!J733)</f>
        <v/>
      </c>
      <c r="T738" s="208" t="str">
        <f>IF(_penmei2_month_day!K733="","",_penmei2_month_day!K733)</f>
        <v/>
      </c>
      <c r="U738" s="102" t="str">
        <f>IF(_penmei2_month_day!L733="","",_penmei2_month_day!L733)</f>
        <v/>
      </c>
      <c r="V738" s="102" t="str">
        <f>IF(_penmei2_month_day!M733="","",_penmei2_month_day!M733)</f>
        <v/>
      </c>
      <c r="W738" s="209" t="str">
        <f>IFERROR(IF(T738&gt;0,W737+Z738-X738,""),"")</f>
        <v/>
      </c>
      <c r="X738" s="205"/>
      <c r="Y738" s="206" t="str">
        <f>IFERROR(I737+W738*60/X738/1440,"")</f>
        <v/>
      </c>
      <c r="Z738" s="204" t="str">
        <f>IF(_penmei2_month_day!Q733="","",_penmei2_month_day!Q733)</f>
        <v/>
      </c>
      <c r="AA738" s="101" t="str">
        <f>IF(_penmei2_month_day!R733="","",_penmei2_month_day!R733)</f>
        <v/>
      </c>
      <c r="AB738" s="210">
        <f>IF(J738&gt;0,P738+X738,"")</f>
        <v>0</v>
      </c>
      <c r="AC738" s="211"/>
      <c r="AD738" s="212"/>
      <c r="AE738" s="214"/>
      <c r="AF738" s="212"/>
      <c r="AG738" s="214"/>
      <c r="AH738" s="215"/>
      <c r="AI738" s="241"/>
      <c r="AJ738" s="242"/>
    </row>
    <row r="739">
      <c r="A739" s="95">
        <f ca="1">IF(HOUR(I739)=0,A738+1,A738)</f>
        <v>43586</v>
      </c>
      <c r="B739" s="96">
        <f ca="1">A739</f>
        <v>43586</v>
      </c>
      <c r="C739" s="97" t="str">
        <f>IF(AND(G739&lt;16,G739&gt;=8),"白",IF(AND(G739&lt;8,G739&gt;=0),"夜",IF(G739&gt;=16,"中")))</f>
        <v>白</v>
      </c>
      <c r="D739" s="97">
        <f ca="1">DAY(A739)</f>
        <v>1</v>
      </c>
      <c r="E739" s="97">
        <f>E738</f>
        <v>2</v>
      </c>
      <c r="F739" s="98" t="str">
        <f>IF(AND(E739=1),"甲班",IF(AND(E739=2),"乙班",IF(AND(E739=3),"丙班",IF(AND(E739=4),"丁班",))))</f>
        <v>乙班</v>
      </c>
      <c r="G739" s="97">
        <f>IF(I739=0,0,HOUR(I739-0))</f>
        <v>12</v>
      </c>
      <c r="H739" s="99">
        <f>H738</f>
        <v>0.041666666666666699</v>
      </c>
      <c r="I739" s="100">
        <f>IF(HOUR(I738)=0,H739,I738+H739)</f>
        <v>0.5</v>
      </c>
      <c r="J739" s="102" t="str">
        <f>IF(_penmei2_month_day!A734="","",_penmei2_month_day!A734)</f>
        <v/>
      </c>
      <c r="K739" s="102" t="str">
        <f>IF(_penmei2_month_day!B734="","",_penmei2_month_day!B734)</f>
        <v/>
      </c>
      <c r="L739" s="102" t="str">
        <f>IF(_penmei2_month_day!C734="","",_penmei2_month_day!C734)</f>
        <v/>
      </c>
      <c r="M739" s="102" t="str">
        <f>IF(_penmei2_month_day!D734="","",_penmei2_month_day!D734)</f>
        <v/>
      </c>
      <c r="N739" s="102" t="str">
        <f>IF(_penmei2_month_day!E734="","",_penmei2_month_day!E734)</f>
        <v/>
      </c>
      <c r="O739" s="204" t="str">
        <f>IFERROR(IF(L739&gt;0,O738+R739-P739,""),"")</f>
        <v/>
      </c>
      <c r="P739" s="205"/>
      <c r="Q739" s="206" t="str">
        <f>IFERROR(I738+O739*60/P739/1440,"")</f>
        <v/>
      </c>
      <c r="R739" s="204" t="str">
        <f>IF(_penmei2_month_day!I734="","",_penmei2_month_day!I734)</f>
        <v/>
      </c>
      <c r="S739" s="207" t="str">
        <f>IF(_penmei2_month_day!J734="","",_penmei2_month_day!J734)</f>
        <v/>
      </c>
      <c r="T739" s="208" t="str">
        <f>IF(_penmei2_month_day!K734="","",_penmei2_month_day!K734)</f>
        <v/>
      </c>
      <c r="U739" s="102" t="str">
        <f>IF(_penmei2_month_day!L734="","",_penmei2_month_day!L734)</f>
        <v/>
      </c>
      <c r="V739" s="102" t="str">
        <f>IF(_penmei2_month_day!M734="","",_penmei2_month_day!M734)</f>
        <v/>
      </c>
      <c r="W739" s="209" t="str">
        <f>IFERROR(IF(T739&gt;0,W738+Z739-X739,""),"")</f>
        <v/>
      </c>
      <c r="X739" s="205"/>
      <c r="Y739" s="206" t="str">
        <f>IFERROR(I738+W739*60/X739/1440,"")</f>
        <v/>
      </c>
      <c r="Z739" s="204" t="str">
        <f>IF(_penmei2_month_day!Q734="","",_penmei2_month_day!Q734)</f>
        <v/>
      </c>
      <c r="AA739" s="101" t="str">
        <f>IF(_penmei2_month_day!R734="","",_penmei2_month_day!R734)</f>
        <v/>
      </c>
      <c r="AB739" s="210">
        <f>IF(J739&gt;0,P739+X739,"")</f>
        <v>0</v>
      </c>
      <c r="AC739" s="211"/>
      <c r="AD739" s="212"/>
      <c r="AE739" s="214"/>
      <c r="AF739" s="212"/>
      <c r="AG739" s="214"/>
      <c r="AH739" s="215"/>
      <c r="AI739" s="241"/>
      <c r="AJ739" s="242"/>
    </row>
    <row r="740">
      <c r="A740" s="95">
        <f ca="1">IF(HOUR(I740)=0,A739+1,A739)</f>
        <v>43586</v>
      </c>
      <c r="B740" s="96">
        <f ca="1">A740</f>
        <v>43586</v>
      </c>
      <c r="C740" s="97" t="str">
        <f>IF(AND(G740&lt;16,G740&gt;=8),"白",IF(AND(G740&lt;8,G740&gt;=0),"夜",IF(G740&gt;=16,"中")))</f>
        <v>白</v>
      </c>
      <c r="D740" s="97">
        <f ca="1">DAY(A740)</f>
        <v>1</v>
      </c>
      <c r="E740" s="97">
        <f>E739</f>
        <v>2</v>
      </c>
      <c r="F740" s="98" t="str">
        <f>IF(AND(E740=1),"甲班",IF(AND(E740=2),"乙班",IF(AND(E740=3),"丙班",IF(AND(E740=4),"丁班",))))</f>
        <v>乙班</v>
      </c>
      <c r="G740" s="97">
        <f>IF(I740=0,0,HOUR(I740-0))</f>
        <v>13</v>
      </c>
      <c r="H740" s="99">
        <f>H739</f>
        <v>0.041666666666666699</v>
      </c>
      <c r="I740" s="100">
        <f>IF(HOUR(I739)=0,H740,I739+H740)</f>
        <v>0.54166666666666696</v>
      </c>
      <c r="J740" s="102" t="str">
        <f>IF(_penmei2_month_day!A735="","",_penmei2_month_day!A735)</f>
        <v/>
      </c>
      <c r="K740" s="102" t="str">
        <f>IF(_penmei2_month_day!B735="","",_penmei2_month_day!B735)</f>
        <v/>
      </c>
      <c r="L740" s="102" t="str">
        <f>IF(_penmei2_month_day!C735="","",_penmei2_month_day!C735)</f>
        <v/>
      </c>
      <c r="M740" s="102" t="str">
        <f>IF(_penmei2_month_day!D735="","",_penmei2_month_day!D735)</f>
        <v/>
      </c>
      <c r="N740" s="102" t="str">
        <f>IF(_penmei2_month_day!E735="","",_penmei2_month_day!E735)</f>
        <v/>
      </c>
      <c r="O740" s="204" t="str">
        <f>IFERROR(IF(L740&gt;0,O739+R740-P740,""),"")</f>
        <v/>
      </c>
      <c r="P740" s="205"/>
      <c r="Q740" s="206" t="str">
        <f>IFERROR(I739+O740*60/P740/1440,"")</f>
        <v/>
      </c>
      <c r="R740" s="204" t="str">
        <f>IF(_penmei2_month_day!I735="","",_penmei2_month_day!I735)</f>
        <v/>
      </c>
      <c r="S740" s="207" t="str">
        <f>IF(_penmei2_month_day!J735="","",_penmei2_month_day!J735)</f>
        <v/>
      </c>
      <c r="T740" s="208" t="str">
        <f>IF(_penmei2_month_day!K735="","",_penmei2_month_day!K735)</f>
        <v/>
      </c>
      <c r="U740" s="102" t="str">
        <f>IF(_penmei2_month_day!L735="","",_penmei2_month_day!L735)</f>
        <v/>
      </c>
      <c r="V740" s="102" t="str">
        <f>IF(_penmei2_month_day!M735="","",_penmei2_month_day!M735)</f>
        <v/>
      </c>
      <c r="W740" s="209" t="str">
        <f>IFERROR(IF(T740&gt;0,W739+Z740-X740,""),"")</f>
        <v/>
      </c>
      <c r="X740" s="205"/>
      <c r="Y740" s="206" t="str">
        <f>IFERROR(I739+W740*60/X740/1440,"")</f>
        <v/>
      </c>
      <c r="Z740" s="204" t="str">
        <f>IF(_penmei2_month_day!Q735="","",_penmei2_month_day!Q735)</f>
        <v/>
      </c>
      <c r="AA740" s="101" t="str">
        <f>IF(_penmei2_month_day!R735="","",_penmei2_month_day!R735)</f>
        <v/>
      </c>
      <c r="AB740" s="210">
        <f>IF(J740&gt;0,P740+X740,"")</f>
        <v>0</v>
      </c>
      <c r="AC740" s="211"/>
      <c r="AD740" s="212"/>
      <c r="AE740" s="214"/>
      <c r="AF740" s="212"/>
      <c r="AG740" s="214"/>
      <c r="AH740" s="215"/>
      <c r="AI740" s="241"/>
      <c r="AJ740" s="242"/>
    </row>
    <row r="741">
      <c r="A741" s="95">
        <f ca="1">IF(HOUR(I741)=0,A740+1,A740)</f>
        <v>43586</v>
      </c>
      <c r="B741" s="96">
        <f ca="1">A741</f>
        <v>43586</v>
      </c>
      <c r="C741" s="97" t="str">
        <f>IF(AND(G741&lt;16,G741&gt;=8),"白",IF(AND(G741&lt;8,G741&gt;=0),"夜",IF(G741&gt;=16,"中")))</f>
        <v>白</v>
      </c>
      <c r="D741" s="97">
        <f ca="1">DAY(A741)</f>
        <v>1</v>
      </c>
      <c r="E741" s="97">
        <f>E740</f>
        <v>2</v>
      </c>
      <c r="F741" s="98" t="str">
        <f>IF(AND(E741=1),"甲班",IF(AND(E741=2),"乙班",IF(AND(E741=3),"丙班",IF(AND(E741=4),"丁班",))))</f>
        <v>乙班</v>
      </c>
      <c r="G741" s="97">
        <f>IF(I741=0,0,HOUR(I741-0))</f>
        <v>14</v>
      </c>
      <c r="H741" s="99">
        <f>H740</f>
        <v>0.041666666666666699</v>
      </c>
      <c r="I741" s="100">
        <f>IF(HOUR(I740)=0,H741,I740+H741)</f>
        <v>0.58333333333333404</v>
      </c>
      <c r="J741" s="102" t="str">
        <f>IF(_penmei2_month_day!A736="","",_penmei2_month_day!A736)</f>
        <v/>
      </c>
      <c r="K741" s="102" t="str">
        <f>IF(_penmei2_month_day!B736="","",_penmei2_month_day!B736)</f>
        <v/>
      </c>
      <c r="L741" s="102" t="str">
        <f>IF(_penmei2_month_day!C736="","",_penmei2_month_day!C736)</f>
        <v/>
      </c>
      <c r="M741" s="102" t="str">
        <f>IF(_penmei2_month_day!D736="","",_penmei2_month_day!D736)</f>
        <v/>
      </c>
      <c r="N741" s="102" t="str">
        <f>IF(_penmei2_month_day!E736="","",_penmei2_month_day!E736)</f>
        <v/>
      </c>
      <c r="O741" s="204" t="str">
        <f>IFERROR(IF(L741&gt;0,O740+R741-P741,""),"")</f>
        <v/>
      </c>
      <c r="P741" s="205"/>
      <c r="Q741" s="206" t="str">
        <f>IFERROR(I740+O741*60/P741/1440,"")</f>
        <v/>
      </c>
      <c r="R741" s="204" t="str">
        <f>IF(_penmei2_month_day!I736="","",_penmei2_month_day!I736)</f>
        <v/>
      </c>
      <c r="S741" s="207" t="str">
        <f>IF(_penmei2_month_day!J736="","",_penmei2_month_day!J736)</f>
        <v/>
      </c>
      <c r="T741" s="208" t="str">
        <f>IF(_penmei2_month_day!K736="","",_penmei2_month_day!K736)</f>
        <v/>
      </c>
      <c r="U741" s="102" t="str">
        <f>IF(_penmei2_month_day!L736="","",_penmei2_month_day!L736)</f>
        <v/>
      </c>
      <c r="V741" s="102" t="str">
        <f>IF(_penmei2_month_day!M736="","",_penmei2_month_day!M736)</f>
        <v/>
      </c>
      <c r="W741" s="209" t="str">
        <f>IFERROR(IF(T741&gt;0,W740+Z741-X741,""),"")</f>
        <v/>
      </c>
      <c r="X741" s="205"/>
      <c r="Y741" s="206" t="str">
        <f>IFERROR(I740+W741*60/X741/1440,"")</f>
        <v/>
      </c>
      <c r="Z741" s="204" t="str">
        <f>IF(_penmei2_month_day!Q736="","",_penmei2_month_day!Q736)</f>
        <v/>
      </c>
      <c r="AA741" s="101" t="str">
        <f>IF(_penmei2_month_day!R736="","",_penmei2_month_day!R736)</f>
        <v/>
      </c>
      <c r="AB741" s="210">
        <f>IF(J741&gt;0,P741+X741,"")</f>
        <v>0</v>
      </c>
      <c r="AC741" s="211"/>
      <c r="AD741" s="212"/>
      <c r="AE741" s="214"/>
      <c r="AF741" s="212"/>
      <c r="AG741" s="214"/>
      <c r="AH741" s="215"/>
      <c r="AI741" s="243"/>
      <c r="AJ741" s="244"/>
    </row>
    <row r="742">
      <c r="A742" s="105">
        <f ca="1">IF(HOUR(I742)=0,A741+1,A741)</f>
        <v>43586</v>
      </c>
      <c r="B742" s="106">
        <f ca="1">A742</f>
        <v>43586</v>
      </c>
      <c r="C742" s="107" t="str">
        <f>IF(AND(G742&lt;16,G742&gt;=8),"白",IF(AND(G742&lt;8,G742&gt;=0),"夜",IF(G742&gt;=16,"中")))</f>
        <v>白</v>
      </c>
      <c r="D742" s="107">
        <f ca="1">DAY(A742)</f>
        <v>1</v>
      </c>
      <c r="E742" s="107">
        <f>E741</f>
        <v>2</v>
      </c>
      <c r="F742" s="108" t="str">
        <f>IF(AND(E742=1),"甲班",IF(AND(E742=2),"乙班",IF(AND(E742=3),"丙班",IF(AND(E742=4),"丁班",))))</f>
        <v>乙班</v>
      </c>
      <c r="G742" s="107">
        <f>IF(I742=0,0,HOUR(I742-0))</f>
        <v>15</v>
      </c>
      <c r="H742" s="109">
        <f>H741</f>
        <v>0.041666666666666699</v>
      </c>
      <c r="I742" s="110">
        <f>IF(HOUR(I741)=0,H742,I741+H742)</f>
        <v>0.625000000000001</v>
      </c>
      <c r="J742" s="112" t="str">
        <f>IF(_penmei2_month_day!A737="","",_penmei2_month_day!A737)</f>
        <v/>
      </c>
      <c r="K742" s="112" t="str">
        <f>IF(_penmei2_month_day!B737="","",_penmei2_month_day!B737)</f>
        <v/>
      </c>
      <c r="L742" s="112" t="str">
        <f>IF(_penmei2_month_day!C737="","",_penmei2_month_day!C737)</f>
        <v/>
      </c>
      <c r="M742" s="112" t="str">
        <f>IF(_penmei2_month_day!D737="","",_penmei2_month_day!D737)</f>
        <v/>
      </c>
      <c r="N742" s="112" t="str">
        <f>IF(_penmei2_month_day!E737="","",_penmei2_month_day!E737)</f>
        <v/>
      </c>
      <c r="O742" s="217" t="str">
        <f>IFERROR(IF(L742&gt;0,O741+R742-P742,""),"")</f>
        <v/>
      </c>
      <c r="P742" s="218"/>
      <c r="Q742" s="219" t="str">
        <f>IFERROR(I741+O742*60/P742/1440,"")</f>
        <v/>
      </c>
      <c r="R742" s="217" t="str">
        <f>IF(_penmei2_month_day!I737="","",_penmei2_month_day!I737)</f>
        <v/>
      </c>
      <c r="S742" s="220" t="str">
        <f>IF(_penmei2_month_day!J737="","",_penmei2_month_day!J737)</f>
        <v/>
      </c>
      <c r="T742" s="221" t="str">
        <f>IF(_penmei2_month_day!K737="","",_penmei2_month_day!K737)</f>
        <v/>
      </c>
      <c r="U742" s="112" t="str">
        <f>IF(_penmei2_month_day!L737="","",_penmei2_month_day!L737)</f>
        <v/>
      </c>
      <c r="V742" s="112" t="str">
        <f>IF(_penmei2_month_day!M737="","",_penmei2_month_day!M737)</f>
        <v/>
      </c>
      <c r="W742" s="222" t="str">
        <f>IFERROR(IF(T742&gt;0,W741+Z742-X742,""),"")</f>
        <v/>
      </c>
      <c r="X742" s="218"/>
      <c r="Y742" s="219" t="str">
        <f>IFERROR(I741+W742*60/X742/1440,"")</f>
        <v/>
      </c>
      <c r="Z742" s="217" t="str">
        <f>IF(_penmei2_month_day!Q737="","",_penmei2_month_day!Q737)</f>
        <v/>
      </c>
      <c r="AA742" s="111" t="str">
        <f>IF(_penmei2_month_day!R737="","",_penmei2_month_day!R737)</f>
        <v/>
      </c>
      <c r="AB742" s="210">
        <f>IF(J742&gt;0,P742+X742,"")</f>
        <v>0</v>
      </c>
      <c r="AC742" s="223"/>
      <c r="AD742" s="224"/>
      <c r="AE742" s="225"/>
      <c r="AF742" s="224"/>
      <c r="AG742" s="225"/>
      <c r="AH742" s="226"/>
      <c r="AI742" s="227" t="s">
        <v>113</v>
      </c>
      <c r="AJ742" s="115"/>
    </row>
    <row ht="15" customHeight="1" r="743">
      <c r="A743" s="85">
        <f ca="1">IF(HOUR(I743)=0,A742+1,A742)</f>
        <v>43586</v>
      </c>
      <c r="B743" s="86">
        <f ca="1">A743</f>
        <v>43586</v>
      </c>
      <c r="C743" s="87" t="str">
        <f>IF(AND(G743&lt;16,G743&gt;=8),"白",IF(AND(G743&lt;8,G743&gt;=0),"夜",IF(G743&gt;=16,"中")))</f>
        <v>中</v>
      </c>
      <c r="D743" s="87">
        <f ca="1">DAY(A743)</f>
        <v>1</v>
      </c>
      <c r="E743" s="87">
        <f>IF(AND(E735=4),1,IF(AND(E735&lt;4),(E735+1),))</f>
        <v>3</v>
      </c>
      <c r="F743" s="88" t="str">
        <f>IF(AND(E743=1),"甲班",IF(AND(E743=2),"乙班",IF(AND(E743=3),"丙班",IF(AND(E743=4),"丁班",))))</f>
        <v>丙班</v>
      </c>
      <c r="G743" s="87">
        <f>IF(I743=0,0,HOUR(I743-0))</f>
        <v>16</v>
      </c>
      <c r="H743" s="89">
        <f>H742</f>
        <v>0.041666666666666699</v>
      </c>
      <c r="I743" s="90">
        <f>IF(HOUR(I742)=0,H743,I742+H743)</f>
        <v>0.66666666666666696</v>
      </c>
      <c r="J743" s="228" t="str">
        <f>IF(_penmei2_month_day!A738="","",_penmei2_month_day!A738)</f>
        <v/>
      </c>
      <c r="K743" s="92" t="str">
        <f>IF(_penmei2_month_day!B738="","",_penmei2_month_day!B738)</f>
        <v/>
      </c>
      <c r="L743" s="92" t="str">
        <f>IF(_penmei2_month_day!C738="","",_penmei2_month_day!C738)</f>
        <v/>
      </c>
      <c r="M743" s="190" t="str">
        <f>IF(_penmei2_month_day!D738="","",_penmei2_month_day!D738)</f>
        <v/>
      </c>
      <c r="N743" s="190" t="str">
        <f>IF(_penmei2_month_day!E738="","",_penmei2_month_day!E738)</f>
        <v/>
      </c>
      <c r="O743" s="191" t="str">
        <f>IFERROR(IF(L743&gt;0,O742+R743-P743,""),"")</f>
        <v/>
      </c>
      <c r="P743" s="192"/>
      <c r="Q743" s="193" t="str">
        <f>IFERROR(I742+O743*60/P743/1440,"")</f>
        <v/>
      </c>
      <c r="R743" s="191" t="str">
        <f>IF(_penmei2_month_day!I738="","",_penmei2_month_day!I738)</f>
        <v/>
      </c>
      <c r="S743" s="194" t="str">
        <f>IF(_penmei2_month_day!J738="","",_penmei2_month_day!J738)</f>
        <v/>
      </c>
      <c r="T743" s="195" t="str">
        <f>IF(_penmei2_month_day!K738="","",_penmei2_month_day!K738)</f>
        <v/>
      </c>
      <c r="U743" s="190" t="str">
        <f>IF(_penmei2_month_day!L738="","",_penmei2_month_day!L738)</f>
        <v/>
      </c>
      <c r="V743" s="190" t="str">
        <f>IF(_penmei2_month_day!M738="","",_penmei2_month_day!M738)</f>
        <v/>
      </c>
      <c r="W743" s="196" t="str">
        <f>IFERROR(IF(T743&gt;0,W742+Z743-X743,""),"")</f>
        <v/>
      </c>
      <c r="X743" s="192"/>
      <c r="Y743" s="193" t="str">
        <f>IFERROR(I742+W743*60/X743/1440,"")</f>
        <v/>
      </c>
      <c r="Z743" s="231" t="str">
        <f>IF(_penmei2_month_day!Q738="","",_penmei2_month_day!Q738)</f>
        <v/>
      </c>
      <c r="AA743" s="91" t="str">
        <f>IF(_penmei2_month_day!R738="","",_penmei2_month_day!R738)</f>
        <v/>
      </c>
      <c r="AB743" s="210">
        <f>IF(J743&gt;0,P743+X743,"")</f>
        <v>0</v>
      </c>
      <c r="AC743" s="233"/>
      <c r="AD743" s="234"/>
      <c r="AE743" s="235"/>
      <c r="AF743" s="234"/>
      <c r="AG743" s="235"/>
      <c r="AH743" s="236"/>
      <c r="AI743" s="239"/>
      <c r="AJ743" s="240"/>
    </row>
    <row r="744">
      <c r="A744" s="95">
        <f ca="1">IF(HOUR(I744)=0,A743+1,A743)</f>
        <v>43586</v>
      </c>
      <c r="B744" s="96">
        <f ca="1">A744</f>
        <v>43586</v>
      </c>
      <c r="C744" s="97" t="str">
        <f>IF(AND(G744&lt;16,G744&gt;=8),"白",IF(AND(G744&lt;8,G744&gt;=0),"夜",IF(G744&gt;=16,"中")))</f>
        <v>中</v>
      </c>
      <c r="D744" s="97">
        <f ca="1">DAY(A744)</f>
        <v>1</v>
      </c>
      <c r="E744" s="97">
        <f>E743</f>
        <v>3</v>
      </c>
      <c r="F744" s="98" t="str">
        <f>IF(AND(E744=1),"甲班",IF(AND(E744=2),"乙班",IF(AND(E744=3),"丙班",IF(AND(E744=4),"丁班",))))</f>
        <v>丙班</v>
      </c>
      <c r="G744" s="97">
        <f>IF(I744=0,0,HOUR(I744-0))</f>
        <v>17</v>
      </c>
      <c r="H744" s="99">
        <f>H743</f>
        <v>0.041666666666666699</v>
      </c>
      <c r="I744" s="100">
        <f>IF(HOUR(I743)=0,H744,I743+H744)</f>
        <v>0.70833333333333404</v>
      </c>
      <c r="J744" s="102" t="str">
        <f>IF(_penmei2_month_day!A739="","",_penmei2_month_day!A739)</f>
        <v/>
      </c>
      <c r="K744" s="102" t="str">
        <f>IF(_penmei2_month_day!B739="","",_penmei2_month_day!B739)</f>
        <v/>
      </c>
      <c r="L744" s="102" t="str">
        <f>IF(_penmei2_month_day!C739="","",_penmei2_month_day!C739)</f>
        <v/>
      </c>
      <c r="M744" s="102" t="str">
        <f>IF(_penmei2_month_day!D739="","",_penmei2_month_day!D739)</f>
        <v/>
      </c>
      <c r="N744" s="102" t="str">
        <f>IF(_penmei2_month_day!E739="","",_penmei2_month_day!E739)</f>
        <v/>
      </c>
      <c r="O744" s="204" t="str">
        <f>IFERROR(IF(L744&gt;0,O743+R744-P744,""),"")</f>
        <v/>
      </c>
      <c r="P744" s="205"/>
      <c r="Q744" s="206" t="str">
        <f>IFERROR(I743+O744*60/P744/1440,"")</f>
        <v/>
      </c>
      <c r="R744" s="204" t="str">
        <f>IF(_penmei2_month_day!I739="","",_penmei2_month_day!I739)</f>
        <v/>
      </c>
      <c r="S744" s="207" t="str">
        <f>IF(_penmei2_month_day!J739="","",_penmei2_month_day!J739)</f>
        <v/>
      </c>
      <c r="T744" s="208" t="str">
        <f>IF(_penmei2_month_day!K739="","",_penmei2_month_day!K739)</f>
        <v/>
      </c>
      <c r="U744" s="102" t="str">
        <f>IF(_penmei2_month_day!L739="","",_penmei2_month_day!L739)</f>
        <v/>
      </c>
      <c r="V744" s="102" t="str">
        <f>IF(_penmei2_month_day!M739="","",_penmei2_month_day!M739)</f>
        <v/>
      </c>
      <c r="W744" s="209" t="str">
        <f>IFERROR(IF(T744&gt;0,W743+Z744-X744,""),"")</f>
        <v/>
      </c>
      <c r="X744" s="205"/>
      <c r="Y744" s="206" t="str">
        <f>IFERROR(I743+W744*60/X744/1440,"")</f>
        <v/>
      </c>
      <c r="Z744" s="204" t="str">
        <f>IF(_penmei2_month_day!Q739="","",_penmei2_month_day!Q739)</f>
        <v/>
      </c>
      <c r="AA744" s="101" t="str">
        <f>IF(_penmei2_month_day!R739="","",_penmei2_month_day!R739)</f>
        <v/>
      </c>
      <c r="AB744" s="210">
        <f>IF(J744&gt;0,P744+X744,"")</f>
        <v>0</v>
      </c>
      <c r="AC744" s="211"/>
      <c r="AD744" s="212"/>
      <c r="AE744" s="214"/>
      <c r="AF744" s="212"/>
      <c r="AG744" s="214"/>
      <c r="AH744" s="215"/>
      <c r="AI744" s="241"/>
      <c r="AJ744" s="242"/>
    </row>
    <row r="745">
      <c r="A745" s="95">
        <f ca="1">IF(HOUR(I745)=0,A744+1,A744)</f>
        <v>43586</v>
      </c>
      <c r="B745" s="96">
        <f ca="1">A745</f>
        <v>43586</v>
      </c>
      <c r="C745" s="97" t="str">
        <f>IF(AND(G745&lt;16,G745&gt;=8),"白",IF(AND(G745&lt;8,G745&gt;=0),"夜",IF(G745&gt;=16,"中")))</f>
        <v>中</v>
      </c>
      <c r="D745" s="97">
        <f ca="1">DAY(A745)</f>
        <v>1</v>
      </c>
      <c r="E745" s="97">
        <f>E744</f>
        <v>3</v>
      </c>
      <c r="F745" s="98" t="str">
        <f>IF(AND(E745=1),"甲班",IF(AND(E745=2),"乙班",IF(AND(E745=3),"丙班",IF(AND(E745=4),"丁班",))))</f>
        <v>丙班</v>
      </c>
      <c r="G745" s="97">
        <f>IF(I745=0,0,HOUR(I745-0))</f>
        <v>18</v>
      </c>
      <c r="H745" s="99">
        <f>H744</f>
        <v>0.041666666666666699</v>
      </c>
      <c r="I745" s="100">
        <f>IF(HOUR(I744)=0,H745,I744+H745)</f>
        <v>0.750000000000001</v>
      </c>
      <c r="J745" s="102" t="str">
        <f>IF(_penmei2_month_day!A740="","",_penmei2_month_day!A740)</f>
        <v/>
      </c>
      <c r="K745" s="102" t="str">
        <f>IF(_penmei2_month_day!B740="","",_penmei2_month_day!B740)</f>
        <v/>
      </c>
      <c r="L745" s="102" t="str">
        <f>IF(_penmei2_month_day!C740="","",_penmei2_month_day!C740)</f>
        <v/>
      </c>
      <c r="M745" s="102" t="str">
        <f>IF(_penmei2_month_day!D740="","",_penmei2_month_day!D740)</f>
        <v/>
      </c>
      <c r="N745" s="102" t="str">
        <f>IF(_penmei2_month_day!E740="","",_penmei2_month_day!E740)</f>
        <v/>
      </c>
      <c r="O745" s="204" t="str">
        <f>IFERROR(IF(L745&gt;0,O744+R745-P745,""),"")</f>
        <v/>
      </c>
      <c r="P745" s="205"/>
      <c r="Q745" s="206" t="str">
        <f>IFERROR(I744+O745*60/P745/1440,"")</f>
        <v/>
      </c>
      <c r="R745" s="204" t="str">
        <f>IF(_penmei2_month_day!I740="","",_penmei2_month_day!I740)</f>
        <v/>
      </c>
      <c r="S745" s="207" t="str">
        <f>IF(_penmei2_month_day!J740="","",_penmei2_month_day!J740)</f>
        <v/>
      </c>
      <c r="T745" s="208" t="str">
        <f>IF(_penmei2_month_day!K740="","",_penmei2_month_day!K740)</f>
        <v/>
      </c>
      <c r="U745" s="102" t="str">
        <f>IF(_penmei2_month_day!L740="","",_penmei2_month_day!L740)</f>
        <v/>
      </c>
      <c r="V745" s="102" t="str">
        <f>IF(_penmei2_month_day!M740="","",_penmei2_month_day!M740)</f>
        <v/>
      </c>
      <c r="W745" s="209" t="str">
        <f>IFERROR(IF(T745&gt;0,W744+Z745-X745,""),"")</f>
        <v/>
      </c>
      <c r="X745" s="205"/>
      <c r="Y745" s="206" t="str">
        <f>IFERROR(I744+W745*60/X745/1440,"")</f>
        <v/>
      </c>
      <c r="Z745" s="204" t="str">
        <f>IF(_penmei2_month_day!Q740="","",_penmei2_month_day!Q740)</f>
        <v/>
      </c>
      <c r="AA745" s="101" t="str">
        <f>IF(_penmei2_month_day!R740="","",_penmei2_month_day!R740)</f>
        <v/>
      </c>
      <c r="AB745" s="210">
        <f>IF(J745&gt;0,P745+X745,"")</f>
        <v>0</v>
      </c>
      <c r="AC745" s="211"/>
      <c r="AD745" s="212"/>
      <c r="AE745" s="214"/>
      <c r="AF745" s="212"/>
      <c r="AG745" s="214"/>
      <c r="AH745" s="215"/>
      <c r="AI745" s="241"/>
      <c r="AJ745" s="242"/>
    </row>
    <row r="746">
      <c r="A746" s="95">
        <f ca="1">IF(HOUR(I746)=0,A745+1,A745)</f>
        <v>43586</v>
      </c>
      <c r="B746" s="96">
        <f ca="1">A746</f>
        <v>43586</v>
      </c>
      <c r="C746" s="97" t="str">
        <f>IF(AND(G746&lt;16,G746&gt;=8),"白",IF(AND(G746&lt;8,G746&gt;=0),"夜",IF(G746&gt;=16,"中")))</f>
        <v>中</v>
      </c>
      <c r="D746" s="97">
        <f ca="1">DAY(A746)</f>
        <v>1</v>
      </c>
      <c r="E746" s="97">
        <f>E745</f>
        <v>3</v>
      </c>
      <c r="F746" s="98" t="str">
        <f>IF(AND(E746=1),"甲班",IF(AND(E746=2),"乙班",IF(AND(E746=3),"丙班",IF(AND(E746=4),"丁班",))))</f>
        <v>丙班</v>
      </c>
      <c r="G746" s="97">
        <f>IF(I746=0,0,HOUR(I746-0))</f>
        <v>19</v>
      </c>
      <c r="H746" s="99">
        <f>H745</f>
        <v>0.041666666666666699</v>
      </c>
      <c r="I746" s="100">
        <f>IF(HOUR(I745)=0,H746,I745+H746)</f>
        <v>0.79166666666666796</v>
      </c>
      <c r="J746" s="102" t="str">
        <f>IF(_penmei2_month_day!A741="","",_penmei2_month_day!A741)</f>
        <v/>
      </c>
      <c r="K746" s="102" t="str">
        <f>IF(_penmei2_month_day!B741="","",_penmei2_month_day!B741)</f>
        <v/>
      </c>
      <c r="L746" s="102" t="str">
        <f>IF(_penmei2_month_day!C741="","",_penmei2_month_day!C741)</f>
        <v/>
      </c>
      <c r="M746" s="102" t="str">
        <f>IF(_penmei2_month_day!D741="","",_penmei2_month_day!D741)</f>
        <v/>
      </c>
      <c r="N746" s="102" t="str">
        <f>IF(_penmei2_month_day!E741="","",_penmei2_month_day!E741)</f>
        <v/>
      </c>
      <c r="O746" s="204" t="str">
        <f>IFERROR(IF(L746&gt;0,O745+R746-P746,""),"")</f>
        <v/>
      </c>
      <c r="P746" s="205"/>
      <c r="Q746" s="206" t="str">
        <f>IFERROR(I745+O746*60/P746/1440,"")</f>
        <v/>
      </c>
      <c r="R746" s="204" t="str">
        <f>IF(_penmei2_month_day!I741="","",_penmei2_month_day!I741)</f>
        <v/>
      </c>
      <c r="S746" s="207" t="str">
        <f>IF(_penmei2_month_day!J741="","",_penmei2_month_day!J741)</f>
        <v/>
      </c>
      <c r="T746" s="208" t="str">
        <f>IF(_penmei2_month_day!K741="","",_penmei2_month_day!K741)</f>
        <v/>
      </c>
      <c r="U746" s="102" t="str">
        <f>IF(_penmei2_month_day!L741="","",_penmei2_month_day!L741)</f>
        <v/>
      </c>
      <c r="V746" s="102" t="str">
        <f>IF(_penmei2_month_day!M741="","",_penmei2_month_day!M741)</f>
        <v/>
      </c>
      <c r="W746" s="209" t="str">
        <f>IFERROR(IF(T746&gt;0,W745+Z746-X746,""),"")</f>
        <v/>
      </c>
      <c r="X746" s="205"/>
      <c r="Y746" s="206" t="str">
        <f>IFERROR(I745+W746*60/X746/1440,"")</f>
        <v/>
      </c>
      <c r="Z746" s="204" t="str">
        <f>IF(_penmei2_month_day!Q741="","",_penmei2_month_day!Q741)</f>
        <v/>
      </c>
      <c r="AA746" s="101" t="str">
        <f>IF(_penmei2_month_day!R741="","",_penmei2_month_day!R741)</f>
        <v/>
      </c>
      <c r="AB746" s="210">
        <f>IF(J746&gt;0,P746+X746,"")</f>
        <v>0</v>
      </c>
      <c r="AC746" s="211"/>
      <c r="AD746" s="212"/>
      <c r="AE746" s="214"/>
      <c r="AF746" s="212"/>
      <c r="AG746" s="214"/>
      <c r="AH746" s="215"/>
      <c r="AI746" s="241"/>
      <c r="AJ746" s="242"/>
    </row>
    <row r="747">
      <c r="A747" s="95">
        <f ca="1">IF(HOUR(I747)=0,A746+1,A746)</f>
        <v>43586</v>
      </c>
      <c r="B747" s="96">
        <f ca="1">A747</f>
        <v>43586</v>
      </c>
      <c r="C747" s="97" t="str">
        <f>IF(AND(G747&lt;16,G747&gt;=8),"白",IF(AND(G747&lt;8,G747&gt;=0),"夜",IF(G747&gt;=16,"中")))</f>
        <v>中</v>
      </c>
      <c r="D747" s="97">
        <f ca="1">DAY(A747)</f>
        <v>1</v>
      </c>
      <c r="E747" s="97">
        <f>E746</f>
        <v>3</v>
      </c>
      <c r="F747" s="98" t="str">
        <f>IF(AND(E747=1),"甲班",IF(AND(E747=2),"乙班",IF(AND(E747=3),"丙班",IF(AND(E747=4),"丁班",))))</f>
        <v>丙班</v>
      </c>
      <c r="G747" s="97">
        <f>IF(I747=0,0,HOUR(I747-0))</f>
        <v>20</v>
      </c>
      <c r="H747" s="99">
        <f>H746</f>
        <v>0.041666666666666699</v>
      </c>
      <c r="I747" s="100">
        <f>IF(HOUR(I746)=0,H747,I746+H747)</f>
        <v>0.83333333333333404</v>
      </c>
      <c r="J747" s="102" t="str">
        <f>IF(_penmei2_month_day!A742="","",_penmei2_month_day!A742)</f>
        <v/>
      </c>
      <c r="K747" s="102" t="str">
        <f>IF(_penmei2_month_day!B742="","",_penmei2_month_day!B742)</f>
        <v/>
      </c>
      <c r="L747" s="102" t="str">
        <f>IF(_penmei2_month_day!C742="","",_penmei2_month_day!C742)</f>
        <v/>
      </c>
      <c r="M747" s="102" t="str">
        <f>IF(_penmei2_month_day!D742="","",_penmei2_month_day!D742)</f>
        <v/>
      </c>
      <c r="N747" s="102" t="str">
        <f>IF(_penmei2_month_day!E742="","",_penmei2_month_day!E742)</f>
        <v/>
      </c>
      <c r="O747" s="204" t="str">
        <f>IFERROR(IF(L747&gt;0,O746+R747-P747,""),"")</f>
        <v/>
      </c>
      <c r="P747" s="205"/>
      <c r="Q747" s="206" t="str">
        <f>IFERROR(I746+O747*60/P747/1440,"")</f>
        <v/>
      </c>
      <c r="R747" s="204" t="str">
        <f>IF(_penmei2_month_day!I742="","",_penmei2_month_day!I742)</f>
        <v/>
      </c>
      <c r="S747" s="207" t="str">
        <f>IF(_penmei2_month_day!J742="","",_penmei2_month_day!J742)</f>
        <v/>
      </c>
      <c r="T747" s="208" t="str">
        <f>IF(_penmei2_month_day!K742="","",_penmei2_month_day!K742)</f>
        <v/>
      </c>
      <c r="U747" s="102" t="str">
        <f>IF(_penmei2_month_day!L742="","",_penmei2_month_day!L742)</f>
        <v/>
      </c>
      <c r="V747" s="102" t="str">
        <f>IF(_penmei2_month_day!M742="","",_penmei2_month_day!M742)</f>
        <v/>
      </c>
      <c r="W747" s="209" t="str">
        <f>IFERROR(IF(T747&gt;0,W746+Z747-X747,""),"")</f>
        <v/>
      </c>
      <c r="X747" s="205"/>
      <c r="Y747" s="206" t="str">
        <f>IFERROR(I746+W747*60/X747/1440,"")</f>
        <v/>
      </c>
      <c r="Z747" s="204" t="str">
        <f>IF(_penmei2_month_day!Q742="","",_penmei2_month_day!Q742)</f>
        <v/>
      </c>
      <c r="AA747" s="101" t="str">
        <f>IF(_penmei2_month_day!R742="","",_penmei2_month_day!R742)</f>
        <v/>
      </c>
      <c r="AB747" s="210">
        <f>IF(J747&gt;0,P747+X747,"")</f>
        <v>0</v>
      </c>
      <c r="AC747" s="211"/>
      <c r="AD747" s="212"/>
      <c r="AE747" s="214"/>
      <c r="AF747" s="212"/>
      <c r="AG747" s="214"/>
      <c r="AH747" s="215"/>
      <c r="AI747" s="241"/>
      <c r="AJ747" s="242"/>
    </row>
    <row ht="17.25" customHeight="1" r="748">
      <c r="A748" s="95">
        <f ca="1">IF(HOUR(I748)=0,A747+1,A747)</f>
        <v>43586</v>
      </c>
      <c r="B748" s="96">
        <f ca="1">A748</f>
        <v>43586</v>
      </c>
      <c r="C748" s="97" t="str">
        <f>IF(AND(G748&lt;16,G748&gt;=8),"白",IF(AND(G748&lt;8,G748&gt;=0),"夜",IF(G748&gt;=16,"中")))</f>
        <v>中</v>
      </c>
      <c r="D748" s="97">
        <f ca="1">DAY(A748)</f>
        <v>1</v>
      </c>
      <c r="E748" s="97">
        <f>E747</f>
        <v>3</v>
      </c>
      <c r="F748" s="98" t="str">
        <f>IF(AND(E748=1),"甲班",IF(AND(E748=2),"乙班",IF(AND(E748=3),"丙班",IF(AND(E748=4),"丁班",))))</f>
        <v>丙班</v>
      </c>
      <c r="G748" s="97">
        <f>IF(I748=0,0,HOUR(I748-0))</f>
        <v>21</v>
      </c>
      <c r="H748" s="99">
        <f>H747</f>
        <v>0.041666666666666699</v>
      </c>
      <c r="I748" s="100">
        <f>IF(HOUR(I747)=0,H748,I747+H748)</f>
        <v>0.875000000000001</v>
      </c>
      <c r="J748" s="102" t="str">
        <f>IF(_penmei2_month_day!A743="","",_penmei2_month_day!A743)</f>
        <v/>
      </c>
      <c r="K748" s="102" t="str">
        <f>IF(_penmei2_month_day!B743="","",_penmei2_month_day!B743)</f>
        <v/>
      </c>
      <c r="L748" s="102" t="str">
        <f>IF(_penmei2_month_day!C743="","",_penmei2_month_day!C743)</f>
        <v/>
      </c>
      <c r="M748" s="102" t="str">
        <f>IF(_penmei2_month_day!D743="","",_penmei2_month_day!D743)</f>
        <v/>
      </c>
      <c r="N748" s="102" t="str">
        <f>IF(_penmei2_month_day!E743="","",_penmei2_month_day!E743)</f>
        <v/>
      </c>
      <c r="O748" s="204" t="str">
        <f>IFERROR(IF(L748&gt;0,O747+R748-P748,""),"")</f>
        <v/>
      </c>
      <c r="P748" s="205"/>
      <c r="Q748" s="206" t="str">
        <f>IFERROR(I747+O748*60/P748/1440,"")</f>
        <v/>
      </c>
      <c r="R748" s="204" t="str">
        <f>IF(_penmei2_month_day!I743="","",_penmei2_month_day!I743)</f>
        <v/>
      </c>
      <c r="S748" s="207" t="str">
        <f>IF(_penmei2_month_day!J743="","",_penmei2_month_day!J743)</f>
        <v/>
      </c>
      <c r="T748" s="208" t="str">
        <f>IF(_penmei2_month_day!K743="","",_penmei2_month_day!K743)</f>
        <v/>
      </c>
      <c r="U748" s="102" t="str">
        <f>IF(_penmei2_month_day!L743="","",_penmei2_month_day!L743)</f>
        <v/>
      </c>
      <c r="V748" s="102" t="str">
        <f>IF(_penmei2_month_day!M743="","",_penmei2_month_day!M743)</f>
        <v/>
      </c>
      <c r="W748" s="209" t="str">
        <f>IFERROR(IF(T748&gt;0,W747+Z748-X748,""),"")</f>
        <v/>
      </c>
      <c r="X748" s="205"/>
      <c r="Y748" s="206" t="str">
        <f>IFERROR(I747+W748*60/X748/1440,"")</f>
        <v/>
      </c>
      <c r="Z748" s="204" t="str">
        <f>IF(_penmei2_month_day!Q743="","",_penmei2_month_day!Q743)</f>
        <v/>
      </c>
      <c r="AA748" s="101" t="str">
        <f>IF(_penmei2_month_day!R743="","",_penmei2_month_day!R743)</f>
        <v/>
      </c>
      <c r="AB748" s="210">
        <f>IF(J748&gt;0,P748+X748,"")</f>
        <v>0</v>
      </c>
      <c r="AC748" s="211"/>
      <c r="AD748" s="212"/>
      <c r="AE748" s="214"/>
      <c r="AF748" s="212"/>
      <c r="AG748" s="214"/>
      <c r="AH748" s="215"/>
      <c r="AI748" s="241"/>
      <c r="AJ748" s="242"/>
    </row>
    <row r="749">
      <c r="A749" s="95">
        <f ca="1">IF(HOUR(I749)=0,A748+1,A748)</f>
        <v>43586</v>
      </c>
      <c r="B749" s="96">
        <f ca="1">A749</f>
        <v>43586</v>
      </c>
      <c r="C749" s="97" t="str">
        <f>IF(AND(G749&lt;16,G749&gt;=8),"白",IF(AND(G749&lt;8,G749&gt;=0),"夜",IF(G749&gt;=16,"中")))</f>
        <v>中</v>
      </c>
      <c r="D749" s="97">
        <f ca="1">DAY(A749)</f>
        <v>1</v>
      </c>
      <c r="E749" s="97">
        <f>E748</f>
        <v>3</v>
      </c>
      <c r="F749" s="98" t="str">
        <f>IF(AND(E749=1),"甲班",IF(AND(E749=2),"乙班",IF(AND(E749=3),"丙班",IF(AND(E749=4),"丁班",))))</f>
        <v>丙班</v>
      </c>
      <c r="G749" s="97">
        <f>IF(I749=0,0,HOUR(I749-0))</f>
        <v>22</v>
      </c>
      <c r="H749" s="99">
        <f>H748</f>
        <v>0.041666666666666699</v>
      </c>
      <c r="I749" s="100">
        <f>IF(HOUR(I748)=0,H749,I748+H749)</f>
        <v>0.91666666666666796</v>
      </c>
      <c r="J749" s="102" t="str">
        <f>IF(_penmei2_month_day!A744="","",_penmei2_month_day!A744)</f>
        <v/>
      </c>
      <c r="K749" s="102" t="str">
        <f>IF(_penmei2_month_day!B744="","",_penmei2_month_day!B744)</f>
        <v/>
      </c>
      <c r="L749" s="102" t="str">
        <f>IF(_penmei2_month_day!C744="","",_penmei2_month_day!C744)</f>
        <v/>
      </c>
      <c r="M749" s="102" t="str">
        <f>IF(_penmei2_month_day!D744="","",_penmei2_month_day!D744)</f>
        <v/>
      </c>
      <c r="N749" s="102" t="str">
        <f>IF(_penmei2_month_day!E744="","",_penmei2_month_day!E744)</f>
        <v/>
      </c>
      <c r="O749" s="204" t="str">
        <f>IFERROR(IF(L749&gt;0,O748+R749-P749,""),"")</f>
        <v/>
      </c>
      <c r="P749" s="205"/>
      <c r="Q749" s="206" t="str">
        <f>IFERROR(I748+O749*60/P749/1440,"")</f>
        <v/>
      </c>
      <c r="R749" s="204" t="str">
        <f>IF(_penmei2_month_day!I744="","",_penmei2_month_day!I744)</f>
        <v/>
      </c>
      <c r="S749" s="207" t="str">
        <f>IF(_penmei2_month_day!J744="","",_penmei2_month_day!J744)</f>
        <v/>
      </c>
      <c r="T749" s="208" t="str">
        <f>IF(_penmei2_month_day!K744="","",_penmei2_month_day!K744)</f>
        <v/>
      </c>
      <c r="U749" s="102" t="str">
        <f>IF(_penmei2_month_day!L744="","",_penmei2_month_day!L744)</f>
        <v/>
      </c>
      <c r="V749" s="102" t="str">
        <f>IF(_penmei2_month_day!M744="","",_penmei2_month_day!M744)</f>
        <v/>
      </c>
      <c r="W749" s="209" t="str">
        <f>IFERROR(IF(T749&gt;0,W748+Z749-X749,""),"")</f>
        <v/>
      </c>
      <c r="X749" s="205"/>
      <c r="Y749" s="206" t="str">
        <f>IFERROR(I748+W749*60/X749/1440,"")</f>
        <v/>
      </c>
      <c r="Z749" s="204" t="str">
        <f>IF(_penmei2_month_day!Q744="","",_penmei2_month_day!Q744)</f>
        <v/>
      </c>
      <c r="AA749" s="101" t="str">
        <f>IF(_penmei2_month_day!R744="","",_penmei2_month_day!R744)</f>
        <v/>
      </c>
      <c r="AB749" s="210">
        <f>IF(J749&gt;0,P749+X749,"")</f>
        <v>0</v>
      </c>
      <c r="AC749" s="211"/>
      <c r="AD749" s="212"/>
      <c r="AE749" s="214"/>
      <c r="AF749" s="212"/>
      <c r="AG749" s="214"/>
      <c r="AH749" s="215"/>
      <c r="AI749" s="243"/>
      <c r="AJ749" s="244"/>
    </row>
    <row r="750">
      <c r="A750" s="105">
        <f ca="1">IF(HOUR(I750)=0,A749+1,A749)</f>
        <v>43586</v>
      </c>
      <c r="B750" s="106">
        <f ca="1">A750</f>
        <v>43586</v>
      </c>
      <c r="C750" s="107" t="str">
        <f>IF(AND(G750&lt;16,G750&gt;=8),"白",IF(AND(G750&lt;8,G750&gt;=0),"夜",IF(G750&gt;=16,"中")))</f>
        <v>中</v>
      </c>
      <c r="D750" s="107">
        <f ca="1">DAY(A750)</f>
        <v>1</v>
      </c>
      <c r="E750" s="107">
        <f>E749</f>
        <v>3</v>
      </c>
      <c r="F750" s="108" t="str">
        <f>IF(AND(E750=1),"甲班",IF(AND(E750=2),"乙班",IF(AND(E750=3),"丙班",IF(AND(E750=4),"丁班",))))</f>
        <v>丙班</v>
      </c>
      <c r="G750" s="107">
        <f>IF(I750=0,0,HOUR(I750-0))</f>
        <v>23</v>
      </c>
      <c r="H750" s="109">
        <f>H749</f>
        <v>0.041666666666666699</v>
      </c>
      <c r="I750" s="110">
        <f>IF(HOUR(I749)=0,H750,I749+H750)</f>
        <v>0.95833333333333404</v>
      </c>
      <c r="J750" s="112" t="str">
        <f>IF(_penmei2_month_day!A745="","",_penmei2_month_day!A745)</f>
        <v/>
      </c>
      <c r="K750" s="112" t="str">
        <f>IF(_penmei2_month_day!B745="","",_penmei2_month_day!B745)</f>
        <v/>
      </c>
      <c r="L750" s="112" t="str">
        <f>IF(_penmei2_month_day!C745="","",_penmei2_month_day!C745)</f>
        <v/>
      </c>
      <c r="M750" s="112" t="str">
        <f>IF(_penmei2_month_day!D745="","",_penmei2_month_day!D745)</f>
        <v/>
      </c>
      <c r="N750" s="112" t="str">
        <f>IF(_penmei2_month_day!E745="","",_penmei2_month_day!E745)</f>
        <v/>
      </c>
      <c r="O750" s="217" t="str">
        <f>IFERROR(IF(L750&gt;0,O749+R750-P750,""),"")</f>
        <v/>
      </c>
      <c r="P750" s="218"/>
      <c r="Q750" s="219" t="str">
        <f>IFERROR(I749+O750*60/P750/1440,"")</f>
        <v/>
      </c>
      <c r="R750" s="217" t="str">
        <f>IF(_penmei2_month_day!I745="","",_penmei2_month_day!I745)</f>
        <v/>
      </c>
      <c r="S750" s="220" t="str">
        <f>IF(_penmei2_month_day!J745="","",_penmei2_month_day!J745)</f>
        <v/>
      </c>
      <c r="T750" s="221" t="str">
        <f>IF(_penmei2_month_day!K745="","",_penmei2_month_day!K745)</f>
        <v/>
      </c>
      <c r="U750" s="112" t="str">
        <f>IF(_penmei2_month_day!L745="","",_penmei2_month_day!L745)</f>
        <v/>
      </c>
      <c r="V750" s="112" t="str">
        <f>IF(_penmei2_month_day!M745="","",_penmei2_month_day!M745)</f>
        <v/>
      </c>
      <c r="W750" s="222" t="str">
        <f>IFERROR(IF(T750&gt;0,W749+Z750-X750,""),"")</f>
        <v/>
      </c>
      <c r="X750" s="218"/>
      <c r="Y750" s="219" t="str">
        <f>IFERROR(I749+W750*60/X750/1440,"")</f>
        <v/>
      </c>
      <c r="Z750" s="217" t="str">
        <f>IF(_penmei2_month_day!Q745="","",_penmei2_month_day!Q745)</f>
        <v/>
      </c>
      <c r="AA750" s="111" t="str">
        <f>IF(_penmei2_month_day!R745="","",_penmei2_month_day!R745)</f>
        <v/>
      </c>
      <c r="AB750" s="210">
        <f>IF(J750&gt;0,P750+X750,"")</f>
        <v>0</v>
      </c>
      <c r="AC750" s="223"/>
      <c r="AD750" s="224"/>
      <c r="AE750" s="225"/>
      <c r="AF750" s="224"/>
      <c r="AG750" s="225"/>
      <c r="AH750" s="226"/>
      <c r="AI750" s="227" t="s">
        <v>113</v>
      </c>
      <c r="AJ750" s="115"/>
    </row>
    <row ht="15" r="751">
      <c r="O751" s="204"/>
      <c r="Y751" s="3" t="str">
        <f>IFERROR(I751+W751*60/X751,"")</f>
        <v/>
      </c>
      <c r="AI751" s="241"/>
      <c r="AJ751" s="242"/>
    </row>
    <row r="752">
      <c r="O752" s="204"/>
    </row>
    <row r="753">
      <c r="O753" s="204"/>
    </row>
    <row r="757">
      <c r="E757" s="126"/>
    </row>
    <row r="765">
      <c r="E765" s="126"/>
    </row>
    <row r="773">
      <c r="E773" s="126"/>
    </row>
    <row r="781">
      <c r="E781" s="126"/>
    </row>
    <row r="789">
      <c r="E789" s="126"/>
    </row>
    <row r="797">
      <c r="E797" s="126"/>
    </row>
    <row r="805">
      <c r="E805" s="126"/>
    </row>
    <row r="813">
      <c r="E813" s="126"/>
    </row>
  </sheetData>
  <mergeCells count="122">
    <mergeCell ref="J1:AB1"/>
    <mergeCell ref="L3:S3"/>
    <mergeCell ref="T3:AA3"/>
    <mergeCell ref="AC3:AF3"/>
    <mergeCell ref="AB3:AB5"/>
    <mergeCell ref="AI3:AJ5"/>
    <mergeCell ref="J4:K4"/>
    <mergeCell ref="I4:I5"/>
    <mergeCell ref="L4:L5"/>
    <mergeCell ref="M4:M5"/>
    <mergeCell ref="O4:O5"/>
    <mergeCell ref="P4:P5"/>
    <mergeCell ref="Q4:Q5"/>
    <mergeCell ref="R4:R5"/>
    <mergeCell ref="S4:S5"/>
    <mergeCell ref="T4:T5"/>
    <mergeCell ref="U4:U5"/>
    <mergeCell ref="W4:W5"/>
    <mergeCell ref="X4:X5"/>
    <mergeCell ref="Y4:Y5"/>
    <mergeCell ref="Z4:Z5"/>
    <mergeCell ref="AA4:AA5"/>
    <mergeCell ref="AC4:AC5"/>
    <mergeCell ref="AD4:AD5"/>
    <mergeCell ref="AE4:AE5"/>
    <mergeCell ref="AF4:AF5"/>
    <mergeCell ref="AG4:AG5"/>
    <mergeCell ref="AH4:AH5"/>
    <mergeCell ref="AI7:AJ13"/>
    <mergeCell ref="AI15:AJ21"/>
    <mergeCell ref="AI23:AJ29"/>
    <mergeCell ref="AI31:AJ37"/>
    <mergeCell ref="AI39:AJ45"/>
    <mergeCell ref="AI47:AJ53"/>
    <mergeCell ref="AI55:AJ61"/>
    <mergeCell ref="AI63:AJ69"/>
    <mergeCell ref="AI71:AJ77"/>
    <mergeCell ref="AI79:AJ85"/>
    <mergeCell ref="AI87:AJ93"/>
    <mergeCell ref="AI95:AJ101"/>
    <mergeCell ref="AI103:AJ109"/>
    <mergeCell ref="AI111:AJ117"/>
    <mergeCell ref="AI119:AJ125"/>
    <mergeCell ref="AI127:AJ133"/>
    <mergeCell ref="AI135:AJ141"/>
    <mergeCell ref="AI143:AJ149"/>
    <mergeCell ref="AI151:AJ157"/>
    <mergeCell ref="AI159:AJ165"/>
    <mergeCell ref="AI167:AJ173"/>
    <mergeCell ref="AI175:AJ181"/>
    <mergeCell ref="AI183:AJ189"/>
    <mergeCell ref="AI191:AJ197"/>
    <mergeCell ref="AI199:AJ205"/>
    <mergeCell ref="AI207:AJ213"/>
    <mergeCell ref="AI215:AJ221"/>
    <mergeCell ref="AI223:AJ229"/>
    <mergeCell ref="AI231:AJ237"/>
    <mergeCell ref="AI239:AJ245"/>
    <mergeCell ref="AI247:AJ253"/>
    <mergeCell ref="AI255:AJ261"/>
    <mergeCell ref="AI263:AJ269"/>
    <mergeCell ref="AI271:AJ277"/>
    <mergeCell ref="AI279:AJ285"/>
    <mergeCell ref="AI287:AJ293"/>
    <mergeCell ref="AI295:AJ301"/>
    <mergeCell ref="AI303:AJ309"/>
    <mergeCell ref="AI311:AJ317"/>
    <mergeCell ref="AI319:AJ325"/>
    <mergeCell ref="AI327:AJ333"/>
    <mergeCell ref="AI335:AJ341"/>
    <mergeCell ref="AI343:AJ349"/>
    <mergeCell ref="AI351:AJ357"/>
    <mergeCell ref="AI359:AJ365"/>
    <mergeCell ref="AI367:AJ373"/>
    <mergeCell ref="AI375:AJ381"/>
    <mergeCell ref="AI383:AJ389"/>
    <mergeCell ref="AI391:AJ397"/>
    <mergeCell ref="AI399:AJ405"/>
    <mergeCell ref="AI407:AJ413"/>
    <mergeCell ref="AI415:AJ421"/>
    <mergeCell ref="AI423:AJ429"/>
    <mergeCell ref="AI431:AJ437"/>
    <mergeCell ref="AI439:AJ445"/>
    <mergeCell ref="AI447:AJ453"/>
    <mergeCell ref="AI455:AJ461"/>
    <mergeCell ref="AI463:AJ469"/>
    <mergeCell ref="AI471:AJ477"/>
    <mergeCell ref="AI479:AJ485"/>
    <mergeCell ref="AI487:AJ493"/>
    <mergeCell ref="AI495:AJ501"/>
    <mergeCell ref="AI503:AJ509"/>
    <mergeCell ref="AI511:AJ517"/>
    <mergeCell ref="AI519:AJ525"/>
    <mergeCell ref="AI527:AJ533"/>
    <mergeCell ref="AI535:AJ541"/>
    <mergeCell ref="AI543:AJ549"/>
    <mergeCell ref="AI551:AJ557"/>
    <mergeCell ref="AI559:AJ565"/>
    <mergeCell ref="AI567:AJ573"/>
    <mergeCell ref="AI575:AJ581"/>
    <mergeCell ref="AI583:AJ589"/>
    <mergeCell ref="AI591:AJ597"/>
    <mergeCell ref="AI599:AJ605"/>
    <mergeCell ref="AI607:AJ613"/>
    <mergeCell ref="AI615:AJ621"/>
    <mergeCell ref="AI623:AJ629"/>
    <mergeCell ref="AI631:AJ637"/>
    <mergeCell ref="AI639:AJ645"/>
    <mergeCell ref="AI647:AJ653"/>
    <mergeCell ref="AI655:AJ661"/>
    <mergeCell ref="AI663:AJ669"/>
    <mergeCell ref="AI671:AJ677"/>
    <mergeCell ref="AI679:AJ685"/>
    <mergeCell ref="AI687:AJ693"/>
    <mergeCell ref="AI695:AJ701"/>
    <mergeCell ref="AI703:AJ709"/>
    <mergeCell ref="AI711:AJ717"/>
    <mergeCell ref="AI719:AJ725"/>
    <mergeCell ref="AI727:AJ733"/>
    <mergeCell ref="AI735:AJ741"/>
    <mergeCell ref="AI743:AJ749"/>
    <mergeCell ref="AI751:AJ751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pane state="frozen" topLeftCell="C2" xSplit="2" ySplit="1"/>
      <selection activeCell="A2" activeCellId="0" sqref="A2:A4"/>
    </sheetView>
  </sheetViews>
  <sheetFormatPr defaultColWidth="0" defaultRowHeight="14.25"/>
  <cols>
    <col customWidth="1" min="1" max="1" style="246" width="9.875"/>
    <col customWidth="1" min="2" max="2" style="5" width="4.125"/>
    <col customWidth="1" min="3" max="3" style="5" width="7.625"/>
    <col customWidth="1" min="4" max="4" style="5" width="6"/>
    <col customWidth="1" hidden="1" min="5" max="5" style="5" width="9"/>
    <col customWidth="1" min="6" max="6" style="247" width="2.25"/>
    <col customWidth="1" min="7" max="7" style="247" width="4.625"/>
    <col customWidth="1" min="8" max="8" style="248" width="22.5"/>
    <col customWidth="1" min="9" max="9" style="248" width="9.25"/>
    <col customWidth="1" min="10" max="10" style="248" width="8.5"/>
    <col customWidth="1" min="11" max="11" style="248" width="8.125"/>
    <col customWidth="1" min="12" max="12" style="248" width="54.5"/>
    <col customWidth="1" min="13" max="13" style="249" width="56.125"/>
    <col customWidth="1" min="14" max="14" style="248" width="15.125"/>
    <col customWidth="1" min="15" max="15" style="249" width="31.75"/>
    <col customWidth="1" min="16" max="16" width="9"/>
    <col hidden="1" min="17" max="256" width="9"/>
  </cols>
  <sheetData>
    <row customFormat="1" ht="42" customHeight="1" r="1" s="5">
      <c r="A1" s="250" t="s">
        <v>12</v>
      </c>
      <c r="B1" s="251"/>
      <c r="C1" s="251" t="s">
        <v>27</v>
      </c>
      <c r="D1" s="251" t="s">
        <v>28</v>
      </c>
      <c r="E1" s="252"/>
      <c r="F1" s="251"/>
      <c r="G1" s="251"/>
      <c r="H1" s="253" t="s">
        <v>124</v>
      </c>
      <c r="I1" s="253" t="s">
        <v>125</v>
      </c>
      <c r="J1" s="253" t="s">
        <v>126</v>
      </c>
      <c r="K1" s="253" t="s">
        <v>127</v>
      </c>
      <c r="L1" s="253" t="s">
        <v>128</v>
      </c>
      <c r="M1" s="253" t="s">
        <v>129</v>
      </c>
      <c r="N1" s="253" t="s">
        <v>130</v>
      </c>
      <c r="O1" s="253" t="s">
        <v>11</v>
      </c>
    </row>
    <row customFormat="1" ht="45.75" customHeight="1" r="2" s="254">
      <c r="A2" s="255">
        <f ca="1">IF(_metadata!B22="",EOMONTH(NOW(),-1)+1,_metadata!B22)</f>
        <v>43556</v>
      </c>
      <c r="B2" s="256">
        <f ca="1">DAY(A2)</f>
        <v>1</v>
      </c>
      <c r="C2" s="257">
        <f ca="1">A2</f>
        <v>43556</v>
      </c>
      <c r="D2" s="258" t="s">
        <v>131</v>
      </c>
      <c r="E2" s="259">
        <v>1.3</v>
      </c>
      <c r="F2" s="258">
        <v>4</v>
      </c>
      <c r="G2" s="258" t="str">
        <f>IF(AND(F2=1),"甲班",IF(AND(F2=2),"乙班",IF(AND(F2=3),"丙班",IF(AND(F2=4),"丁班",))))</f>
        <v>丁班</v>
      </c>
      <c r="H2" s="260" t="s">
        <v>132</v>
      </c>
      <c r="I2" s="261">
        <v>19</v>
      </c>
      <c r="J2" s="261">
        <v>1</v>
      </c>
      <c r="K2" s="261">
        <v>90</v>
      </c>
      <c r="L2" s="262" t="s">
        <v>133</v>
      </c>
      <c r="M2" s="263" t="s">
        <v>134</v>
      </c>
      <c r="N2" s="264" t="s">
        <v>135</v>
      </c>
      <c r="O2" s="265"/>
    </row>
    <row customFormat="1" ht="44.25" customHeight="1" r="3" s="266">
      <c r="A3" s="267"/>
      <c r="B3" s="268"/>
      <c r="C3" s="269">
        <f ca="1">C2</f>
        <v>43556</v>
      </c>
      <c r="D3" s="270" t="s">
        <v>136</v>
      </c>
      <c r="E3" s="271">
        <v>1.6000000000000001</v>
      </c>
      <c r="F3" s="270">
        <v>1</v>
      </c>
      <c r="G3" s="270" t="str">
        <f>IF(AND(F3=1),"甲班",IF(AND(F3=2),"乙班",IF(AND(F3=3),"丙班",IF(AND(F3=4),"丁班",))))</f>
        <v>甲班</v>
      </c>
      <c r="H3" s="260" t="s">
        <v>132</v>
      </c>
      <c r="I3" s="272">
        <v>18</v>
      </c>
      <c r="J3" s="272">
        <v>1</v>
      </c>
      <c r="K3" s="272">
        <v>90</v>
      </c>
      <c r="L3" s="262" t="s">
        <v>137</v>
      </c>
      <c r="M3" s="263" t="s">
        <v>134</v>
      </c>
      <c r="N3" s="273" t="s">
        <v>138</v>
      </c>
      <c r="O3" s="274"/>
    </row>
    <row customFormat="1" ht="49.5" customHeight="1" r="4" s="275">
      <c r="A4" s="276"/>
      <c r="B4" s="277"/>
      <c r="C4" s="278">
        <f ca="1">C2</f>
        <v>43556</v>
      </c>
      <c r="D4" s="279" t="s">
        <v>139</v>
      </c>
      <c r="E4" s="280">
        <v>1.8999999999999999</v>
      </c>
      <c r="F4" s="279">
        <f>IF(AND(F3=4),1,IF(AND(F3&lt;4),(F3+1),))</f>
        <v>2</v>
      </c>
      <c r="G4" s="279" t="str">
        <f>IF(AND(F4=1),"甲班",IF(AND(F4=2),"乙班",IF(AND(F4=3),"丙班",IF(AND(F4=4),"丁班",))))</f>
        <v>乙班</v>
      </c>
      <c r="H4" s="281" t="s">
        <v>132</v>
      </c>
      <c r="I4" s="282">
        <v>18</v>
      </c>
      <c r="J4" s="282">
        <v>1</v>
      </c>
      <c r="K4" s="282">
        <v>90</v>
      </c>
      <c r="L4" s="283" t="s">
        <v>140</v>
      </c>
      <c r="M4" s="283" t="s">
        <v>134</v>
      </c>
      <c r="N4" s="284" t="s">
        <v>141</v>
      </c>
      <c r="O4" s="285"/>
    </row>
    <row customFormat="1" ht="39.75" customHeight="1" r="5" s="254">
      <c r="A5" s="255">
        <f ca="1">A2+1</f>
        <v>43557</v>
      </c>
      <c r="B5" s="256">
        <f ca="1">DAY(A5)</f>
        <v>2</v>
      </c>
      <c r="C5" s="257">
        <f ca="1">A5</f>
        <v>43557</v>
      </c>
      <c r="D5" s="258" t="s">
        <v>131</v>
      </c>
      <c r="E5" s="259">
        <v>2.2999999999999998</v>
      </c>
      <c r="F5" s="258">
        <v>4</v>
      </c>
      <c r="G5" s="258" t="str">
        <f>IF(AND(F5=1),"甲班",IF(AND(F5=2),"乙班",IF(AND(F5=3),"丙班",IF(AND(F5=4),"丁班",))))</f>
        <v>丁班</v>
      </c>
      <c r="H5" s="281" t="s">
        <v>132</v>
      </c>
      <c r="I5" s="261">
        <v>18</v>
      </c>
      <c r="J5" s="261">
        <v>1</v>
      </c>
      <c r="K5" s="261">
        <v>90</v>
      </c>
      <c r="L5" s="262" t="s">
        <v>133</v>
      </c>
      <c r="M5" s="283" t="s">
        <v>134</v>
      </c>
      <c r="N5" s="264" t="s">
        <v>135</v>
      </c>
      <c r="O5" s="265"/>
    </row>
    <row customFormat="1" ht="34.5" customHeight="1" r="6" s="266">
      <c r="A6" s="267"/>
      <c r="B6" s="268"/>
      <c r="C6" s="269">
        <f ca="1">C5</f>
        <v>43557</v>
      </c>
      <c r="D6" s="270" t="s">
        <v>136</v>
      </c>
      <c r="E6" s="271">
        <v>2.6000000000000001</v>
      </c>
      <c r="F6" s="270">
        <v>1</v>
      </c>
      <c r="G6" s="270" t="str">
        <f>IF(AND(F6=1),"甲班",IF(AND(F6=2),"乙班",IF(AND(F6=3),"丙班",IF(AND(F6=4),"丁班",))))</f>
        <v>甲班</v>
      </c>
      <c r="H6" s="281" t="s">
        <v>132</v>
      </c>
      <c r="I6" s="272">
        <v>18</v>
      </c>
      <c r="J6" s="272">
        <v>1</v>
      </c>
      <c r="K6" s="261">
        <v>90</v>
      </c>
      <c r="L6" s="262" t="s">
        <v>137</v>
      </c>
      <c r="M6" s="283" t="s">
        <v>134</v>
      </c>
      <c r="N6" s="273" t="s">
        <v>138</v>
      </c>
      <c r="O6" s="274"/>
    </row>
    <row customFormat="1" ht="39" customHeight="1" r="7" s="275">
      <c r="A7" s="276"/>
      <c r="B7" s="277"/>
      <c r="C7" s="278">
        <f ca="1">C5</f>
        <v>43557</v>
      </c>
      <c r="D7" s="279" t="s">
        <v>139</v>
      </c>
      <c r="E7" s="280">
        <v>2.8999999999999999</v>
      </c>
      <c r="F7" s="279">
        <f>IF(AND(F6=4),1,IF(AND(F6&lt;4),(F6+1),))</f>
        <v>2</v>
      </c>
      <c r="G7" s="279" t="str">
        <f>IF(AND(F7=1),"甲班",IF(AND(F7=2),"乙班",IF(AND(F7=3),"丙班",IF(AND(F7=4),"丁班",))))</f>
        <v>乙班</v>
      </c>
      <c r="H7" s="281" t="s">
        <v>132</v>
      </c>
      <c r="I7" s="272">
        <v>18</v>
      </c>
      <c r="J7" s="272">
        <v>1</v>
      </c>
      <c r="K7" s="261">
        <v>90</v>
      </c>
      <c r="L7" s="283" t="s">
        <v>140</v>
      </c>
      <c r="M7" s="283" t="s">
        <v>134</v>
      </c>
      <c r="N7" s="284" t="s">
        <v>141</v>
      </c>
      <c r="O7" s="285"/>
    </row>
    <row customFormat="1" ht="39.75" customHeight="1" r="8" s="254">
      <c r="A8" s="255">
        <f ca="1">A5+1</f>
        <v>43558</v>
      </c>
      <c r="B8" s="256">
        <f ca="1">DAY(A8)</f>
        <v>3</v>
      </c>
      <c r="C8" s="257">
        <f ca="1">A8</f>
        <v>43558</v>
      </c>
      <c r="D8" s="258" t="s">
        <v>131</v>
      </c>
      <c r="E8" s="259">
        <v>3.2999999999999998</v>
      </c>
      <c r="F8" s="258">
        <f>IF(AND(F2=1),4,IF(AND(F2&gt;1),(F2-1),))</f>
        <v>3</v>
      </c>
      <c r="G8" s="258" t="str">
        <f>IF(AND(F8=1),"甲班",IF(AND(F8=2),"乙班",IF(AND(F8=3),"丙班",IF(AND(F8=4),"丁班",))))</f>
        <v>丙班</v>
      </c>
      <c r="H8" s="281" t="s">
        <v>132</v>
      </c>
      <c r="I8" s="272">
        <v>18</v>
      </c>
      <c r="J8" s="272">
        <v>1</v>
      </c>
      <c r="K8" s="261">
        <v>90</v>
      </c>
      <c r="L8" s="262" t="s">
        <v>133</v>
      </c>
      <c r="M8" s="283" t="s">
        <v>134</v>
      </c>
      <c r="N8" s="264" t="s">
        <v>142</v>
      </c>
      <c r="O8" s="265"/>
    </row>
    <row customFormat="1" ht="34.5" customHeight="1" r="9" s="266">
      <c r="A9" s="267"/>
      <c r="B9" s="268"/>
      <c r="C9" s="269">
        <f ca="1">C8</f>
        <v>43558</v>
      </c>
      <c r="D9" s="270" t="s">
        <v>136</v>
      </c>
      <c r="E9" s="271">
        <v>3.6000000000000001</v>
      </c>
      <c r="F9" s="270">
        <f>IF(AND(F8=4),1,IF(AND(F8&lt;4),(F8+1),))</f>
        <v>4</v>
      </c>
      <c r="G9" s="270" t="str">
        <f>IF(AND(F9=1),"甲班",IF(AND(F9=2),"乙班",IF(AND(F9=3),"丙班",IF(AND(F9=4),"丁班",))))</f>
        <v>丁班</v>
      </c>
      <c r="H9" s="281" t="s">
        <v>132</v>
      </c>
      <c r="I9" s="272">
        <v>18</v>
      </c>
      <c r="J9" s="272">
        <v>1</v>
      </c>
      <c r="K9" s="272">
        <v>90</v>
      </c>
      <c r="L9" s="262" t="s">
        <v>137</v>
      </c>
      <c r="M9" s="283" t="s">
        <v>134</v>
      </c>
      <c r="N9" s="264" t="s">
        <v>135</v>
      </c>
      <c r="O9" s="274"/>
    </row>
    <row customFormat="1" ht="39" customHeight="1" r="10" s="275">
      <c r="A10" s="276"/>
      <c r="B10" s="277"/>
      <c r="C10" s="278">
        <f ca="1">C8</f>
        <v>43558</v>
      </c>
      <c r="D10" s="279" t="s">
        <v>139</v>
      </c>
      <c r="E10" s="280">
        <v>3.8999999999999999</v>
      </c>
      <c r="F10" s="279">
        <f>IF(AND(F9=4),1,IF(AND(F9&lt;4),(F9+1),))</f>
        <v>1</v>
      </c>
      <c r="G10" s="279" t="str">
        <f>IF(AND(F10=1),"甲班",IF(AND(F10=2),"乙班",IF(AND(F10=3),"丙班",IF(AND(F10=4),"丁班",))))</f>
        <v>甲班</v>
      </c>
      <c r="H10" s="281" t="s">
        <v>132</v>
      </c>
      <c r="I10" s="282">
        <v>18</v>
      </c>
      <c r="J10" s="282">
        <v>2</v>
      </c>
      <c r="K10" s="282">
        <v>90</v>
      </c>
      <c r="L10" s="283" t="s">
        <v>140</v>
      </c>
      <c r="M10" s="283" t="s">
        <v>134</v>
      </c>
      <c r="N10" s="273" t="s">
        <v>138</v>
      </c>
      <c r="O10" s="285"/>
    </row>
    <row customFormat="1" ht="39.75" customHeight="1" r="11" s="254">
      <c r="A11" s="255">
        <f ca="1">A8+1</f>
        <v>43559</v>
      </c>
      <c r="B11" s="256">
        <f ca="1">DAY(A11)</f>
        <v>4</v>
      </c>
      <c r="C11" s="257">
        <f ca="1">A11</f>
        <v>43559</v>
      </c>
      <c r="D11" s="258" t="s">
        <v>131</v>
      </c>
      <c r="E11" s="259">
        <v>4.2999999999999998</v>
      </c>
      <c r="F11" s="258">
        <f>IF(AND(F5=1),4,IF(AND(F5&gt;1),(F5-1),))</f>
        <v>3</v>
      </c>
      <c r="G11" s="258" t="str">
        <f>IF(AND(F11=1),"甲班",IF(AND(F11=2),"乙班",IF(AND(F11=3),"丙班",IF(AND(F11=4),"丁班",))))</f>
        <v>丙班</v>
      </c>
      <c r="H11" s="281" t="s">
        <v>132</v>
      </c>
      <c r="I11" s="282">
        <v>18</v>
      </c>
      <c r="J11" s="282">
        <v>1</v>
      </c>
      <c r="K11" s="282">
        <v>90</v>
      </c>
      <c r="L11" s="262" t="s">
        <v>133</v>
      </c>
      <c r="M11" s="283" t="s">
        <v>134</v>
      </c>
      <c r="N11" s="264" t="s">
        <v>142</v>
      </c>
      <c r="O11" s="265"/>
    </row>
    <row customFormat="1" ht="34.5" customHeight="1" r="12" s="266">
      <c r="A12" s="267"/>
      <c r="B12" s="268"/>
      <c r="C12" s="269">
        <f ca="1">C11</f>
        <v>43559</v>
      </c>
      <c r="D12" s="270" t="s">
        <v>136</v>
      </c>
      <c r="E12" s="271">
        <v>4.5999999999999996</v>
      </c>
      <c r="F12" s="270">
        <f>IF(AND(F11=4),1,IF(AND(F11&lt;4),(F11+1),))</f>
        <v>4</v>
      </c>
      <c r="G12" s="270" t="str">
        <f>IF(AND(F12=1),"甲班",IF(AND(F12=2),"乙班",IF(AND(F12=3),"丙班",IF(AND(F12=4),"丁班",))))</f>
        <v>丁班</v>
      </c>
      <c r="H12" s="281" t="s">
        <v>132</v>
      </c>
      <c r="I12" s="272">
        <v>18</v>
      </c>
      <c r="J12" s="272">
        <v>2</v>
      </c>
      <c r="K12" s="272">
        <v>90</v>
      </c>
      <c r="L12" s="262" t="s">
        <v>137</v>
      </c>
      <c r="M12" s="283" t="s">
        <v>134</v>
      </c>
      <c r="N12" s="273" t="s">
        <v>143</v>
      </c>
      <c r="O12" s="274"/>
    </row>
    <row customFormat="1" ht="39" customHeight="1" r="13" s="275">
      <c r="A13" s="276"/>
      <c r="B13" s="277"/>
      <c r="C13" s="278">
        <f ca="1">C11</f>
        <v>43559</v>
      </c>
      <c r="D13" s="279" t="s">
        <v>139</v>
      </c>
      <c r="E13" s="280">
        <v>4.9000000000000004</v>
      </c>
      <c r="F13" s="279">
        <f>IF(AND(F12=4),1,IF(AND(F12&lt;4),(F12+1),))</f>
        <v>1</v>
      </c>
      <c r="G13" s="279" t="str">
        <f>IF(AND(F13=1),"甲班",IF(AND(F13=2),"乙班",IF(AND(F13=3),"丙班",IF(AND(F13=4),"丁班",))))</f>
        <v>甲班</v>
      </c>
      <c r="H13" s="281" t="s">
        <v>132</v>
      </c>
      <c r="I13" s="282">
        <v>18</v>
      </c>
      <c r="J13" s="282">
        <v>3</v>
      </c>
      <c r="K13" s="282">
        <v>90</v>
      </c>
      <c r="L13" s="283" t="s">
        <v>140</v>
      </c>
      <c r="M13" s="283" t="s">
        <v>134</v>
      </c>
      <c r="N13" s="273" t="s">
        <v>138</v>
      </c>
      <c r="O13" s="285"/>
    </row>
    <row customFormat="1" ht="39.75" customHeight="1" r="14" s="254">
      <c r="A14" s="255">
        <f ca="1">A11+1</f>
        <v>43560</v>
      </c>
      <c r="B14" s="256">
        <f ca="1">DAY(A14)</f>
        <v>5</v>
      </c>
      <c r="C14" s="257">
        <f ca="1">A14</f>
        <v>43560</v>
      </c>
      <c r="D14" s="258" t="s">
        <v>131</v>
      </c>
      <c r="E14" s="259">
        <v>5.2999999999999998</v>
      </c>
      <c r="F14" s="258">
        <f>IF(AND(F8=1),4,IF(AND(F8&gt;1),(F8-1),))</f>
        <v>2</v>
      </c>
      <c r="G14" s="258" t="str">
        <f>IF(AND(F14=1),"甲班",IF(AND(F14=2),"乙班",IF(AND(F14=3),"丙班",IF(AND(F14=4),"丁班",))))</f>
        <v>乙班</v>
      </c>
      <c r="H14" s="264" t="s">
        <v>132</v>
      </c>
      <c r="I14" s="261">
        <v>19</v>
      </c>
      <c r="J14" s="261">
        <v>2</v>
      </c>
      <c r="K14" s="261">
        <v>90</v>
      </c>
      <c r="L14" s="262" t="s">
        <v>133</v>
      </c>
      <c r="M14" s="262" t="s">
        <v>134</v>
      </c>
      <c r="N14" s="264" t="s">
        <v>141</v>
      </c>
      <c r="O14" s="265"/>
    </row>
    <row customFormat="1" ht="34.5" customHeight="1" r="15" s="266">
      <c r="A15" s="267"/>
      <c r="B15" s="268"/>
      <c r="C15" s="269">
        <f ca="1">C14</f>
        <v>43560</v>
      </c>
      <c r="D15" s="270" t="s">
        <v>136</v>
      </c>
      <c r="E15" s="271">
        <v>5.5999999999999996</v>
      </c>
      <c r="F15" s="270">
        <f>IF(AND(F14=4),1,IF(AND(F14&lt;4),(F14+1),))</f>
        <v>3</v>
      </c>
      <c r="G15" s="270" t="str">
        <f>IF(AND(F15=1),"甲班",IF(AND(F15=2),"乙班",IF(AND(F15=3),"丙班",IF(AND(F15=4),"丁班",))))</f>
        <v>丙班</v>
      </c>
      <c r="H15" s="264" t="s">
        <v>132</v>
      </c>
      <c r="I15" s="282">
        <v>19</v>
      </c>
      <c r="J15" s="261">
        <v>2</v>
      </c>
      <c r="K15" s="261">
        <v>90</v>
      </c>
      <c r="L15" s="262" t="s">
        <v>137</v>
      </c>
      <c r="M15" s="262" t="s">
        <v>134</v>
      </c>
      <c r="N15" s="264" t="s">
        <v>142</v>
      </c>
      <c r="O15" s="274"/>
    </row>
    <row customFormat="1" ht="39" customHeight="1" r="16" s="275">
      <c r="A16" s="276"/>
      <c r="B16" s="277"/>
      <c r="C16" s="278">
        <f ca="1">C14</f>
        <v>43560</v>
      </c>
      <c r="D16" s="279" t="s">
        <v>139</v>
      </c>
      <c r="E16" s="280">
        <v>5.9000000000000004</v>
      </c>
      <c r="F16" s="279">
        <f>IF(AND(F15=4),1,IF(AND(F15&lt;4),(F15+1),))</f>
        <v>4</v>
      </c>
      <c r="G16" s="279" t="str">
        <f>IF(AND(F16=1),"甲班",IF(AND(F16=2),"乙班",IF(AND(F16=3),"丙班",IF(AND(F16=4),"丁班",))))</f>
        <v>丁班</v>
      </c>
      <c r="H16" s="281" t="s">
        <v>132</v>
      </c>
      <c r="I16" s="282">
        <v>20</v>
      </c>
      <c r="J16" s="282">
        <v>2</v>
      </c>
      <c r="K16" s="282">
        <v>90</v>
      </c>
      <c r="L16" s="283" t="s">
        <v>140</v>
      </c>
      <c r="M16" s="283" t="s">
        <v>134</v>
      </c>
      <c r="N16" s="284" t="s">
        <v>144</v>
      </c>
      <c r="O16" s="285"/>
    </row>
    <row customFormat="1" ht="39.75" customHeight="1" r="17" s="254">
      <c r="A17" s="255">
        <f ca="1">A14+1</f>
        <v>43561</v>
      </c>
      <c r="B17" s="256">
        <f ca="1">DAY(A17)</f>
        <v>6</v>
      </c>
      <c r="C17" s="257">
        <f ca="1">A17</f>
        <v>43561</v>
      </c>
      <c r="D17" s="258" t="s">
        <v>131</v>
      </c>
      <c r="E17" s="259">
        <v>6.2999999999999998</v>
      </c>
      <c r="F17" s="258">
        <f>IF(AND(F11=1),4,IF(AND(F11&gt;1),(F11-1),))</f>
        <v>2</v>
      </c>
      <c r="G17" s="258" t="str">
        <f>IF(AND(F17=1),"甲班",IF(AND(F17=2),"乙班",IF(AND(F17=3),"丙班",IF(AND(F17=4),"丁班",))))</f>
        <v>乙班</v>
      </c>
      <c r="H17" s="264" t="s">
        <v>132</v>
      </c>
      <c r="I17" s="261">
        <v>20</v>
      </c>
      <c r="J17" s="261">
        <v>2</v>
      </c>
      <c r="K17" s="261">
        <v>90</v>
      </c>
      <c r="L17" s="262" t="s">
        <v>133</v>
      </c>
      <c r="M17" s="262" t="s">
        <v>134</v>
      </c>
      <c r="N17" s="264" t="s">
        <v>141</v>
      </c>
      <c r="O17" s="265"/>
    </row>
    <row customFormat="1" ht="34.5" customHeight="1" r="18" s="266">
      <c r="A18" s="267"/>
      <c r="B18" s="268"/>
      <c r="C18" s="269">
        <f ca="1">C17</f>
        <v>43561</v>
      </c>
      <c r="D18" s="270" t="s">
        <v>136</v>
      </c>
      <c r="E18" s="271">
        <v>6.5999999999999996</v>
      </c>
      <c r="F18" s="270">
        <f>IF(AND(F17=4),1,IF(AND(F17&lt;4),(F17+1),))</f>
        <v>3</v>
      </c>
      <c r="G18" s="270" t="str">
        <f>IF(AND(F18=1),"甲班",IF(AND(F18=2),"乙班",IF(AND(F18=3),"丙班",IF(AND(F18=4),"丁班",))))</f>
        <v>丙班</v>
      </c>
      <c r="H18" s="264" t="s">
        <v>132</v>
      </c>
      <c r="I18" s="282">
        <v>19</v>
      </c>
      <c r="J18" s="282">
        <v>2</v>
      </c>
      <c r="K18" s="261">
        <v>90</v>
      </c>
      <c r="L18" s="262" t="s">
        <v>137</v>
      </c>
      <c r="M18" s="262" t="s">
        <v>134</v>
      </c>
      <c r="N18" s="264" t="s">
        <v>142</v>
      </c>
      <c r="O18" s="274"/>
    </row>
    <row customFormat="1" ht="39" customHeight="1" r="19" s="275">
      <c r="A19" s="276"/>
      <c r="B19" s="277"/>
      <c r="C19" s="278">
        <f ca="1">C17</f>
        <v>43561</v>
      </c>
      <c r="D19" s="279" t="s">
        <v>139</v>
      </c>
      <c r="E19" s="280">
        <v>6.9000000000000004</v>
      </c>
      <c r="F19" s="279">
        <f>IF(AND(F18=4),1,IF(AND(F18&lt;4),(F18+1),))</f>
        <v>4</v>
      </c>
      <c r="G19" s="279" t="str">
        <f>IF(AND(F19=1),"甲班",IF(AND(F19=2),"乙班",IF(AND(F19=3),"丙班",IF(AND(F19=4),"丁班",))))</f>
        <v>丁班</v>
      </c>
      <c r="H19" s="264" t="s">
        <v>132</v>
      </c>
      <c r="I19" s="282">
        <v>19</v>
      </c>
      <c r="J19" s="282">
        <v>2</v>
      </c>
      <c r="K19" s="282">
        <v>90</v>
      </c>
      <c r="L19" s="283" t="s">
        <v>140</v>
      </c>
      <c r="M19" s="262" t="s">
        <v>134</v>
      </c>
      <c r="N19" s="284" t="s">
        <v>144</v>
      </c>
      <c r="O19" s="285"/>
    </row>
    <row customFormat="1" ht="39.75" customHeight="1" r="20" s="254">
      <c r="A20" s="255">
        <f ca="1">A17+1</f>
        <v>43562</v>
      </c>
      <c r="B20" s="256">
        <f ca="1">DAY(A20)</f>
        <v>7</v>
      </c>
      <c r="C20" s="257">
        <f ca="1">A20</f>
        <v>43562</v>
      </c>
      <c r="D20" s="258" t="s">
        <v>131</v>
      </c>
      <c r="E20" s="259">
        <v>7.2999999999999998</v>
      </c>
      <c r="F20" s="258">
        <f>IF(AND(F14=1),4,IF(AND(F14&gt;1),(F14-1),))</f>
        <v>1</v>
      </c>
      <c r="G20" s="258" t="str">
        <f>IF(AND(F20=1),"甲班",IF(AND(F20=2),"乙班",IF(AND(F20=3),"丙班",IF(AND(F20=4),"丁班",))))</f>
        <v>甲班</v>
      </c>
      <c r="H20" s="264" t="s">
        <v>132</v>
      </c>
      <c r="I20" s="261">
        <v>17</v>
      </c>
      <c r="J20" s="261">
        <v>2</v>
      </c>
      <c r="K20" s="261">
        <v>90</v>
      </c>
      <c r="L20" s="262" t="s">
        <v>133</v>
      </c>
      <c r="M20" s="262" t="s">
        <v>134</v>
      </c>
      <c r="N20" s="273" t="s">
        <v>138</v>
      </c>
      <c r="O20" s="265"/>
    </row>
    <row customFormat="1" ht="34.5" customHeight="1" r="21" s="266">
      <c r="A21" s="267"/>
      <c r="B21" s="268"/>
      <c r="C21" s="269">
        <f ca="1">C20</f>
        <v>43562</v>
      </c>
      <c r="D21" s="270" t="s">
        <v>136</v>
      </c>
      <c r="E21" s="271">
        <v>7.5999999999999996</v>
      </c>
      <c r="F21" s="270">
        <f>IF(AND(F20=4),1,IF(AND(F20&lt;4),(F20+1),))</f>
        <v>2</v>
      </c>
      <c r="G21" s="270" t="str">
        <f>IF(AND(F21=1),"甲班",IF(AND(F21=2),"乙班",IF(AND(F21=3),"丙班",IF(AND(F21=4),"丁班",))))</f>
        <v>乙班</v>
      </c>
      <c r="H21" s="260" t="s">
        <v>132</v>
      </c>
      <c r="I21" s="272">
        <v>19</v>
      </c>
      <c r="J21" s="272">
        <v>2</v>
      </c>
      <c r="K21" s="272">
        <v>90</v>
      </c>
      <c r="L21" s="263" t="s">
        <v>137</v>
      </c>
      <c r="M21" s="263" t="s">
        <v>134</v>
      </c>
      <c r="N21" s="273" t="s">
        <v>141</v>
      </c>
      <c r="O21" s="274"/>
    </row>
    <row customFormat="1" ht="39" customHeight="1" r="22" s="275">
      <c r="A22" s="276"/>
      <c r="B22" s="277"/>
      <c r="C22" s="278">
        <f ca="1">C20</f>
        <v>43562</v>
      </c>
      <c r="D22" s="279" t="s">
        <v>139</v>
      </c>
      <c r="E22" s="280">
        <v>7.9000000000000004</v>
      </c>
      <c r="F22" s="279">
        <f>IF(AND(F21=4),1,IF(AND(F21&lt;4),(F21+1),))</f>
        <v>3</v>
      </c>
      <c r="G22" s="279" t="str">
        <f>IF(AND(F22=1),"甲班",IF(AND(F22=2),"乙班",IF(AND(F22=3),"丙班",IF(AND(F22=4),"丁班",))))</f>
        <v>丙班</v>
      </c>
      <c r="H22" s="260" t="s">
        <v>132</v>
      </c>
      <c r="I22" s="282">
        <v>18</v>
      </c>
      <c r="J22" s="272">
        <v>2</v>
      </c>
      <c r="K22" s="272">
        <v>90</v>
      </c>
      <c r="L22" s="283" t="s">
        <v>140</v>
      </c>
      <c r="M22" s="263" t="s">
        <v>134</v>
      </c>
      <c r="N22" s="264" t="s">
        <v>142</v>
      </c>
      <c r="O22" s="285"/>
    </row>
    <row customFormat="1" ht="39.75" customHeight="1" r="23" s="254">
      <c r="A23" s="255">
        <f ca="1">A20+1</f>
        <v>43563</v>
      </c>
      <c r="B23" s="256">
        <f ca="1">DAY(A23)</f>
        <v>8</v>
      </c>
      <c r="C23" s="257">
        <f ca="1">A23</f>
        <v>43563</v>
      </c>
      <c r="D23" s="258" t="s">
        <v>131</v>
      </c>
      <c r="E23" s="259">
        <v>8.3000000000000007</v>
      </c>
      <c r="F23" s="258">
        <f>IF(AND(F17=1),4,IF(AND(F17&gt;1),(F17-1),))</f>
        <v>1</v>
      </c>
      <c r="G23" s="258" t="str">
        <f>IF(AND(F23=1),"甲班",IF(AND(F23=2),"乙班",IF(AND(F23=3),"丙班",IF(AND(F23=4),"丁班",))))</f>
        <v>甲班</v>
      </c>
      <c r="H23" s="260" t="s">
        <v>132</v>
      </c>
      <c r="I23" s="261">
        <v>19</v>
      </c>
      <c r="J23" s="261">
        <v>2</v>
      </c>
      <c r="K23" s="261">
        <v>90</v>
      </c>
      <c r="L23" s="262" t="s">
        <v>133</v>
      </c>
      <c r="M23" s="263" t="s">
        <v>134</v>
      </c>
      <c r="N23" s="273" t="s">
        <v>138</v>
      </c>
      <c r="O23" s="265"/>
    </row>
    <row customFormat="1" ht="34.5" customHeight="1" r="24" s="266">
      <c r="A24" s="267"/>
      <c r="B24" s="268"/>
      <c r="C24" s="269">
        <f ca="1">C23</f>
        <v>43563</v>
      </c>
      <c r="D24" s="270" t="s">
        <v>136</v>
      </c>
      <c r="E24" s="271">
        <v>8.5999999999999996</v>
      </c>
      <c r="F24" s="270">
        <f>IF(AND(F23=4),1,IF(AND(F23&lt;4),(F23+1),))</f>
        <v>2</v>
      </c>
      <c r="G24" s="270" t="str">
        <f>IF(AND(F24=1),"甲班",IF(AND(F24=2),"乙班",IF(AND(F24=3),"丙班",IF(AND(F24=4),"丁班",))))</f>
        <v>乙班</v>
      </c>
      <c r="H24" s="260" t="s">
        <v>132</v>
      </c>
      <c r="I24" s="272">
        <v>19</v>
      </c>
      <c r="J24" s="272">
        <v>2</v>
      </c>
      <c r="K24" s="272">
        <v>90</v>
      </c>
      <c r="L24" s="263" t="s">
        <v>137</v>
      </c>
      <c r="M24" s="263" t="s">
        <v>134</v>
      </c>
      <c r="N24" s="273" t="s">
        <v>141</v>
      </c>
      <c r="O24" s="274"/>
    </row>
    <row customFormat="1" ht="39" customHeight="1" r="25" s="275">
      <c r="A25" s="276"/>
      <c r="B25" s="277"/>
      <c r="C25" s="278">
        <f ca="1">C23</f>
        <v>43563</v>
      </c>
      <c r="D25" s="279" t="s">
        <v>139</v>
      </c>
      <c r="E25" s="280">
        <v>8.9000000000000004</v>
      </c>
      <c r="F25" s="279">
        <f>IF(AND(F24=4),1,IF(AND(F24&lt;4),(F24+1),))</f>
        <v>3</v>
      </c>
      <c r="G25" s="279" t="str">
        <f>IF(AND(F25=1),"甲班",IF(AND(F25=2),"乙班",IF(AND(F25=3),"丙班",IF(AND(F25=4),"丁班",))))</f>
        <v>丙班</v>
      </c>
      <c r="H25" s="260" t="s">
        <v>132</v>
      </c>
      <c r="I25" s="272">
        <v>19</v>
      </c>
      <c r="J25" s="272">
        <v>2</v>
      </c>
      <c r="K25" s="272">
        <v>90</v>
      </c>
      <c r="L25" s="283" t="s">
        <v>140</v>
      </c>
      <c r="M25" s="263" t="s">
        <v>134</v>
      </c>
      <c r="N25" s="264" t="s">
        <v>145</v>
      </c>
      <c r="O25" s="285"/>
    </row>
    <row customFormat="1" ht="39.75" customHeight="1" r="26" s="254">
      <c r="A26" s="255">
        <f ca="1">A23+1</f>
        <v>43564</v>
      </c>
      <c r="B26" s="256">
        <f ca="1">DAY(A26)</f>
        <v>9</v>
      </c>
      <c r="C26" s="257">
        <f ca="1">A26</f>
        <v>43564</v>
      </c>
      <c r="D26" s="258" t="s">
        <v>131</v>
      </c>
      <c r="E26" s="259">
        <v>9.3000000000000007</v>
      </c>
      <c r="F26" s="258">
        <f>F2</f>
        <v>4</v>
      </c>
      <c r="G26" s="258" t="str">
        <f>IF(AND(F26=1),"甲班",IF(AND(F26=2),"乙班",IF(AND(F26=3),"丙班",IF(AND(F26=4),"丁班",))))</f>
        <v>丁班</v>
      </c>
      <c r="H26" s="260" t="s">
        <v>132</v>
      </c>
      <c r="I26" s="261">
        <v>19</v>
      </c>
      <c r="J26" s="261">
        <v>2</v>
      </c>
      <c r="K26" s="261">
        <v>90</v>
      </c>
      <c r="L26" s="262" t="s">
        <v>133</v>
      </c>
      <c r="M26" s="263" t="s">
        <v>134</v>
      </c>
      <c r="N26" s="284" t="s">
        <v>144</v>
      </c>
      <c r="O26" s="265"/>
    </row>
    <row customFormat="1" ht="34.5" customHeight="1" r="27" s="266">
      <c r="A27" s="267"/>
      <c r="B27" s="268"/>
      <c r="C27" s="269">
        <f ca="1">C26</f>
        <v>43564</v>
      </c>
      <c r="D27" s="270" t="s">
        <v>136</v>
      </c>
      <c r="E27" s="271">
        <v>9.5999999999999996</v>
      </c>
      <c r="F27" s="270">
        <f>IF(AND(F26=4),1,IF(AND(F26&lt;4),(F26+1),))</f>
        <v>1</v>
      </c>
      <c r="G27" s="270" t="str">
        <f>IF(AND(F27=1),"甲班",IF(AND(F27=2),"乙班",IF(AND(F27=3),"丙班",IF(AND(F27=4),"丁班",))))</f>
        <v>甲班</v>
      </c>
      <c r="H27" s="260" t="s">
        <v>132</v>
      </c>
      <c r="I27" s="272">
        <v>18</v>
      </c>
      <c r="J27" s="272">
        <v>2</v>
      </c>
      <c r="K27" s="272">
        <v>90</v>
      </c>
      <c r="L27" s="263" t="s">
        <v>137</v>
      </c>
      <c r="M27" s="263" t="s">
        <v>134</v>
      </c>
      <c r="N27" s="273" t="s">
        <v>138</v>
      </c>
      <c r="O27" s="274"/>
    </row>
    <row customFormat="1" ht="39" customHeight="1" r="28" s="275">
      <c r="A28" s="276"/>
      <c r="B28" s="277"/>
      <c r="C28" s="278">
        <f ca="1">C26</f>
        <v>43564</v>
      </c>
      <c r="D28" s="279" t="s">
        <v>139</v>
      </c>
      <c r="E28" s="280">
        <v>9.9000000000000004</v>
      </c>
      <c r="F28" s="279">
        <f>IF(AND(F27=4),1,IF(AND(F27&lt;4),(F27+1),))</f>
        <v>2</v>
      </c>
      <c r="G28" s="279" t="str">
        <f>IF(AND(F28=1),"甲班",IF(AND(F28=2),"乙班",IF(AND(F28=3),"丙班",IF(AND(F28=4),"丁班",))))</f>
        <v>乙班</v>
      </c>
      <c r="H28" s="281" t="s">
        <v>132</v>
      </c>
      <c r="I28" s="282">
        <v>19</v>
      </c>
      <c r="J28" s="282">
        <v>2</v>
      </c>
      <c r="K28" s="282">
        <v>90</v>
      </c>
      <c r="L28" s="283" t="s">
        <v>140</v>
      </c>
      <c r="M28" s="283" t="s">
        <v>134</v>
      </c>
      <c r="N28" s="284" t="s">
        <v>141</v>
      </c>
      <c r="O28" s="285"/>
    </row>
    <row customFormat="1" ht="39.75" customHeight="1" r="29" s="254">
      <c r="A29" s="255">
        <f ca="1">A26+1</f>
        <v>43565</v>
      </c>
      <c r="B29" s="256">
        <f ca="1">DAY(A29)</f>
        <v>10</v>
      </c>
      <c r="C29" s="257">
        <f ca="1">A29</f>
        <v>43565</v>
      </c>
      <c r="D29" s="258" t="s">
        <v>131</v>
      </c>
      <c r="E29" s="259">
        <v>10.300000000000001</v>
      </c>
      <c r="F29" s="258">
        <f>F5</f>
        <v>4</v>
      </c>
      <c r="G29" s="258" t="str">
        <f>IF(AND(F29=1),"甲班",IF(AND(F29=2),"乙班",IF(AND(F29=3),"丙班",IF(AND(F29=4),"丁班",))))</f>
        <v>丁班</v>
      </c>
      <c r="H29" s="281" t="s">
        <v>132</v>
      </c>
      <c r="I29" s="261">
        <v>19</v>
      </c>
      <c r="J29" s="261">
        <v>2</v>
      </c>
      <c r="K29" s="261">
        <v>90</v>
      </c>
      <c r="L29" s="262" t="s">
        <v>133</v>
      </c>
      <c r="M29" s="283" t="s">
        <v>134</v>
      </c>
      <c r="N29" s="284" t="s">
        <v>144</v>
      </c>
      <c r="O29" s="265"/>
    </row>
    <row customFormat="1" ht="34.5" customHeight="1" r="30" s="266">
      <c r="A30" s="267"/>
      <c r="B30" s="268"/>
      <c r="C30" s="269">
        <f ca="1">C29</f>
        <v>43565</v>
      </c>
      <c r="D30" s="270" t="s">
        <v>136</v>
      </c>
      <c r="E30" s="271">
        <v>10.6</v>
      </c>
      <c r="F30" s="270">
        <f>IF(AND(F29=4),1,IF(AND(F29&lt;4),(F29+1),))</f>
        <v>1</v>
      </c>
      <c r="G30" s="270" t="str">
        <f>IF(AND(F30=1),"甲班",IF(AND(F30=2),"乙班",IF(AND(F30=3),"丙班",IF(AND(F30=4),"丁班",))))</f>
        <v>甲班</v>
      </c>
      <c r="H30" s="281" t="s">
        <v>132</v>
      </c>
      <c r="I30" s="272">
        <v>18</v>
      </c>
      <c r="J30" s="272">
        <v>2</v>
      </c>
      <c r="K30" s="272">
        <v>90</v>
      </c>
      <c r="L30" s="263" t="s">
        <v>137</v>
      </c>
      <c r="M30" s="283" t="s">
        <v>134</v>
      </c>
      <c r="N30" s="273" t="s">
        <v>138</v>
      </c>
      <c r="O30" s="274"/>
    </row>
    <row customFormat="1" ht="39" customHeight="1" r="31" s="275">
      <c r="A31" s="276"/>
      <c r="B31" s="277"/>
      <c r="C31" s="278">
        <f ca="1">C29</f>
        <v>43565</v>
      </c>
      <c r="D31" s="279" t="s">
        <v>139</v>
      </c>
      <c r="E31" s="280">
        <v>10.9</v>
      </c>
      <c r="F31" s="279">
        <f>IF(AND(F30=4),1,IF(AND(F30&lt;4),(F30+1),))</f>
        <v>2</v>
      </c>
      <c r="G31" s="279" t="str">
        <f>IF(AND(F31=1),"甲班",IF(AND(F31=2),"乙班",IF(AND(F31=3),"丙班",IF(AND(F31=4),"丁班",))))</f>
        <v>乙班</v>
      </c>
      <c r="H31" s="281" t="s">
        <v>132</v>
      </c>
      <c r="I31" s="282">
        <v>18</v>
      </c>
      <c r="J31" s="282">
        <v>2</v>
      </c>
      <c r="K31" s="282">
        <v>90</v>
      </c>
      <c r="L31" s="283" t="s">
        <v>140</v>
      </c>
      <c r="M31" s="283" t="s">
        <v>134</v>
      </c>
      <c r="N31" s="284" t="s">
        <v>146</v>
      </c>
      <c r="O31" s="285"/>
    </row>
    <row customFormat="1" ht="39.75" customHeight="1" r="32" s="254">
      <c r="A32" s="255">
        <f ca="1">A29+1</f>
        <v>43566</v>
      </c>
      <c r="B32" s="256">
        <f ca="1">DAY(A32)</f>
        <v>11</v>
      </c>
      <c r="C32" s="257">
        <f ca="1">A32</f>
        <v>43566</v>
      </c>
      <c r="D32" s="258" t="s">
        <v>131</v>
      </c>
      <c r="E32" s="259">
        <v>11.300000000000001</v>
      </c>
      <c r="F32" s="258">
        <f>IF(AND(F26=1),4,IF(AND(F26&gt;1),(F26-1),))</f>
        <v>3</v>
      </c>
      <c r="G32" s="258" t="str">
        <f>IF(AND(F32=1),"甲班",IF(AND(F32=2),"乙班",IF(AND(F32=3),"丙班",IF(AND(F32=4),"丁班",))))</f>
        <v>丙班</v>
      </c>
      <c r="H32" s="281" t="s">
        <v>132</v>
      </c>
      <c r="I32" s="282">
        <v>18</v>
      </c>
      <c r="J32" s="282">
        <v>2</v>
      </c>
      <c r="K32" s="282">
        <v>90</v>
      </c>
      <c r="L32" s="262" t="s">
        <v>133</v>
      </c>
      <c r="M32" s="283" t="s">
        <v>134</v>
      </c>
      <c r="N32" s="264" t="s">
        <v>142</v>
      </c>
      <c r="O32" s="265"/>
    </row>
    <row customFormat="1" ht="34.5" customHeight="1" r="33" s="266">
      <c r="A33" s="267"/>
      <c r="B33" s="268"/>
      <c r="C33" s="269">
        <f ca="1">C32</f>
        <v>43566</v>
      </c>
      <c r="D33" s="270" t="s">
        <v>136</v>
      </c>
      <c r="E33" s="271">
        <v>11.6</v>
      </c>
      <c r="F33" s="270">
        <f>IF(AND(F32=4),1,IF(AND(F32&lt;4),(F32+1),))</f>
        <v>4</v>
      </c>
      <c r="G33" s="270" t="str">
        <f>IF(AND(F33=1),"甲班",IF(AND(F33=2),"乙班",IF(AND(F33=3),"丙班",IF(AND(F33=4),"丁班",))))</f>
        <v>丁班</v>
      </c>
      <c r="H33" s="260" t="s">
        <v>132</v>
      </c>
      <c r="I33" s="272">
        <v>20</v>
      </c>
      <c r="J33" s="272">
        <v>2</v>
      </c>
      <c r="K33" s="272">
        <v>90</v>
      </c>
      <c r="L33" s="263" t="s">
        <v>137</v>
      </c>
      <c r="M33" s="263" t="s">
        <v>134</v>
      </c>
      <c r="N33" s="273" t="s">
        <v>144</v>
      </c>
      <c r="O33" s="274"/>
    </row>
    <row customFormat="1" ht="39" customHeight="1" r="34" s="275">
      <c r="A34" s="276"/>
      <c r="B34" s="277"/>
      <c r="C34" s="278">
        <f ca="1">C32</f>
        <v>43566</v>
      </c>
      <c r="D34" s="279" t="s">
        <v>139</v>
      </c>
      <c r="E34" s="280">
        <v>11.9</v>
      </c>
      <c r="F34" s="279">
        <f>IF(AND(F33=4),1,IF(AND(F33&lt;4),(F33+1),))</f>
        <v>1</v>
      </c>
      <c r="G34" s="279" t="str">
        <f>IF(AND(F34=1),"甲班",IF(AND(F34=2),"乙班",IF(AND(F34=3),"丙班",IF(AND(F34=4),"丁班",))))</f>
        <v>甲班</v>
      </c>
      <c r="H34" s="260" t="s">
        <v>132</v>
      </c>
      <c r="I34" s="282">
        <v>19</v>
      </c>
      <c r="J34" s="282">
        <v>2</v>
      </c>
      <c r="K34" s="282">
        <v>90</v>
      </c>
      <c r="L34" s="283" t="s">
        <v>140</v>
      </c>
      <c r="M34" s="263" t="s">
        <v>134</v>
      </c>
      <c r="N34" s="273" t="s">
        <v>138</v>
      </c>
      <c r="O34" s="285"/>
    </row>
    <row customFormat="1" ht="39.75" customHeight="1" r="35" s="254">
      <c r="A35" s="255">
        <f ca="1">A32+1</f>
        <v>43567</v>
      </c>
      <c r="B35" s="256">
        <f ca="1">DAY(A35)</f>
        <v>12</v>
      </c>
      <c r="C35" s="257">
        <f ca="1">A35</f>
        <v>43567</v>
      </c>
      <c r="D35" s="258" t="s">
        <v>131</v>
      </c>
      <c r="E35" s="259">
        <v>12.300000000000001</v>
      </c>
      <c r="F35" s="258">
        <f>IF(AND(F29=1),4,IF(AND(F29&gt;1),(F29-1),))</f>
        <v>3</v>
      </c>
      <c r="G35" s="258" t="str">
        <f>IF(AND(F35=1),"甲班",IF(AND(F35=2),"乙班",IF(AND(F35=3),"丙班",IF(AND(F35=4),"丁班",))))</f>
        <v>丙班</v>
      </c>
      <c r="H35" s="260" t="s">
        <v>132</v>
      </c>
      <c r="I35" s="282">
        <v>19</v>
      </c>
      <c r="J35" s="282">
        <v>2</v>
      </c>
      <c r="K35" s="282">
        <v>90</v>
      </c>
      <c r="L35" s="262" t="s">
        <v>133</v>
      </c>
      <c r="M35" s="263" t="s">
        <v>134</v>
      </c>
      <c r="N35" s="264" t="s">
        <v>142</v>
      </c>
      <c r="O35" s="265"/>
    </row>
    <row customFormat="1" ht="34.5" customHeight="1" r="36" s="266">
      <c r="A36" s="267"/>
      <c r="B36" s="268"/>
      <c r="C36" s="269">
        <f ca="1">C35</f>
        <v>43567</v>
      </c>
      <c r="D36" s="270" t="s">
        <v>136</v>
      </c>
      <c r="E36" s="271">
        <v>12.6</v>
      </c>
      <c r="F36" s="270">
        <f>IF(AND(F35=4),1,IF(AND(F35&lt;4),(F35+1),))</f>
        <v>4</v>
      </c>
      <c r="G36" s="270" t="str">
        <f>IF(AND(F36=1),"甲班",IF(AND(F36=2),"乙班",IF(AND(F36=3),"丙班",IF(AND(F36=4),"丁班",))))</f>
        <v>丁班</v>
      </c>
      <c r="H36" s="260" t="s">
        <v>132</v>
      </c>
      <c r="I36" s="272">
        <v>20</v>
      </c>
      <c r="J36" s="272">
        <v>2</v>
      </c>
      <c r="K36" s="272">
        <v>90</v>
      </c>
      <c r="L36" s="263" t="s">
        <v>137</v>
      </c>
      <c r="M36" s="263" t="s">
        <v>134</v>
      </c>
      <c r="N36" s="273" t="s">
        <v>144</v>
      </c>
      <c r="O36" s="274"/>
    </row>
    <row customFormat="1" ht="39" customHeight="1" r="37" s="275">
      <c r="A37" s="276"/>
      <c r="B37" s="277"/>
      <c r="C37" s="278">
        <f ca="1">C35</f>
        <v>43567</v>
      </c>
      <c r="D37" s="279" t="s">
        <v>139</v>
      </c>
      <c r="E37" s="280">
        <v>12.9</v>
      </c>
      <c r="F37" s="279">
        <f>IF(AND(F36=4),1,IF(AND(F36&lt;4),(F36+1),))</f>
        <v>1</v>
      </c>
      <c r="G37" s="279" t="str">
        <f>IF(AND(F37=1),"甲班",IF(AND(F37=2),"乙班",IF(AND(F37=3),"丙班",IF(AND(F37=4),"丁班",))))</f>
        <v>甲班</v>
      </c>
      <c r="H37" s="260" t="s">
        <v>132</v>
      </c>
      <c r="I37" s="282">
        <v>19</v>
      </c>
      <c r="J37" s="282">
        <v>3</v>
      </c>
      <c r="K37" s="282">
        <v>90</v>
      </c>
      <c r="L37" s="283" t="s">
        <v>140</v>
      </c>
      <c r="M37" s="263" t="s">
        <v>134</v>
      </c>
      <c r="N37" s="273" t="s">
        <v>138</v>
      </c>
      <c r="O37" s="285"/>
    </row>
    <row customFormat="1" ht="39.75" customHeight="1" r="38" s="254">
      <c r="A38" s="255">
        <f ca="1">A35+1</f>
        <v>43568</v>
      </c>
      <c r="B38" s="256">
        <f ca="1">DAY(A38)</f>
        <v>13</v>
      </c>
      <c r="C38" s="257">
        <f ca="1">A38</f>
        <v>43568</v>
      </c>
      <c r="D38" s="258" t="s">
        <v>131</v>
      </c>
      <c r="E38" s="259">
        <v>13.300000000000001</v>
      </c>
      <c r="F38" s="258">
        <f>IF(AND(F32=1),4,IF(AND(F32&gt;1),(F32-1),))</f>
        <v>2</v>
      </c>
      <c r="G38" s="258" t="str">
        <f>IF(AND(F38=1),"甲班",IF(AND(F38=2),"乙班",IF(AND(F38=3),"丙班",IF(AND(F38=4),"丁班",))))</f>
        <v>乙班</v>
      </c>
      <c r="H38" s="264" t="s">
        <v>132</v>
      </c>
      <c r="I38" s="261">
        <v>19</v>
      </c>
      <c r="J38" s="261">
        <v>2</v>
      </c>
      <c r="K38" s="261">
        <v>90</v>
      </c>
      <c r="L38" s="262" t="s">
        <v>133</v>
      </c>
      <c r="M38" s="262" t="s">
        <v>134</v>
      </c>
      <c r="N38" s="264" t="s">
        <v>147</v>
      </c>
      <c r="O38" s="265"/>
    </row>
    <row customFormat="1" ht="34.5" customHeight="1" r="39" s="266">
      <c r="A39" s="267"/>
      <c r="B39" s="268"/>
      <c r="C39" s="269">
        <f ca="1">C38</f>
        <v>43568</v>
      </c>
      <c r="D39" s="270" t="s">
        <v>136</v>
      </c>
      <c r="E39" s="271">
        <v>13.6</v>
      </c>
      <c r="F39" s="270">
        <f>IF(AND(F38=4),1,IF(AND(F38&lt;4),(F38+1),))</f>
        <v>3</v>
      </c>
      <c r="G39" s="270" t="str">
        <f>IF(AND(F39=1),"甲班",IF(AND(F39=2),"乙班",IF(AND(F39=3),"丙班",IF(AND(F39=4),"丁班",))))</f>
        <v>丙班</v>
      </c>
      <c r="H39" s="264" t="s">
        <v>132</v>
      </c>
      <c r="I39" s="261">
        <v>19</v>
      </c>
      <c r="J39" s="261">
        <v>2</v>
      </c>
      <c r="K39" s="261">
        <v>90</v>
      </c>
      <c r="L39" s="263" t="s">
        <v>137</v>
      </c>
      <c r="M39" s="262" t="s">
        <v>134</v>
      </c>
      <c r="N39" s="264" t="s">
        <v>142</v>
      </c>
      <c r="O39" s="274"/>
    </row>
    <row customFormat="1" ht="39" customHeight="1" r="40" s="275">
      <c r="A40" s="276"/>
      <c r="B40" s="277"/>
      <c r="C40" s="278">
        <f ca="1">C38</f>
        <v>43568</v>
      </c>
      <c r="D40" s="279" t="s">
        <v>139</v>
      </c>
      <c r="E40" s="280">
        <v>13.9</v>
      </c>
      <c r="F40" s="279">
        <f>IF(AND(F39=4),1,IF(AND(F39&lt;4),(F39+1),))</f>
        <v>4</v>
      </c>
      <c r="G40" s="279" t="str">
        <f>IF(AND(F40=1),"甲班",IF(AND(F40=2),"乙班",IF(AND(F40=3),"丙班",IF(AND(F40=4),"丁班",))))</f>
        <v>丁班</v>
      </c>
      <c r="H40" s="264" t="s">
        <v>132</v>
      </c>
      <c r="I40" s="282">
        <v>21</v>
      </c>
      <c r="J40" s="282">
        <v>2</v>
      </c>
      <c r="K40" s="282">
        <v>90</v>
      </c>
      <c r="L40" s="283" t="s">
        <v>140</v>
      </c>
      <c r="M40" s="262" t="s">
        <v>134</v>
      </c>
      <c r="N40" s="273" t="s">
        <v>144</v>
      </c>
      <c r="O40" s="285"/>
    </row>
    <row customFormat="1" ht="39.75" customHeight="1" r="41" s="254">
      <c r="A41" s="255">
        <f ca="1">A38+1</f>
        <v>43569</v>
      </c>
      <c r="B41" s="256">
        <f ca="1">DAY(A41)</f>
        <v>14</v>
      </c>
      <c r="C41" s="257">
        <f ca="1">A41</f>
        <v>43569</v>
      </c>
      <c r="D41" s="258" t="s">
        <v>131</v>
      </c>
      <c r="E41" s="259">
        <v>14.300000000000001</v>
      </c>
      <c r="F41" s="258">
        <f>IF(AND(F35=1),4,IF(AND(F35&gt;1),(F35-1),))</f>
        <v>2</v>
      </c>
      <c r="G41" s="258" t="str">
        <f>IF(AND(F41=1),"甲班",IF(AND(F41=2),"乙班",IF(AND(F41=3),"丙班",IF(AND(F41=4),"丁班",))))</f>
        <v>乙班</v>
      </c>
      <c r="H41" s="264" t="s">
        <v>132</v>
      </c>
      <c r="I41" s="261">
        <v>18</v>
      </c>
      <c r="J41" s="261">
        <v>2</v>
      </c>
      <c r="K41" s="261">
        <v>90</v>
      </c>
      <c r="L41" s="262" t="s">
        <v>133</v>
      </c>
      <c r="M41" s="262" t="s">
        <v>134</v>
      </c>
      <c r="N41" s="264" t="s">
        <v>141</v>
      </c>
      <c r="O41" s="265"/>
    </row>
    <row customFormat="1" ht="34.5" customHeight="1" r="42" s="266">
      <c r="A42" s="267"/>
      <c r="B42" s="268"/>
      <c r="C42" s="269">
        <f ca="1">C41</f>
        <v>43569</v>
      </c>
      <c r="D42" s="270" t="s">
        <v>136</v>
      </c>
      <c r="E42" s="271">
        <v>14.6</v>
      </c>
      <c r="F42" s="270">
        <f>IF(AND(F41=4),1,IF(AND(F41&lt;4),(F41+1),))</f>
        <v>3</v>
      </c>
      <c r="G42" s="270" t="str">
        <f>IF(AND(F42=1),"甲班",IF(AND(F42=2),"乙班",IF(AND(F42=3),"丙班",IF(AND(F42=4),"丁班",))))</f>
        <v>丙班</v>
      </c>
      <c r="H42" s="264" t="s">
        <v>132</v>
      </c>
      <c r="I42" s="261">
        <v>18</v>
      </c>
      <c r="J42" s="261">
        <v>2</v>
      </c>
      <c r="K42" s="261">
        <v>90</v>
      </c>
      <c r="L42" s="263" t="s">
        <v>137</v>
      </c>
      <c r="M42" s="262" t="s">
        <v>134</v>
      </c>
      <c r="N42" s="264" t="s">
        <v>142</v>
      </c>
      <c r="O42" s="274"/>
    </row>
    <row customFormat="1" ht="39" customHeight="1" r="43" s="275">
      <c r="A43" s="276"/>
      <c r="B43" s="277"/>
      <c r="C43" s="278">
        <f ca="1">C41</f>
        <v>43569</v>
      </c>
      <c r="D43" s="279" t="s">
        <v>139</v>
      </c>
      <c r="E43" s="280">
        <v>14.9</v>
      </c>
      <c r="F43" s="279">
        <f>IF(AND(F42=4),1,IF(AND(F42&lt;4),(F42+1),))</f>
        <v>4</v>
      </c>
      <c r="G43" s="279" t="str">
        <f>IF(AND(F43=1),"甲班",IF(AND(F43=2),"乙班",IF(AND(F43=3),"丙班",IF(AND(F43=4),"丁班",))))</f>
        <v>丁班</v>
      </c>
      <c r="H43" s="264" t="s">
        <v>132</v>
      </c>
      <c r="I43" s="282">
        <v>19</v>
      </c>
      <c r="J43" s="282">
        <v>2</v>
      </c>
      <c r="K43" s="282">
        <v>90</v>
      </c>
      <c r="L43" s="283" t="s">
        <v>140</v>
      </c>
      <c r="M43" s="262" t="s">
        <v>134</v>
      </c>
      <c r="N43" s="273" t="s">
        <v>144</v>
      </c>
      <c r="O43" s="285"/>
    </row>
    <row customFormat="1" ht="39.75" customHeight="1" r="44" s="254">
      <c r="A44" s="255">
        <f ca="1">A41+1</f>
        <v>43570</v>
      </c>
      <c r="B44" s="256">
        <f ca="1">DAY(A44)</f>
        <v>15</v>
      </c>
      <c r="C44" s="257">
        <f ca="1">A44</f>
        <v>43570</v>
      </c>
      <c r="D44" s="258" t="s">
        <v>131</v>
      </c>
      <c r="E44" s="259">
        <v>15.300000000000001</v>
      </c>
      <c r="F44" s="258">
        <f>IF(AND(F38=1),4,IF(AND(F38&gt;1),(F38-1),))</f>
        <v>1</v>
      </c>
      <c r="G44" s="258" t="str">
        <f>IF(AND(F44=1),"甲班",IF(AND(F44=2),"乙班",IF(AND(F44=3),"丙班",IF(AND(F44=4),"丁班",))))</f>
        <v>甲班</v>
      </c>
      <c r="H44" s="264" t="s">
        <v>132</v>
      </c>
      <c r="I44" s="261">
        <v>19</v>
      </c>
      <c r="J44" s="261">
        <v>2</v>
      </c>
      <c r="K44" s="261">
        <v>90</v>
      </c>
      <c r="L44" s="262" t="s">
        <v>133</v>
      </c>
      <c r="M44" s="262" t="s">
        <v>134</v>
      </c>
      <c r="N44" s="273" t="s">
        <v>138</v>
      </c>
      <c r="O44" s="265"/>
    </row>
    <row customFormat="1" ht="34.5" customHeight="1" r="45" s="266">
      <c r="A45" s="267"/>
      <c r="B45" s="268"/>
      <c r="C45" s="269">
        <f ca="1">C44</f>
        <v>43570</v>
      </c>
      <c r="D45" s="270" t="s">
        <v>136</v>
      </c>
      <c r="E45" s="271">
        <v>15.6</v>
      </c>
      <c r="F45" s="270">
        <f>IF(AND(F44=4),1,IF(AND(F44&lt;4),(F44+1),))</f>
        <v>2</v>
      </c>
      <c r="G45" s="270" t="str">
        <f>IF(AND(F45=1),"甲班",IF(AND(F45=2),"乙班",IF(AND(F45=3),"丙班",IF(AND(F45=4),"丁班",))))</f>
        <v>乙班</v>
      </c>
      <c r="H45" s="260" t="s">
        <v>132</v>
      </c>
      <c r="I45" s="272">
        <v>18</v>
      </c>
      <c r="J45" s="272">
        <v>3</v>
      </c>
      <c r="K45" s="272">
        <v>90</v>
      </c>
      <c r="L45" s="263" t="s">
        <v>137</v>
      </c>
      <c r="M45" s="263" t="s">
        <v>134</v>
      </c>
      <c r="N45" s="273" t="s">
        <v>141</v>
      </c>
      <c r="O45" s="274"/>
    </row>
    <row customFormat="1" ht="39" customHeight="1" r="46" s="275">
      <c r="A46" s="276"/>
      <c r="B46" s="277"/>
      <c r="C46" s="278">
        <f ca="1">C44</f>
        <v>43570</v>
      </c>
      <c r="D46" s="279" t="s">
        <v>139</v>
      </c>
      <c r="E46" s="280">
        <v>15.9</v>
      </c>
      <c r="F46" s="279">
        <f>IF(AND(F45=4),1,IF(AND(F45&lt;4),(F45+1),))</f>
        <v>3</v>
      </c>
      <c r="G46" s="279" t="str">
        <f>IF(AND(F46=1),"甲班",IF(AND(F46=2),"乙班",IF(AND(F46=3),"丙班",IF(AND(F46=4),"丁班",))))</f>
        <v>丙班</v>
      </c>
      <c r="H46" s="260" t="s">
        <v>132</v>
      </c>
      <c r="I46" s="272">
        <v>18</v>
      </c>
      <c r="J46" s="272">
        <v>3</v>
      </c>
      <c r="K46" s="272">
        <v>90</v>
      </c>
      <c r="L46" s="283" t="s">
        <v>140</v>
      </c>
      <c r="M46" s="263" t="s">
        <v>134</v>
      </c>
      <c r="N46" s="264" t="s">
        <v>142</v>
      </c>
      <c r="O46" s="285"/>
    </row>
    <row customFormat="1" ht="39.75" customHeight="1" r="47" s="254">
      <c r="A47" s="255">
        <f ca="1">A44+1</f>
        <v>43571</v>
      </c>
      <c r="B47" s="256">
        <f ca="1">DAY(A47)</f>
        <v>16</v>
      </c>
      <c r="C47" s="257">
        <f ca="1">A47</f>
        <v>43571</v>
      </c>
      <c r="D47" s="258" t="s">
        <v>131</v>
      </c>
      <c r="E47" s="259">
        <v>16.300000000000001</v>
      </c>
      <c r="F47" s="258">
        <f>IF(AND(F41=1),4,IF(AND(F41&gt;1),(F41-1),))</f>
        <v>1</v>
      </c>
      <c r="G47" s="258" t="str">
        <f>IF(AND(F47=1),"甲班",IF(AND(F47=2),"乙班",IF(AND(F47=3),"丙班",IF(AND(F47=4),"丁班",))))</f>
        <v>甲班</v>
      </c>
      <c r="H47" s="260" t="s">
        <v>132</v>
      </c>
      <c r="I47" s="261">
        <v>18</v>
      </c>
      <c r="J47" s="261">
        <v>3</v>
      </c>
      <c r="K47" s="261">
        <v>90</v>
      </c>
      <c r="L47" s="262" t="s">
        <v>133</v>
      </c>
      <c r="M47" s="263" t="s">
        <v>134</v>
      </c>
      <c r="N47" s="273" t="s">
        <v>138</v>
      </c>
      <c r="O47" s="265"/>
    </row>
    <row customFormat="1" ht="34.5" customHeight="1" r="48" s="266">
      <c r="A48" s="267"/>
      <c r="B48" s="268"/>
      <c r="C48" s="269">
        <f ca="1">C47</f>
        <v>43571</v>
      </c>
      <c r="D48" s="270" t="s">
        <v>136</v>
      </c>
      <c r="E48" s="271">
        <v>16.600000000000001</v>
      </c>
      <c r="F48" s="270">
        <f>IF(AND(F47=4),1,IF(AND(F47&lt;4),(F47+1),))</f>
        <v>2</v>
      </c>
      <c r="G48" s="270" t="str">
        <f>IF(AND(F48=1),"甲班",IF(AND(F48=2),"乙班",IF(AND(F48=3),"丙班",IF(AND(F48=4),"丁班",))))</f>
        <v>乙班</v>
      </c>
      <c r="H48" s="260" t="s">
        <v>132</v>
      </c>
      <c r="I48" s="272">
        <v>18</v>
      </c>
      <c r="J48" s="272">
        <v>3</v>
      </c>
      <c r="K48" s="272">
        <v>90</v>
      </c>
      <c r="L48" s="263" t="s">
        <v>137</v>
      </c>
      <c r="M48" s="263" t="s">
        <v>134</v>
      </c>
      <c r="N48" s="273" t="s">
        <v>148</v>
      </c>
      <c r="O48" s="274"/>
    </row>
    <row customFormat="1" ht="39" customHeight="1" r="49" s="275">
      <c r="A49" s="276"/>
      <c r="B49" s="277"/>
      <c r="C49" s="278">
        <f ca="1">C47</f>
        <v>43571</v>
      </c>
      <c r="D49" s="279" t="s">
        <v>139</v>
      </c>
      <c r="E49" s="280">
        <v>16.899999999999999</v>
      </c>
      <c r="F49" s="279">
        <f>IF(AND(F48=4),1,IF(AND(F48&lt;4),(F48+1),))</f>
        <v>3</v>
      </c>
      <c r="G49" s="279" t="str">
        <f>IF(AND(F49=1),"甲班",IF(AND(F49=2),"乙班",IF(AND(F49=3),"丙班",IF(AND(F49=4),"丁班",))))</f>
        <v>丙班</v>
      </c>
      <c r="H49" s="260" t="s">
        <v>132</v>
      </c>
      <c r="I49" s="272">
        <v>18</v>
      </c>
      <c r="J49" s="272">
        <v>3</v>
      </c>
      <c r="K49" s="272">
        <v>90</v>
      </c>
      <c r="L49" s="283" t="s">
        <v>140</v>
      </c>
      <c r="M49" s="263" t="s">
        <v>134</v>
      </c>
      <c r="N49" s="264" t="s">
        <v>142</v>
      </c>
      <c r="O49" s="285"/>
    </row>
    <row customFormat="1" ht="39.75" customHeight="1" r="50" s="254">
      <c r="A50" s="255">
        <f ca="1">A47+1</f>
        <v>43572</v>
      </c>
      <c r="B50" s="256">
        <f ca="1">DAY(A50)</f>
        <v>17</v>
      </c>
      <c r="C50" s="257">
        <f ca="1">A50</f>
        <v>43572</v>
      </c>
      <c r="D50" s="258" t="s">
        <v>131</v>
      </c>
      <c r="E50" s="259">
        <v>17.300000000000001</v>
      </c>
      <c r="F50" s="258">
        <f>F26</f>
        <v>4</v>
      </c>
      <c r="G50" s="258" t="str">
        <f>IF(AND(F50=1),"甲班",IF(AND(F50=2),"乙班",IF(AND(F50=3),"丙班",IF(AND(F50=4),"丁班",))))</f>
        <v>丁班</v>
      </c>
      <c r="H50" s="260" t="s">
        <v>132</v>
      </c>
      <c r="I50" s="261">
        <v>19</v>
      </c>
      <c r="J50" s="261">
        <v>3</v>
      </c>
      <c r="K50" s="261">
        <v>90</v>
      </c>
      <c r="L50" s="262" t="s">
        <v>133</v>
      </c>
      <c r="M50" s="263" t="s">
        <v>134</v>
      </c>
      <c r="N50" s="273" t="s">
        <v>144</v>
      </c>
      <c r="O50" s="265"/>
    </row>
    <row customFormat="1" ht="34.5" customHeight="1" r="51" s="266">
      <c r="A51" s="267"/>
      <c r="B51" s="268"/>
      <c r="C51" s="269">
        <f ca="1">C50</f>
        <v>43572</v>
      </c>
      <c r="D51" s="270" t="s">
        <v>136</v>
      </c>
      <c r="E51" s="271">
        <v>17.600000000000001</v>
      </c>
      <c r="F51" s="270">
        <f>IF(AND(F50=4),1,IF(AND(F50&lt;4),(F50+1),))</f>
        <v>1</v>
      </c>
      <c r="G51" s="270" t="str">
        <f>IF(AND(F51=1),"甲班",IF(AND(F51=2),"乙班",IF(AND(F51=3),"丙班",IF(AND(F51=4),"丁班",))))</f>
        <v>甲班</v>
      </c>
      <c r="H51" s="260" t="s">
        <v>132</v>
      </c>
      <c r="I51" s="272">
        <v>21</v>
      </c>
      <c r="J51" s="272">
        <v>3</v>
      </c>
      <c r="K51" s="272">
        <v>100</v>
      </c>
      <c r="L51" s="263" t="s">
        <v>137</v>
      </c>
      <c r="M51" s="263" t="s">
        <v>134</v>
      </c>
      <c r="N51" s="273" t="s">
        <v>138</v>
      </c>
      <c r="O51" s="274"/>
    </row>
    <row customFormat="1" ht="39" customHeight="1" r="52" s="275">
      <c r="A52" s="276"/>
      <c r="B52" s="277"/>
      <c r="C52" s="278">
        <f ca="1">C50</f>
        <v>43572</v>
      </c>
      <c r="D52" s="279" t="s">
        <v>139</v>
      </c>
      <c r="E52" s="280">
        <v>17.899999999999999</v>
      </c>
      <c r="F52" s="279">
        <f>IF(AND(F51=4),1,IF(AND(F51&lt;4),(F51+1),))</f>
        <v>2</v>
      </c>
      <c r="G52" s="279" t="str">
        <f>IF(AND(F52=1),"甲班",IF(AND(F52=2),"乙班",IF(AND(F52=3),"丙班",IF(AND(F52=4),"丁班",))))</f>
        <v>乙班</v>
      </c>
      <c r="H52" s="281" t="s">
        <v>132</v>
      </c>
      <c r="I52" s="282">
        <v>16</v>
      </c>
      <c r="J52" s="282">
        <v>3</v>
      </c>
      <c r="K52" s="282">
        <v>90</v>
      </c>
      <c r="L52" s="283" t="s">
        <v>140</v>
      </c>
      <c r="M52" s="283" t="s">
        <v>134</v>
      </c>
      <c r="N52" s="284" t="s">
        <v>148</v>
      </c>
      <c r="O52" s="285"/>
    </row>
    <row customFormat="1" ht="39.75" customHeight="1" r="53" s="254">
      <c r="A53" s="255">
        <f ca="1">A50+1</f>
        <v>43573</v>
      </c>
      <c r="B53" s="256">
        <f ca="1">DAY(A53)</f>
        <v>18</v>
      </c>
      <c r="C53" s="257">
        <f ca="1">A53</f>
        <v>43573</v>
      </c>
      <c r="D53" s="258" t="s">
        <v>131</v>
      </c>
      <c r="E53" s="259">
        <v>18.300000000000001</v>
      </c>
      <c r="F53" s="258">
        <f>F29</f>
        <v>4</v>
      </c>
      <c r="G53" s="258" t="str">
        <f>IF(AND(F53=1),"甲班",IF(AND(F53=2),"乙班",IF(AND(F53=3),"丙班",IF(AND(F53=4),"丁班",))))</f>
        <v>丁班</v>
      </c>
      <c r="H53" s="281" t="s">
        <v>132</v>
      </c>
      <c r="I53" s="261">
        <v>20</v>
      </c>
      <c r="J53" s="261">
        <v>3</v>
      </c>
      <c r="K53" s="261">
        <v>120</v>
      </c>
      <c r="L53" s="262" t="s">
        <v>133</v>
      </c>
      <c r="M53" s="283" t="s">
        <v>134</v>
      </c>
      <c r="N53" s="273" t="s">
        <v>144</v>
      </c>
      <c r="O53" s="265"/>
    </row>
    <row customFormat="1" ht="34.5" customHeight="1" r="54" s="266">
      <c r="A54" s="267"/>
      <c r="B54" s="268"/>
      <c r="C54" s="269">
        <f ca="1">C53</f>
        <v>43573</v>
      </c>
      <c r="D54" s="270" t="s">
        <v>136</v>
      </c>
      <c r="E54" s="271">
        <v>18.600000000000001</v>
      </c>
      <c r="F54" s="270">
        <f>IF(AND(F53=4),1,IF(AND(F53&lt;4),(F53+1),))</f>
        <v>1</v>
      </c>
      <c r="G54" s="270" t="str">
        <f>IF(AND(F54=1),"甲班",IF(AND(F54=2),"乙班",IF(AND(F54=3),"丙班",IF(AND(F54=4),"丁班",))))</f>
        <v>甲班</v>
      </c>
      <c r="H54" s="281" t="s">
        <v>132</v>
      </c>
      <c r="I54" s="272">
        <v>19</v>
      </c>
      <c r="J54" s="272">
        <v>2</v>
      </c>
      <c r="K54" s="272">
        <v>90</v>
      </c>
      <c r="L54" s="263" t="s">
        <v>137</v>
      </c>
      <c r="M54" s="283" t="s">
        <v>134</v>
      </c>
      <c r="N54" s="273" t="s">
        <v>138</v>
      </c>
      <c r="O54" s="274"/>
    </row>
    <row customFormat="1" ht="39" customHeight="1" r="55" s="275">
      <c r="A55" s="276"/>
      <c r="B55" s="277"/>
      <c r="C55" s="278">
        <f ca="1">C53</f>
        <v>43573</v>
      </c>
      <c r="D55" s="279" t="s">
        <v>139</v>
      </c>
      <c r="E55" s="280">
        <v>18.899999999999999</v>
      </c>
      <c r="F55" s="279">
        <f>IF(AND(F54=4),1,IF(AND(F54&lt;4),(F54+1),))</f>
        <v>2</v>
      </c>
      <c r="G55" s="279" t="str">
        <f>IF(AND(F55=1),"甲班",IF(AND(F55=2),"乙班",IF(AND(F55=3),"丙班",IF(AND(F55=4),"丁班",))))</f>
        <v>乙班</v>
      </c>
      <c r="H55" s="281" t="s">
        <v>132</v>
      </c>
      <c r="I55" s="282">
        <v>18</v>
      </c>
      <c r="J55" s="282">
        <v>2</v>
      </c>
      <c r="K55" s="282">
        <v>90</v>
      </c>
      <c r="L55" s="283" t="s">
        <v>149</v>
      </c>
      <c r="M55" s="283" t="s">
        <v>134</v>
      </c>
      <c r="N55" s="284" t="s">
        <v>148</v>
      </c>
      <c r="O55" s="285"/>
    </row>
    <row customFormat="1" ht="39.75" customHeight="1" r="56" s="254">
      <c r="A56" s="255">
        <f ca="1">A53+1</f>
        <v>43574</v>
      </c>
      <c r="B56" s="256">
        <f ca="1">DAY(A56)</f>
        <v>19</v>
      </c>
      <c r="C56" s="257">
        <f ca="1">A56</f>
        <v>43574</v>
      </c>
      <c r="D56" s="258" t="s">
        <v>131</v>
      </c>
      <c r="E56" s="259">
        <v>19.300000000000001</v>
      </c>
      <c r="F56" s="258">
        <f>IF(AND(F50=1),4,IF(AND(F50&gt;1),(F50-1),))</f>
        <v>3</v>
      </c>
      <c r="G56" s="258" t="str">
        <f>IF(AND(F56=1),"甲班",IF(AND(F56=2),"乙班",IF(AND(F56=3),"丙班",IF(AND(F56=4),"丁班",))))</f>
        <v>丙班</v>
      </c>
      <c r="H56" s="264" t="s">
        <v>132</v>
      </c>
      <c r="I56" s="286">
        <v>19</v>
      </c>
      <c r="J56" s="261">
        <v>2</v>
      </c>
      <c r="K56" s="261">
        <v>90</v>
      </c>
      <c r="L56" s="262" t="s">
        <v>133</v>
      </c>
      <c r="M56" s="287" t="s">
        <v>134</v>
      </c>
      <c r="N56" s="264" t="s">
        <v>142</v>
      </c>
      <c r="O56" s="265"/>
    </row>
    <row customFormat="1" ht="34.5" customHeight="1" r="57" s="266">
      <c r="A57" s="267"/>
      <c r="B57" s="268"/>
      <c r="C57" s="269">
        <f ca="1">C56</f>
        <v>43574</v>
      </c>
      <c r="D57" s="270" t="s">
        <v>136</v>
      </c>
      <c r="E57" s="271">
        <v>19.600000000000001</v>
      </c>
      <c r="F57" s="270">
        <f>IF(AND(F56=4),1,IF(AND(F56&lt;4),(F56+1),))</f>
        <v>4</v>
      </c>
      <c r="G57" s="270" t="str">
        <f>IF(AND(F57=1),"甲班",IF(AND(F57=2),"乙班",IF(AND(F57=3),"丙班",IF(AND(F57=4),"丁班",))))</f>
        <v>丁班</v>
      </c>
      <c r="H57" s="288" t="s">
        <v>132</v>
      </c>
      <c r="I57" s="272">
        <v>19</v>
      </c>
      <c r="J57" s="289">
        <v>2</v>
      </c>
      <c r="K57" s="289">
        <v>90</v>
      </c>
      <c r="L57" s="263" t="s">
        <v>137</v>
      </c>
      <c r="M57" s="287" t="s">
        <v>134</v>
      </c>
      <c r="N57" s="273" t="s">
        <v>144</v>
      </c>
      <c r="O57" s="274"/>
    </row>
    <row customFormat="1" ht="39" customHeight="1" r="58" s="275">
      <c r="A58" s="276"/>
      <c r="B58" s="277"/>
      <c r="C58" s="278">
        <f ca="1">C56</f>
        <v>43574</v>
      </c>
      <c r="D58" s="279" t="s">
        <v>139</v>
      </c>
      <c r="E58" s="280">
        <v>19.899999999999999</v>
      </c>
      <c r="F58" s="279">
        <f>IF(AND(F57=4),1,IF(AND(F57&lt;4),(F57+1),))</f>
        <v>1</v>
      </c>
      <c r="G58" s="279" t="str">
        <f>IF(AND(F58=1),"甲班",IF(AND(F58=2),"乙班",IF(AND(F58=3),"丙班",IF(AND(F58=4),"丁班",))))</f>
        <v>甲班</v>
      </c>
      <c r="H58" s="288" t="s">
        <v>132</v>
      </c>
      <c r="I58" s="282">
        <v>18</v>
      </c>
      <c r="J58" s="282">
        <v>2</v>
      </c>
      <c r="K58" s="282">
        <v>90</v>
      </c>
      <c r="L58" s="283" t="s">
        <v>149</v>
      </c>
      <c r="M58" s="287" t="s">
        <v>134</v>
      </c>
      <c r="N58" s="273" t="s">
        <v>150</v>
      </c>
      <c r="O58" s="285"/>
    </row>
    <row customFormat="1" ht="39.75" customHeight="1" r="59" s="254">
      <c r="A59" s="255">
        <f ca="1">A56+1</f>
        <v>43575</v>
      </c>
      <c r="B59" s="256">
        <f ca="1">DAY(A59)</f>
        <v>20</v>
      </c>
      <c r="C59" s="257">
        <f ca="1">A59</f>
        <v>43575</v>
      </c>
      <c r="D59" s="258" t="s">
        <v>131</v>
      </c>
      <c r="E59" s="259">
        <v>20.300000000000001</v>
      </c>
      <c r="F59" s="258">
        <f>IF(AND(F53=1),4,IF(AND(F53&gt;1),(F53-1),))</f>
        <v>3</v>
      </c>
      <c r="G59" s="258" t="str">
        <f>IF(AND(F59=1),"甲班",IF(AND(F59=2),"乙班",IF(AND(F59=3),"丙班",IF(AND(F59=4),"丁班",))))</f>
        <v>丙班</v>
      </c>
      <c r="H59" s="288" t="s">
        <v>132</v>
      </c>
      <c r="I59" s="261">
        <v>18</v>
      </c>
      <c r="J59" s="261">
        <v>2</v>
      </c>
      <c r="K59" s="261">
        <v>90</v>
      </c>
      <c r="L59" s="262" t="s">
        <v>133</v>
      </c>
      <c r="M59" s="287" t="s">
        <v>134</v>
      </c>
      <c r="N59" s="264" t="s">
        <v>142</v>
      </c>
      <c r="O59" s="265"/>
    </row>
    <row customFormat="1" ht="43.5" customHeight="1" r="60" s="266">
      <c r="A60" s="267"/>
      <c r="B60" s="268"/>
      <c r="C60" s="269">
        <f ca="1">C59</f>
        <v>43575</v>
      </c>
      <c r="D60" s="270" t="s">
        <v>136</v>
      </c>
      <c r="E60" s="271">
        <v>20.600000000000001</v>
      </c>
      <c r="F60" s="270">
        <f>IF(AND(F59=4),1,IF(AND(F59&lt;4),(F59+1),))</f>
        <v>4</v>
      </c>
      <c r="G60" s="270" t="str">
        <f>IF(AND(F60=1),"甲班",IF(AND(F60=2),"乙班",IF(AND(F60=3),"丙班",IF(AND(F60=4),"丁班",))))</f>
        <v>丁班</v>
      </c>
      <c r="H60" s="288" t="s">
        <v>132</v>
      </c>
      <c r="I60" s="289">
        <v>18</v>
      </c>
      <c r="J60" s="289">
        <v>2</v>
      </c>
      <c r="K60" s="289">
        <v>90</v>
      </c>
      <c r="L60" s="263" t="s">
        <v>137</v>
      </c>
      <c r="M60" s="287" t="s">
        <v>134</v>
      </c>
      <c r="N60" s="273" t="s">
        <v>151</v>
      </c>
      <c r="O60" s="274"/>
    </row>
    <row customFormat="1" ht="39" customHeight="1" r="61" s="275">
      <c r="A61" s="276"/>
      <c r="B61" s="277"/>
      <c r="C61" s="278">
        <f ca="1">C59</f>
        <v>43575</v>
      </c>
      <c r="D61" s="279" t="s">
        <v>139</v>
      </c>
      <c r="E61" s="280">
        <v>20.899999999999999</v>
      </c>
      <c r="F61" s="279">
        <f>IF(AND(F60=4),1,IF(AND(F60&lt;4),(F60+1),))</f>
        <v>1</v>
      </c>
      <c r="G61" s="279" t="str">
        <f>IF(AND(F61=1),"甲班",IF(AND(F61=2),"乙班",IF(AND(F61=3),"丙班",IF(AND(F61=4),"丁班",))))</f>
        <v>甲班</v>
      </c>
      <c r="H61" s="288" t="s">
        <v>132</v>
      </c>
      <c r="I61" s="282">
        <v>18</v>
      </c>
      <c r="J61" s="282">
        <v>2</v>
      </c>
      <c r="K61" s="282">
        <v>90</v>
      </c>
      <c r="L61" s="283" t="s">
        <v>149</v>
      </c>
      <c r="M61" s="287" t="s">
        <v>134</v>
      </c>
      <c r="N61" s="284" t="s">
        <v>152</v>
      </c>
      <c r="O61" s="285"/>
    </row>
    <row customFormat="1" ht="39.75" customHeight="1" r="62" s="254">
      <c r="A62" s="255">
        <f ca="1">A59+1</f>
        <v>43576</v>
      </c>
      <c r="B62" s="256">
        <f ca="1">DAY(A62)</f>
        <v>21</v>
      </c>
      <c r="C62" s="257">
        <f ca="1">A62</f>
        <v>43576</v>
      </c>
      <c r="D62" s="258" t="s">
        <v>131</v>
      </c>
      <c r="E62" s="259">
        <v>21.300000000000001</v>
      </c>
      <c r="F62" s="258">
        <f>IF(AND(F56=1),4,IF(AND(F56&gt;1),(F56-1),))</f>
        <v>2</v>
      </c>
      <c r="G62" s="258" t="str">
        <f>IF(AND(F62=1),"甲班",IF(AND(F62=2),"乙班",IF(AND(F62=3),"丙班",IF(AND(F62=4),"丁班",))))</f>
        <v>乙班</v>
      </c>
      <c r="H62" s="264" t="s">
        <v>132</v>
      </c>
      <c r="I62" s="261">
        <v>18</v>
      </c>
      <c r="J62" s="261">
        <v>2</v>
      </c>
      <c r="K62" s="261">
        <v>90</v>
      </c>
      <c r="L62" s="262" t="s">
        <v>149</v>
      </c>
      <c r="M62" s="262" t="s">
        <v>134</v>
      </c>
      <c r="N62" s="264" t="s">
        <v>148</v>
      </c>
      <c r="O62" s="265"/>
    </row>
    <row customFormat="1" ht="34.5" customHeight="1" r="63" s="266">
      <c r="A63" s="267"/>
      <c r="B63" s="268"/>
      <c r="C63" s="269">
        <f ca="1">C62</f>
        <v>43576</v>
      </c>
      <c r="D63" s="270" t="s">
        <v>136</v>
      </c>
      <c r="E63" s="271">
        <v>21.600000000000001</v>
      </c>
      <c r="F63" s="270">
        <f>IF(AND(F62=4),1,IF(AND(F62&lt;4),(F62+1),))</f>
        <v>3</v>
      </c>
      <c r="G63" s="270" t="str">
        <f>IF(AND(F63=1),"甲班",IF(AND(F63=2),"乙班",IF(AND(F63=3),"丙班",IF(AND(F63=4),"丁班",))))</f>
        <v>丙班</v>
      </c>
      <c r="H63" s="264" t="s">
        <v>132</v>
      </c>
      <c r="I63" s="261">
        <v>18</v>
      </c>
      <c r="J63" s="261">
        <v>2</v>
      </c>
      <c r="K63" s="261">
        <v>90</v>
      </c>
      <c r="L63" s="263" t="s">
        <v>137</v>
      </c>
      <c r="M63" s="262" t="s">
        <v>134</v>
      </c>
      <c r="N63" s="264" t="s">
        <v>142</v>
      </c>
      <c r="O63" s="274"/>
    </row>
    <row customFormat="1" ht="39" customHeight="1" r="64" s="275">
      <c r="A64" s="276"/>
      <c r="B64" s="277"/>
      <c r="C64" s="278">
        <f ca="1">C62</f>
        <v>43576</v>
      </c>
      <c r="D64" s="279" t="s">
        <v>139</v>
      </c>
      <c r="E64" s="280">
        <v>21.899999999999999</v>
      </c>
      <c r="F64" s="279">
        <f>IF(AND(F63=4),1,IF(AND(F63&lt;4),(F63+1),))</f>
        <v>4</v>
      </c>
      <c r="G64" s="279" t="str">
        <f>IF(AND(F64=1),"甲班",IF(AND(F64=2),"乙班",IF(AND(F64=3),"丙班",IF(AND(F64=4),"丁班",))))</f>
        <v>丁班</v>
      </c>
      <c r="H64" s="281" t="s">
        <v>132</v>
      </c>
      <c r="I64" s="282">
        <v>17</v>
      </c>
      <c r="J64" s="282">
        <v>1</v>
      </c>
      <c r="K64" s="282">
        <v>90</v>
      </c>
      <c r="L64" s="283" t="s">
        <v>149</v>
      </c>
      <c r="M64" s="283" t="s">
        <v>134</v>
      </c>
      <c r="N64" s="284" t="s">
        <v>144</v>
      </c>
      <c r="O64" s="285"/>
    </row>
    <row customFormat="1" ht="39.75" customHeight="1" r="65" s="254">
      <c r="A65" s="255">
        <f ca="1">A62+1</f>
        <v>43577</v>
      </c>
      <c r="B65" s="256">
        <f ca="1">DAY(A65)</f>
        <v>22</v>
      </c>
      <c r="C65" s="257">
        <f ca="1">A65</f>
        <v>43577</v>
      </c>
      <c r="D65" s="258" t="s">
        <v>131</v>
      </c>
      <c r="E65" s="259">
        <v>22.300000000000001</v>
      </c>
      <c r="F65" s="258">
        <f>IF(AND(F59=1),4,IF(AND(F59&gt;1),(F59-1),))</f>
        <v>2</v>
      </c>
      <c r="G65" s="258" t="str">
        <f>IF(AND(F65=1),"甲班",IF(AND(F65=2),"乙班",IF(AND(F65=3),"丙班",IF(AND(F65=4),"丁班",))))</f>
        <v>乙班</v>
      </c>
      <c r="H65" s="264" t="s">
        <v>132</v>
      </c>
      <c r="I65" s="261">
        <v>17</v>
      </c>
      <c r="J65" s="261">
        <v>1</v>
      </c>
      <c r="K65" s="261">
        <v>90</v>
      </c>
      <c r="L65" s="262" t="s">
        <v>149</v>
      </c>
      <c r="M65" s="262" t="s">
        <v>134</v>
      </c>
      <c r="N65" s="264" t="s">
        <v>148</v>
      </c>
      <c r="O65" s="265"/>
    </row>
    <row customFormat="1" ht="34.5" customHeight="1" r="66" s="266">
      <c r="A66" s="267"/>
      <c r="B66" s="268"/>
      <c r="C66" s="269">
        <f ca="1">C65</f>
        <v>43577</v>
      </c>
      <c r="D66" s="270" t="s">
        <v>136</v>
      </c>
      <c r="E66" s="271">
        <v>22.600000000000001</v>
      </c>
      <c r="F66" s="270">
        <f>IF(AND(F65=4),1,IF(AND(F65&lt;4),(F65+1),))</f>
        <v>3</v>
      </c>
      <c r="G66" s="270" t="str">
        <f>IF(AND(F66=1),"甲班",IF(AND(F66=2),"乙班",IF(AND(F66=3),"丙班",IF(AND(F66=4),"丁班",))))</f>
        <v>丙班</v>
      </c>
      <c r="H66" s="264" t="s">
        <v>132</v>
      </c>
      <c r="I66" s="282">
        <v>17</v>
      </c>
      <c r="J66" s="261">
        <v>1</v>
      </c>
      <c r="K66" s="261">
        <v>90</v>
      </c>
      <c r="L66" s="263" t="s">
        <v>137</v>
      </c>
      <c r="M66" s="262" t="s">
        <v>134</v>
      </c>
      <c r="N66" s="264" t="s">
        <v>142</v>
      </c>
      <c r="O66" s="274"/>
    </row>
    <row customFormat="1" ht="39" customHeight="1" r="67" s="275">
      <c r="A67" s="276"/>
      <c r="B67" s="277"/>
      <c r="C67" s="278">
        <f ca="1">C65</f>
        <v>43577</v>
      </c>
      <c r="D67" s="279" t="s">
        <v>139</v>
      </c>
      <c r="E67" s="280">
        <v>22.899999999999999</v>
      </c>
      <c r="F67" s="279">
        <f>IF(AND(F66=4),1,IF(AND(F66&lt;4),(F66+1),))</f>
        <v>4</v>
      </c>
      <c r="G67" s="279" t="str">
        <f>IF(AND(F67=1),"甲班",IF(AND(F67=2),"乙班",IF(AND(F67=3),"丙班",IF(AND(F67=4),"丁班",))))</f>
        <v>丁班</v>
      </c>
      <c r="H67" s="264" t="s">
        <v>132</v>
      </c>
      <c r="I67" s="282">
        <v>17</v>
      </c>
      <c r="J67" s="282">
        <v>1</v>
      </c>
      <c r="K67" s="282">
        <v>90</v>
      </c>
      <c r="L67" s="283" t="s">
        <v>149</v>
      </c>
      <c r="M67" s="262" t="s">
        <v>134</v>
      </c>
      <c r="N67" s="284" t="s">
        <v>143</v>
      </c>
      <c r="O67" s="285"/>
    </row>
    <row customFormat="1" ht="39.75" customHeight="1" r="68" s="254">
      <c r="A68" s="255">
        <f ca="1">A65+1</f>
        <v>43578</v>
      </c>
      <c r="B68" s="256">
        <f ca="1">DAY(A68)</f>
        <v>23</v>
      </c>
      <c r="C68" s="257">
        <f ca="1">A68</f>
        <v>43578</v>
      </c>
      <c r="D68" s="258" t="s">
        <v>131</v>
      </c>
      <c r="E68" s="259">
        <v>23.300000000000001</v>
      </c>
      <c r="F68" s="258">
        <f>IF(AND(F62=1),4,IF(AND(F62&gt;1),(F62-1),))</f>
        <v>1</v>
      </c>
      <c r="G68" s="258" t="str">
        <f>IF(AND(F68=1),"甲班",IF(AND(F68=2),"乙班",IF(AND(F68=3),"丙班",IF(AND(F68=4),"丁班",))))</f>
        <v>甲班</v>
      </c>
      <c r="H68" s="264" t="s">
        <v>132</v>
      </c>
      <c r="I68" s="261">
        <v>17</v>
      </c>
      <c r="J68" s="261">
        <v>1</v>
      </c>
      <c r="K68" s="261">
        <v>90</v>
      </c>
      <c r="L68" s="262" t="s">
        <v>133</v>
      </c>
      <c r="M68" s="262" t="s">
        <v>134</v>
      </c>
      <c r="N68" s="273" t="s">
        <v>138</v>
      </c>
      <c r="O68" s="265"/>
    </row>
    <row customFormat="1" ht="34.5" customHeight="1" r="69" s="266">
      <c r="A69" s="267"/>
      <c r="B69" s="268"/>
      <c r="C69" s="269">
        <f ca="1">C68</f>
        <v>43578</v>
      </c>
      <c r="D69" s="270" t="s">
        <v>136</v>
      </c>
      <c r="E69" s="271">
        <v>23.600000000000001</v>
      </c>
      <c r="F69" s="270">
        <f>IF(AND(F68=4),1,IF(AND(F68&lt;4),(F68+1),))</f>
        <v>2</v>
      </c>
      <c r="G69" s="270" t="str">
        <f>IF(AND(F69=1),"甲班",IF(AND(F69=2),"乙班",IF(AND(F69=3),"丙班",IF(AND(F69=4),"丁班",))))</f>
        <v>乙班</v>
      </c>
      <c r="H69" s="260" t="s">
        <v>132</v>
      </c>
      <c r="I69" s="272">
        <v>18</v>
      </c>
      <c r="J69" s="272">
        <v>1</v>
      </c>
      <c r="K69" s="272">
        <v>90</v>
      </c>
      <c r="L69" s="263" t="s">
        <v>137</v>
      </c>
      <c r="M69" s="263" t="s">
        <v>134</v>
      </c>
      <c r="N69" s="273" t="s">
        <v>148</v>
      </c>
      <c r="O69" s="274"/>
    </row>
    <row customFormat="1" ht="39" customHeight="1" r="70" s="275">
      <c r="A70" s="276"/>
      <c r="B70" s="277"/>
      <c r="C70" s="278">
        <f ca="1">C68</f>
        <v>43578</v>
      </c>
      <c r="D70" s="279" t="s">
        <v>139</v>
      </c>
      <c r="E70" s="280">
        <v>23.899999999999999</v>
      </c>
      <c r="F70" s="279">
        <f>IF(AND(F69=4),1,IF(AND(F69&lt;4),(F69+1),))</f>
        <v>3</v>
      </c>
      <c r="G70" s="279" t="str">
        <f>IF(AND(F70=1),"甲班",IF(AND(F70=2),"乙班",IF(AND(F70=3),"丙班",IF(AND(F70=4),"丁班",))))</f>
        <v>丙班</v>
      </c>
      <c r="H70" s="260" t="s">
        <v>132</v>
      </c>
      <c r="I70" s="272">
        <v>18</v>
      </c>
      <c r="J70" s="272">
        <v>1</v>
      </c>
      <c r="K70" s="272">
        <v>90</v>
      </c>
      <c r="L70" s="262" t="s">
        <v>149</v>
      </c>
      <c r="M70" s="263" t="s">
        <v>134</v>
      </c>
      <c r="N70" s="264" t="s">
        <v>142</v>
      </c>
      <c r="O70" s="285"/>
    </row>
    <row customFormat="1" ht="39.75" customHeight="1" r="71" s="254">
      <c r="A71" s="255">
        <f ca="1">A68+1</f>
        <v>43579</v>
      </c>
      <c r="B71" s="256">
        <f ca="1">DAY(A71)</f>
        <v>24</v>
      </c>
      <c r="C71" s="257">
        <f ca="1">A71</f>
        <v>43579</v>
      </c>
      <c r="D71" s="258" t="s">
        <v>131</v>
      </c>
      <c r="E71" s="259">
        <v>24.300000000000001</v>
      </c>
      <c r="F71" s="258">
        <f>IF(AND(F65=1),4,IF(AND(F65&gt;1),(F65-1),))</f>
        <v>1</v>
      </c>
      <c r="G71" s="258" t="str">
        <f>IF(AND(F71=1),"甲班",IF(AND(F71=2),"乙班",IF(AND(F71=3),"丙班",IF(AND(F71=4),"丁班",))))</f>
        <v>甲班</v>
      </c>
      <c r="H71" s="260" t="s">
        <v>132</v>
      </c>
      <c r="I71" s="261">
        <v>18</v>
      </c>
      <c r="J71" s="261">
        <v>1</v>
      </c>
      <c r="K71" s="261">
        <v>90</v>
      </c>
      <c r="L71" s="262" t="s">
        <v>133</v>
      </c>
      <c r="M71" s="263" t="s">
        <v>134</v>
      </c>
      <c r="N71" s="273" t="s">
        <v>138</v>
      </c>
      <c r="O71" s="265"/>
    </row>
    <row customFormat="1" ht="34.5" customHeight="1" r="72" s="266">
      <c r="A72" s="267"/>
      <c r="B72" s="268"/>
      <c r="C72" s="269">
        <f ca="1">C71</f>
        <v>43579</v>
      </c>
      <c r="D72" s="270" t="s">
        <v>136</v>
      </c>
      <c r="E72" s="271">
        <v>24.600000000000001</v>
      </c>
      <c r="F72" s="270">
        <f>IF(AND(F71=4),1,IF(AND(F71&lt;4),(F71+1),))</f>
        <v>2</v>
      </c>
      <c r="G72" s="270" t="str">
        <f>IF(AND(F72=1),"甲班",IF(AND(F72=2),"乙班",IF(AND(F72=3),"丙班",IF(AND(F72=4),"丁班",))))</f>
        <v>乙班</v>
      </c>
      <c r="H72" s="260" t="s">
        <v>132</v>
      </c>
      <c r="I72" s="272">
        <v>18</v>
      </c>
      <c r="J72" s="272">
        <v>1</v>
      </c>
      <c r="K72" s="272">
        <v>90</v>
      </c>
      <c r="L72" s="263" t="s">
        <v>137</v>
      </c>
      <c r="M72" s="263" t="s">
        <v>134</v>
      </c>
      <c r="N72" s="273" t="s">
        <v>148</v>
      </c>
      <c r="O72" s="274"/>
    </row>
    <row customFormat="1" ht="39" customHeight="1" r="73" s="275">
      <c r="A73" s="276"/>
      <c r="B73" s="277"/>
      <c r="C73" s="278">
        <f ca="1">C71</f>
        <v>43579</v>
      </c>
      <c r="D73" s="279" t="s">
        <v>139</v>
      </c>
      <c r="E73" s="280">
        <v>24.899999999999999</v>
      </c>
      <c r="F73" s="279">
        <f>IF(AND(F72=4),1,IF(AND(F72&lt;4),(F72+1),))</f>
        <v>3</v>
      </c>
      <c r="G73" s="279" t="str">
        <f>IF(AND(F73=1),"甲班",IF(AND(F73=2),"乙班",IF(AND(F73=3),"丙班",IF(AND(F73=4),"丁班",))))</f>
        <v>丙班</v>
      </c>
      <c r="H73" s="260" t="s">
        <v>132</v>
      </c>
      <c r="I73" s="272">
        <v>18</v>
      </c>
      <c r="J73" s="272">
        <v>1</v>
      </c>
      <c r="K73" s="272">
        <v>90</v>
      </c>
      <c r="L73" s="262" t="s">
        <v>149</v>
      </c>
      <c r="M73" s="263" t="s">
        <v>134</v>
      </c>
      <c r="N73" s="264" t="s">
        <v>142</v>
      </c>
      <c r="O73" s="285"/>
    </row>
    <row customFormat="1" ht="39.75" customHeight="1" r="74" s="254">
      <c r="A74" s="255">
        <f ca="1">A71+1</f>
        <v>43580</v>
      </c>
      <c r="B74" s="256">
        <f ca="1">DAY(A74)</f>
        <v>25</v>
      </c>
      <c r="C74" s="257">
        <f ca="1">A74</f>
        <v>43580</v>
      </c>
      <c r="D74" s="258" t="s">
        <v>131</v>
      </c>
      <c r="E74" s="259">
        <v>25.300000000000001</v>
      </c>
      <c r="F74" s="258">
        <f>F50</f>
        <v>4</v>
      </c>
      <c r="G74" s="258" t="str">
        <f>IF(AND(F74=1),"甲班",IF(AND(F74=2),"乙班",IF(AND(F74=3),"丙班",IF(AND(F74=4),"丁班",))))</f>
        <v>丁班</v>
      </c>
      <c r="H74" s="260" t="s">
        <v>132</v>
      </c>
      <c r="I74" s="261">
        <v>18</v>
      </c>
      <c r="J74" s="261">
        <v>1</v>
      </c>
      <c r="K74" s="261">
        <v>90</v>
      </c>
      <c r="L74" s="262" t="s">
        <v>133</v>
      </c>
      <c r="M74" s="263" t="s">
        <v>134</v>
      </c>
      <c r="N74" s="284" t="s">
        <v>144</v>
      </c>
      <c r="O74" s="265"/>
    </row>
    <row customFormat="1" ht="34.5" customHeight="1" r="75" s="266">
      <c r="A75" s="267"/>
      <c r="B75" s="268"/>
      <c r="C75" s="269">
        <f ca="1">C74</f>
        <v>43580</v>
      </c>
      <c r="D75" s="270" t="s">
        <v>136</v>
      </c>
      <c r="E75" s="271">
        <v>25.600000000000001</v>
      </c>
      <c r="F75" s="270">
        <f>IF(AND(F74=4),1,IF(AND(F74&lt;4),(F74+1),))</f>
        <v>1</v>
      </c>
      <c r="G75" s="270" t="str">
        <f>IF(AND(F75=1),"甲班",IF(AND(F75=2),"乙班",IF(AND(F75=3),"丙班",IF(AND(F75=4),"丁班",))))</f>
        <v>甲班</v>
      </c>
      <c r="H75" s="260" t="s">
        <v>132</v>
      </c>
      <c r="I75" s="272">
        <v>18</v>
      </c>
      <c r="J75" s="272">
        <v>1</v>
      </c>
      <c r="K75" s="272">
        <v>90</v>
      </c>
      <c r="L75" s="263" t="s">
        <v>137</v>
      </c>
      <c r="M75" s="263" t="s">
        <v>134</v>
      </c>
      <c r="N75" s="273" t="s">
        <v>153</v>
      </c>
      <c r="O75" s="274"/>
    </row>
    <row customFormat="1" ht="39" customHeight="1" r="76" s="275">
      <c r="A76" s="276"/>
      <c r="B76" s="277"/>
      <c r="C76" s="278">
        <f ca="1">C74</f>
        <v>43580</v>
      </c>
      <c r="D76" s="279" t="s">
        <v>139</v>
      </c>
      <c r="E76" s="280">
        <v>25.899999999999999</v>
      </c>
      <c r="F76" s="279">
        <f>IF(AND(F75=4),1,IF(AND(F75&lt;4),(F75+1),))</f>
        <v>2</v>
      </c>
      <c r="G76" s="279" t="str">
        <f>IF(AND(F76=1),"甲班",IF(AND(F76=2),"乙班",IF(AND(F76=3),"丙班",IF(AND(F76=4),"丁班",))))</f>
        <v>乙班</v>
      </c>
      <c r="H76" s="281" t="s">
        <v>132</v>
      </c>
      <c r="I76" s="282">
        <v>18</v>
      </c>
      <c r="J76" s="282">
        <v>1</v>
      </c>
      <c r="K76" s="282">
        <v>90</v>
      </c>
      <c r="L76" s="283" t="s">
        <v>149</v>
      </c>
      <c r="M76" s="283" t="s">
        <v>134</v>
      </c>
      <c r="N76" s="284" t="s">
        <v>148</v>
      </c>
      <c r="O76" s="285"/>
    </row>
    <row customFormat="1" ht="39.75" customHeight="1" r="77" s="254">
      <c r="A77" s="255">
        <f ca="1">A74+1</f>
        <v>43581</v>
      </c>
      <c r="B77" s="256">
        <f ca="1">DAY(A77)</f>
        <v>26</v>
      </c>
      <c r="C77" s="257">
        <f ca="1">A77</f>
        <v>43581</v>
      </c>
      <c r="D77" s="258" t="s">
        <v>131</v>
      </c>
      <c r="E77" s="259">
        <v>26.300000000000001</v>
      </c>
      <c r="F77" s="258">
        <f>F53</f>
        <v>4</v>
      </c>
      <c r="G77" s="258" t="str">
        <f>IF(AND(F77=1),"甲班",IF(AND(F77=2),"乙班",IF(AND(F77=3),"丙班",IF(AND(F77=4),"丁班",))))</f>
        <v>丁班</v>
      </c>
      <c r="H77" s="281" t="s">
        <v>132</v>
      </c>
      <c r="I77" s="261">
        <v>18</v>
      </c>
      <c r="J77" s="261">
        <v>1</v>
      </c>
      <c r="K77" s="261">
        <v>90</v>
      </c>
      <c r="L77" s="262" t="s">
        <v>133</v>
      </c>
      <c r="M77" s="283" t="s">
        <v>134</v>
      </c>
      <c r="N77" s="284" t="s">
        <v>144</v>
      </c>
      <c r="O77" s="265"/>
    </row>
    <row customFormat="1" ht="34.5" customHeight="1" r="78" s="266">
      <c r="A78" s="267"/>
      <c r="B78" s="268"/>
      <c r="C78" s="269">
        <f ca="1">C77</f>
        <v>43581</v>
      </c>
      <c r="D78" s="270" t="s">
        <v>136</v>
      </c>
      <c r="E78" s="271">
        <v>26.600000000000001</v>
      </c>
      <c r="F78" s="270">
        <f>IF(AND(F77=4),1,IF(AND(F77&lt;4),(F77+1),))</f>
        <v>1</v>
      </c>
      <c r="G78" s="270" t="str">
        <f>IF(AND(F78=1),"甲班",IF(AND(F78=2),"乙班",IF(AND(F78=3),"丙班",IF(AND(F78=4),"丁班",))))</f>
        <v>甲班</v>
      </c>
      <c r="H78" s="281" t="s">
        <v>132</v>
      </c>
      <c r="I78" s="272">
        <v>19</v>
      </c>
      <c r="J78" s="272">
        <v>1</v>
      </c>
      <c r="K78" s="272">
        <v>90</v>
      </c>
      <c r="L78" s="263" t="s">
        <v>137</v>
      </c>
      <c r="M78" s="283" t="s">
        <v>134</v>
      </c>
      <c r="N78" s="273" t="s">
        <v>138</v>
      </c>
      <c r="O78" s="274"/>
    </row>
    <row customFormat="1" ht="39" customHeight="1" r="79" s="275">
      <c r="A79" s="276"/>
      <c r="B79" s="277"/>
      <c r="C79" s="278">
        <f ca="1">C77</f>
        <v>43581</v>
      </c>
      <c r="D79" s="279" t="s">
        <v>139</v>
      </c>
      <c r="E79" s="280">
        <v>26.899999999999999</v>
      </c>
      <c r="F79" s="279">
        <f>IF(AND(F78=4),1,IF(AND(F78&lt;4),(F78+1),))</f>
        <v>2</v>
      </c>
      <c r="G79" s="279" t="str">
        <f>IF(AND(F79=1),"甲班",IF(AND(F79=2),"乙班",IF(AND(F79=3),"丙班",IF(AND(F79=4),"丁班",))))</f>
        <v>乙班</v>
      </c>
      <c r="H79" s="281" t="s">
        <v>132</v>
      </c>
      <c r="I79" s="282">
        <v>18</v>
      </c>
      <c r="J79" s="282">
        <v>1</v>
      </c>
      <c r="K79" s="282">
        <v>90</v>
      </c>
      <c r="L79" s="283" t="s">
        <v>149</v>
      </c>
      <c r="M79" s="283" t="s">
        <v>134</v>
      </c>
      <c r="N79" s="284" t="s">
        <v>154</v>
      </c>
      <c r="O79" s="285"/>
    </row>
    <row customFormat="1" ht="39.75" customHeight="1" r="80" s="254">
      <c r="A80" s="255">
        <f ca="1">A77+1</f>
        <v>43582</v>
      </c>
      <c r="B80" s="256">
        <f ca="1">DAY(A80)</f>
        <v>27</v>
      </c>
      <c r="C80" s="257">
        <f ca="1">A80</f>
        <v>43582</v>
      </c>
      <c r="D80" s="258" t="s">
        <v>131</v>
      </c>
      <c r="E80" s="259">
        <v>27.300000000000001</v>
      </c>
      <c r="F80" s="258">
        <f>IF(AND(F74=1),4,IF(AND(F74&gt;1),(F74-1),))</f>
        <v>3</v>
      </c>
      <c r="G80" s="258" t="str">
        <f>IF(AND(F80=1),"甲班",IF(AND(F80=2),"乙班",IF(AND(F80=3),"丙班",IF(AND(F80=4),"丁班",))))</f>
        <v>丙班</v>
      </c>
      <c r="H80" s="281" t="s">
        <v>132</v>
      </c>
      <c r="I80" s="282">
        <v>18</v>
      </c>
      <c r="J80" s="282">
        <v>1</v>
      </c>
      <c r="K80" s="282">
        <v>90</v>
      </c>
      <c r="L80" s="262" t="s">
        <v>133</v>
      </c>
      <c r="M80" s="283" t="s">
        <v>134</v>
      </c>
      <c r="N80" s="264" t="s">
        <v>142</v>
      </c>
      <c r="O80" s="265"/>
    </row>
    <row customFormat="1" ht="34.5" customHeight="1" r="81" s="266">
      <c r="A81" s="267"/>
      <c r="B81" s="268"/>
      <c r="C81" s="269">
        <f ca="1">C80</f>
        <v>43582</v>
      </c>
      <c r="D81" s="270" t="s">
        <v>136</v>
      </c>
      <c r="E81" s="271">
        <v>27.600000000000001</v>
      </c>
      <c r="F81" s="270">
        <f>IF(AND(F80=4),1,IF(AND(F80&lt;4),(F80+1),))</f>
        <v>4</v>
      </c>
      <c r="G81" s="270" t="str">
        <f>IF(AND(F81=1),"甲班",IF(AND(F81=2),"乙班",IF(AND(F81=3),"丙班",IF(AND(F81=4),"丁班",))))</f>
        <v>丁班</v>
      </c>
      <c r="H81" s="260"/>
      <c r="I81" s="272"/>
      <c r="J81" s="272"/>
      <c r="K81" s="272"/>
      <c r="L81" s="263"/>
      <c r="M81" s="263"/>
      <c r="N81" s="273"/>
      <c r="O81" s="274"/>
    </row>
    <row customFormat="1" ht="39" customHeight="1" r="82" s="275">
      <c r="A82" s="276"/>
      <c r="B82" s="277"/>
      <c r="C82" s="278">
        <f ca="1">C80</f>
        <v>43582</v>
      </c>
      <c r="D82" s="279" t="s">
        <v>139</v>
      </c>
      <c r="E82" s="280">
        <v>27.899999999999999</v>
      </c>
      <c r="F82" s="279">
        <f>IF(AND(F81=4),1,IF(AND(F81&lt;4),(F81+1),))</f>
        <v>1</v>
      </c>
      <c r="G82" s="279" t="str">
        <f>IF(AND(F82=1),"甲班",IF(AND(F82=2),"乙班",IF(AND(F82=3),"丙班",IF(AND(F82=4),"丁班",))))</f>
        <v>甲班</v>
      </c>
      <c r="H82" s="281"/>
      <c r="I82" s="282"/>
      <c r="J82" s="282"/>
      <c r="K82" s="282"/>
      <c r="L82" s="283"/>
      <c r="M82" s="283"/>
      <c r="N82" s="284"/>
      <c r="O82" s="285"/>
    </row>
    <row customFormat="1" ht="39.75" customHeight="1" r="83" s="254">
      <c r="A83" s="255">
        <f ca="1">A80+1</f>
        <v>43583</v>
      </c>
      <c r="B83" s="256">
        <f ca="1">DAY(A83)</f>
        <v>28</v>
      </c>
      <c r="C83" s="257">
        <f ca="1">A83</f>
        <v>43583</v>
      </c>
      <c r="D83" s="258" t="s">
        <v>131</v>
      </c>
      <c r="E83" s="259">
        <v>28.300000000000001</v>
      </c>
      <c r="F83" s="258">
        <f>IF(AND(F77=1),4,IF(AND(F77&gt;1),(F77-1),))</f>
        <v>3</v>
      </c>
      <c r="G83" s="258" t="str">
        <f>IF(AND(F83=1),"甲班",IF(AND(F83=2),"乙班",IF(AND(F83=3),"丙班",IF(AND(F83=4),"丁班",))))</f>
        <v>丙班</v>
      </c>
      <c r="H83" s="264"/>
      <c r="I83" s="261"/>
      <c r="J83" s="261"/>
      <c r="K83" s="261"/>
      <c r="L83" s="262"/>
      <c r="M83" s="262"/>
      <c r="N83" s="264"/>
      <c r="O83" s="265"/>
    </row>
    <row customFormat="1" ht="34.5" customHeight="1" r="84" s="266">
      <c r="A84" s="267"/>
      <c r="B84" s="268"/>
      <c r="C84" s="269">
        <f ca="1">C83</f>
        <v>43583</v>
      </c>
      <c r="D84" s="270" t="s">
        <v>136</v>
      </c>
      <c r="E84" s="271">
        <v>28.600000000000001</v>
      </c>
      <c r="F84" s="270">
        <f>IF(AND(F83=4),1,IF(AND(F83&lt;4),(F83+1),))</f>
        <v>4</v>
      </c>
      <c r="G84" s="270" t="str">
        <f>IF(AND(F84=1),"甲班",IF(AND(F84=2),"乙班",IF(AND(F84=3),"丙班",IF(AND(F84=4),"丁班",))))</f>
        <v>丁班</v>
      </c>
      <c r="H84" s="260"/>
      <c r="I84" s="272"/>
      <c r="J84" s="272"/>
      <c r="K84" s="272"/>
      <c r="L84" s="263"/>
      <c r="M84" s="263"/>
      <c r="N84" s="273"/>
      <c r="O84" s="274"/>
    </row>
    <row customFormat="1" ht="39" customHeight="1" r="85" s="275">
      <c r="A85" s="276"/>
      <c r="B85" s="277"/>
      <c r="C85" s="278">
        <f ca="1">C83</f>
        <v>43583</v>
      </c>
      <c r="D85" s="279" t="s">
        <v>139</v>
      </c>
      <c r="E85" s="280">
        <v>28.899999999999999</v>
      </c>
      <c r="F85" s="279">
        <f>IF(AND(F84=4),1,IF(AND(F84&lt;4),(F84+1),))</f>
        <v>1</v>
      </c>
      <c r="G85" s="279" t="str">
        <f>IF(AND(F85=1),"甲班",IF(AND(F85=2),"乙班",IF(AND(F85=3),"丙班",IF(AND(F85=4),"丁班",))))</f>
        <v>甲班</v>
      </c>
      <c r="H85" s="281"/>
      <c r="I85" s="282"/>
      <c r="J85" s="282"/>
      <c r="K85" s="282"/>
      <c r="L85" s="283"/>
      <c r="M85" s="283"/>
      <c r="N85" s="284"/>
      <c r="O85" s="285"/>
    </row>
    <row customFormat="1" ht="39.75" customHeight="1" r="86" s="254">
      <c r="A86" s="255">
        <f ca="1">A83+1</f>
        <v>43584</v>
      </c>
      <c r="B86" s="256">
        <f ca="1">DAY(A86)</f>
        <v>29</v>
      </c>
      <c r="C86" s="257">
        <f ca="1">A86</f>
        <v>43584</v>
      </c>
      <c r="D86" s="258" t="s">
        <v>131</v>
      </c>
      <c r="E86" s="259">
        <v>29.300000000000001</v>
      </c>
      <c r="F86" s="258">
        <f>IF(AND(F80=1),4,IF(AND(F80&gt;1),(F80-1),))</f>
        <v>2</v>
      </c>
      <c r="G86" s="258" t="str">
        <f>IF(AND(F86=1),"甲班",IF(AND(F86=2),"乙班",IF(AND(F86=3),"丙班",IF(AND(F86=4),"丁班",))))</f>
        <v>乙班</v>
      </c>
      <c r="H86" s="264"/>
      <c r="I86" s="261"/>
      <c r="J86" s="261"/>
      <c r="K86" s="261"/>
      <c r="L86" s="262"/>
      <c r="M86" s="262"/>
      <c r="N86" s="264"/>
      <c r="O86" s="265"/>
    </row>
    <row customFormat="1" ht="34.5" customHeight="1" r="87" s="266">
      <c r="A87" s="267"/>
      <c r="B87" s="268"/>
      <c r="C87" s="269">
        <f ca="1">C86</f>
        <v>43584</v>
      </c>
      <c r="D87" s="270" t="s">
        <v>136</v>
      </c>
      <c r="E87" s="271">
        <v>29.600000000000001</v>
      </c>
      <c r="F87" s="270">
        <f>IF(AND(F86=4),1,IF(AND(F86&lt;4),(F86+1),))</f>
        <v>3</v>
      </c>
      <c r="G87" s="270" t="str">
        <f>IF(AND(F87=1),"甲班",IF(AND(F87=2),"乙班",IF(AND(F87=3),"丙班",IF(AND(F87=4),"丁班",))))</f>
        <v>丙班</v>
      </c>
      <c r="H87" s="260"/>
      <c r="I87" s="272"/>
      <c r="J87" s="272"/>
      <c r="K87" s="272"/>
      <c r="L87" s="263"/>
      <c r="M87" s="263"/>
      <c r="N87" s="273"/>
      <c r="O87" s="274"/>
    </row>
    <row customFormat="1" ht="39" customHeight="1" r="88" s="275">
      <c r="A88" s="276"/>
      <c r="B88" s="277"/>
      <c r="C88" s="278">
        <f ca="1">C86</f>
        <v>43584</v>
      </c>
      <c r="D88" s="279" t="s">
        <v>139</v>
      </c>
      <c r="E88" s="280">
        <v>29.899999999999999</v>
      </c>
      <c r="F88" s="279">
        <f>IF(AND(F87=4),1,IF(AND(F87&lt;4),(F87+1),))</f>
        <v>4</v>
      </c>
      <c r="G88" s="279" t="str">
        <f>IF(AND(F88=1),"甲班",IF(AND(F88=2),"乙班",IF(AND(F88=3),"丙班",IF(AND(F88=4),"丁班",))))</f>
        <v>丁班</v>
      </c>
      <c r="H88" s="281"/>
      <c r="I88" s="282"/>
      <c r="J88" s="282"/>
      <c r="K88" s="282"/>
      <c r="L88" s="283"/>
      <c r="M88" s="283"/>
      <c r="N88" s="284"/>
      <c r="O88" s="285"/>
    </row>
    <row customFormat="1" ht="39.75" customHeight="1" r="89" s="254">
      <c r="A89" s="255">
        <f ca="1">A86+1</f>
        <v>43585</v>
      </c>
      <c r="B89" s="256">
        <f ca="1">DAY(A89)</f>
        <v>30</v>
      </c>
      <c r="C89" s="257">
        <f ca="1">A89</f>
        <v>43585</v>
      </c>
      <c r="D89" s="258" t="s">
        <v>131</v>
      </c>
      <c r="E89" s="259">
        <v>30.300000000000001</v>
      </c>
      <c r="F89" s="258">
        <f>IF(AND(F83=1),4,IF(AND(F83&gt;1),(F83-1),))</f>
        <v>2</v>
      </c>
      <c r="G89" s="258" t="str">
        <f>IF(AND(F89=1),"甲班",IF(AND(F89=2),"乙班",IF(AND(F89=3),"丙班",IF(AND(F89=4),"丁班",))))</f>
        <v>乙班</v>
      </c>
      <c r="H89" s="264"/>
      <c r="I89" s="261"/>
      <c r="J89" s="261"/>
      <c r="K89" s="261"/>
      <c r="L89" s="262"/>
      <c r="M89" s="262"/>
      <c r="N89" s="264"/>
      <c r="O89" s="265"/>
    </row>
    <row customFormat="1" ht="34.5" customHeight="1" r="90" s="266">
      <c r="A90" s="267"/>
      <c r="B90" s="268"/>
      <c r="C90" s="269">
        <f ca="1">C89</f>
        <v>43585</v>
      </c>
      <c r="D90" s="270" t="s">
        <v>136</v>
      </c>
      <c r="E90" s="271">
        <v>30.600000000000001</v>
      </c>
      <c r="F90" s="270">
        <f>IF(AND(F89=4),1,IF(AND(F89&lt;4),(F89+1),))</f>
        <v>3</v>
      </c>
      <c r="G90" s="270" t="str">
        <f>IF(AND(F90=1),"甲班",IF(AND(F90=2),"乙班",IF(AND(F90=3),"丙班",IF(AND(F90=4),"丁班",))))</f>
        <v>丙班</v>
      </c>
      <c r="H90" s="260"/>
      <c r="I90" s="272"/>
      <c r="J90" s="272"/>
      <c r="K90" s="272"/>
      <c r="L90" s="263"/>
      <c r="M90" s="263"/>
      <c r="N90" s="273"/>
      <c r="O90" s="274"/>
    </row>
    <row customFormat="1" ht="39" customHeight="1" r="91" s="275">
      <c r="A91" s="276"/>
      <c r="B91" s="277"/>
      <c r="C91" s="278">
        <f ca="1">C89</f>
        <v>43585</v>
      </c>
      <c r="D91" s="279" t="s">
        <v>139</v>
      </c>
      <c r="E91" s="280">
        <v>30.899999999999999</v>
      </c>
      <c r="F91" s="279">
        <f>IF(AND(F90=4),1,IF(AND(F90&lt;4),(F90+1),))</f>
        <v>4</v>
      </c>
      <c r="G91" s="279" t="str">
        <f>IF(AND(F91=1),"甲班",IF(AND(F91=2),"乙班",IF(AND(F91=3),"丙班",IF(AND(F91=4),"丁班",))))</f>
        <v>丁班</v>
      </c>
      <c r="H91" s="281"/>
      <c r="I91" s="282"/>
      <c r="J91" s="282"/>
      <c r="K91" s="282"/>
      <c r="L91" s="283"/>
      <c r="M91" s="283"/>
      <c r="N91" s="284"/>
      <c r="O91" s="285"/>
    </row>
    <row customFormat="1" ht="39.75" customHeight="1" r="92" s="254">
      <c r="A92" s="255">
        <f ca="1">A89+1</f>
        <v>43586</v>
      </c>
      <c r="B92" s="256">
        <f ca="1">DAY(A92)</f>
        <v>1</v>
      </c>
      <c r="C92" s="257">
        <f ca="1">A92</f>
        <v>43586</v>
      </c>
      <c r="D92" s="258" t="s">
        <v>131</v>
      </c>
      <c r="E92" s="259">
        <v>31.300000000000001</v>
      </c>
      <c r="F92" s="258">
        <f>IF(AND(F86=1),4,IF(AND(F86&gt;1),(F86-1),))</f>
        <v>1</v>
      </c>
      <c r="G92" s="258" t="str">
        <f>IF(AND(F92=1),"甲班",IF(AND(F92=2),"乙班",IF(AND(F92=3),"丙班",IF(AND(F92=4),"丁班",))))</f>
        <v>甲班</v>
      </c>
      <c r="H92" s="264"/>
      <c r="I92" s="261"/>
      <c r="J92" s="261"/>
      <c r="K92" s="261"/>
      <c r="L92" s="262"/>
      <c r="M92" s="262"/>
      <c r="N92" s="264"/>
      <c r="O92" s="265"/>
    </row>
    <row customFormat="1" ht="34.5" customHeight="1" r="93" s="266">
      <c r="A93" s="267"/>
      <c r="B93" s="268"/>
      <c r="C93" s="269">
        <f ca="1">C92</f>
        <v>43586</v>
      </c>
      <c r="D93" s="270" t="s">
        <v>136</v>
      </c>
      <c r="E93" s="271">
        <v>31.600000000000001</v>
      </c>
      <c r="F93" s="270">
        <f>IF(AND(F92=4),1,IF(AND(F92&lt;4),(F92+1),))</f>
        <v>2</v>
      </c>
      <c r="G93" s="270" t="str">
        <f>IF(AND(F93=1),"甲班",IF(AND(F93=2),"乙班",IF(AND(F93=3),"丙班",IF(AND(F93=4),"丁班",))))</f>
        <v>乙班</v>
      </c>
      <c r="H93" s="260"/>
      <c r="I93" s="272"/>
      <c r="J93" s="272"/>
      <c r="K93" s="272"/>
      <c r="L93" s="263"/>
      <c r="M93" s="263"/>
      <c r="N93" s="273"/>
      <c r="O93" s="274"/>
    </row>
    <row customFormat="1" ht="39" customHeight="1" r="94" s="275">
      <c r="A94" s="276"/>
      <c r="B94" s="277"/>
      <c r="C94" s="278">
        <f ca="1">C92</f>
        <v>43586</v>
      </c>
      <c r="D94" s="279" t="s">
        <v>139</v>
      </c>
      <c r="E94" s="280">
        <v>31.899999999999999</v>
      </c>
      <c r="F94" s="279">
        <f>IF(AND(F93=4),1,IF(AND(F93&lt;4),(F93+1),))</f>
        <v>3</v>
      </c>
      <c r="G94" s="279" t="str">
        <f>IF(AND(F94=1),"甲班",IF(AND(F94=2),"乙班",IF(AND(F94=3),"丙班",IF(AND(F94=4),"丁班",))))</f>
        <v>丙班</v>
      </c>
      <c r="H94" s="281"/>
      <c r="I94" s="282"/>
      <c r="J94" s="282"/>
      <c r="K94" s="282"/>
      <c r="L94" s="283"/>
      <c r="M94" s="283"/>
      <c r="N94" s="284"/>
      <c r="O94" s="285"/>
    </row>
    <row customFormat="1" ht="39.75" customHeight="1" r="95" s="254">
      <c r="A95" s="255">
        <f ca="1">A92+1</f>
        <v>43587</v>
      </c>
      <c r="B95" s="256">
        <f ca="1">DAY(A95)</f>
        <v>2</v>
      </c>
      <c r="C95" s="257"/>
      <c r="D95" s="258"/>
      <c r="E95" s="259"/>
      <c r="F95" s="258">
        <f>IF(AND(F89=1),4,IF(AND(F89&gt;1),(F89-1),))</f>
        <v>1</v>
      </c>
      <c r="G95" s="258" t="str">
        <f>IF(AND(F95=1),"甲班",IF(AND(F95=2),"乙班",IF(AND(F95=3),"丙班",IF(AND(F95=4),"丁班",))))</f>
        <v>甲班</v>
      </c>
      <c r="H95" s="264"/>
      <c r="I95" s="261"/>
      <c r="J95" s="261"/>
      <c r="K95" s="261"/>
      <c r="L95" s="262"/>
      <c r="M95" s="262"/>
      <c r="N95" s="264"/>
      <c r="O95" s="265"/>
    </row>
    <row customFormat="1" ht="34.5" customHeight="1" r="96" s="266">
      <c r="A96" s="267"/>
      <c r="B96" s="268"/>
      <c r="C96" s="269"/>
      <c r="D96" s="270"/>
      <c r="E96" s="271"/>
      <c r="F96" s="270">
        <f>IF(AND(F95=4),1,IF(AND(F95&lt;4),(F95+1),))</f>
        <v>2</v>
      </c>
      <c r="G96" s="270" t="str">
        <f>IF(AND(F96=1),"甲班",IF(AND(F96=2),"乙班",IF(AND(F96=3),"丙班",IF(AND(F96=4),"丁班",))))</f>
        <v>乙班</v>
      </c>
      <c r="H96" s="260"/>
      <c r="I96" s="272"/>
      <c r="J96" s="272"/>
      <c r="K96" s="272"/>
      <c r="L96" s="263"/>
      <c r="M96" s="263"/>
      <c r="N96" s="273"/>
      <c r="O96" s="274"/>
    </row>
    <row customFormat="1" ht="39" customHeight="1" r="97" s="275">
      <c r="A97" s="276"/>
      <c r="B97" s="277"/>
      <c r="C97" s="278"/>
      <c r="D97" s="279"/>
      <c r="E97" s="280"/>
      <c r="F97" s="279">
        <f>IF(AND(F96=4),1,IF(AND(F96&lt;4),(F96+1),))</f>
        <v>3</v>
      </c>
      <c r="G97" s="279" t="str">
        <f>IF(AND(F97=1),"甲班",IF(AND(F97=2),"乙班",IF(AND(F97=3),"丙班",IF(AND(F97=4),"丁班",))))</f>
        <v>丙班</v>
      </c>
      <c r="H97" s="281"/>
      <c r="I97" s="282"/>
      <c r="J97" s="282"/>
      <c r="K97" s="282"/>
      <c r="L97" s="283"/>
      <c r="M97" s="283"/>
      <c r="N97" s="284"/>
      <c r="O97" s="285"/>
    </row>
    <row ht="15" r="98">
      <c r="A98" s="290"/>
      <c r="B98" s="291"/>
      <c r="C98" s="291"/>
      <c r="D98" s="291"/>
      <c r="F98" s="5"/>
      <c r="G98" s="5"/>
    </row>
    <row r="99">
      <c r="A99" s="290"/>
      <c r="B99" s="291"/>
      <c r="C99" s="291"/>
      <c r="D99" s="291"/>
      <c r="F99" s="5"/>
      <c r="G99" s="5"/>
    </row>
    <row r="100">
      <c r="A100" s="290"/>
      <c r="B100" s="291"/>
      <c r="C100" s="291"/>
      <c r="D100" s="291"/>
      <c r="F100" s="5"/>
      <c r="G100" s="5"/>
    </row>
    <row r="101">
      <c r="A101" s="290"/>
      <c r="B101" s="291"/>
      <c r="C101" s="291"/>
      <c r="D101" s="291"/>
      <c r="F101" s="5"/>
      <c r="G101" s="5"/>
    </row>
    <row r="102">
      <c r="A102" s="290"/>
      <c r="B102" s="291"/>
      <c r="C102" s="291"/>
      <c r="D102" s="291"/>
      <c r="F102" s="5"/>
      <c r="G102" s="5"/>
    </row>
    <row r="103">
      <c r="A103" s="290"/>
      <c r="B103" s="291"/>
      <c r="C103" s="291"/>
      <c r="D103" s="291"/>
      <c r="F103" s="5"/>
      <c r="G103" s="5"/>
    </row>
    <row r="104">
      <c r="A104" s="290"/>
      <c r="B104" s="291"/>
      <c r="C104" s="291"/>
      <c r="D104" s="291"/>
      <c r="F104" s="5"/>
      <c r="G104" s="5"/>
    </row>
    <row r="105">
      <c r="A105" s="290"/>
      <c r="B105" s="291"/>
      <c r="C105" s="291"/>
      <c r="D105" s="291"/>
      <c r="F105" s="5"/>
      <c r="G105" s="5"/>
    </row>
    <row r="106">
      <c r="A106" s="290"/>
      <c r="B106" s="291"/>
      <c r="C106" s="291"/>
      <c r="D106" s="291"/>
      <c r="F106" s="5"/>
      <c r="G106" s="5"/>
    </row>
    <row r="107">
      <c r="A107" s="290"/>
      <c r="B107" s="291"/>
      <c r="C107" s="291"/>
      <c r="D107" s="291"/>
      <c r="F107" s="5"/>
      <c r="G107" s="5"/>
    </row>
    <row r="108">
      <c r="A108" s="290"/>
      <c r="B108" s="291"/>
      <c r="C108" s="291"/>
      <c r="D108" s="291"/>
      <c r="F108" s="5"/>
      <c r="G108" s="5"/>
    </row>
    <row r="109">
      <c r="A109" s="290"/>
      <c r="B109" s="291"/>
      <c r="C109" s="291"/>
      <c r="D109" s="291"/>
      <c r="F109" s="5"/>
      <c r="G109" s="5"/>
    </row>
    <row r="110">
      <c r="A110" s="290"/>
      <c r="B110" s="291"/>
      <c r="C110" s="291"/>
      <c r="D110" s="291"/>
      <c r="F110" s="5"/>
      <c r="G110" s="5"/>
    </row>
    <row r="111">
      <c r="A111" s="290"/>
      <c r="B111" s="291"/>
      <c r="C111" s="291"/>
      <c r="D111" s="291"/>
      <c r="F111" s="5"/>
      <c r="G111" s="5"/>
    </row>
    <row r="112">
      <c r="A112" s="290"/>
      <c r="B112" s="291"/>
      <c r="C112" s="291"/>
      <c r="D112" s="291"/>
      <c r="F112" s="5"/>
      <c r="G112" s="5"/>
    </row>
    <row r="113">
      <c r="A113" s="290"/>
      <c r="B113" s="291"/>
      <c r="C113" s="291"/>
      <c r="D113" s="291"/>
      <c r="F113" s="5"/>
      <c r="G113" s="5"/>
    </row>
    <row r="114">
      <c r="A114" s="290"/>
      <c r="B114" s="291"/>
      <c r="C114" s="291"/>
      <c r="D114" s="291"/>
      <c r="F114" s="5"/>
      <c r="G114" s="5"/>
    </row>
    <row r="115">
      <c r="A115" s="290"/>
      <c r="B115" s="291"/>
      <c r="C115" s="291"/>
      <c r="D115" s="291"/>
      <c r="F115" s="5"/>
      <c r="G115" s="5"/>
    </row>
    <row r="116">
      <c r="A116" s="290"/>
      <c r="B116" s="291"/>
      <c r="C116" s="291"/>
      <c r="D116" s="291"/>
      <c r="F116" s="5"/>
      <c r="G116" s="5"/>
    </row>
    <row r="117">
      <c r="A117" s="290"/>
      <c r="B117" s="291"/>
      <c r="C117" s="291"/>
      <c r="D117" s="291"/>
      <c r="F117" s="5"/>
      <c r="G117" s="5"/>
    </row>
    <row r="118">
      <c r="A118" s="290"/>
      <c r="B118" s="291"/>
      <c r="C118" s="291"/>
      <c r="D118" s="291"/>
      <c r="F118" s="5"/>
      <c r="G118" s="5"/>
    </row>
    <row r="119">
      <c r="A119" s="290"/>
      <c r="B119" s="291"/>
      <c r="C119" s="291"/>
      <c r="D119" s="291"/>
      <c r="F119" s="5"/>
      <c r="G119" s="5"/>
    </row>
    <row r="120">
      <c r="A120" s="290"/>
      <c r="B120" s="291"/>
      <c r="C120" s="291"/>
      <c r="D120" s="291"/>
      <c r="F120" s="5"/>
      <c r="G120" s="5"/>
    </row>
    <row r="121">
      <c r="A121" s="290"/>
      <c r="B121" s="291"/>
      <c r="C121" s="291"/>
      <c r="D121" s="291"/>
      <c r="F121" s="5"/>
      <c r="G121" s="5"/>
    </row>
    <row r="122">
      <c r="A122" s="290"/>
      <c r="B122" s="291"/>
      <c r="C122" s="291"/>
      <c r="D122" s="291"/>
      <c r="F122" s="5"/>
      <c r="G122" s="5"/>
    </row>
    <row r="123">
      <c r="A123" s="290"/>
      <c r="B123" s="291"/>
      <c r="C123" s="291"/>
      <c r="D123" s="291"/>
      <c r="F123" s="5"/>
      <c r="G123" s="5"/>
    </row>
    <row r="124">
      <c r="A124" s="290"/>
      <c r="B124" s="291"/>
      <c r="C124" s="291"/>
      <c r="D124" s="291"/>
      <c r="F124" s="5"/>
      <c r="G124" s="5"/>
    </row>
    <row r="125">
      <c r="A125" s="290"/>
      <c r="B125" s="291"/>
      <c r="C125" s="291"/>
      <c r="D125" s="291"/>
      <c r="F125" s="5"/>
      <c r="G125" s="5"/>
    </row>
    <row r="126">
      <c r="A126" s="290"/>
      <c r="B126" s="291"/>
      <c r="C126" s="291"/>
      <c r="D126" s="291"/>
      <c r="F126" s="5"/>
      <c r="G126" s="5"/>
    </row>
    <row r="127">
      <c r="A127" s="290"/>
      <c r="B127" s="291"/>
      <c r="C127" s="291"/>
      <c r="D127" s="291"/>
      <c r="F127" s="5"/>
      <c r="G127" s="5"/>
    </row>
    <row r="128">
      <c r="A128" s="290"/>
      <c r="B128" s="291"/>
      <c r="C128" s="291"/>
      <c r="D128" s="291"/>
      <c r="F128" s="5"/>
      <c r="G128" s="5"/>
    </row>
    <row r="129">
      <c r="A129" s="290"/>
      <c r="B129" s="291"/>
      <c r="C129" s="291"/>
      <c r="D129" s="291"/>
      <c r="F129" s="5"/>
      <c r="G129" s="5"/>
    </row>
    <row r="130">
      <c r="A130" s="290"/>
      <c r="B130" s="291"/>
      <c r="C130" s="291"/>
      <c r="D130" s="291"/>
      <c r="F130" s="5"/>
      <c r="G130" s="5"/>
    </row>
    <row r="131">
      <c r="A131" s="290"/>
      <c r="B131" s="291"/>
      <c r="C131" s="291"/>
      <c r="D131" s="291"/>
      <c r="F131" s="5"/>
      <c r="G131" s="5"/>
    </row>
    <row r="132">
      <c r="A132" s="290"/>
      <c r="B132" s="291"/>
      <c r="C132" s="291"/>
      <c r="D132" s="291"/>
      <c r="F132" s="5"/>
      <c r="G132" s="5"/>
    </row>
    <row r="133">
      <c r="A133" s="290"/>
      <c r="B133" s="291"/>
      <c r="C133" s="291"/>
      <c r="D133" s="291"/>
      <c r="F133" s="5"/>
      <c r="G133" s="5"/>
    </row>
    <row r="134">
      <c r="A134" s="290"/>
      <c r="B134" s="291"/>
      <c r="C134" s="291"/>
      <c r="D134" s="291"/>
      <c r="F134" s="5"/>
      <c r="G134" s="5"/>
    </row>
    <row r="135">
      <c r="A135" s="290"/>
      <c r="B135" s="291"/>
      <c r="C135" s="291"/>
      <c r="D135" s="291"/>
      <c r="F135" s="5"/>
      <c r="G135" s="5"/>
    </row>
    <row r="136">
      <c r="A136" s="290"/>
      <c r="B136" s="291"/>
      <c r="C136" s="291"/>
      <c r="D136" s="291"/>
      <c r="F136" s="5"/>
      <c r="G136" s="5"/>
    </row>
    <row r="137">
      <c r="A137" s="290"/>
      <c r="B137" s="291"/>
      <c r="C137" s="291"/>
      <c r="D137" s="291"/>
      <c r="F137" s="5"/>
      <c r="G137" s="5"/>
    </row>
    <row r="138">
      <c r="A138" s="290"/>
      <c r="B138" s="291"/>
      <c r="C138" s="291"/>
      <c r="D138" s="291"/>
      <c r="F138" s="5"/>
      <c r="G138" s="5"/>
    </row>
    <row r="139">
      <c r="A139" s="290"/>
      <c r="B139" s="291"/>
      <c r="C139" s="291"/>
      <c r="D139" s="291"/>
      <c r="F139" s="5"/>
      <c r="G139" s="5"/>
    </row>
    <row r="140">
      <c r="A140" s="290"/>
      <c r="B140" s="291"/>
      <c r="C140" s="291"/>
      <c r="D140" s="291"/>
      <c r="F140" s="5"/>
      <c r="G140" s="5"/>
    </row>
    <row r="141">
      <c r="A141" s="290"/>
      <c r="B141" s="291"/>
      <c r="C141" s="291"/>
      <c r="D141" s="291"/>
      <c r="F141" s="5"/>
      <c r="G141" s="5"/>
    </row>
    <row r="142">
      <c r="A142" s="290"/>
      <c r="B142" s="291"/>
      <c r="C142" s="291"/>
      <c r="D142" s="291"/>
      <c r="F142" s="5"/>
      <c r="G142" s="5"/>
    </row>
    <row r="143">
      <c r="A143" s="290"/>
      <c r="B143" s="291"/>
      <c r="C143" s="291"/>
      <c r="D143" s="291"/>
      <c r="F143" s="5"/>
      <c r="G143" s="5"/>
    </row>
    <row r="144">
      <c r="A144" s="290"/>
      <c r="B144" s="291"/>
      <c r="C144" s="291"/>
      <c r="D144" s="291"/>
      <c r="F144" s="5"/>
      <c r="G144" s="5"/>
    </row>
    <row r="145">
      <c r="A145" s="290"/>
      <c r="B145" s="291"/>
      <c r="C145" s="291"/>
      <c r="D145" s="291"/>
      <c r="F145" s="5"/>
      <c r="G145" s="5"/>
    </row>
    <row r="146">
      <c r="A146" s="290"/>
      <c r="B146" s="291"/>
      <c r="C146" s="291"/>
      <c r="D146" s="291"/>
      <c r="F146" s="5"/>
      <c r="G146" s="5"/>
    </row>
    <row r="147">
      <c r="A147" s="290"/>
      <c r="B147" s="291"/>
      <c r="C147" s="291"/>
      <c r="D147" s="291"/>
      <c r="F147" s="5"/>
      <c r="G147" s="5"/>
    </row>
    <row r="148">
      <c r="A148" s="290"/>
      <c r="B148" s="291"/>
      <c r="C148" s="291"/>
      <c r="D148" s="291"/>
      <c r="F148" s="5"/>
      <c r="G148" s="5"/>
    </row>
    <row r="149">
      <c r="A149" s="290"/>
      <c r="B149" s="291"/>
      <c r="C149" s="291"/>
      <c r="D149" s="291"/>
      <c r="F149" s="5"/>
      <c r="G149" s="5"/>
    </row>
    <row r="150">
      <c r="A150" s="290"/>
      <c r="B150" s="291"/>
      <c r="C150" s="291"/>
      <c r="D150" s="291"/>
      <c r="F150" s="5"/>
      <c r="G150" s="5"/>
    </row>
    <row r="151">
      <c r="A151" s="290"/>
      <c r="B151" s="291"/>
      <c r="C151" s="291"/>
      <c r="D151" s="291"/>
      <c r="F151" s="5"/>
      <c r="G151" s="5"/>
    </row>
    <row r="152">
      <c r="A152" s="290"/>
      <c r="B152" s="291"/>
      <c r="C152" s="291"/>
      <c r="D152" s="291"/>
      <c r="F152" s="5"/>
      <c r="G152" s="5"/>
    </row>
    <row r="153">
      <c r="A153" s="290"/>
      <c r="B153" s="291"/>
      <c r="C153" s="291"/>
      <c r="D153" s="291"/>
      <c r="F153" s="5"/>
      <c r="G153" s="5"/>
    </row>
    <row r="154">
      <c r="A154" s="290"/>
      <c r="B154" s="291"/>
      <c r="C154" s="291"/>
      <c r="D154" s="291"/>
      <c r="F154" s="5"/>
      <c r="G154" s="5"/>
    </row>
    <row r="155">
      <c r="A155" s="290"/>
      <c r="B155" s="291"/>
      <c r="C155" s="291"/>
      <c r="D155" s="291"/>
      <c r="F155" s="5"/>
      <c r="G155" s="5"/>
    </row>
    <row r="156">
      <c r="A156" s="290"/>
      <c r="B156" s="291"/>
      <c r="C156" s="291"/>
      <c r="D156" s="291"/>
      <c r="F156" s="5"/>
      <c r="G156" s="5"/>
    </row>
    <row r="157">
      <c r="A157" s="290"/>
      <c r="B157" s="291"/>
      <c r="C157" s="291"/>
      <c r="D157" s="291"/>
      <c r="F157" s="5"/>
      <c r="G157" s="5"/>
    </row>
    <row r="158">
      <c r="A158" s="290"/>
      <c r="B158" s="291"/>
      <c r="C158" s="291"/>
      <c r="D158" s="291"/>
      <c r="F158" s="5"/>
      <c r="G158" s="5"/>
    </row>
    <row r="159">
      <c r="A159" s="290"/>
      <c r="B159" s="291"/>
      <c r="C159" s="291"/>
      <c r="D159" s="291"/>
      <c r="F159" s="5"/>
      <c r="G159" s="5"/>
    </row>
    <row r="160">
      <c r="A160" s="290"/>
      <c r="B160" s="291"/>
      <c r="C160" s="291"/>
      <c r="D160" s="291"/>
      <c r="F160" s="5"/>
      <c r="G160" s="5"/>
    </row>
    <row r="161">
      <c r="A161" s="290"/>
      <c r="B161" s="291"/>
      <c r="C161" s="291"/>
      <c r="D161" s="291"/>
      <c r="F161" s="5"/>
      <c r="G161" s="5"/>
    </row>
    <row r="162">
      <c r="A162" s="290"/>
      <c r="B162" s="291"/>
      <c r="C162" s="291"/>
      <c r="D162" s="291"/>
      <c r="F162" s="5"/>
      <c r="G162" s="5"/>
    </row>
    <row r="163">
      <c r="A163" s="290"/>
      <c r="B163" s="291"/>
      <c r="C163" s="291"/>
      <c r="D163" s="291"/>
      <c r="F163" s="5"/>
      <c r="G163" s="5"/>
    </row>
    <row r="164">
      <c r="A164" s="290"/>
      <c r="B164" s="291"/>
      <c r="C164" s="291"/>
      <c r="D164" s="291"/>
      <c r="F164" s="5"/>
      <c r="G164" s="5"/>
    </row>
    <row r="165">
      <c r="A165" s="290"/>
      <c r="B165" s="291"/>
      <c r="C165" s="291"/>
      <c r="D165" s="291"/>
      <c r="F165" s="5"/>
      <c r="G165" s="5"/>
    </row>
    <row r="166">
      <c r="A166" s="290"/>
      <c r="B166" s="291"/>
      <c r="C166" s="291"/>
      <c r="D166" s="291"/>
      <c r="F166" s="5"/>
      <c r="G166" s="5"/>
    </row>
    <row r="167">
      <c r="A167" s="290"/>
      <c r="B167" s="291"/>
      <c r="C167" s="291"/>
      <c r="D167" s="291"/>
      <c r="F167" s="5"/>
      <c r="G167" s="5"/>
    </row>
    <row r="168">
      <c r="A168" s="290"/>
      <c r="B168" s="291"/>
      <c r="C168" s="291"/>
      <c r="D168" s="291"/>
      <c r="F168" s="5"/>
      <c r="G168" s="5"/>
    </row>
    <row r="169">
      <c r="A169" s="290"/>
      <c r="B169" s="291"/>
      <c r="C169" s="291"/>
      <c r="D169" s="291"/>
      <c r="F169" s="5"/>
      <c r="G169" s="5"/>
    </row>
    <row r="170">
      <c r="A170" s="290"/>
      <c r="B170" s="291"/>
      <c r="C170" s="291"/>
      <c r="D170" s="291"/>
      <c r="F170" s="5"/>
      <c r="G170" s="5"/>
    </row>
    <row r="171">
      <c r="A171" s="290"/>
      <c r="B171" s="291"/>
      <c r="C171" s="291"/>
      <c r="D171" s="291"/>
      <c r="F171" s="5"/>
      <c r="G171" s="5"/>
    </row>
    <row r="172">
      <c r="A172" s="290"/>
      <c r="B172" s="291"/>
      <c r="C172" s="291"/>
      <c r="D172" s="291"/>
      <c r="F172" s="5"/>
      <c r="G172" s="5"/>
    </row>
    <row r="173">
      <c r="A173" s="290"/>
      <c r="B173" s="291"/>
      <c r="C173" s="291"/>
      <c r="D173" s="291"/>
      <c r="F173" s="5"/>
      <c r="G173" s="5"/>
    </row>
    <row r="174">
      <c r="A174" s="290"/>
      <c r="B174" s="291"/>
      <c r="C174" s="291"/>
      <c r="D174" s="291"/>
      <c r="F174" s="5"/>
      <c r="G174" s="5"/>
    </row>
    <row r="175">
      <c r="A175" s="290"/>
      <c r="B175" s="291"/>
      <c r="C175" s="291"/>
      <c r="D175" s="291"/>
      <c r="F175" s="5"/>
      <c r="G175" s="5"/>
    </row>
    <row r="176">
      <c r="A176" s="290"/>
      <c r="B176" s="291"/>
      <c r="C176" s="291"/>
      <c r="D176" s="291"/>
      <c r="F176" s="5"/>
      <c r="G176" s="5"/>
    </row>
    <row r="177">
      <c r="A177" s="290"/>
      <c r="B177" s="291"/>
      <c r="C177" s="291"/>
      <c r="D177" s="291"/>
      <c r="F177" s="5"/>
      <c r="G177" s="5"/>
    </row>
    <row r="178">
      <c r="A178" s="290"/>
      <c r="B178" s="291"/>
      <c r="C178" s="291"/>
      <c r="D178" s="291"/>
      <c r="F178" s="5"/>
      <c r="G178" s="5"/>
    </row>
    <row r="179">
      <c r="A179" s="290"/>
      <c r="B179" s="291"/>
      <c r="C179" s="291"/>
      <c r="D179" s="291"/>
      <c r="F179" s="5"/>
      <c r="G179" s="5"/>
    </row>
    <row r="180">
      <c r="A180" s="290"/>
      <c r="B180" s="291"/>
      <c r="C180" s="291"/>
      <c r="D180" s="291"/>
      <c r="F180" s="5"/>
      <c r="G180" s="5"/>
    </row>
    <row r="181">
      <c r="A181" s="290"/>
      <c r="B181" s="291"/>
      <c r="C181" s="291"/>
      <c r="D181" s="291"/>
      <c r="F181" s="5"/>
      <c r="G181" s="5"/>
    </row>
    <row r="182">
      <c r="A182" s="290"/>
      <c r="B182" s="291"/>
      <c r="C182" s="291"/>
      <c r="D182" s="291"/>
      <c r="F182" s="5"/>
      <c r="G182" s="5"/>
    </row>
    <row r="183">
      <c r="A183" s="290"/>
      <c r="B183" s="291"/>
      <c r="C183" s="291"/>
      <c r="D183" s="291"/>
      <c r="F183" s="5"/>
      <c r="G183" s="5"/>
    </row>
    <row r="184">
      <c r="A184" s="290"/>
      <c r="B184" s="291"/>
      <c r="C184" s="291"/>
      <c r="D184" s="291"/>
      <c r="F184" s="5"/>
      <c r="G184" s="5"/>
    </row>
    <row r="185">
      <c r="A185" s="290"/>
      <c r="B185" s="291"/>
      <c r="C185" s="291"/>
      <c r="D185" s="291"/>
      <c r="F185" s="5"/>
      <c r="G185" s="5"/>
    </row>
    <row r="186">
      <c r="A186" s="290"/>
      <c r="B186" s="291"/>
      <c r="C186" s="291"/>
      <c r="D186" s="291"/>
      <c r="F186" s="5"/>
      <c r="G186" s="5"/>
    </row>
    <row r="187">
      <c r="A187" s="290"/>
      <c r="B187" s="291"/>
      <c r="C187" s="291"/>
      <c r="D187" s="291"/>
      <c r="F187" s="5"/>
      <c r="G187" s="5"/>
    </row>
    <row r="188">
      <c r="A188" s="290"/>
      <c r="B188" s="291"/>
      <c r="C188" s="291"/>
      <c r="D188" s="291"/>
      <c r="F188" s="5"/>
      <c r="G188" s="5"/>
    </row>
    <row r="189">
      <c r="A189" s="290"/>
      <c r="B189" s="291"/>
      <c r="C189" s="291"/>
      <c r="D189" s="291"/>
      <c r="F189" s="5"/>
      <c r="G189" s="5"/>
    </row>
    <row r="190">
      <c r="A190" s="290"/>
      <c r="B190" s="291"/>
      <c r="C190" s="291"/>
      <c r="D190" s="291"/>
      <c r="F190" s="5"/>
      <c r="G190" s="5"/>
    </row>
    <row r="191">
      <c r="A191" s="290"/>
      <c r="B191" s="291"/>
      <c r="C191" s="291"/>
      <c r="D191" s="291"/>
      <c r="F191" s="5"/>
      <c r="G191" s="5"/>
    </row>
    <row r="192">
      <c r="A192" s="290"/>
      <c r="B192" s="291"/>
      <c r="C192" s="291"/>
      <c r="D192" s="291"/>
      <c r="F192" s="5"/>
      <c r="G192" s="5"/>
    </row>
    <row r="193">
      <c r="A193" s="290"/>
      <c r="B193" s="291"/>
      <c r="C193" s="291"/>
      <c r="D193" s="291"/>
      <c r="F193" s="5"/>
      <c r="G193" s="5"/>
    </row>
    <row r="194">
      <c r="A194" s="290"/>
      <c r="B194" s="291"/>
      <c r="C194" s="291"/>
      <c r="D194" s="291"/>
      <c r="F194" s="5"/>
      <c r="G194" s="5"/>
    </row>
    <row r="195">
      <c r="A195" s="290"/>
      <c r="B195" s="291"/>
      <c r="C195" s="291"/>
      <c r="D195" s="291"/>
      <c r="F195" s="5"/>
      <c r="G195" s="5"/>
    </row>
    <row r="196">
      <c r="A196" s="290"/>
      <c r="B196" s="291"/>
      <c r="C196" s="291"/>
      <c r="D196" s="291"/>
      <c r="F196" s="5"/>
      <c r="G196" s="5"/>
    </row>
    <row r="197">
      <c r="A197" s="290"/>
      <c r="B197" s="291"/>
      <c r="C197" s="291"/>
      <c r="D197" s="291"/>
      <c r="F197" s="5"/>
      <c r="G197" s="5"/>
    </row>
    <row r="198">
      <c r="A198" s="290"/>
      <c r="B198" s="291"/>
      <c r="C198" s="291"/>
      <c r="D198" s="291"/>
      <c r="F198" s="5"/>
      <c r="G198" s="5"/>
    </row>
    <row r="199">
      <c r="A199" s="290"/>
      <c r="B199" s="291"/>
      <c r="C199" s="291"/>
      <c r="D199" s="291"/>
      <c r="F199" s="5"/>
      <c r="G199" s="5"/>
    </row>
    <row r="200">
      <c r="A200" s="290"/>
      <c r="B200" s="291"/>
      <c r="C200" s="291"/>
      <c r="D200" s="291"/>
      <c r="F200" s="5"/>
      <c r="G200" s="5"/>
    </row>
    <row r="201">
      <c r="A201" s="290"/>
      <c r="B201" s="291"/>
      <c r="C201" s="291"/>
      <c r="D201" s="291"/>
      <c r="F201" s="5"/>
      <c r="G201" s="5"/>
    </row>
    <row r="202">
      <c r="A202" s="290"/>
      <c r="B202" s="291"/>
      <c r="C202" s="291"/>
      <c r="D202" s="291"/>
      <c r="F202" s="5"/>
      <c r="G202" s="5"/>
    </row>
    <row r="203">
      <c r="A203" s="290"/>
      <c r="B203" s="291"/>
      <c r="C203" s="291"/>
      <c r="D203" s="291"/>
      <c r="F203" s="5"/>
      <c r="G203" s="5"/>
    </row>
    <row r="204">
      <c r="A204" s="290"/>
      <c r="B204" s="291"/>
      <c r="C204" s="291"/>
      <c r="D204" s="291"/>
      <c r="F204" s="5"/>
      <c r="G204" s="5"/>
    </row>
    <row r="205">
      <c r="A205" s="290"/>
      <c r="B205" s="291"/>
      <c r="C205" s="291"/>
      <c r="D205" s="291"/>
      <c r="F205" s="5"/>
      <c r="G205" s="5"/>
    </row>
    <row r="206">
      <c r="A206" s="290"/>
      <c r="B206" s="291"/>
      <c r="C206" s="291"/>
      <c r="D206" s="291"/>
      <c r="F206" s="5"/>
      <c r="G206" s="5"/>
    </row>
    <row r="207">
      <c r="A207" s="290"/>
      <c r="B207" s="291"/>
      <c r="C207" s="291"/>
      <c r="D207" s="291"/>
      <c r="F207" s="5"/>
      <c r="G207" s="5"/>
    </row>
    <row r="208">
      <c r="A208" s="290"/>
      <c r="B208" s="291"/>
      <c r="C208" s="291"/>
      <c r="D208" s="291"/>
      <c r="F208" s="5"/>
      <c r="G208" s="5"/>
    </row>
    <row r="209">
      <c r="A209" s="290"/>
      <c r="B209" s="291"/>
      <c r="C209" s="291"/>
      <c r="D209" s="291"/>
      <c r="F209" s="5"/>
      <c r="G209" s="5"/>
    </row>
    <row r="210">
      <c r="A210" s="290"/>
      <c r="B210" s="291"/>
      <c r="C210" s="291"/>
      <c r="D210" s="291"/>
      <c r="F210" s="5"/>
      <c r="G210" s="5"/>
    </row>
    <row r="211">
      <c r="A211" s="290"/>
      <c r="B211" s="291"/>
      <c r="C211" s="291"/>
      <c r="D211" s="291"/>
      <c r="F211" s="5"/>
      <c r="G211" s="5"/>
    </row>
    <row r="212">
      <c r="A212" s="290"/>
      <c r="B212" s="291"/>
      <c r="C212" s="291"/>
      <c r="D212" s="291"/>
      <c r="F212" s="5"/>
      <c r="G212" s="5"/>
    </row>
    <row r="213">
      <c r="A213" s="290"/>
      <c r="B213" s="291"/>
      <c r="C213" s="291"/>
      <c r="D213" s="291"/>
      <c r="F213" s="5"/>
      <c r="G213" s="5"/>
    </row>
    <row r="214">
      <c r="A214" s="290"/>
      <c r="B214" s="291"/>
      <c r="C214" s="291"/>
      <c r="D214" s="291"/>
      <c r="F214" s="5"/>
      <c r="G214" s="5"/>
    </row>
    <row r="215">
      <c r="A215" s="290"/>
      <c r="B215" s="291"/>
      <c r="C215" s="291"/>
      <c r="D215" s="291"/>
      <c r="F215" s="5"/>
      <c r="G215" s="5"/>
    </row>
    <row r="216">
      <c r="A216" s="290"/>
      <c r="B216" s="291"/>
      <c r="C216" s="291"/>
      <c r="D216" s="291"/>
      <c r="F216" s="5"/>
      <c r="G216" s="5"/>
    </row>
    <row r="217">
      <c r="A217" s="290"/>
      <c r="B217" s="291"/>
      <c r="C217" s="291"/>
      <c r="D217" s="291"/>
      <c r="F217" s="5"/>
      <c r="G217" s="5"/>
    </row>
    <row r="218">
      <c r="A218" s="290"/>
      <c r="B218" s="291"/>
      <c r="C218" s="291"/>
      <c r="D218" s="291"/>
      <c r="F218" s="5"/>
      <c r="G218" s="5"/>
    </row>
    <row r="219">
      <c r="A219" s="290"/>
      <c r="B219" s="291"/>
      <c r="C219" s="291"/>
      <c r="D219" s="291"/>
      <c r="F219" s="5"/>
      <c r="G219" s="5"/>
    </row>
    <row r="220">
      <c r="A220" s="290"/>
      <c r="B220" s="291"/>
      <c r="C220" s="291"/>
      <c r="D220" s="291"/>
      <c r="F220" s="5"/>
      <c r="G220" s="5"/>
    </row>
    <row r="221">
      <c r="A221" s="290"/>
      <c r="B221" s="291"/>
      <c r="C221" s="291"/>
      <c r="D221" s="291"/>
      <c r="F221" s="5"/>
      <c r="G221" s="5"/>
    </row>
    <row r="222">
      <c r="A222" s="290"/>
      <c r="B222" s="291"/>
      <c r="C222" s="291"/>
      <c r="D222" s="291"/>
      <c r="F222" s="5"/>
      <c r="G222" s="5"/>
    </row>
    <row r="223">
      <c r="A223" s="290"/>
      <c r="B223" s="291"/>
      <c r="C223" s="291"/>
      <c r="D223" s="291"/>
      <c r="F223" s="5"/>
      <c r="G223" s="5"/>
    </row>
    <row r="224">
      <c r="A224" s="290"/>
      <c r="B224" s="291"/>
      <c r="C224" s="291"/>
      <c r="D224" s="291"/>
      <c r="F224" s="5"/>
      <c r="G224" s="5"/>
    </row>
    <row r="225">
      <c r="A225" s="290"/>
      <c r="B225" s="291"/>
      <c r="C225" s="291"/>
      <c r="D225" s="291"/>
      <c r="F225" s="5"/>
      <c r="G225" s="5"/>
    </row>
    <row r="226">
      <c r="A226" s="290"/>
      <c r="B226" s="291"/>
      <c r="C226" s="291"/>
      <c r="D226" s="291"/>
      <c r="F226" s="5"/>
      <c r="G226" s="5"/>
    </row>
    <row r="227">
      <c r="A227" s="290"/>
      <c r="B227" s="291"/>
      <c r="C227" s="291"/>
      <c r="D227" s="291"/>
      <c r="F227" s="5"/>
      <c r="G227" s="5"/>
    </row>
    <row r="228">
      <c r="A228" s="290"/>
      <c r="B228" s="291"/>
      <c r="C228" s="291"/>
      <c r="D228" s="291"/>
      <c r="F228" s="5"/>
      <c r="G228" s="5"/>
    </row>
    <row r="229">
      <c r="A229" s="290"/>
      <c r="B229" s="291"/>
      <c r="C229" s="291"/>
      <c r="D229" s="291"/>
      <c r="F229" s="5"/>
      <c r="G229" s="5"/>
    </row>
    <row r="230">
      <c r="A230" s="290"/>
      <c r="B230" s="291"/>
      <c r="C230" s="291"/>
      <c r="D230" s="291"/>
      <c r="F230" s="5"/>
      <c r="G230" s="5"/>
    </row>
    <row r="231">
      <c r="A231" s="290"/>
      <c r="B231" s="291"/>
      <c r="C231" s="291"/>
      <c r="D231" s="291"/>
      <c r="F231" s="5"/>
      <c r="G231" s="5"/>
    </row>
    <row r="232">
      <c r="A232" s="290"/>
      <c r="B232" s="291"/>
      <c r="C232" s="291"/>
      <c r="D232" s="291"/>
      <c r="F232" s="5"/>
      <c r="G232" s="5"/>
    </row>
    <row r="233">
      <c r="A233" s="290"/>
      <c r="B233" s="291"/>
      <c r="C233" s="291"/>
      <c r="D233" s="291"/>
      <c r="F233" s="5"/>
      <c r="G233" s="5"/>
    </row>
    <row r="234">
      <c r="A234" s="290"/>
      <c r="B234" s="291"/>
      <c r="C234" s="291"/>
      <c r="D234" s="291"/>
      <c r="F234" s="5"/>
      <c r="G234" s="5"/>
    </row>
    <row r="235">
      <c r="A235" s="290"/>
      <c r="B235" s="291"/>
      <c r="C235" s="291"/>
      <c r="D235" s="291"/>
      <c r="F235" s="5"/>
      <c r="G235" s="5"/>
    </row>
    <row r="236">
      <c r="A236" s="290"/>
      <c r="B236" s="291"/>
      <c r="C236" s="291"/>
      <c r="D236" s="291"/>
      <c r="F236" s="5"/>
      <c r="G236" s="5"/>
    </row>
    <row r="237">
      <c r="A237" s="290"/>
      <c r="B237" s="291"/>
      <c r="C237" s="291"/>
      <c r="D237" s="291"/>
      <c r="F237" s="5"/>
      <c r="G237" s="5"/>
    </row>
    <row r="238">
      <c r="A238" s="290"/>
      <c r="B238" s="291"/>
      <c r="C238" s="291"/>
      <c r="D238" s="291"/>
      <c r="F238" s="5"/>
      <c r="G238" s="5"/>
    </row>
    <row r="239">
      <c r="A239" s="290"/>
      <c r="B239" s="291"/>
      <c r="C239" s="291"/>
      <c r="D239" s="291"/>
      <c r="F239" s="5"/>
      <c r="G239" s="5"/>
    </row>
    <row r="240">
      <c r="A240" s="290"/>
      <c r="B240" s="291"/>
      <c r="C240" s="291"/>
      <c r="D240" s="291"/>
      <c r="F240" s="5"/>
      <c r="G240" s="5"/>
    </row>
    <row r="241">
      <c r="A241" s="290"/>
      <c r="B241" s="291"/>
      <c r="C241" s="291"/>
      <c r="D241" s="291"/>
      <c r="F241" s="5"/>
      <c r="G241" s="5"/>
    </row>
    <row r="242">
      <c r="A242" s="290"/>
      <c r="B242" s="291"/>
      <c r="C242" s="291"/>
      <c r="D242" s="291"/>
      <c r="F242" s="5"/>
      <c r="G242" s="5"/>
    </row>
    <row r="243">
      <c r="A243" s="290"/>
      <c r="B243" s="291"/>
      <c r="C243" s="291"/>
      <c r="D243" s="291"/>
      <c r="F243" s="5"/>
      <c r="G243" s="5"/>
    </row>
    <row r="244">
      <c r="A244" s="290"/>
      <c r="B244" s="291"/>
      <c r="C244" s="291"/>
      <c r="D244" s="291"/>
      <c r="F244" s="5"/>
      <c r="G244" s="5"/>
    </row>
    <row r="245">
      <c r="A245" s="290"/>
      <c r="B245" s="291"/>
      <c r="C245" s="291"/>
      <c r="D245" s="291"/>
      <c r="F245" s="5"/>
      <c r="G245" s="5"/>
    </row>
    <row r="246">
      <c r="A246" s="290"/>
      <c r="B246" s="291"/>
      <c r="C246" s="291"/>
      <c r="D246" s="291"/>
      <c r="F246" s="5"/>
      <c r="G246" s="5"/>
    </row>
    <row r="247">
      <c r="A247" s="290"/>
      <c r="B247" s="291"/>
      <c r="C247" s="291"/>
      <c r="D247" s="291"/>
      <c r="F247" s="5"/>
      <c r="G247" s="5"/>
    </row>
    <row r="248">
      <c r="A248" s="290"/>
      <c r="B248" s="291"/>
      <c r="C248" s="291"/>
      <c r="D248" s="291"/>
      <c r="F248" s="5"/>
      <c r="G248" s="5"/>
    </row>
    <row r="249">
      <c r="A249" s="290"/>
      <c r="B249" s="291"/>
      <c r="C249" s="291"/>
      <c r="D249" s="291"/>
      <c r="F249" s="5"/>
      <c r="G249" s="5"/>
    </row>
    <row r="250">
      <c r="A250" s="290"/>
      <c r="B250" s="291"/>
      <c r="C250" s="291"/>
      <c r="D250" s="291"/>
      <c r="F250" s="5"/>
      <c r="G250" s="5"/>
    </row>
    <row r="251">
      <c r="A251" s="290"/>
      <c r="B251" s="291"/>
      <c r="C251" s="291"/>
      <c r="D251" s="291"/>
      <c r="F251" s="5"/>
      <c r="G251" s="5"/>
    </row>
    <row r="252">
      <c r="A252" s="290"/>
      <c r="B252" s="291"/>
      <c r="C252" s="291"/>
      <c r="D252" s="291"/>
      <c r="F252" s="5"/>
      <c r="G252" s="5"/>
    </row>
    <row r="253">
      <c r="A253" s="290"/>
      <c r="B253" s="291"/>
      <c r="C253" s="291"/>
      <c r="D253" s="291"/>
      <c r="F253" s="5"/>
      <c r="G253" s="5"/>
    </row>
    <row r="254">
      <c r="A254" s="290"/>
      <c r="B254" s="291"/>
      <c r="C254" s="291"/>
      <c r="D254" s="291"/>
      <c r="F254" s="5"/>
      <c r="G254" s="5"/>
    </row>
    <row r="255">
      <c r="A255" s="290"/>
      <c r="B255" s="291"/>
      <c r="C255" s="291"/>
      <c r="D255" s="291"/>
      <c r="F255" s="5"/>
      <c r="G255" s="5"/>
    </row>
    <row r="256">
      <c r="A256" s="290"/>
      <c r="B256" s="291"/>
      <c r="C256" s="291"/>
      <c r="D256" s="291"/>
      <c r="F256" s="5"/>
      <c r="G256" s="5"/>
    </row>
    <row r="257">
      <c r="A257" s="290"/>
      <c r="B257" s="291"/>
      <c r="C257" s="291"/>
      <c r="D257" s="291"/>
      <c r="F257" s="5"/>
      <c r="G257" s="5"/>
    </row>
    <row r="258">
      <c r="A258" s="290"/>
      <c r="B258" s="291"/>
      <c r="C258" s="291"/>
      <c r="D258" s="291"/>
      <c r="F258" s="5"/>
      <c r="G258" s="5"/>
    </row>
    <row r="259">
      <c r="A259" s="290"/>
      <c r="B259" s="291"/>
      <c r="C259" s="291"/>
      <c r="D259" s="291"/>
      <c r="F259" s="5"/>
      <c r="G259" s="5"/>
    </row>
    <row r="260">
      <c r="A260" s="290"/>
      <c r="B260" s="291"/>
      <c r="C260" s="291"/>
      <c r="D260" s="291"/>
      <c r="F260" s="5"/>
      <c r="G260" s="5"/>
    </row>
    <row r="261">
      <c r="A261" s="290"/>
      <c r="B261" s="291"/>
      <c r="C261" s="291"/>
      <c r="D261" s="291"/>
      <c r="F261" s="5"/>
      <c r="G261" s="5"/>
    </row>
    <row r="262">
      <c r="A262" s="290"/>
      <c r="B262" s="291"/>
      <c r="C262" s="291"/>
      <c r="D262" s="291"/>
      <c r="F262" s="5"/>
      <c r="G262" s="5"/>
    </row>
    <row r="263">
      <c r="A263" s="290"/>
      <c r="B263" s="291"/>
      <c r="C263" s="291"/>
      <c r="D263" s="291"/>
      <c r="F263" s="5"/>
      <c r="G263" s="5"/>
    </row>
    <row r="264">
      <c r="A264" s="290"/>
      <c r="B264" s="291"/>
      <c r="C264" s="291"/>
      <c r="D264" s="291"/>
      <c r="F264" s="5"/>
      <c r="G264" s="5"/>
    </row>
    <row r="265">
      <c r="A265" s="290"/>
      <c r="B265" s="291"/>
      <c r="C265" s="291"/>
      <c r="D265" s="291"/>
      <c r="F265" s="5"/>
      <c r="G265" s="5"/>
    </row>
    <row r="266">
      <c r="A266" s="290"/>
      <c r="B266" s="291"/>
      <c r="C266" s="291"/>
      <c r="D266" s="291"/>
      <c r="F266" s="5"/>
      <c r="G266" s="5"/>
    </row>
    <row r="267">
      <c r="A267" s="290"/>
      <c r="B267" s="291"/>
      <c r="C267" s="291"/>
      <c r="D267" s="291"/>
      <c r="F267" s="5"/>
      <c r="G267" s="5"/>
    </row>
    <row r="268">
      <c r="A268" s="290"/>
      <c r="B268" s="291"/>
      <c r="C268" s="291"/>
      <c r="D268" s="291"/>
      <c r="F268" s="5"/>
      <c r="G268" s="5"/>
    </row>
    <row r="269">
      <c r="A269" s="290"/>
      <c r="B269" s="291"/>
      <c r="C269" s="291"/>
      <c r="D269" s="291"/>
      <c r="F269" s="5"/>
      <c r="G269" s="5"/>
    </row>
    <row r="270">
      <c r="A270" s="290"/>
      <c r="B270" s="291"/>
      <c r="C270" s="291"/>
      <c r="D270" s="291"/>
      <c r="F270" s="5"/>
      <c r="G270" s="5"/>
    </row>
    <row r="271">
      <c r="A271" s="290"/>
      <c r="B271" s="291"/>
      <c r="C271" s="291"/>
      <c r="D271" s="291"/>
      <c r="F271" s="5"/>
      <c r="G271" s="5"/>
    </row>
    <row r="272">
      <c r="A272" s="290"/>
      <c r="B272" s="291"/>
      <c r="C272" s="291"/>
      <c r="D272" s="291"/>
      <c r="F272" s="5"/>
      <c r="G272" s="5"/>
    </row>
    <row r="273">
      <c r="A273" s="290"/>
      <c r="B273" s="291"/>
      <c r="C273" s="291"/>
      <c r="D273" s="291"/>
      <c r="F273" s="5"/>
      <c r="G273" s="5"/>
    </row>
    <row r="274">
      <c r="A274" s="290"/>
      <c r="B274" s="291"/>
      <c r="C274" s="291"/>
      <c r="D274" s="291"/>
      <c r="F274" s="5"/>
      <c r="G274" s="5"/>
    </row>
    <row r="275">
      <c r="A275" s="290"/>
      <c r="B275" s="291"/>
      <c r="C275" s="291"/>
      <c r="D275" s="291"/>
      <c r="F275" s="5"/>
      <c r="G275" s="5"/>
    </row>
    <row r="276">
      <c r="A276" s="290"/>
      <c r="B276" s="291"/>
      <c r="C276" s="291"/>
      <c r="D276" s="291"/>
      <c r="F276" s="5"/>
      <c r="G276" s="5"/>
    </row>
    <row r="277">
      <c r="A277" s="290"/>
      <c r="B277" s="291"/>
      <c r="C277" s="291"/>
      <c r="D277" s="291"/>
      <c r="F277" s="5"/>
      <c r="G277" s="5"/>
    </row>
    <row r="278">
      <c r="A278" s="290"/>
      <c r="B278" s="291"/>
      <c r="C278" s="291"/>
      <c r="D278" s="291"/>
      <c r="F278" s="5"/>
      <c r="G278" s="5"/>
    </row>
    <row r="279">
      <c r="A279" s="290"/>
      <c r="B279" s="291"/>
      <c r="C279" s="291"/>
      <c r="D279" s="291"/>
      <c r="F279" s="5"/>
      <c r="G279" s="5"/>
    </row>
    <row r="280">
      <c r="A280" s="290"/>
      <c r="B280" s="291"/>
      <c r="C280" s="291"/>
      <c r="D280" s="291"/>
      <c r="F280" s="5"/>
      <c r="G280" s="5"/>
    </row>
    <row r="281">
      <c r="A281" s="290"/>
      <c r="B281" s="291"/>
      <c r="C281" s="291"/>
      <c r="D281" s="291"/>
      <c r="F281" s="5"/>
      <c r="G281" s="5"/>
    </row>
    <row r="282">
      <c r="A282" s="290"/>
      <c r="B282" s="291"/>
      <c r="C282" s="291"/>
      <c r="D282" s="291"/>
      <c r="F282" s="5"/>
      <c r="G282" s="5"/>
    </row>
    <row r="283">
      <c r="A283" s="290"/>
      <c r="B283" s="291"/>
      <c r="C283" s="291"/>
      <c r="D283" s="291"/>
      <c r="F283" s="5"/>
      <c r="G283" s="5"/>
    </row>
    <row r="284">
      <c r="A284" s="290"/>
      <c r="B284" s="291"/>
      <c r="C284" s="291"/>
      <c r="D284" s="291"/>
      <c r="F284" s="5"/>
      <c r="G284" s="5"/>
    </row>
    <row r="285">
      <c r="A285" s="290"/>
      <c r="B285" s="291"/>
      <c r="C285" s="291"/>
      <c r="D285" s="291"/>
      <c r="F285" s="5"/>
      <c r="G285" s="5"/>
    </row>
    <row r="286">
      <c r="A286" s="290"/>
      <c r="B286" s="291"/>
      <c r="C286" s="291"/>
      <c r="D286" s="291"/>
      <c r="F286" s="5"/>
      <c r="G286" s="5"/>
    </row>
    <row r="287">
      <c r="A287" s="290"/>
      <c r="B287" s="291"/>
      <c r="C287" s="291"/>
      <c r="D287" s="291"/>
      <c r="F287" s="5"/>
      <c r="G287" s="5"/>
    </row>
    <row r="288">
      <c r="A288" s="290"/>
      <c r="B288" s="291"/>
      <c r="C288" s="291"/>
      <c r="D288" s="291"/>
      <c r="F288" s="5"/>
      <c r="G288" s="5"/>
    </row>
    <row r="289">
      <c r="A289" s="290"/>
      <c r="B289" s="291"/>
      <c r="C289" s="291"/>
      <c r="D289" s="291"/>
      <c r="F289" s="5"/>
      <c r="G289" s="5"/>
    </row>
    <row r="290">
      <c r="A290" s="290"/>
      <c r="B290" s="291"/>
      <c r="C290" s="291"/>
      <c r="D290" s="291"/>
      <c r="F290" s="5"/>
      <c r="G290" s="5"/>
    </row>
    <row r="291">
      <c r="A291" s="290"/>
      <c r="B291" s="291"/>
      <c r="C291" s="291"/>
      <c r="D291" s="291"/>
      <c r="F291" s="5"/>
      <c r="G291" s="5"/>
    </row>
    <row r="292">
      <c r="A292" s="290"/>
      <c r="B292" s="291"/>
      <c r="C292" s="291"/>
      <c r="D292" s="291"/>
      <c r="F292" s="5"/>
      <c r="G292" s="5"/>
    </row>
    <row r="293">
      <c r="A293" s="290"/>
      <c r="B293" s="291"/>
      <c r="C293" s="291"/>
      <c r="D293" s="291"/>
      <c r="F293" s="5"/>
      <c r="G293" s="5"/>
    </row>
    <row r="294">
      <c r="A294" s="290"/>
      <c r="B294" s="291"/>
      <c r="C294" s="291"/>
      <c r="D294" s="291"/>
      <c r="F294" s="5"/>
      <c r="G294" s="5"/>
    </row>
    <row r="295">
      <c r="A295" s="290"/>
      <c r="B295" s="291"/>
      <c r="C295" s="291"/>
      <c r="D295" s="291"/>
      <c r="F295" s="5"/>
      <c r="G295" s="5"/>
    </row>
    <row r="296">
      <c r="A296" s="290"/>
      <c r="B296" s="291"/>
      <c r="C296" s="291"/>
      <c r="D296" s="291"/>
      <c r="F296" s="5"/>
      <c r="G296" s="5"/>
    </row>
    <row r="297">
      <c r="A297" s="290"/>
      <c r="B297" s="291"/>
      <c r="C297" s="291"/>
      <c r="D297" s="291"/>
      <c r="F297" s="5"/>
      <c r="G297" s="5"/>
    </row>
    <row r="298">
      <c r="A298" s="290"/>
      <c r="B298" s="291"/>
      <c r="C298" s="291"/>
      <c r="D298" s="291"/>
      <c r="F298" s="5"/>
      <c r="G298" s="5"/>
    </row>
    <row r="299">
      <c r="A299" s="290"/>
      <c r="B299" s="291"/>
      <c r="C299" s="291"/>
      <c r="D299" s="291"/>
      <c r="F299" s="5"/>
      <c r="G299" s="5"/>
    </row>
    <row r="300">
      <c r="A300" s="290"/>
      <c r="B300" s="291"/>
      <c r="C300" s="291"/>
      <c r="D300" s="291"/>
      <c r="F300" s="5"/>
      <c r="G300" s="5"/>
    </row>
    <row r="301">
      <c r="A301" s="290"/>
      <c r="B301" s="291"/>
      <c r="C301" s="291"/>
      <c r="D301" s="291"/>
      <c r="F301" s="5"/>
      <c r="G301" s="5"/>
    </row>
    <row r="302">
      <c r="A302" s="290"/>
      <c r="B302" s="291"/>
      <c r="C302" s="291"/>
      <c r="D302" s="291"/>
      <c r="F302" s="5"/>
      <c r="G302" s="5"/>
    </row>
    <row r="303">
      <c r="A303" s="290"/>
      <c r="B303" s="291"/>
      <c r="C303" s="291"/>
      <c r="D303" s="291"/>
      <c r="F303" s="5"/>
      <c r="G303" s="5"/>
    </row>
    <row r="304">
      <c r="A304" s="290"/>
      <c r="B304" s="291"/>
      <c r="C304" s="291"/>
      <c r="D304" s="291"/>
      <c r="F304" s="5"/>
      <c r="G304" s="5"/>
    </row>
    <row r="305">
      <c r="A305" s="290"/>
      <c r="B305" s="291"/>
      <c r="C305" s="291"/>
      <c r="D305" s="291"/>
      <c r="F305" s="5"/>
      <c r="G305" s="5"/>
    </row>
    <row r="306">
      <c r="A306" s="290"/>
      <c r="B306" s="291"/>
      <c r="C306" s="291"/>
      <c r="D306" s="291"/>
      <c r="F306" s="5"/>
      <c r="G306" s="5"/>
    </row>
    <row r="307">
      <c r="A307" s="290"/>
      <c r="B307" s="291"/>
      <c r="C307" s="291"/>
      <c r="D307" s="291"/>
      <c r="F307" s="5"/>
      <c r="G307" s="5"/>
    </row>
    <row r="308">
      <c r="A308" s="290"/>
      <c r="B308" s="291"/>
      <c r="C308" s="291"/>
      <c r="D308" s="291"/>
      <c r="F308" s="5"/>
      <c r="G308" s="5"/>
    </row>
    <row r="309">
      <c r="A309" s="290"/>
      <c r="B309" s="291"/>
      <c r="C309" s="291"/>
      <c r="D309" s="291"/>
      <c r="F309" s="5"/>
      <c r="G309" s="5"/>
    </row>
    <row r="310">
      <c r="A310" s="290"/>
      <c r="B310" s="291"/>
      <c r="C310" s="291"/>
      <c r="D310" s="291"/>
      <c r="F310" s="5"/>
      <c r="G310" s="5"/>
    </row>
    <row r="311">
      <c r="A311" s="290"/>
      <c r="B311" s="291"/>
      <c r="C311" s="291"/>
      <c r="D311" s="291"/>
      <c r="F311" s="5"/>
      <c r="G311" s="5"/>
    </row>
    <row r="312">
      <c r="A312" s="290"/>
      <c r="B312" s="291"/>
      <c r="C312" s="291"/>
      <c r="D312" s="291"/>
      <c r="F312" s="5"/>
      <c r="G312" s="5"/>
    </row>
    <row r="313">
      <c r="A313" s="290"/>
      <c r="B313" s="291"/>
      <c r="C313" s="291"/>
      <c r="D313" s="291"/>
      <c r="F313" s="5"/>
      <c r="G313" s="5"/>
    </row>
    <row r="314">
      <c r="A314" s="290"/>
      <c r="B314" s="291"/>
      <c r="C314" s="291"/>
      <c r="D314" s="291"/>
      <c r="F314" s="5"/>
      <c r="G314" s="5"/>
    </row>
    <row r="315">
      <c r="A315" s="290"/>
      <c r="B315" s="291"/>
      <c r="C315" s="291"/>
      <c r="D315" s="291"/>
      <c r="F315" s="5"/>
      <c r="G315" s="5"/>
    </row>
    <row r="316">
      <c r="A316" s="290"/>
      <c r="B316" s="291"/>
      <c r="C316" s="291"/>
      <c r="D316" s="291"/>
      <c r="F316" s="5"/>
      <c r="G316" s="5"/>
    </row>
    <row r="317">
      <c r="A317" s="290"/>
      <c r="B317" s="291"/>
      <c r="C317" s="291"/>
      <c r="D317" s="291"/>
      <c r="F317" s="5"/>
      <c r="G317" s="5"/>
    </row>
    <row r="318">
      <c r="A318" s="290"/>
      <c r="B318" s="291"/>
      <c r="C318" s="291"/>
      <c r="D318" s="291"/>
      <c r="F318" s="5"/>
      <c r="G318" s="5"/>
    </row>
    <row r="319">
      <c r="A319" s="290"/>
      <c r="B319" s="291"/>
      <c r="C319" s="291"/>
      <c r="D319" s="291"/>
      <c r="F319" s="5"/>
      <c r="G319" s="5"/>
    </row>
    <row r="320">
      <c r="A320" s="290"/>
      <c r="B320" s="291"/>
      <c r="C320" s="291"/>
      <c r="D320" s="291"/>
      <c r="F320" s="5"/>
      <c r="G320" s="5"/>
    </row>
    <row r="321">
      <c r="A321" s="290"/>
      <c r="B321" s="291"/>
      <c r="C321" s="291"/>
      <c r="D321" s="291"/>
      <c r="F321" s="5"/>
      <c r="G321" s="5"/>
    </row>
    <row r="322">
      <c r="A322" s="290"/>
      <c r="B322" s="291"/>
      <c r="C322" s="291"/>
      <c r="D322" s="291"/>
      <c r="F322" s="5"/>
      <c r="G322" s="5"/>
    </row>
    <row r="323">
      <c r="A323" s="290"/>
      <c r="B323" s="291"/>
      <c r="C323" s="291"/>
      <c r="D323" s="291"/>
      <c r="F323" s="5"/>
      <c r="G323" s="5"/>
    </row>
    <row r="324">
      <c r="A324" s="290"/>
      <c r="B324" s="291"/>
      <c r="C324" s="291"/>
      <c r="D324" s="291"/>
      <c r="F324" s="5"/>
      <c r="G324" s="5"/>
    </row>
    <row r="325">
      <c r="A325" s="290"/>
      <c r="B325" s="291"/>
      <c r="C325" s="291"/>
      <c r="D325" s="291"/>
      <c r="F325" s="5"/>
      <c r="G325" s="5"/>
    </row>
    <row r="326">
      <c r="A326" s="290"/>
      <c r="B326" s="291"/>
      <c r="C326" s="291"/>
      <c r="D326" s="291"/>
      <c r="F326" s="5"/>
      <c r="G326" s="5"/>
    </row>
    <row r="327">
      <c r="A327" s="290"/>
      <c r="B327" s="291"/>
      <c r="C327" s="291"/>
      <c r="D327" s="291"/>
      <c r="F327" s="5"/>
      <c r="G327" s="5"/>
    </row>
    <row r="328">
      <c r="A328" s="290"/>
      <c r="B328" s="291"/>
      <c r="C328" s="291"/>
      <c r="D328" s="291"/>
      <c r="F328" s="5"/>
      <c r="G328" s="5"/>
    </row>
    <row r="329">
      <c r="A329" s="290"/>
      <c r="B329" s="291"/>
      <c r="C329" s="291"/>
      <c r="D329" s="291"/>
      <c r="F329" s="5"/>
      <c r="G329" s="5"/>
    </row>
    <row r="330">
      <c r="A330" s="290"/>
      <c r="B330" s="291"/>
      <c r="C330" s="291"/>
      <c r="D330" s="291"/>
      <c r="F330" s="5"/>
      <c r="G330" s="5"/>
    </row>
    <row r="331">
      <c r="A331" s="290"/>
      <c r="B331" s="291"/>
      <c r="C331" s="291"/>
      <c r="D331" s="291"/>
      <c r="F331" s="5"/>
      <c r="G331" s="5"/>
    </row>
    <row r="332">
      <c r="A332" s="290"/>
      <c r="B332" s="291"/>
      <c r="C332" s="291"/>
      <c r="D332" s="291"/>
      <c r="F332" s="5"/>
      <c r="G332" s="5"/>
    </row>
    <row r="333">
      <c r="A333" s="290"/>
      <c r="B333" s="291"/>
      <c r="C333" s="291"/>
      <c r="D333" s="291"/>
      <c r="F333" s="5"/>
      <c r="G333" s="5"/>
    </row>
    <row r="334">
      <c r="A334" s="290"/>
      <c r="B334" s="291"/>
      <c r="C334" s="291"/>
      <c r="D334" s="291"/>
      <c r="F334" s="5"/>
      <c r="G334" s="5"/>
    </row>
    <row r="335">
      <c r="A335" s="290"/>
      <c r="B335" s="291"/>
      <c r="C335" s="291"/>
      <c r="D335" s="291"/>
      <c r="F335" s="5"/>
      <c r="G335" s="5"/>
    </row>
    <row r="336">
      <c r="A336" s="290"/>
      <c r="B336" s="291"/>
      <c r="C336" s="291"/>
      <c r="D336" s="291"/>
      <c r="F336" s="5"/>
      <c r="G336" s="5"/>
    </row>
    <row r="337">
      <c r="A337" s="290"/>
      <c r="B337" s="291"/>
      <c r="C337" s="291"/>
      <c r="D337" s="291"/>
      <c r="F337" s="5"/>
      <c r="G337" s="5"/>
    </row>
    <row r="338">
      <c r="A338" s="290"/>
      <c r="B338" s="291"/>
      <c r="C338" s="291"/>
      <c r="D338" s="291"/>
      <c r="F338" s="5"/>
      <c r="G338" s="5"/>
    </row>
    <row r="339">
      <c r="A339" s="290"/>
      <c r="B339" s="291"/>
      <c r="C339" s="291"/>
      <c r="D339" s="291"/>
      <c r="F339" s="5"/>
      <c r="G339" s="5"/>
    </row>
    <row r="340">
      <c r="A340" s="290"/>
      <c r="B340" s="291"/>
      <c r="C340" s="291"/>
      <c r="D340" s="291"/>
      <c r="F340" s="5"/>
      <c r="G340" s="5"/>
    </row>
    <row r="341">
      <c r="A341" s="290"/>
      <c r="B341" s="291"/>
      <c r="C341" s="291"/>
      <c r="D341" s="291"/>
      <c r="F341" s="5"/>
      <c r="G341" s="5"/>
    </row>
    <row r="342">
      <c r="A342" s="290"/>
      <c r="B342" s="291"/>
      <c r="C342" s="291"/>
      <c r="D342" s="291"/>
      <c r="F342" s="5"/>
      <c r="G342" s="5"/>
    </row>
    <row r="343">
      <c r="A343" s="290"/>
      <c r="B343" s="291"/>
      <c r="C343" s="291"/>
      <c r="D343" s="291"/>
      <c r="F343" s="5"/>
      <c r="G343" s="5"/>
    </row>
    <row r="344">
      <c r="A344" s="290"/>
      <c r="B344" s="291"/>
      <c r="C344" s="291"/>
      <c r="D344" s="291"/>
      <c r="F344" s="5"/>
      <c r="G344" s="5"/>
    </row>
    <row r="345">
      <c r="A345" s="290"/>
      <c r="B345" s="291"/>
      <c r="C345" s="291"/>
      <c r="D345" s="291"/>
      <c r="F345" s="5"/>
      <c r="G345" s="5"/>
    </row>
    <row r="346">
      <c r="A346" s="290"/>
      <c r="B346" s="291"/>
      <c r="C346" s="291"/>
      <c r="D346" s="291"/>
      <c r="F346" s="5"/>
      <c r="G346" s="5"/>
    </row>
    <row r="347">
      <c r="A347" s="290"/>
      <c r="B347" s="291"/>
      <c r="C347" s="291"/>
      <c r="D347" s="291"/>
      <c r="F347" s="5"/>
      <c r="G347" s="5"/>
    </row>
    <row r="348">
      <c r="A348" s="290"/>
      <c r="B348" s="291"/>
      <c r="C348" s="291"/>
      <c r="D348" s="291"/>
      <c r="F348" s="5"/>
      <c r="G348" s="5"/>
    </row>
    <row r="349">
      <c r="A349" s="290"/>
      <c r="B349" s="291"/>
      <c r="C349" s="291"/>
      <c r="D349" s="291"/>
      <c r="F349" s="5"/>
      <c r="G349" s="5"/>
    </row>
    <row r="350">
      <c r="A350" s="290"/>
      <c r="B350" s="291"/>
      <c r="C350" s="291"/>
      <c r="D350" s="291"/>
      <c r="F350" s="5"/>
      <c r="G350" s="5"/>
    </row>
    <row r="351">
      <c r="A351" s="290"/>
      <c r="B351" s="291"/>
      <c r="C351" s="291"/>
      <c r="D351" s="291"/>
      <c r="F351" s="5"/>
      <c r="G351" s="5"/>
    </row>
    <row r="352">
      <c r="A352" s="290"/>
      <c r="B352" s="291"/>
      <c r="C352" s="291"/>
      <c r="D352" s="291"/>
      <c r="F352" s="5"/>
      <c r="G352" s="5"/>
    </row>
    <row r="353">
      <c r="A353" s="290"/>
      <c r="B353" s="291"/>
      <c r="C353" s="291"/>
      <c r="D353" s="291"/>
      <c r="F353" s="5"/>
      <c r="G353" s="5"/>
    </row>
    <row r="354">
      <c r="A354" s="290"/>
      <c r="B354" s="291"/>
      <c r="C354" s="291"/>
      <c r="D354" s="291"/>
      <c r="F354" s="5"/>
      <c r="G354" s="5"/>
    </row>
    <row r="355">
      <c r="A355" s="290"/>
      <c r="B355" s="291"/>
      <c r="C355" s="291"/>
      <c r="D355" s="291"/>
      <c r="F355" s="5"/>
      <c r="G355" s="5"/>
    </row>
    <row r="356">
      <c r="A356" s="290"/>
      <c r="B356" s="291"/>
      <c r="C356" s="291"/>
      <c r="D356" s="291"/>
      <c r="F356" s="5"/>
      <c r="G356" s="5"/>
    </row>
    <row r="357">
      <c r="A357" s="290"/>
      <c r="B357" s="291"/>
      <c r="C357" s="291"/>
      <c r="D357" s="291"/>
      <c r="F357" s="5"/>
      <c r="G357" s="5"/>
    </row>
    <row r="358">
      <c r="A358" s="290"/>
      <c r="B358" s="291"/>
      <c r="C358" s="291"/>
      <c r="D358" s="291"/>
      <c r="F358" s="5"/>
      <c r="G358" s="5"/>
    </row>
    <row r="359">
      <c r="A359" s="290"/>
      <c r="B359" s="291"/>
      <c r="C359" s="291"/>
      <c r="D359" s="291"/>
      <c r="F359" s="5"/>
      <c r="G359" s="5"/>
    </row>
    <row r="360">
      <c r="A360" s="290"/>
      <c r="B360" s="291"/>
      <c r="C360" s="291"/>
      <c r="D360" s="291"/>
      <c r="F360" s="5"/>
      <c r="G360" s="5"/>
    </row>
    <row r="361">
      <c r="A361" s="290"/>
      <c r="B361" s="291"/>
      <c r="C361" s="291"/>
      <c r="D361" s="291"/>
      <c r="F361" s="5"/>
      <c r="G361" s="5"/>
    </row>
    <row r="362">
      <c r="A362" s="290"/>
      <c r="B362" s="291"/>
      <c r="C362" s="291"/>
      <c r="D362" s="291"/>
      <c r="F362" s="5"/>
      <c r="G362" s="5"/>
    </row>
    <row r="363">
      <c r="A363" s="290"/>
      <c r="B363" s="291"/>
      <c r="C363" s="291"/>
      <c r="D363" s="291"/>
      <c r="F363" s="5"/>
      <c r="G363" s="5"/>
    </row>
    <row r="364">
      <c r="A364" s="290"/>
      <c r="B364" s="291"/>
      <c r="C364" s="291"/>
      <c r="D364" s="291"/>
      <c r="F364" s="5"/>
      <c r="G364" s="5"/>
    </row>
    <row r="365">
      <c r="A365" s="290"/>
      <c r="B365" s="291"/>
      <c r="C365" s="291"/>
      <c r="D365" s="291"/>
      <c r="F365" s="5"/>
      <c r="G365" s="5"/>
    </row>
    <row r="366">
      <c r="A366" s="290"/>
      <c r="B366" s="291"/>
      <c r="C366" s="291"/>
      <c r="D366" s="291"/>
      <c r="F366" s="5"/>
      <c r="G366" s="5"/>
    </row>
    <row r="367">
      <c r="A367" s="290"/>
      <c r="B367" s="291"/>
      <c r="C367" s="291"/>
      <c r="D367" s="291"/>
      <c r="F367" s="5"/>
      <c r="G367" s="5"/>
    </row>
    <row r="368">
      <c r="A368" s="290"/>
      <c r="B368" s="291"/>
      <c r="C368" s="291"/>
      <c r="D368" s="291"/>
      <c r="F368" s="5"/>
      <c r="G368" s="5"/>
    </row>
    <row r="369">
      <c r="A369" s="290"/>
      <c r="B369" s="291"/>
      <c r="C369" s="291"/>
      <c r="D369" s="291"/>
      <c r="F369" s="5"/>
      <c r="G369" s="5"/>
    </row>
    <row r="370">
      <c r="A370" s="290"/>
      <c r="B370" s="291"/>
      <c r="C370" s="291"/>
      <c r="D370" s="291"/>
      <c r="F370" s="5"/>
      <c r="G370" s="5"/>
    </row>
    <row r="371">
      <c r="A371" s="290"/>
      <c r="B371" s="291"/>
      <c r="C371" s="291"/>
      <c r="D371" s="291"/>
      <c r="F371" s="5"/>
      <c r="G371" s="5"/>
    </row>
    <row r="372">
      <c r="A372" s="290"/>
      <c r="B372" s="291"/>
      <c r="C372" s="291"/>
      <c r="D372" s="291"/>
      <c r="F372" s="5"/>
      <c r="G372" s="5"/>
    </row>
    <row r="373">
      <c r="A373" s="290"/>
      <c r="B373" s="291"/>
      <c r="C373" s="291"/>
      <c r="D373" s="291"/>
      <c r="F373" s="5"/>
      <c r="G373" s="5"/>
    </row>
    <row r="374">
      <c r="A374" s="290"/>
      <c r="B374" s="291"/>
      <c r="C374" s="291"/>
      <c r="D374" s="291"/>
      <c r="F374" s="5"/>
      <c r="G374" s="5"/>
    </row>
    <row r="375">
      <c r="A375" s="290"/>
      <c r="B375" s="291"/>
      <c r="C375" s="291"/>
      <c r="D375" s="291"/>
      <c r="F375" s="5"/>
      <c r="G375" s="5"/>
    </row>
    <row r="376">
      <c r="A376" s="290"/>
      <c r="B376" s="291"/>
      <c r="C376" s="291"/>
      <c r="D376" s="291"/>
      <c r="F376" s="5"/>
      <c r="G376" s="5"/>
    </row>
    <row r="377">
      <c r="A377" s="290"/>
      <c r="B377" s="291"/>
      <c r="C377" s="291"/>
      <c r="D377" s="291"/>
      <c r="F377" s="5"/>
      <c r="G377" s="5"/>
    </row>
    <row r="378">
      <c r="A378" s="290"/>
      <c r="B378" s="291"/>
      <c r="C378" s="291"/>
      <c r="D378" s="291"/>
      <c r="F378" s="5"/>
      <c r="G378" s="5"/>
    </row>
    <row r="379">
      <c r="A379" s="290"/>
      <c r="B379" s="291"/>
      <c r="C379" s="291"/>
      <c r="D379" s="291"/>
      <c r="F379" s="5"/>
      <c r="G379" s="5"/>
    </row>
    <row r="380">
      <c r="A380" s="290"/>
      <c r="B380" s="291"/>
      <c r="C380" s="291"/>
      <c r="D380" s="291"/>
      <c r="F380" s="5"/>
      <c r="G380" s="5"/>
    </row>
    <row r="381">
      <c r="A381" s="290"/>
      <c r="B381" s="291"/>
      <c r="C381" s="291"/>
      <c r="D381" s="291"/>
      <c r="F381" s="5"/>
      <c r="G381" s="5"/>
    </row>
    <row r="382">
      <c r="A382" s="290"/>
      <c r="B382" s="291"/>
      <c r="C382" s="291"/>
      <c r="D382" s="291"/>
      <c r="F382" s="5"/>
      <c r="G382" s="5"/>
    </row>
    <row r="383">
      <c r="A383" s="290"/>
      <c r="B383" s="291"/>
      <c r="C383" s="291"/>
      <c r="D383" s="291"/>
      <c r="F383" s="5"/>
      <c r="G383" s="5"/>
    </row>
    <row r="384">
      <c r="A384" s="290"/>
      <c r="B384" s="291"/>
      <c r="C384" s="291"/>
      <c r="D384" s="291"/>
      <c r="F384" s="5"/>
      <c r="G384" s="5"/>
    </row>
    <row r="385">
      <c r="A385" s="290"/>
      <c r="B385" s="291"/>
      <c r="C385" s="291"/>
      <c r="D385" s="291"/>
      <c r="F385" s="5"/>
      <c r="G385" s="5"/>
    </row>
    <row r="386">
      <c r="A386" s="290"/>
      <c r="B386" s="291"/>
      <c r="C386" s="291"/>
      <c r="D386" s="291"/>
      <c r="F386" s="5"/>
      <c r="G386" s="5"/>
    </row>
    <row r="387">
      <c r="A387" s="290"/>
      <c r="B387" s="291"/>
      <c r="C387" s="291"/>
      <c r="D387" s="291"/>
      <c r="F387" s="5"/>
      <c r="G387" s="5"/>
    </row>
    <row r="388">
      <c r="A388" s="290"/>
      <c r="B388" s="291"/>
      <c r="C388" s="291"/>
      <c r="D388" s="291"/>
      <c r="F388" s="5"/>
      <c r="G388" s="5"/>
    </row>
    <row r="389">
      <c r="A389" s="290"/>
      <c r="B389" s="291"/>
      <c r="C389" s="291"/>
      <c r="D389" s="291"/>
      <c r="F389" s="5"/>
      <c r="G389" s="5"/>
    </row>
    <row r="390">
      <c r="A390" s="290"/>
      <c r="B390" s="291"/>
      <c r="C390" s="291"/>
      <c r="D390" s="291"/>
      <c r="F390" s="5"/>
      <c r="G390" s="5"/>
    </row>
    <row r="391">
      <c r="A391" s="290"/>
      <c r="B391" s="291"/>
      <c r="C391" s="291"/>
      <c r="D391" s="291"/>
      <c r="F391" s="5"/>
      <c r="G391" s="5"/>
    </row>
    <row r="392">
      <c r="A392" s="290"/>
      <c r="B392" s="291"/>
      <c r="C392" s="291"/>
      <c r="D392" s="291"/>
      <c r="F392" s="5"/>
      <c r="G392" s="5"/>
    </row>
    <row r="393">
      <c r="A393" s="290"/>
      <c r="B393" s="291"/>
      <c r="C393" s="291"/>
      <c r="D393" s="291"/>
      <c r="F393" s="5"/>
      <c r="G393" s="5"/>
    </row>
    <row r="394">
      <c r="A394" s="290"/>
      <c r="B394" s="291"/>
      <c r="C394" s="291"/>
      <c r="D394" s="291"/>
      <c r="F394" s="5"/>
      <c r="G394" s="5"/>
    </row>
    <row r="395">
      <c r="A395" s="290"/>
      <c r="B395" s="291"/>
      <c r="C395" s="291"/>
      <c r="D395" s="291"/>
      <c r="F395" s="5"/>
      <c r="G395" s="5"/>
    </row>
    <row r="396">
      <c r="A396" s="290"/>
      <c r="B396" s="291"/>
      <c r="C396" s="291"/>
      <c r="D396" s="291"/>
      <c r="F396" s="5"/>
      <c r="G396" s="5"/>
    </row>
    <row r="397">
      <c r="A397" s="290"/>
      <c r="B397" s="291"/>
      <c r="C397" s="291"/>
      <c r="D397" s="291"/>
      <c r="F397" s="5"/>
      <c r="G397" s="5"/>
    </row>
    <row r="398">
      <c r="A398" s="290"/>
      <c r="B398" s="291"/>
      <c r="C398" s="291"/>
      <c r="D398" s="291"/>
      <c r="F398" s="5"/>
      <c r="G398" s="5"/>
    </row>
    <row r="399">
      <c r="A399" s="290"/>
      <c r="B399" s="291"/>
      <c r="C399" s="291"/>
      <c r="D399" s="291"/>
      <c r="F399" s="5"/>
      <c r="G399" s="5"/>
    </row>
    <row r="400">
      <c r="A400" s="290"/>
      <c r="B400" s="291"/>
      <c r="C400" s="291"/>
      <c r="D400" s="291"/>
      <c r="F400" s="5"/>
      <c r="G400" s="5"/>
    </row>
    <row r="401">
      <c r="A401" s="290"/>
      <c r="B401" s="291"/>
      <c r="C401" s="291"/>
      <c r="D401" s="291"/>
      <c r="F401" s="5"/>
      <c r="G401" s="5"/>
    </row>
    <row r="402">
      <c r="A402" s="290"/>
      <c r="B402" s="291"/>
      <c r="C402" s="291"/>
      <c r="D402" s="291"/>
      <c r="F402" s="5"/>
      <c r="G402" s="5"/>
    </row>
    <row r="403">
      <c r="A403" s="290"/>
      <c r="B403" s="291"/>
      <c r="C403" s="291"/>
      <c r="D403" s="291"/>
      <c r="F403" s="5"/>
      <c r="G403" s="5"/>
    </row>
    <row r="404">
      <c r="A404" s="290"/>
      <c r="B404" s="291"/>
      <c r="C404" s="291"/>
      <c r="D404" s="291"/>
      <c r="F404" s="5"/>
      <c r="G404" s="5"/>
    </row>
    <row r="405">
      <c r="A405" s="290"/>
      <c r="B405" s="291"/>
      <c r="C405" s="291"/>
      <c r="D405" s="291"/>
      <c r="F405" s="5"/>
      <c r="G405" s="5"/>
    </row>
    <row r="406">
      <c r="A406" s="290"/>
      <c r="B406" s="291"/>
      <c r="C406" s="291"/>
      <c r="D406" s="291"/>
      <c r="F406" s="5"/>
      <c r="G406" s="5"/>
    </row>
    <row r="407">
      <c r="A407" s="290"/>
      <c r="B407" s="291"/>
      <c r="C407" s="291"/>
      <c r="D407" s="291"/>
      <c r="F407" s="5"/>
      <c r="G407" s="5"/>
    </row>
    <row r="408">
      <c r="A408" s="290"/>
      <c r="B408" s="291"/>
      <c r="C408" s="291"/>
      <c r="D408" s="291"/>
      <c r="F408" s="5"/>
      <c r="G408" s="5"/>
    </row>
    <row r="409">
      <c r="A409" s="290"/>
      <c r="B409" s="291"/>
      <c r="C409" s="291"/>
      <c r="D409" s="291"/>
      <c r="F409" s="5"/>
      <c r="G409" s="5"/>
    </row>
    <row r="410">
      <c r="A410" s="290"/>
      <c r="B410" s="291"/>
      <c r="C410" s="291"/>
      <c r="D410" s="291"/>
      <c r="F410" s="5"/>
      <c r="G410" s="5"/>
    </row>
    <row r="411">
      <c r="A411" s="290"/>
      <c r="B411" s="291"/>
      <c r="C411" s="291"/>
      <c r="D411" s="291"/>
      <c r="F411" s="5"/>
      <c r="G411" s="5"/>
    </row>
    <row r="412">
      <c r="A412" s="290"/>
      <c r="B412" s="291"/>
      <c r="C412" s="291"/>
      <c r="D412" s="291"/>
      <c r="F412" s="5"/>
      <c r="G412" s="5"/>
    </row>
    <row r="413">
      <c r="A413" s="290"/>
      <c r="B413" s="291"/>
      <c r="C413" s="291"/>
      <c r="D413" s="291"/>
      <c r="F413" s="5"/>
      <c r="G413" s="5"/>
    </row>
    <row r="414">
      <c r="A414" s="290"/>
      <c r="B414" s="291"/>
      <c r="C414" s="291"/>
      <c r="D414" s="291"/>
      <c r="F414" s="5"/>
      <c r="G414" s="5"/>
    </row>
    <row r="415">
      <c r="A415" s="290"/>
      <c r="B415" s="291"/>
      <c r="C415" s="291"/>
      <c r="D415" s="291"/>
      <c r="F415" s="5"/>
      <c r="G415" s="5"/>
    </row>
    <row r="416">
      <c r="A416" s="290"/>
      <c r="B416" s="291"/>
      <c r="C416" s="291"/>
      <c r="D416" s="291"/>
      <c r="F416" s="5"/>
      <c r="G416" s="5"/>
    </row>
    <row r="417">
      <c r="A417" s="290"/>
      <c r="B417" s="291"/>
      <c r="C417" s="291"/>
      <c r="D417" s="291"/>
      <c r="F417" s="5"/>
      <c r="G417" s="5"/>
    </row>
    <row r="418">
      <c r="A418" s="290"/>
      <c r="B418" s="291"/>
      <c r="C418" s="291"/>
      <c r="D418" s="291"/>
      <c r="F418" s="5"/>
      <c r="G418" s="5"/>
    </row>
    <row r="419">
      <c r="A419" s="290"/>
      <c r="B419" s="291"/>
      <c r="C419" s="291"/>
      <c r="D419" s="291"/>
      <c r="F419" s="5"/>
      <c r="G419" s="5"/>
    </row>
    <row r="420">
      <c r="A420" s="290"/>
      <c r="B420" s="291"/>
      <c r="C420" s="291"/>
      <c r="D420" s="291"/>
      <c r="F420" s="5"/>
      <c r="G420" s="5"/>
    </row>
    <row r="421">
      <c r="A421" s="290"/>
      <c r="B421" s="291"/>
      <c r="C421" s="291"/>
      <c r="D421" s="291"/>
      <c r="F421" s="5"/>
      <c r="G421" s="5"/>
    </row>
    <row r="422">
      <c r="A422" s="290"/>
      <c r="B422" s="291"/>
      <c r="C422" s="291"/>
      <c r="D422" s="291"/>
      <c r="F422" s="5"/>
      <c r="G422" s="5"/>
    </row>
    <row r="423">
      <c r="A423" s="290"/>
      <c r="B423" s="291"/>
      <c r="C423" s="291"/>
      <c r="D423" s="291"/>
      <c r="F423" s="5"/>
      <c r="G423" s="5"/>
    </row>
    <row r="424">
      <c r="A424" s="290"/>
      <c r="B424" s="291"/>
      <c r="C424" s="291"/>
      <c r="D424" s="291"/>
      <c r="F424" s="5"/>
      <c r="G424" s="5"/>
    </row>
    <row r="425">
      <c r="A425" s="290"/>
      <c r="B425" s="291"/>
      <c r="C425" s="291"/>
      <c r="D425" s="291"/>
      <c r="F425" s="5"/>
      <c r="G425" s="5"/>
    </row>
    <row r="426">
      <c r="A426" s="290"/>
      <c r="B426" s="291"/>
      <c r="C426" s="291"/>
      <c r="D426" s="291"/>
      <c r="F426" s="5"/>
      <c r="G426" s="5"/>
    </row>
    <row r="427">
      <c r="A427" s="290"/>
      <c r="B427" s="291"/>
      <c r="C427" s="291"/>
      <c r="D427" s="291"/>
      <c r="F427" s="5"/>
      <c r="G427" s="5"/>
    </row>
    <row r="428">
      <c r="A428" s="290"/>
      <c r="B428" s="291"/>
      <c r="C428" s="291"/>
      <c r="D428" s="291"/>
      <c r="F428" s="5"/>
      <c r="G428" s="5"/>
    </row>
    <row r="429">
      <c r="A429" s="290"/>
      <c r="B429" s="291"/>
      <c r="C429" s="291"/>
      <c r="D429" s="291"/>
      <c r="F429" s="5"/>
      <c r="G429" s="5"/>
    </row>
    <row r="430">
      <c r="A430" s="290"/>
      <c r="B430" s="291"/>
      <c r="C430" s="291"/>
      <c r="D430" s="291"/>
      <c r="F430" s="5"/>
      <c r="G430" s="5"/>
    </row>
    <row r="431">
      <c r="A431" s="290"/>
      <c r="B431" s="291"/>
      <c r="C431" s="291"/>
      <c r="D431" s="291"/>
      <c r="F431" s="5"/>
      <c r="G431" s="5"/>
    </row>
    <row r="432">
      <c r="A432" s="290"/>
      <c r="B432" s="291"/>
      <c r="C432" s="291"/>
      <c r="D432" s="291"/>
      <c r="F432" s="5"/>
      <c r="G432" s="5"/>
    </row>
    <row r="433">
      <c r="A433" s="290"/>
      <c r="B433" s="291"/>
      <c r="C433" s="291"/>
      <c r="D433" s="291"/>
      <c r="F433" s="5"/>
      <c r="G433" s="5"/>
    </row>
    <row r="434">
      <c r="A434" s="290"/>
      <c r="B434" s="291"/>
      <c r="C434" s="291"/>
      <c r="D434" s="291"/>
      <c r="F434" s="5"/>
      <c r="G434" s="5"/>
    </row>
    <row r="435">
      <c r="A435" s="290"/>
      <c r="B435" s="291"/>
      <c r="C435" s="291"/>
      <c r="D435" s="291"/>
      <c r="F435" s="5"/>
      <c r="G435" s="5"/>
    </row>
    <row r="436">
      <c r="A436" s="290"/>
      <c r="B436" s="291"/>
      <c r="C436" s="291"/>
      <c r="D436" s="291"/>
      <c r="F436" s="5"/>
      <c r="G436" s="5"/>
    </row>
    <row r="437">
      <c r="A437" s="290"/>
      <c r="B437" s="291"/>
      <c r="C437" s="291"/>
      <c r="D437" s="291"/>
      <c r="F437" s="5"/>
      <c r="G437" s="5"/>
    </row>
    <row r="438">
      <c r="A438" s="290"/>
      <c r="B438" s="291"/>
      <c r="C438" s="291"/>
      <c r="D438" s="291"/>
      <c r="F438" s="5"/>
      <c r="G438" s="5"/>
    </row>
    <row r="439">
      <c r="A439" s="290"/>
      <c r="B439" s="291"/>
      <c r="C439" s="291"/>
      <c r="D439" s="291"/>
      <c r="F439" s="5"/>
      <c r="G439" s="5"/>
    </row>
    <row r="440">
      <c r="A440" s="290"/>
      <c r="B440" s="291"/>
      <c r="C440" s="291"/>
      <c r="D440" s="291"/>
      <c r="F440" s="5"/>
      <c r="G440" s="5"/>
    </row>
    <row r="441">
      <c r="A441" s="290"/>
      <c r="B441" s="291"/>
      <c r="C441" s="291"/>
      <c r="D441" s="291"/>
      <c r="F441" s="5"/>
      <c r="G441" s="5"/>
    </row>
    <row r="442">
      <c r="A442" s="290"/>
      <c r="B442" s="291"/>
      <c r="C442" s="291"/>
      <c r="D442" s="291"/>
      <c r="F442" s="5"/>
      <c r="G442" s="5"/>
    </row>
    <row r="443">
      <c r="A443" s="290"/>
      <c r="B443" s="291"/>
      <c r="C443" s="291"/>
      <c r="D443" s="291"/>
      <c r="F443" s="5"/>
      <c r="G443" s="5"/>
    </row>
    <row r="444">
      <c r="A444" s="290"/>
      <c r="B444" s="291"/>
      <c r="C444" s="291"/>
      <c r="D444" s="291"/>
      <c r="F444" s="5"/>
      <c r="G444" s="5"/>
    </row>
    <row r="445">
      <c r="A445" s="290"/>
      <c r="B445" s="291"/>
      <c r="C445" s="291"/>
      <c r="D445" s="291"/>
      <c r="F445" s="5"/>
      <c r="G445" s="5"/>
    </row>
    <row r="446">
      <c r="A446" s="290"/>
      <c r="B446" s="291"/>
      <c r="C446" s="291"/>
      <c r="D446" s="291"/>
      <c r="F446" s="5"/>
      <c r="G446" s="5"/>
    </row>
    <row r="447">
      <c r="A447" s="290"/>
      <c r="B447" s="291"/>
      <c r="C447" s="291"/>
      <c r="D447" s="291"/>
      <c r="F447" s="5"/>
      <c r="G447" s="5"/>
    </row>
    <row r="448">
      <c r="A448" s="290"/>
      <c r="B448" s="291"/>
      <c r="C448" s="291"/>
      <c r="D448" s="291"/>
      <c r="F448" s="5"/>
      <c r="G448" s="5"/>
    </row>
    <row r="449">
      <c r="A449" s="290"/>
      <c r="B449" s="291"/>
      <c r="C449" s="291"/>
      <c r="D449" s="291"/>
      <c r="F449" s="5"/>
      <c r="G449" s="5"/>
    </row>
    <row r="450">
      <c r="A450" s="290"/>
      <c r="B450" s="291"/>
      <c r="C450" s="291"/>
      <c r="D450" s="291"/>
      <c r="F450" s="5"/>
      <c r="G450" s="5"/>
    </row>
    <row r="451">
      <c r="A451" s="290"/>
      <c r="B451" s="291"/>
      <c r="C451" s="291"/>
      <c r="D451" s="291"/>
      <c r="F451" s="5"/>
      <c r="G451" s="5"/>
    </row>
    <row r="452">
      <c r="A452" s="290"/>
      <c r="B452" s="291"/>
      <c r="C452" s="291"/>
      <c r="D452" s="291"/>
      <c r="F452" s="5"/>
      <c r="G452" s="5"/>
    </row>
    <row r="453">
      <c r="A453" s="290"/>
      <c r="B453" s="291"/>
      <c r="C453" s="291"/>
      <c r="D453" s="291"/>
      <c r="F453" s="5"/>
      <c r="G453" s="5"/>
    </row>
    <row r="454">
      <c r="A454" s="290"/>
      <c r="B454" s="291"/>
      <c r="C454" s="291"/>
      <c r="D454" s="291"/>
      <c r="F454" s="5"/>
      <c r="G454" s="5"/>
    </row>
    <row r="455">
      <c r="A455" s="290"/>
      <c r="B455" s="291"/>
      <c r="C455" s="291"/>
      <c r="D455" s="291"/>
      <c r="F455" s="5"/>
      <c r="G455" s="5"/>
    </row>
    <row r="456">
      <c r="A456" s="290"/>
      <c r="B456" s="291"/>
      <c r="C456" s="291"/>
      <c r="D456" s="291"/>
      <c r="F456" s="5"/>
      <c r="G456" s="5"/>
    </row>
    <row r="457">
      <c r="A457" s="290"/>
      <c r="B457" s="291"/>
      <c r="C457" s="291"/>
      <c r="D457" s="291"/>
      <c r="F457" s="5"/>
      <c r="G457" s="5"/>
    </row>
    <row r="458">
      <c r="A458" s="290"/>
      <c r="B458" s="291"/>
      <c r="C458" s="291"/>
      <c r="D458" s="291"/>
      <c r="F458" s="5"/>
      <c r="G458" s="5"/>
    </row>
    <row r="459">
      <c r="A459" s="290"/>
      <c r="B459" s="291"/>
      <c r="C459" s="291"/>
      <c r="D459" s="291"/>
      <c r="F459" s="5"/>
      <c r="G459" s="5"/>
    </row>
    <row r="460">
      <c r="A460" s="290"/>
      <c r="B460" s="291"/>
      <c r="C460" s="291"/>
      <c r="D460" s="291"/>
      <c r="F460" s="5"/>
      <c r="G460" s="5"/>
    </row>
    <row r="461">
      <c r="A461" s="290"/>
      <c r="B461" s="291"/>
      <c r="C461" s="291"/>
      <c r="D461" s="291"/>
      <c r="F461" s="5"/>
      <c r="G461" s="5"/>
    </row>
    <row r="462">
      <c r="A462" s="290"/>
      <c r="B462" s="291"/>
      <c r="C462" s="291"/>
      <c r="D462" s="291"/>
      <c r="F462" s="5"/>
      <c r="G462" s="5"/>
    </row>
    <row r="463">
      <c r="A463" s="290"/>
      <c r="B463" s="291"/>
      <c r="C463" s="291"/>
      <c r="D463" s="291"/>
      <c r="F463" s="5"/>
      <c r="G463" s="5"/>
    </row>
    <row r="464">
      <c r="A464" s="290"/>
      <c r="B464" s="291"/>
      <c r="C464" s="291"/>
      <c r="D464" s="291"/>
      <c r="F464" s="5"/>
      <c r="G464" s="5"/>
    </row>
    <row r="465">
      <c r="A465" s="290"/>
      <c r="B465" s="291"/>
      <c r="C465" s="291"/>
      <c r="D465" s="291"/>
      <c r="F465" s="5"/>
      <c r="G465" s="5"/>
    </row>
    <row r="466">
      <c r="A466" s="290"/>
      <c r="B466" s="291"/>
      <c r="C466" s="291"/>
      <c r="D466" s="291"/>
      <c r="F466" s="5"/>
      <c r="G466" s="5"/>
    </row>
    <row r="467">
      <c r="A467" s="290"/>
      <c r="B467" s="291"/>
      <c r="C467" s="291"/>
      <c r="D467" s="291"/>
      <c r="F467" s="5"/>
      <c r="G467" s="5"/>
    </row>
    <row r="468">
      <c r="A468" s="290"/>
      <c r="B468" s="291"/>
      <c r="C468" s="291"/>
      <c r="D468" s="291"/>
      <c r="F468" s="5"/>
      <c r="G468" s="5"/>
    </row>
    <row r="469">
      <c r="A469" s="290"/>
      <c r="B469" s="291"/>
      <c r="C469" s="291"/>
      <c r="D469" s="291"/>
      <c r="F469" s="5"/>
      <c r="G469" s="5"/>
    </row>
    <row r="470">
      <c r="A470" s="290"/>
      <c r="B470" s="291"/>
      <c r="C470" s="291"/>
      <c r="D470" s="291"/>
      <c r="F470" s="5"/>
      <c r="G470" s="5"/>
    </row>
    <row r="471">
      <c r="A471" s="290"/>
      <c r="B471" s="291"/>
      <c r="C471" s="291"/>
      <c r="D471" s="291"/>
      <c r="F471" s="5"/>
      <c r="G471" s="5"/>
    </row>
    <row r="472">
      <c r="A472" s="290"/>
      <c r="B472" s="291"/>
      <c r="C472" s="291"/>
      <c r="D472" s="291"/>
      <c r="F472" s="5"/>
      <c r="G472" s="5"/>
    </row>
    <row r="473">
      <c r="A473" s="290"/>
      <c r="B473" s="291"/>
      <c r="C473" s="291"/>
      <c r="D473" s="291"/>
      <c r="F473" s="5"/>
      <c r="G473" s="5"/>
    </row>
    <row r="474">
      <c r="A474" s="290"/>
      <c r="B474" s="291"/>
      <c r="C474" s="291"/>
      <c r="D474" s="291"/>
      <c r="F474" s="5"/>
      <c r="G474" s="5"/>
    </row>
    <row r="475">
      <c r="A475" s="290"/>
      <c r="B475" s="291"/>
      <c r="C475" s="291"/>
      <c r="D475" s="291"/>
      <c r="F475" s="5"/>
      <c r="G475" s="5"/>
    </row>
    <row r="476">
      <c r="A476" s="290"/>
      <c r="B476" s="291"/>
      <c r="C476" s="291"/>
      <c r="D476" s="291"/>
      <c r="F476" s="5"/>
      <c r="G476" s="5"/>
    </row>
    <row r="477">
      <c r="A477" s="290"/>
      <c r="B477" s="291"/>
      <c r="C477" s="291"/>
      <c r="D477" s="291"/>
      <c r="F477" s="5"/>
      <c r="G477" s="5"/>
    </row>
    <row r="478">
      <c r="A478" s="290"/>
      <c r="B478" s="291"/>
      <c r="C478" s="291"/>
      <c r="D478" s="291"/>
      <c r="F478" s="5"/>
      <c r="G478" s="5"/>
    </row>
    <row r="479">
      <c r="A479" s="290"/>
      <c r="B479" s="291"/>
      <c r="C479" s="291"/>
      <c r="D479" s="291"/>
      <c r="F479" s="5"/>
      <c r="G479" s="5"/>
    </row>
    <row r="480">
      <c r="A480" s="290"/>
      <c r="B480" s="291"/>
      <c r="C480" s="291"/>
      <c r="D480" s="291"/>
      <c r="F480" s="5"/>
      <c r="G480" s="5"/>
    </row>
    <row r="481">
      <c r="A481" s="290"/>
      <c r="B481" s="291"/>
      <c r="C481" s="291"/>
      <c r="D481" s="291"/>
      <c r="F481" s="5"/>
      <c r="G481" s="5"/>
    </row>
    <row r="482">
      <c r="A482" s="290"/>
      <c r="B482" s="291"/>
      <c r="C482" s="291"/>
      <c r="D482" s="291"/>
      <c r="F482" s="5"/>
      <c r="G482" s="5"/>
    </row>
    <row r="483">
      <c r="A483" s="290"/>
      <c r="B483" s="291"/>
      <c r="C483" s="291"/>
      <c r="D483" s="291"/>
      <c r="F483" s="5"/>
      <c r="G483" s="5"/>
    </row>
    <row r="484">
      <c r="A484" s="290"/>
      <c r="B484" s="291"/>
      <c r="C484" s="291"/>
      <c r="D484" s="291"/>
      <c r="F484" s="5"/>
      <c r="G484" s="5"/>
    </row>
    <row r="485">
      <c r="A485" s="290"/>
      <c r="B485" s="291"/>
      <c r="C485" s="291"/>
      <c r="D485" s="291"/>
      <c r="F485" s="5"/>
      <c r="G485" s="5"/>
    </row>
    <row r="486">
      <c r="A486" s="290"/>
      <c r="B486" s="291"/>
      <c r="C486" s="291"/>
      <c r="D486" s="291"/>
      <c r="F486" s="5"/>
      <c r="G486" s="5"/>
    </row>
    <row r="487">
      <c r="A487" s="290"/>
      <c r="B487" s="291"/>
      <c r="C487" s="291"/>
      <c r="D487" s="291"/>
      <c r="F487" s="5"/>
      <c r="G487" s="5"/>
    </row>
    <row r="488">
      <c r="A488" s="290"/>
      <c r="B488" s="291"/>
      <c r="C488" s="291"/>
      <c r="D488" s="291"/>
      <c r="F488" s="5"/>
      <c r="G488" s="5"/>
    </row>
    <row r="489">
      <c r="A489" s="290"/>
      <c r="B489" s="291"/>
      <c r="C489" s="291"/>
      <c r="D489" s="291"/>
      <c r="F489" s="5"/>
      <c r="G489" s="5"/>
    </row>
    <row r="490">
      <c r="A490" s="290"/>
      <c r="B490" s="291"/>
      <c r="C490" s="291"/>
      <c r="D490" s="291"/>
      <c r="F490" s="5"/>
      <c r="G490" s="5"/>
    </row>
    <row r="491">
      <c r="A491" s="290"/>
      <c r="B491" s="291"/>
      <c r="C491" s="291"/>
      <c r="D491" s="291"/>
      <c r="F491" s="5"/>
      <c r="G491" s="5"/>
    </row>
    <row r="492">
      <c r="A492" s="290"/>
      <c r="B492" s="291"/>
      <c r="C492" s="291"/>
      <c r="D492" s="291"/>
      <c r="F492" s="5"/>
      <c r="G492" s="5"/>
    </row>
    <row r="493">
      <c r="A493" s="290"/>
      <c r="B493" s="291"/>
      <c r="C493" s="291"/>
      <c r="D493" s="291"/>
      <c r="F493" s="5"/>
      <c r="G493" s="5"/>
    </row>
    <row r="494">
      <c r="A494" s="290"/>
      <c r="B494" s="291"/>
      <c r="C494" s="291"/>
      <c r="D494" s="291"/>
      <c r="F494" s="5"/>
      <c r="G494" s="5"/>
    </row>
    <row r="495">
      <c r="A495" s="290"/>
      <c r="B495" s="291"/>
      <c r="C495" s="291"/>
      <c r="D495" s="291"/>
      <c r="F495" s="5"/>
      <c r="G495" s="5"/>
    </row>
    <row r="496">
      <c r="A496" s="290"/>
      <c r="B496" s="291"/>
      <c r="C496" s="291"/>
      <c r="D496" s="291"/>
      <c r="F496" s="5"/>
      <c r="G496" s="5"/>
    </row>
    <row r="497">
      <c r="A497" s="290"/>
      <c r="B497" s="291"/>
      <c r="C497" s="291"/>
      <c r="D497" s="291"/>
      <c r="F497" s="5"/>
      <c r="G497" s="5"/>
    </row>
    <row r="498">
      <c r="A498" s="290"/>
      <c r="B498" s="291"/>
      <c r="C498" s="291"/>
      <c r="D498" s="291"/>
      <c r="F498" s="5"/>
      <c r="G498" s="5"/>
    </row>
    <row r="499">
      <c r="A499" s="290"/>
      <c r="B499" s="291"/>
      <c r="C499" s="291"/>
      <c r="D499" s="291"/>
      <c r="F499" s="5"/>
      <c r="G499" s="5"/>
    </row>
    <row r="500">
      <c r="A500" s="290"/>
      <c r="B500" s="291"/>
      <c r="C500" s="291"/>
      <c r="D500" s="291"/>
      <c r="F500" s="5"/>
      <c r="G500" s="5"/>
    </row>
    <row r="501">
      <c r="A501" s="290"/>
      <c r="B501" s="291"/>
      <c r="C501" s="291"/>
      <c r="D501" s="291"/>
      <c r="F501" s="5"/>
      <c r="G501" s="5"/>
    </row>
    <row r="502">
      <c r="A502" s="290"/>
      <c r="B502" s="291"/>
      <c r="C502" s="291"/>
      <c r="D502" s="291"/>
      <c r="F502" s="5"/>
      <c r="G502" s="5"/>
    </row>
    <row r="503">
      <c r="A503" s="290"/>
      <c r="B503" s="291"/>
      <c r="C503" s="291"/>
      <c r="D503" s="291"/>
      <c r="F503" s="5"/>
      <c r="G503" s="5"/>
    </row>
    <row r="504">
      <c r="A504" s="290"/>
      <c r="B504" s="291"/>
      <c r="C504" s="291"/>
      <c r="D504" s="291"/>
      <c r="F504" s="5"/>
      <c r="G504" s="5"/>
    </row>
    <row r="505">
      <c r="A505" s="290"/>
      <c r="B505" s="291"/>
      <c r="C505" s="291"/>
      <c r="D505" s="291"/>
      <c r="F505" s="5"/>
      <c r="G505" s="5"/>
    </row>
    <row r="506">
      <c r="A506" s="290"/>
      <c r="B506" s="291"/>
      <c r="C506" s="291"/>
      <c r="D506" s="291"/>
      <c r="F506" s="5"/>
      <c r="G506" s="5"/>
    </row>
    <row r="507">
      <c r="A507" s="290"/>
      <c r="B507" s="291"/>
      <c r="C507" s="291"/>
      <c r="D507" s="291"/>
      <c r="F507" s="5"/>
      <c r="G507" s="5"/>
    </row>
    <row r="508">
      <c r="A508" s="290"/>
      <c r="B508" s="291"/>
      <c r="C508" s="291"/>
      <c r="D508" s="291"/>
      <c r="F508" s="5"/>
      <c r="G508" s="5"/>
    </row>
    <row r="509">
      <c r="A509" s="290"/>
      <c r="B509" s="291"/>
      <c r="C509" s="291"/>
      <c r="D509" s="291"/>
      <c r="F509" s="5"/>
      <c r="G509" s="5"/>
    </row>
    <row r="510">
      <c r="A510" s="290"/>
      <c r="B510" s="291"/>
      <c r="C510" s="291"/>
      <c r="D510" s="291"/>
      <c r="F510" s="5"/>
      <c r="G510" s="5"/>
    </row>
    <row r="511">
      <c r="A511" s="290"/>
      <c r="B511" s="291"/>
      <c r="C511" s="291"/>
      <c r="D511" s="291"/>
      <c r="F511" s="5"/>
      <c r="G511" s="5"/>
    </row>
    <row r="512">
      <c r="A512" s="290"/>
      <c r="B512" s="291"/>
      <c r="C512" s="291"/>
      <c r="D512" s="291"/>
      <c r="F512" s="5"/>
      <c r="G512" s="5"/>
    </row>
    <row r="513">
      <c r="A513" s="290"/>
      <c r="B513" s="291"/>
      <c r="C513" s="291"/>
      <c r="D513" s="291"/>
      <c r="F513" s="5"/>
      <c r="G513" s="5"/>
    </row>
    <row r="514">
      <c r="A514" s="290"/>
      <c r="B514" s="291"/>
      <c r="C514" s="291"/>
      <c r="D514" s="291"/>
      <c r="F514" s="5"/>
      <c r="G514" s="5"/>
    </row>
    <row r="515">
      <c r="A515" s="290"/>
      <c r="B515" s="291"/>
      <c r="C515" s="291"/>
      <c r="D515" s="291"/>
      <c r="F515" s="5"/>
      <c r="G515" s="5"/>
    </row>
    <row r="516">
      <c r="A516" s="290"/>
      <c r="B516" s="291"/>
      <c r="C516" s="291"/>
      <c r="D516" s="291"/>
      <c r="F516" s="5"/>
      <c r="G516" s="5"/>
    </row>
    <row r="517">
      <c r="A517" s="290"/>
      <c r="B517" s="291"/>
      <c r="C517" s="291"/>
      <c r="D517" s="291"/>
      <c r="F517" s="5"/>
      <c r="G517" s="5"/>
    </row>
    <row r="518">
      <c r="A518" s="290"/>
      <c r="B518" s="291"/>
      <c r="C518" s="291"/>
      <c r="D518" s="291"/>
      <c r="F518" s="5"/>
      <c r="G518" s="5"/>
    </row>
    <row r="519">
      <c r="A519" s="290"/>
      <c r="B519" s="291"/>
      <c r="C519" s="291"/>
      <c r="D519" s="291"/>
      <c r="F519" s="5"/>
      <c r="G519" s="5"/>
    </row>
    <row r="520">
      <c r="A520" s="290"/>
      <c r="B520" s="291"/>
      <c r="C520" s="291"/>
      <c r="D520" s="291"/>
      <c r="F520" s="5"/>
      <c r="G520" s="5"/>
    </row>
    <row r="521">
      <c r="A521" s="290"/>
      <c r="B521" s="291"/>
      <c r="C521" s="291"/>
      <c r="D521" s="291"/>
      <c r="F521" s="5"/>
      <c r="G521" s="5"/>
    </row>
    <row r="522">
      <c r="A522" s="290"/>
      <c r="B522" s="291"/>
      <c r="C522" s="291"/>
      <c r="D522" s="291"/>
      <c r="F522" s="5"/>
      <c r="G522" s="5"/>
    </row>
    <row r="523">
      <c r="A523" s="290"/>
      <c r="B523" s="291"/>
      <c r="C523" s="291"/>
      <c r="D523" s="291"/>
      <c r="F523" s="5"/>
      <c r="G523" s="5"/>
    </row>
    <row r="524">
      <c r="A524" s="290"/>
      <c r="B524" s="291"/>
      <c r="C524" s="291"/>
      <c r="D524" s="291"/>
      <c r="F524" s="5"/>
      <c r="G524" s="5"/>
    </row>
    <row r="525">
      <c r="A525" s="290"/>
      <c r="B525" s="291"/>
      <c r="C525" s="291"/>
      <c r="D525" s="291"/>
      <c r="F525" s="5"/>
      <c r="G525" s="5"/>
    </row>
    <row r="526">
      <c r="A526" s="290"/>
      <c r="B526" s="291"/>
      <c r="C526" s="291"/>
      <c r="D526" s="291"/>
      <c r="F526" s="5"/>
      <c r="G526" s="5"/>
    </row>
    <row r="527">
      <c r="A527" s="290"/>
      <c r="B527" s="291"/>
      <c r="C527" s="291"/>
      <c r="D527" s="291"/>
      <c r="F527" s="5"/>
      <c r="G527" s="5"/>
    </row>
    <row r="528">
      <c r="A528" s="290"/>
      <c r="B528" s="291"/>
      <c r="C528" s="291"/>
      <c r="D528" s="291"/>
      <c r="F528" s="5"/>
      <c r="G528" s="5"/>
    </row>
    <row r="529">
      <c r="A529" s="290"/>
      <c r="B529" s="291"/>
      <c r="C529" s="291"/>
      <c r="D529" s="291"/>
      <c r="F529" s="5"/>
      <c r="G529" s="5"/>
    </row>
    <row r="530">
      <c r="A530" s="290"/>
      <c r="B530" s="291"/>
      <c r="C530" s="291"/>
      <c r="D530" s="291"/>
      <c r="F530" s="5"/>
      <c r="G530" s="5"/>
    </row>
    <row r="531">
      <c r="A531" s="290"/>
      <c r="B531" s="291"/>
      <c r="C531" s="291"/>
      <c r="D531" s="291"/>
      <c r="F531" s="5"/>
      <c r="G531" s="5"/>
    </row>
    <row r="532">
      <c r="A532" s="290"/>
      <c r="B532" s="291"/>
      <c r="C532" s="291"/>
      <c r="D532" s="291"/>
      <c r="F532" s="5"/>
      <c r="G532" s="5"/>
    </row>
    <row r="533">
      <c r="A533" s="290"/>
      <c r="B533" s="291"/>
      <c r="C533" s="291"/>
      <c r="D533" s="291"/>
      <c r="F533" s="5"/>
      <c r="G533" s="5"/>
    </row>
    <row r="534">
      <c r="A534" s="290"/>
      <c r="B534" s="291"/>
      <c r="C534" s="291"/>
      <c r="D534" s="291"/>
      <c r="F534" s="5"/>
      <c r="G534" s="5"/>
    </row>
    <row r="535">
      <c r="A535" s="290"/>
      <c r="B535" s="291"/>
      <c r="C535" s="291"/>
      <c r="D535" s="291"/>
      <c r="F535" s="5"/>
      <c r="G535" s="5"/>
    </row>
    <row r="536">
      <c r="A536" s="290"/>
      <c r="B536" s="291"/>
      <c r="C536" s="291"/>
      <c r="D536" s="291"/>
      <c r="F536" s="5"/>
      <c r="G536" s="5"/>
    </row>
    <row r="537">
      <c r="A537" s="290"/>
      <c r="B537" s="291"/>
      <c r="C537" s="291"/>
      <c r="D537" s="291"/>
      <c r="F537" s="5"/>
      <c r="G537" s="5"/>
    </row>
    <row r="538">
      <c r="A538" s="290"/>
      <c r="B538" s="291"/>
      <c r="C538" s="291"/>
      <c r="D538" s="291"/>
      <c r="F538" s="5"/>
      <c r="G538" s="5"/>
    </row>
    <row r="539">
      <c r="A539" s="290"/>
      <c r="B539" s="291"/>
      <c r="C539" s="291"/>
      <c r="D539" s="291"/>
      <c r="F539" s="5"/>
      <c r="G539" s="5"/>
    </row>
    <row r="540">
      <c r="A540" s="290"/>
      <c r="B540" s="291"/>
      <c r="C540" s="291"/>
      <c r="D540" s="291"/>
      <c r="F540" s="5"/>
      <c r="G540" s="5"/>
    </row>
    <row r="541">
      <c r="A541" s="290"/>
      <c r="B541" s="291"/>
      <c r="C541" s="291"/>
      <c r="D541" s="291"/>
      <c r="F541" s="5"/>
      <c r="G541" s="5"/>
    </row>
    <row r="542">
      <c r="A542" s="290"/>
      <c r="B542" s="291"/>
      <c r="C542" s="291"/>
      <c r="D542" s="291"/>
      <c r="F542" s="5"/>
      <c r="G542" s="5"/>
    </row>
    <row r="543">
      <c r="A543" s="290"/>
      <c r="B543" s="291"/>
      <c r="C543" s="291"/>
      <c r="D543" s="291"/>
      <c r="F543" s="5"/>
      <c r="G543" s="5"/>
    </row>
    <row r="544">
      <c r="A544" s="290"/>
      <c r="B544" s="291"/>
      <c r="C544" s="291"/>
      <c r="D544" s="291"/>
      <c r="F544" s="5"/>
      <c r="G544" s="5"/>
    </row>
    <row r="545">
      <c r="A545" s="290"/>
      <c r="B545" s="291"/>
      <c r="C545" s="291"/>
      <c r="D545" s="291"/>
      <c r="F545" s="5"/>
      <c r="G545" s="5"/>
    </row>
    <row r="546">
      <c r="A546" s="290"/>
      <c r="B546" s="291"/>
      <c r="C546" s="291"/>
      <c r="D546" s="291"/>
      <c r="F546" s="5"/>
      <c r="G546" s="5"/>
    </row>
    <row r="547">
      <c r="A547" s="290"/>
      <c r="B547" s="291"/>
      <c r="C547" s="291"/>
      <c r="D547" s="291"/>
      <c r="F547" s="5"/>
      <c r="G547" s="5"/>
    </row>
    <row r="548">
      <c r="A548" s="290"/>
      <c r="B548" s="291"/>
      <c r="C548" s="291"/>
      <c r="D548" s="291"/>
      <c r="F548" s="5"/>
      <c r="G548" s="5"/>
    </row>
    <row r="549">
      <c r="A549" s="290"/>
      <c r="B549" s="291"/>
      <c r="C549" s="291"/>
      <c r="D549" s="291"/>
      <c r="F549" s="5"/>
      <c r="G549" s="5"/>
    </row>
    <row r="550">
      <c r="A550" s="290"/>
      <c r="B550" s="291"/>
      <c r="C550" s="291"/>
      <c r="D550" s="291"/>
      <c r="F550" s="5"/>
      <c r="G550" s="5"/>
    </row>
    <row r="551">
      <c r="A551" s="290"/>
      <c r="B551" s="291"/>
      <c r="C551" s="291"/>
      <c r="D551" s="291"/>
      <c r="F551" s="5"/>
      <c r="G551" s="5"/>
    </row>
    <row r="552">
      <c r="A552" s="290"/>
      <c r="B552" s="291"/>
      <c r="C552" s="291"/>
      <c r="D552" s="291"/>
      <c r="F552" s="5"/>
      <c r="G552" s="5"/>
    </row>
    <row r="553">
      <c r="A553" s="290"/>
      <c r="B553" s="291"/>
      <c r="C553" s="291"/>
      <c r="D553" s="291"/>
      <c r="F553" s="5"/>
      <c r="G553" s="5"/>
    </row>
    <row r="554">
      <c r="A554" s="290"/>
      <c r="B554" s="291"/>
      <c r="C554" s="291"/>
      <c r="D554" s="291"/>
      <c r="F554" s="5"/>
      <c r="G554" s="5"/>
    </row>
    <row r="555">
      <c r="A555" s="290"/>
      <c r="B555" s="291"/>
      <c r="C555" s="291"/>
      <c r="D555" s="291"/>
      <c r="F555" s="5"/>
      <c r="G555" s="5"/>
    </row>
    <row r="556">
      <c r="A556" s="290"/>
      <c r="B556" s="291"/>
      <c r="C556" s="291"/>
      <c r="D556" s="291"/>
      <c r="F556" s="5"/>
      <c r="G556" s="5"/>
    </row>
    <row r="557">
      <c r="A557" s="290"/>
      <c r="B557" s="291"/>
      <c r="C557" s="291"/>
      <c r="D557" s="291"/>
      <c r="F557" s="5"/>
      <c r="G557" s="5"/>
    </row>
    <row r="558">
      <c r="A558" s="290"/>
      <c r="B558" s="291"/>
      <c r="C558" s="291"/>
      <c r="D558" s="291"/>
      <c r="F558" s="5"/>
      <c r="G558" s="5"/>
    </row>
    <row r="559">
      <c r="A559" s="290"/>
      <c r="B559" s="291"/>
      <c r="C559" s="291"/>
      <c r="D559" s="291"/>
      <c r="F559" s="5"/>
      <c r="G559" s="5"/>
    </row>
    <row r="560">
      <c r="A560" s="290"/>
      <c r="B560" s="291"/>
      <c r="C560" s="291"/>
      <c r="D560" s="291"/>
      <c r="F560" s="5"/>
      <c r="G560" s="5"/>
    </row>
    <row r="561">
      <c r="A561" s="290"/>
      <c r="B561" s="291"/>
      <c r="C561" s="291"/>
      <c r="D561" s="291"/>
      <c r="F561" s="5"/>
      <c r="G561" s="5"/>
    </row>
    <row r="562">
      <c r="A562" s="290"/>
      <c r="B562" s="291"/>
      <c r="C562" s="291"/>
      <c r="D562" s="291"/>
      <c r="F562" s="5"/>
      <c r="G562" s="5"/>
    </row>
    <row r="563">
      <c r="A563" s="290"/>
      <c r="B563" s="291"/>
      <c r="C563" s="291"/>
      <c r="D563" s="291"/>
      <c r="F563" s="5"/>
      <c r="G563" s="5"/>
    </row>
    <row r="564">
      <c r="A564" s="290"/>
      <c r="B564" s="291"/>
      <c r="C564" s="291"/>
      <c r="D564" s="291"/>
      <c r="F564" s="5"/>
      <c r="G564" s="5"/>
    </row>
    <row r="565">
      <c r="A565" s="290"/>
      <c r="B565" s="291"/>
      <c r="C565" s="291"/>
      <c r="D565" s="291"/>
      <c r="F565" s="5"/>
      <c r="G565" s="5"/>
    </row>
    <row r="566">
      <c r="A566" s="290"/>
      <c r="B566" s="291"/>
      <c r="C566" s="291"/>
      <c r="D566" s="291"/>
      <c r="F566" s="5"/>
      <c r="G566" s="5"/>
    </row>
    <row r="567">
      <c r="A567" s="290"/>
      <c r="B567" s="291"/>
      <c r="C567" s="291"/>
      <c r="D567" s="291"/>
      <c r="F567" s="5"/>
      <c r="G567" s="5"/>
    </row>
    <row r="568">
      <c r="A568" s="290"/>
      <c r="B568" s="291"/>
      <c r="C568" s="291"/>
      <c r="D568" s="291"/>
      <c r="F568" s="5"/>
      <c r="G568" s="5"/>
    </row>
    <row r="569">
      <c r="A569" s="290"/>
      <c r="B569" s="291"/>
      <c r="C569" s="291"/>
      <c r="D569" s="291"/>
      <c r="F569" s="5"/>
      <c r="G569" s="5"/>
    </row>
    <row r="570">
      <c r="A570" s="290"/>
      <c r="B570" s="291"/>
      <c r="C570" s="291"/>
      <c r="D570" s="291"/>
      <c r="F570" s="5"/>
      <c r="G570" s="5"/>
    </row>
    <row r="571">
      <c r="A571" s="290"/>
      <c r="B571" s="291"/>
      <c r="C571" s="291"/>
      <c r="D571" s="291"/>
      <c r="F571" s="5"/>
      <c r="G571" s="5"/>
    </row>
    <row r="572">
      <c r="A572" s="290"/>
      <c r="B572" s="291"/>
      <c r="C572" s="291"/>
      <c r="D572" s="291"/>
      <c r="F572" s="5"/>
      <c r="G572" s="5"/>
    </row>
    <row r="573">
      <c r="A573" s="290"/>
      <c r="B573" s="291"/>
      <c r="C573" s="291"/>
      <c r="D573" s="291"/>
      <c r="F573" s="5"/>
      <c r="G573" s="5"/>
    </row>
    <row r="574">
      <c r="A574" s="290"/>
      <c r="B574" s="291"/>
      <c r="C574" s="291"/>
      <c r="D574" s="291"/>
      <c r="F574" s="5"/>
      <c r="G574" s="5"/>
    </row>
    <row r="575">
      <c r="A575" s="290"/>
      <c r="B575" s="291"/>
      <c r="C575" s="291"/>
      <c r="D575" s="291"/>
      <c r="F575" s="5"/>
      <c r="G575" s="5"/>
    </row>
    <row r="576">
      <c r="A576" s="290"/>
      <c r="B576" s="291"/>
      <c r="C576" s="291"/>
      <c r="D576" s="291"/>
      <c r="F576" s="5"/>
      <c r="G576" s="5"/>
    </row>
    <row r="577">
      <c r="A577" s="290"/>
      <c r="B577" s="291"/>
      <c r="C577" s="291"/>
      <c r="D577" s="291"/>
      <c r="F577" s="5"/>
      <c r="G577" s="5"/>
    </row>
    <row r="578">
      <c r="A578" s="290"/>
      <c r="B578" s="291"/>
      <c r="C578" s="291"/>
      <c r="D578" s="291"/>
      <c r="F578" s="5"/>
      <c r="G578" s="5"/>
    </row>
    <row r="579">
      <c r="A579" s="290"/>
      <c r="B579" s="291"/>
      <c r="C579" s="291"/>
      <c r="D579" s="291"/>
      <c r="F579" s="5"/>
      <c r="G579" s="5"/>
    </row>
    <row r="580">
      <c r="A580" s="290"/>
      <c r="B580" s="291"/>
      <c r="C580" s="291"/>
      <c r="D580" s="291"/>
      <c r="F580" s="5"/>
      <c r="G580" s="5"/>
    </row>
    <row r="581">
      <c r="A581" s="290"/>
      <c r="B581" s="291"/>
      <c r="C581" s="291"/>
      <c r="D581" s="291"/>
      <c r="F581" s="5"/>
      <c r="G581" s="5"/>
    </row>
    <row r="582">
      <c r="A582" s="290"/>
      <c r="B582" s="291"/>
      <c r="C582" s="291"/>
      <c r="D582" s="291"/>
      <c r="F582" s="5"/>
      <c r="G582" s="5"/>
    </row>
    <row r="583">
      <c r="A583" s="290"/>
      <c r="B583" s="291"/>
      <c r="C583" s="291"/>
      <c r="D583" s="291"/>
      <c r="F583" s="5"/>
      <c r="G583" s="5"/>
    </row>
    <row r="584">
      <c r="A584" s="290"/>
      <c r="B584" s="291"/>
      <c r="C584" s="291"/>
      <c r="D584" s="291"/>
      <c r="F584" s="5"/>
      <c r="G584" s="5"/>
    </row>
    <row r="585">
      <c r="A585" s="290"/>
      <c r="B585" s="291"/>
      <c r="C585" s="291"/>
      <c r="D585" s="291"/>
      <c r="F585" s="5"/>
      <c r="G585" s="5"/>
    </row>
    <row r="586">
      <c r="A586" s="290"/>
      <c r="B586" s="291"/>
      <c r="C586" s="291"/>
      <c r="D586" s="291"/>
      <c r="F586" s="5"/>
      <c r="G586" s="5"/>
    </row>
    <row r="587">
      <c r="A587" s="290"/>
      <c r="B587" s="291"/>
      <c r="C587" s="291"/>
      <c r="D587" s="291"/>
      <c r="F587" s="5"/>
      <c r="G587" s="5"/>
    </row>
    <row r="588">
      <c r="A588" s="290"/>
      <c r="B588" s="291"/>
      <c r="C588" s="291"/>
      <c r="D588" s="291"/>
      <c r="F588" s="5"/>
      <c r="G588" s="5"/>
    </row>
    <row r="589">
      <c r="A589" s="290"/>
      <c r="B589" s="291"/>
      <c r="C589" s="291"/>
      <c r="D589" s="291"/>
      <c r="F589" s="5"/>
      <c r="G589" s="5"/>
    </row>
    <row r="590">
      <c r="A590" s="290"/>
      <c r="B590" s="291"/>
      <c r="C590" s="291"/>
      <c r="D590" s="291"/>
      <c r="F590" s="5"/>
      <c r="G590" s="5"/>
    </row>
    <row r="591">
      <c r="A591" s="290"/>
      <c r="B591" s="291"/>
      <c r="C591" s="291"/>
      <c r="D591" s="291"/>
      <c r="F591" s="5"/>
      <c r="G591" s="5"/>
    </row>
    <row r="592">
      <c r="A592" s="290"/>
      <c r="B592" s="291"/>
      <c r="C592" s="291"/>
      <c r="D592" s="291"/>
      <c r="F592" s="5"/>
      <c r="G592" s="5"/>
    </row>
    <row r="593">
      <c r="A593" s="290"/>
      <c r="B593" s="291"/>
      <c r="C593" s="291"/>
      <c r="D593" s="291"/>
      <c r="F593" s="5"/>
      <c r="G593" s="5"/>
    </row>
    <row r="594">
      <c r="A594" s="290"/>
      <c r="B594" s="291"/>
      <c r="C594" s="291"/>
      <c r="D594" s="291"/>
      <c r="F594" s="5"/>
      <c r="G594" s="5"/>
    </row>
    <row r="595">
      <c r="A595" s="290"/>
      <c r="B595" s="291"/>
      <c r="C595" s="291"/>
      <c r="D595" s="291"/>
      <c r="F595" s="5"/>
      <c r="G595" s="5"/>
    </row>
    <row r="596">
      <c r="A596" s="290"/>
      <c r="B596" s="291"/>
      <c r="C596" s="291"/>
      <c r="D596" s="291"/>
      <c r="F596" s="5"/>
      <c r="G596" s="5"/>
    </row>
    <row r="597">
      <c r="A597" s="290"/>
      <c r="B597" s="291"/>
      <c r="C597" s="291"/>
      <c r="D597" s="291"/>
      <c r="F597" s="5"/>
      <c r="G597" s="5"/>
    </row>
    <row r="598">
      <c r="A598" s="290"/>
      <c r="B598" s="291"/>
      <c r="C598" s="291"/>
      <c r="D598" s="291"/>
      <c r="F598" s="5"/>
      <c r="G598" s="5"/>
    </row>
    <row r="599">
      <c r="A599" s="290"/>
      <c r="B599" s="291"/>
      <c r="C599" s="291"/>
      <c r="D599" s="291"/>
      <c r="F599" s="5"/>
      <c r="G599" s="5"/>
    </row>
    <row r="600">
      <c r="A600" s="290"/>
      <c r="B600" s="291"/>
      <c r="C600" s="291"/>
      <c r="D600" s="291"/>
      <c r="F600" s="5"/>
      <c r="G600" s="5"/>
    </row>
    <row r="601">
      <c r="A601" s="290"/>
      <c r="B601" s="291"/>
      <c r="C601" s="291"/>
      <c r="D601" s="291"/>
      <c r="F601" s="5"/>
      <c r="G601" s="5"/>
    </row>
    <row r="602">
      <c r="A602" s="290"/>
      <c r="B602" s="291"/>
      <c r="C602" s="291"/>
      <c r="D602" s="291"/>
      <c r="F602" s="5"/>
      <c r="G602" s="5"/>
    </row>
    <row r="603">
      <c r="A603" s="290"/>
      <c r="B603" s="291"/>
      <c r="C603" s="291"/>
      <c r="D603" s="291"/>
      <c r="F603" s="5"/>
      <c r="G603" s="5"/>
    </row>
    <row r="604">
      <c r="A604" s="290"/>
      <c r="B604" s="291"/>
      <c r="C604" s="291"/>
      <c r="D604" s="291"/>
      <c r="F604" s="5"/>
      <c r="G604" s="5"/>
    </row>
    <row r="605">
      <c r="A605" s="290"/>
      <c r="B605" s="291"/>
      <c r="C605" s="291"/>
      <c r="D605" s="291"/>
      <c r="F605" s="5"/>
      <c r="G605" s="5"/>
    </row>
    <row r="606">
      <c r="A606" s="290"/>
      <c r="B606" s="291"/>
      <c r="C606" s="291"/>
      <c r="D606" s="291"/>
      <c r="F606" s="5"/>
      <c r="G606" s="5"/>
    </row>
    <row r="607">
      <c r="A607" s="290"/>
      <c r="B607" s="291"/>
      <c r="C607" s="291"/>
      <c r="D607" s="291"/>
      <c r="F607" s="5"/>
      <c r="G607" s="5"/>
    </row>
    <row r="608">
      <c r="A608" s="290"/>
      <c r="B608" s="291"/>
      <c r="C608" s="291"/>
      <c r="D608" s="291"/>
      <c r="F608" s="5"/>
      <c r="G608" s="5"/>
    </row>
    <row r="609">
      <c r="A609" s="290"/>
      <c r="B609" s="291"/>
      <c r="C609" s="291"/>
      <c r="D609" s="291"/>
      <c r="F609" s="5"/>
      <c r="G609" s="5"/>
    </row>
    <row r="610">
      <c r="A610" s="290"/>
      <c r="B610" s="291"/>
      <c r="C610" s="291"/>
      <c r="D610" s="291"/>
      <c r="F610" s="5"/>
      <c r="G610" s="5"/>
    </row>
    <row r="611">
      <c r="A611" s="290"/>
      <c r="B611" s="291"/>
      <c r="C611" s="291"/>
      <c r="D611" s="291"/>
      <c r="F611" s="5"/>
      <c r="G611" s="5"/>
    </row>
    <row r="612">
      <c r="A612" s="290"/>
      <c r="B612" s="291"/>
      <c r="C612" s="291"/>
      <c r="D612" s="291"/>
      <c r="F612" s="5"/>
      <c r="G612" s="5"/>
    </row>
    <row r="613">
      <c r="A613" s="290"/>
      <c r="B613" s="291"/>
      <c r="C613" s="291"/>
      <c r="D613" s="291"/>
      <c r="F613" s="5"/>
      <c r="G613" s="5"/>
    </row>
    <row r="614">
      <c r="A614" s="290"/>
      <c r="B614" s="291"/>
      <c r="C614" s="291"/>
      <c r="D614" s="291"/>
      <c r="F614" s="5"/>
      <c r="G614" s="5"/>
    </row>
    <row r="615">
      <c r="A615" s="290"/>
      <c r="B615" s="291"/>
      <c r="C615" s="291"/>
      <c r="D615" s="291"/>
      <c r="F615" s="5"/>
      <c r="G615" s="5"/>
    </row>
    <row r="616">
      <c r="A616" s="290"/>
      <c r="B616" s="291"/>
      <c r="C616" s="291"/>
      <c r="D616" s="291"/>
      <c r="F616" s="5"/>
      <c r="G616" s="5"/>
    </row>
    <row r="617">
      <c r="A617" s="290"/>
      <c r="B617" s="291"/>
      <c r="C617" s="291"/>
      <c r="D617" s="291"/>
      <c r="F617" s="5"/>
      <c r="G617" s="5"/>
    </row>
    <row r="618">
      <c r="A618" s="290"/>
      <c r="B618" s="291"/>
      <c r="C618" s="291"/>
      <c r="D618" s="291"/>
      <c r="F618" s="5"/>
      <c r="G618" s="5"/>
    </row>
    <row r="619">
      <c r="A619" s="290"/>
      <c r="B619" s="291"/>
      <c r="C619" s="291"/>
      <c r="D619" s="291"/>
      <c r="F619" s="5"/>
      <c r="G619" s="5"/>
    </row>
    <row r="620">
      <c r="A620" s="290"/>
      <c r="B620" s="291"/>
      <c r="C620" s="291"/>
      <c r="D620" s="291"/>
      <c r="F620" s="5"/>
      <c r="G620" s="5"/>
    </row>
    <row r="621">
      <c r="A621" s="290"/>
      <c r="B621" s="291"/>
      <c r="C621" s="291"/>
      <c r="D621" s="291"/>
      <c r="F621" s="5"/>
      <c r="G621" s="5"/>
    </row>
    <row r="622">
      <c r="A622" s="290"/>
      <c r="B622" s="291"/>
      <c r="C622" s="291"/>
      <c r="D622" s="291"/>
      <c r="F622" s="5"/>
      <c r="G622" s="5"/>
    </row>
    <row r="623">
      <c r="A623" s="290"/>
      <c r="B623" s="291"/>
      <c r="C623" s="291"/>
      <c r="D623" s="291"/>
      <c r="F623" s="5"/>
      <c r="G623" s="5"/>
    </row>
    <row r="624">
      <c r="A624" s="290"/>
      <c r="B624" s="291"/>
      <c r="C624" s="291"/>
      <c r="D624" s="291"/>
      <c r="F624" s="5"/>
      <c r="G624" s="5"/>
    </row>
    <row r="625">
      <c r="A625" s="290"/>
      <c r="B625" s="291"/>
      <c r="C625" s="291"/>
      <c r="D625" s="291"/>
      <c r="F625" s="5"/>
      <c r="G625" s="5"/>
    </row>
    <row r="626">
      <c r="A626" s="290"/>
      <c r="B626" s="291"/>
      <c r="C626" s="291"/>
      <c r="D626" s="291"/>
      <c r="F626" s="5"/>
      <c r="G626" s="5"/>
    </row>
    <row r="627">
      <c r="A627" s="290"/>
      <c r="B627" s="291"/>
      <c r="C627" s="291"/>
      <c r="D627" s="291"/>
      <c r="F627" s="5"/>
      <c r="G627" s="5"/>
    </row>
    <row r="628">
      <c r="A628" s="290"/>
      <c r="B628" s="291"/>
      <c r="C628" s="291"/>
      <c r="D628" s="291"/>
      <c r="F628" s="5"/>
      <c r="G628" s="5"/>
    </row>
    <row r="629">
      <c r="A629" s="290"/>
      <c r="B629" s="291"/>
      <c r="C629" s="291"/>
      <c r="D629" s="291"/>
      <c r="F629" s="5"/>
      <c r="G629" s="5"/>
    </row>
    <row r="630">
      <c r="A630" s="290"/>
      <c r="B630" s="291"/>
      <c r="C630" s="291"/>
      <c r="D630" s="291"/>
      <c r="F630" s="5"/>
      <c r="G630" s="5"/>
    </row>
    <row r="631">
      <c r="A631" s="290"/>
      <c r="B631" s="291"/>
      <c r="C631" s="291"/>
      <c r="D631" s="291"/>
      <c r="F631" s="5"/>
      <c r="G631" s="5"/>
    </row>
    <row r="632">
      <c r="A632" s="290"/>
      <c r="B632" s="291"/>
      <c r="C632" s="291"/>
      <c r="D632" s="291"/>
      <c r="F632" s="5"/>
      <c r="G632" s="5"/>
    </row>
    <row r="633">
      <c r="A633" s="290"/>
      <c r="B633" s="291"/>
      <c r="C633" s="291"/>
      <c r="D633" s="291"/>
      <c r="F633" s="5"/>
      <c r="G633" s="5"/>
    </row>
    <row r="634">
      <c r="A634" s="290"/>
      <c r="B634" s="291"/>
      <c r="C634" s="291"/>
      <c r="D634" s="291"/>
      <c r="F634" s="5"/>
      <c r="G634" s="5"/>
    </row>
    <row r="635">
      <c r="A635" s="290"/>
      <c r="B635" s="291"/>
      <c r="C635" s="291"/>
      <c r="D635" s="291"/>
      <c r="F635" s="5"/>
      <c r="G635" s="5"/>
    </row>
    <row r="636">
      <c r="A636" s="290"/>
      <c r="B636" s="291"/>
      <c r="C636" s="291"/>
      <c r="D636" s="291"/>
      <c r="F636" s="5"/>
      <c r="G636" s="5"/>
    </row>
    <row r="637">
      <c r="A637" s="290"/>
      <c r="B637" s="291"/>
      <c r="C637" s="291"/>
      <c r="D637" s="291"/>
      <c r="F637" s="5"/>
      <c r="G637" s="5"/>
    </row>
    <row r="638">
      <c r="A638" s="290"/>
      <c r="B638" s="291"/>
      <c r="C638" s="291"/>
      <c r="D638" s="291"/>
      <c r="F638" s="5"/>
      <c r="G638" s="5"/>
    </row>
    <row r="639">
      <c r="A639" s="290"/>
      <c r="B639" s="291"/>
      <c r="C639" s="291"/>
      <c r="D639" s="291"/>
      <c r="F639" s="5"/>
      <c r="G639" s="5"/>
    </row>
    <row r="640">
      <c r="A640" s="290"/>
      <c r="B640" s="291"/>
      <c r="C640" s="291"/>
      <c r="D640" s="291"/>
      <c r="F640" s="5"/>
      <c r="G640" s="5"/>
    </row>
    <row r="641">
      <c r="A641" s="290"/>
      <c r="B641" s="291"/>
      <c r="C641" s="291"/>
      <c r="D641" s="291"/>
      <c r="F641" s="5"/>
      <c r="G641" s="5"/>
    </row>
    <row r="642">
      <c r="A642" s="290"/>
      <c r="B642" s="291"/>
      <c r="C642" s="291"/>
      <c r="D642" s="291"/>
      <c r="F642" s="5"/>
      <c r="G642" s="5"/>
    </row>
    <row r="643">
      <c r="A643" s="290"/>
      <c r="B643" s="291"/>
      <c r="C643" s="291"/>
      <c r="D643" s="291"/>
      <c r="F643" s="5"/>
      <c r="G643" s="5"/>
    </row>
    <row r="644">
      <c r="A644" s="290"/>
      <c r="B644" s="291"/>
      <c r="C644" s="291"/>
      <c r="D644" s="291"/>
      <c r="F644" s="5"/>
      <c r="G644" s="5"/>
    </row>
    <row r="645">
      <c r="A645" s="290"/>
      <c r="B645" s="291"/>
      <c r="C645" s="291"/>
      <c r="D645" s="291"/>
      <c r="F645" s="5"/>
      <c r="G645" s="5"/>
    </row>
    <row r="646">
      <c r="A646" s="290"/>
      <c r="B646" s="291"/>
      <c r="C646" s="291"/>
      <c r="D646" s="291"/>
      <c r="F646" s="5"/>
      <c r="G646" s="5"/>
    </row>
    <row r="647">
      <c r="A647" s="290"/>
      <c r="B647" s="291"/>
      <c r="C647" s="291"/>
      <c r="D647" s="291"/>
      <c r="F647" s="5"/>
      <c r="G647" s="5"/>
    </row>
    <row r="648">
      <c r="A648" s="290"/>
      <c r="B648" s="291"/>
      <c r="C648" s="291"/>
      <c r="D648" s="291"/>
      <c r="F648" s="5"/>
      <c r="G648" s="5"/>
    </row>
    <row r="649">
      <c r="A649" s="290"/>
      <c r="B649" s="291"/>
      <c r="C649" s="291"/>
      <c r="D649" s="291"/>
      <c r="F649" s="5"/>
      <c r="G649" s="5"/>
    </row>
    <row r="650">
      <c r="A650" s="290"/>
      <c r="B650" s="291"/>
      <c r="C650" s="291"/>
      <c r="D650" s="291"/>
      <c r="F650" s="5"/>
      <c r="G650" s="5"/>
    </row>
    <row r="651">
      <c r="A651" s="290"/>
      <c r="B651" s="291"/>
      <c r="C651" s="291"/>
      <c r="D651" s="291"/>
      <c r="F651" s="5"/>
      <c r="G651" s="5"/>
    </row>
    <row r="652">
      <c r="A652" s="290"/>
      <c r="B652" s="291"/>
      <c r="C652" s="291"/>
      <c r="D652" s="291"/>
      <c r="F652" s="5"/>
      <c r="G652" s="5"/>
    </row>
    <row r="653">
      <c r="A653" s="290"/>
      <c r="B653" s="291"/>
      <c r="C653" s="291"/>
      <c r="D653" s="291"/>
      <c r="F653" s="5"/>
      <c r="G653" s="5"/>
    </row>
    <row r="654">
      <c r="A654" s="290"/>
      <c r="B654" s="291"/>
      <c r="C654" s="291"/>
      <c r="D654" s="291"/>
      <c r="F654" s="5"/>
      <c r="G654" s="5"/>
    </row>
    <row r="655">
      <c r="A655" s="290"/>
      <c r="B655" s="291"/>
      <c r="C655" s="291"/>
      <c r="D655" s="291"/>
      <c r="F655" s="5"/>
      <c r="G655" s="5"/>
    </row>
    <row r="656">
      <c r="A656" s="290"/>
      <c r="B656" s="291"/>
      <c r="C656" s="291"/>
      <c r="D656" s="291"/>
      <c r="F656" s="5"/>
      <c r="G656" s="5"/>
    </row>
    <row r="657">
      <c r="A657" s="290"/>
      <c r="B657" s="291"/>
      <c r="C657" s="291"/>
      <c r="D657" s="291"/>
      <c r="F657" s="5"/>
      <c r="G657" s="5"/>
    </row>
    <row r="658">
      <c r="A658" s="290"/>
      <c r="B658" s="291"/>
      <c r="C658" s="291"/>
      <c r="D658" s="291"/>
      <c r="F658" s="5"/>
      <c r="G658" s="5"/>
    </row>
    <row r="659">
      <c r="A659" s="290"/>
      <c r="B659" s="291"/>
      <c r="C659" s="291"/>
      <c r="D659" s="291"/>
      <c r="F659" s="5"/>
      <c r="G659" s="5"/>
    </row>
    <row r="660">
      <c r="A660" s="290"/>
      <c r="B660" s="291"/>
      <c r="C660" s="291"/>
      <c r="D660" s="291"/>
      <c r="F660" s="5"/>
      <c r="G660" s="5"/>
    </row>
    <row r="661">
      <c r="A661" s="290"/>
      <c r="B661" s="291"/>
      <c r="C661" s="291"/>
      <c r="D661" s="291"/>
      <c r="F661" s="5"/>
      <c r="G661" s="5"/>
    </row>
    <row r="662">
      <c r="A662" s="290"/>
      <c r="B662" s="291"/>
      <c r="C662" s="291"/>
      <c r="D662" s="291"/>
      <c r="F662" s="5"/>
      <c r="G662" s="5"/>
    </row>
    <row r="663">
      <c r="A663" s="290"/>
      <c r="B663" s="291"/>
      <c r="C663" s="291"/>
      <c r="D663" s="291"/>
      <c r="F663" s="5"/>
      <c r="G663" s="5"/>
    </row>
    <row r="664">
      <c r="A664" s="290"/>
      <c r="B664" s="291"/>
      <c r="C664" s="291"/>
      <c r="D664" s="291"/>
      <c r="F664" s="5"/>
      <c r="G664" s="5"/>
    </row>
    <row r="665">
      <c r="A665" s="290"/>
      <c r="B665" s="291"/>
      <c r="C665" s="291"/>
      <c r="D665" s="291"/>
      <c r="F665" s="5"/>
      <c r="G665" s="5"/>
    </row>
    <row r="666">
      <c r="A666" s="290"/>
      <c r="B666" s="291"/>
      <c r="C666" s="291"/>
      <c r="D666" s="291"/>
      <c r="F666" s="5"/>
      <c r="G666" s="5"/>
    </row>
    <row r="667">
      <c r="A667" s="290"/>
      <c r="B667" s="291"/>
      <c r="C667" s="291"/>
      <c r="D667" s="291"/>
      <c r="F667" s="5"/>
      <c r="G667" s="5"/>
    </row>
    <row r="668">
      <c r="A668" s="290"/>
      <c r="B668" s="291"/>
      <c r="C668" s="291"/>
      <c r="D668" s="291"/>
      <c r="F668" s="5"/>
      <c r="G668" s="5"/>
    </row>
    <row r="669">
      <c r="A669" s="290"/>
      <c r="B669" s="291"/>
      <c r="C669" s="291"/>
      <c r="D669" s="291"/>
      <c r="F669" s="5"/>
      <c r="G669" s="5"/>
    </row>
    <row r="670">
      <c r="A670" s="290"/>
      <c r="B670" s="291"/>
      <c r="C670" s="291"/>
      <c r="D670" s="291"/>
      <c r="F670" s="5"/>
      <c r="G670" s="5"/>
    </row>
    <row r="671">
      <c r="A671" s="290"/>
      <c r="B671" s="291"/>
      <c r="C671" s="291"/>
      <c r="D671" s="291"/>
      <c r="F671" s="5"/>
      <c r="G671" s="5"/>
    </row>
    <row r="672">
      <c r="A672" s="290"/>
      <c r="B672" s="291"/>
      <c r="C672" s="291"/>
      <c r="D672" s="291"/>
      <c r="F672" s="5"/>
      <c r="G672" s="5"/>
    </row>
    <row r="673">
      <c r="A673" s="290"/>
      <c r="B673" s="291"/>
      <c r="C673" s="291"/>
      <c r="D673" s="291"/>
      <c r="F673" s="5"/>
      <c r="G673" s="5"/>
    </row>
    <row r="674">
      <c r="A674" s="290"/>
      <c r="B674" s="291"/>
      <c r="C674" s="291"/>
      <c r="D674" s="291"/>
      <c r="F674" s="5"/>
      <c r="G674" s="5"/>
    </row>
    <row r="675">
      <c r="A675" s="290"/>
      <c r="B675" s="291"/>
      <c r="C675" s="291"/>
      <c r="D675" s="291"/>
      <c r="F675" s="5"/>
      <c r="G675" s="5"/>
    </row>
    <row r="676">
      <c r="A676" s="290"/>
      <c r="B676" s="291"/>
      <c r="C676" s="291"/>
      <c r="D676" s="291"/>
      <c r="F676" s="5"/>
      <c r="G676" s="5"/>
    </row>
    <row r="677">
      <c r="A677" s="290"/>
      <c r="B677" s="291"/>
      <c r="C677" s="291"/>
      <c r="D677" s="291"/>
      <c r="F677" s="5"/>
      <c r="G677" s="5"/>
    </row>
    <row r="678">
      <c r="A678" s="290"/>
      <c r="B678" s="291"/>
      <c r="C678" s="291"/>
      <c r="D678" s="291"/>
      <c r="F678" s="5"/>
      <c r="G678" s="5"/>
    </row>
    <row r="679">
      <c r="A679" s="290"/>
      <c r="B679" s="291"/>
      <c r="C679" s="291"/>
      <c r="D679" s="291"/>
      <c r="F679" s="5"/>
      <c r="G679" s="5"/>
    </row>
    <row r="680">
      <c r="A680" s="290"/>
      <c r="B680" s="291"/>
      <c r="C680" s="291"/>
      <c r="D680" s="291"/>
      <c r="F680" s="5"/>
      <c r="G680" s="5"/>
    </row>
    <row r="681">
      <c r="A681" s="290"/>
      <c r="B681" s="291"/>
      <c r="C681" s="291"/>
      <c r="D681" s="291"/>
      <c r="F681" s="5"/>
      <c r="G681" s="5"/>
    </row>
    <row r="682">
      <c r="A682" s="290"/>
      <c r="B682" s="291"/>
      <c r="C682" s="291"/>
      <c r="D682" s="291"/>
      <c r="F682" s="5"/>
      <c r="G682" s="5"/>
    </row>
    <row r="683">
      <c r="A683" s="290"/>
      <c r="B683" s="291"/>
      <c r="C683" s="291"/>
      <c r="D683" s="291"/>
      <c r="F683" s="5"/>
      <c r="G683" s="5"/>
    </row>
    <row r="684">
      <c r="A684" s="290"/>
      <c r="B684" s="291"/>
      <c r="C684" s="291"/>
      <c r="D684" s="291"/>
      <c r="F684" s="5"/>
      <c r="G684" s="5"/>
    </row>
    <row r="685">
      <c r="A685" s="290"/>
      <c r="B685" s="291"/>
      <c r="C685" s="291"/>
      <c r="D685" s="291"/>
      <c r="F685" s="5"/>
      <c r="G685" s="5"/>
    </row>
    <row r="686">
      <c r="A686" s="290"/>
      <c r="B686" s="291"/>
      <c r="C686" s="291"/>
      <c r="D686" s="291"/>
      <c r="F686" s="5"/>
      <c r="G686" s="5"/>
    </row>
    <row r="687">
      <c r="A687" s="290"/>
      <c r="B687" s="291"/>
      <c r="C687" s="291"/>
      <c r="D687" s="291"/>
      <c r="F687" s="5"/>
      <c r="G687" s="5"/>
    </row>
    <row r="688">
      <c r="A688" s="290"/>
      <c r="B688" s="291"/>
      <c r="C688" s="291"/>
      <c r="D688" s="291"/>
      <c r="F688" s="5"/>
      <c r="G688" s="5"/>
    </row>
    <row r="689">
      <c r="A689" s="290"/>
      <c r="B689" s="291"/>
      <c r="C689" s="291"/>
      <c r="D689" s="291"/>
      <c r="F689" s="5"/>
      <c r="G689" s="5"/>
    </row>
    <row r="690">
      <c r="A690" s="290"/>
      <c r="B690" s="291"/>
      <c r="C690" s="291"/>
      <c r="D690" s="291"/>
      <c r="F690" s="5"/>
      <c r="G690" s="5"/>
    </row>
    <row r="691">
      <c r="A691" s="290"/>
      <c r="B691" s="291"/>
      <c r="C691" s="291"/>
      <c r="D691" s="291"/>
      <c r="F691" s="5"/>
      <c r="G691" s="5"/>
    </row>
    <row r="692">
      <c r="A692" s="290"/>
      <c r="B692" s="291"/>
      <c r="C692" s="291"/>
      <c r="D692" s="291"/>
      <c r="F692" s="5"/>
      <c r="G692" s="5"/>
    </row>
    <row r="693">
      <c r="A693" s="290"/>
      <c r="B693" s="291"/>
      <c r="C693" s="291"/>
      <c r="D693" s="291"/>
      <c r="F693" s="5"/>
      <c r="G693" s="5"/>
    </row>
    <row r="694">
      <c r="A694" s="290"/>
      <c r="B694" s="291"/>
      <c r="C694" s="291"/>
      <c r="D694" s="291"/>
      <c r="F694" s="5"/>
      <c r="G694" s="5"/>
    </row>
    <row r="695">
      <c r="A695" s="290"/>
      <c r="B695" s="291"/>
      <c r="C695" s="291"/>
      <c r="D695" s="291"/>
      <c r="F695" s="5"/>
      <c r="G695" s="5"/>
    </row>
    <row r="696">
      <c r="A696" s="290"/>
      <c r="B696" s="291"/>
      <c r="C696" s="291"/>
      <c r="D696" s="291"/>
      <c r="F696" s="5"/>
      <c r="G696" s="5"/>
    </row>
    <row r="697">
      <c r="A697" s="290"/>
      <c r="B697" s="291"/>
      <c r="C697" s="291"/>
      <c r="D697" s="291"/>
      <c r="F697" s="5"/>
      <c r="G697" s="5"/>
    </row>
    <row r="698">
      <c r="A698" s="290"/>
      <c r="B698" s="291"/>
      <c r="C698" s="291"/>
      <c r="D698" s="291"/>
      <c r="F698" s="5"/>
      <c r="G698" s="5"/>
    </row>
    <row r="699">
      <c r="A699" s="290"/>
      <c r="B699" s="291"/>
      <c r="C699" s="291"/>
      <c r="D699" s="291"/>
      <c r="F699" s="5"/>
      <c r="G699" s="5"/>
    </row>
    <row r="700">
      <c r="A700" s="290"/>
      <c r="B700" s="291"/>
      <c r="C700" s="291"/>
      <c r="D700" s="291"/>
      <c r="F700" s="5"/>
      <c r="G700" s="5"/>
    </row>
    <row r="701">
      <c r="A701" s="290"/>
      <c r="B701" s="291"/>
      <c r="C701" s="291"/>
      <c r="D701" s="291"/>
      <c r="F701" s="5"/>
      <c r="G701" s="5"/>
    </row>
    <row r="702">
      <c r="A702" s="290"/>
      <c r="B702" s="291"/>
      <c r="C702" s="291"/>
      <c r="D702" s="291"/>
      <c r="F702" s="5"/>
      <c r="G702" s="5"/>
    </row>
    <row r="703">
      <c r="A703" s="290"/>
      <c r="B703" s="291"/>
      <c r="C703" s="291"/>
      <c r="D703" s="291"/>
      <c r="F703" s="5"/>
      <c r="G703" s="5"/>
    </row>
    <row r="704">
      <c r="A704" s="290"/>
      <c r="B704" s="291"/>
      <c r="C704" s="291"/>
      <c r="D704" s="291"/>
      <c r="F704" s="5"/>
      <c r="G704" s="5"/>
    </row>
    <row r="705">
      <c r="A705" s="290"/>
      <c r="B705" s="291"/>
      <c r="C705" s="291"/>
      <c r="D705" s="291"/>
      <c r="F705" s="5"/>
      <c r="G705" s="5"/>
    </row>
    <row r="706">
      <c r="A706" s="290"/>
      <c r="B706" s="291"/>
      <c r="C706" s="291"/>
      <c r="D706" s="291"/>
      <c r="F706" s="5"/>
      <c r="G706" s="5"/>
    </row>
    <row r="707">
      <c r="A707" s="290"/>
      <c r="B707" s="291"/>
      <c r="C707" s="291"/>
      <c r="D707" s="291"/>
      <c r="F707" s="5"/>
      <c r="G707" s="5"/>
    </row>
    <row r="708">
      <c r="A708" s="290"/>
      <c r="B708" s="291"/>
      <c r="C708" s="291"/>
      <c r="D708" s="291"/>
      <c r="F708" s="5"/>
      <c r="G708" s="5"/>
    </row>
    <row r="709">
      <c r="A709" s="290"/>
      <c r="B709" s="291"/>
      <c r="C709" s="291"/>
      <c r="D709" s="291"/>
      <c r="F709" s="5"/>
      <c r="G709" s="5"/>
    </row>
    <row r="710">
      <c r="A710" s="290"/>
      <c r="B710" s="291"/>
      <c r="C710" s="291"/>
      <c r="D710" s="291"/>
      <c r="F710" s="5"/>
      <c r="G710" s="5"/>
    </row>
    <row r="711">
      <c r="A711" s="290"/>
      <c r="B711" s="291"/>
      <c r="C711" s="291"/>
      <c r="D711" s="291"/>
      <c r="F711" s="5"/>
      <c r="G711" s="5"/>
    </row>
    <row r="712">
      <c r="A712" s="290"/>
      <c r="B712" s="291"/>
      <c r="C712" s="291"/>
      <c r="D712" s="291"/>
      <c r="F712" s="5"/>
      <c r="G712" s="5"/>
    </row>
    <row r="713">
      <c r="A713" s="290"/>
      <c r="B713" s="291"/>
      <c r="C713" s="291"/>
      <c r="D713" s="291"/>
      <c r="F713" s="5"/>
      <c r="G713" s="5"/>
    </row>
    <row r="714">
      <c r="A714" s="290"/>
      <c r="B714" s="291"/>
      <c r="C714" s="291"/>
      <c r="D714" s="291"/>
      <c r="F714" s="5"/>
      <c r="G714" s="5"/>
    </row>
    <row r="715">
      <c r="A715" s="290"/>
      <c r="B715" s="291"/>
      <c r="C715" s="291"/>
      <c r="D715" s="291"/>
      <c r="F715" s="5"/>
      <c r="G715" s="5"/>
    </row>
    <row r="716">
      <c r="A716" s="290"/>
      <c r="B716" s="291"/>
      <c r="C716" s="291"/>
      <c r="D716" s="291"/>
      <c r="F716" s="5"/>
      <c r="G716" s="5"/>
    </row>
    <row r="717">
      <c r="A717" s="290"/>
      <c r="B717" s="291"/>
      <c r="C717" s="291"/>
      <c r="D717" s="291"/>
      <c r="F717" s="5"/>
      <c r="G717" s="5"/>
    </row>
    <row r="718">
      <c r="A718" s="290"/>
      <c r="B718" s="291"/>
      <c r="C718" s="291"/>
      <c r="D718" s="291"/>
      <c r="F718" s="5"/>
      <c r="G718" s="5"/>
    </row>
    <row r="719">
      <c r="A719" s="290"/>
      <c r="B719" s="291"/>
      <c r="C719" s="291"/>
      <c r="D719" s="291"/>
      <c r="F719" s="5"/>
      <c r="G719" s="5"/>
    </row>
    <row r="720">
      <c r="A720" s="290"/>
      <c r="B720" s="291"/>
      <c r="C720" s="291"/>
      <c r="D720" s="291"/>
      <c r="F720" s="5"/>
      <c r="G720" s="5"/>
    </row>
    <row r="721">
      <c r="A721" s="290"/>
      <c r="B721" s="291"/>
      <c r="C721" s="291"/>
      <c r="D721" s="291"/>
      <c r="F721" s="5"/>
      <c r="G721" s="5"/>
    </row>
    <row r="722">
      <c r="A722" s="290"/>
      <c r="B722" s="291"/>
      <c r="C722" s="291"/>
      <c r="D722" s="291"/>
      <c r="F722" s="5"/>
      <c r="G722" s="5"/>
    </row>
    <row r="723">
      <c r="A723" s="290"/>
      <c r="B723" s="291"/>
      <c r="C723" s="291"/>
      <c r="D723" s="291"/>
      <c r="F723" s="5"/>
      <c r="G723" s="5"/>
    </row>
    <row r="724">
      <c r="A724" s="290"/>
      <c r="B724" s="291"/>
      <c r="C724" s="291"/>
      <c r="D724" s="291"/>
      <c r="F724" s="5"/>
      <c r="G724" s="5"/>
    </row>
    <row r="725">
      <c r="A725" s="290"/>
      <c r="B725" s="291"/>
      <c r="C725" s="291"/>
      <c r="D725" s="291"/>
      <c r="F725" s="5"/>
      <c r="G725" s="5"/>
    </row>
    <row r="726">
      <c r="A726" s="290"/>
      <c r="B726" s="291"/>
      <c r="C726" s="291"/>
      <c r="D726" s="291"/>
      <c r="F726" s="5"/>
      <c r="G726" s="5"/>
    </row>
    <row r="727">
      <c r="A727" s="290"/>
      <c r="B727" s="291"/>
      <c r="C727" s="291"/>
      <c r="D727" s="291"/>
      <c r="F727" s="5"/>
      <c r="G727" s="5"/>
    </row>
    <row r="728">
      <c r="A728" s="290"/>
      <c r="B728" s="291"/>
      <c r="C728" s="291"/>
      <c r="D728" s="291"/>
      <c r="F728" s="5"/>
      <c r="G728" s="5"/>
    </row>
    <row r="729">
      <c r="A729" s="290"/>
      <c r="B729" s="291"/>
      <c r="C729" s="291"/>
      <c r="D729" s="291"/>
      <c r="F729" s="5"/>
      <c r="G729" s="5"/>
    </row>
    <row r="730">
      <c r="A730" s="290"/>
      <c r="B730" s="291"/>
      <c r="C730" s="291"/>
      <c r="D730" s="291"/>
      <c r="F730" s="5"/>
      <c r="G730" s="5"/>
    </row>
    <row r="731">
      <c r="A731" s="290"/>
      <c r="B731" s="291"/>
      <c r="C731" s="291"/>
      <c r="D731" s="291"/>
      <c r="F731" s="5"/>
      <c r="G731" s="5"/>
    </row>
    <row r="732">
      <c r="A732" s="290"/>
      <c r="B732" s="291"/>
      <c r="C732" s="291"/>
      <c r="D732" s="291"/>
      <c r="F732" s="5"/>
      <c r="G732" s="5"/>
    </row>
    <row r="733">
      <c r="A733" s="290"/>
      <c r="B733" s="291"/>
      <c r="C733" s="291"/>
      <c r="D733" s="291"/>
      <c r="F733" s="5"/>
      <c r="G733" s="5"/>
    </row>
    <row r="734">
      <c r="A734" s="290"/>
      <c r="B734" s="291"/>
      <c r="C734" s="291"/>
      <c r="D734" s="291"/>
      <c r="F734" s="5"/>
      <c r="G734" s="5"/>
    </row>
    <row r="735">
      <c r="A735" s="290"/>
      <c r="B735" s="291"/>
      <c r="C735" s="291"/>
      <c r="D735" s="291"/>
      <c r="F735" s="5"/>
      <c r="G735" s="5"/>
    </row>
    <row r="736">
      <c r="A736" s="290"/>
      <c r="B736" s="291"/>
      <c r="C736" s="291"/>
      <c r="D736" s="291"/>
      <c r="F736" s="5"/>
      <c r="G736" s="5"/>
    </row>
    <row r="737">
      <c r="A737" s="290"/>
      <c r="B737" s="291"/>
      <c r="C737" s="291"/>
      <c r="D737" s="291"/>
      <c r="F737" s="5"/>
      <c r="G737" s="5"/>
    </row>
    <row r="738">
      <c r="A738" s="290"/>
      <c r="B738" s="291"/>
      <c r="C738" s="291"/>
      <c r="D738" s="291"/>
      <c r="F738" s="5"/>
      <c r="G738" s="5"/>
    </row>
    <row r="739">
      <c r="A739" s="290"/>
      <c r="B739" s="291"/>
      <c r="C739" s="291"/>
      <c r="D739" s="291"/>
      <c r="F739" s="5"/>
      <c r="G739" s="5"/>
    </row>
    <row r="740">
      <c r="A740" s="290"/>
      <c r="B740" s="291"/>
      <c r="C740" s="291"/>
      <c r="D740" s="291"/>
      <c r="F740" s="5"/>
      <c r="G740" s="5"/>
    </row>
    <row r="741">
      <c r="A741" s="290"/>
      <c r="B741" s="291"/>
      <c r="C741" s="291"/>
      <c r="D741" s="291"/>
      <c r="F741" s="5"/>
      <c r="G741" s="5"/>
    </row>
    <row r="742">
      <c r="A742" s="290"/>
      <c r="B742" s="291"/>
      <c r="C742" s="291"/>
      <c r="D742" s="291"/>
      <c r="F742" s="5"/>
      <c r="G742" s="5"/>
    </row>
    <row r="743">
      <c r="A743" s="290"/>
      <c r="B743" s="291"/>
      <c r="C743" s="291"/>
      <c r="D743" s="291"/>
      <c r="F743" s="5"/>
      <c r="G743" s="5"/>
    </row>
    <row r="744">
      <c r="A744" s="290"/>
      <c r="B744" s="291"/>
      <c r="C744" s="291"/>
      <c r="D744" s="291"/>
      <c r="F744" s="5"/>
      <c r="G744" s="5"/>
    </row>
    <row r="745">
      <c r="A745" s="290"/>
      <c r="B745" s="291"/>
      <c r="C745" s="291"/>
      <c r="D745" s="291"/>
      <c r="F745" s="5"/>
      <c r="G745" s="5"/>
    </row>
    <row r="746">
      <c r="A746" s="290"/>
      <c r="B746" s="291"/>
      <c r="C746" s="291"/>
      <c r="D746" s="291"/>
      <c r="F746" s="5"/>
      <c r="G746" s="5"/>
    </row>
    <row r="747">
      <c r="A747" s="290"/>
      <c r="B747" s="291"/>
      <c r="C747" s="291"/>
      <c r="D747" s="291"/>
      <c r="F747" s="5"/>
      <c r="G747" s="5"/>
    </row>
    <row r="748">
      <c r="A748" s="290"/>
      <c r="B748" s="291"/>
      <c r="C748" s="291"/>
      <c r="D748" s="291"/>
      <c r="F748" s="5"/>
      <c r="G748" s="5"/>
    </row>
    <row r="749">
      <c r="A749" s="290"/>
      <c r="B749" s="291"/>
      <c r="C749" s="291"/>
      <c r="D749" s="291"/>
      <c r="F749" s="5"/>
      <c r="G749" s="5"/>
    </row>
    <row r="750">
      <c r="A750" s="290"/>
      <c r="B750" s="291"/>
      <c r="C750" s="291"/>
      <c r="D750" s="291"/>
      <c r="F750" s="5"/>
      <c r="G750" s="5"/>
    </row>
    <row r="751">
      <c r="A751" s="290"/>
      <c r="B751" s="291"/>
      <c r="C751" s="291"/>
      <c r="D751" s="291"/>
      <c r="F751" s="5"/>
      <c r="G751" s="5"/>
    </row>
    <row r="752">
      <c r="A752" s="290"/>
      <c r="B752" s="291"/>
      <c r="C752" s="291"/>
      <c r="D752" s="291"/>
      <c r="F752" s="5"/>
      <c r="G752" s="5"/>
    </row>
    <row r="753">
      <c r="A753" s="290"/>
      <c r="B753" s="291"/>
      <c r="C753" s="291"/>
      <c r="D753" s="291"/>
      <c r="F753" s="5"/>
      <c r="G753" s="5"/>
    </row>
    <row r="754">
      <c r="A754" s="290"/>
      <c r="B754" s="291"/>
      <c r="C754" s="291"/>
      <c r="D754" s="291"/>
      <c r="F754" s="5"/>
      <c r="G754" s="5"/>
    </row>
    <row r="755">
      <c r="A755" s="290"/>
      <c r="B755" s="291"/>
      <c r="C755" s="291"/>
      <c r="D755" s="291"/>
      <c r="F755" s="5"/>
      <c r="G755" s="5"/>
    </row>
    <row r="756">
      <c r="A756" s="290"/>
      <c r="B756" s="291"/>
      <c r="C756" s="291"/>
      <c r="D756" s="291"/>
      <c r="F756" s="5"/>
      <c r="G756" s="5"/>
    </row>
    <row r="757">
      <c r="A757" s="290"/>
      <c r="B757" s="291"/>
      <c r="C757" s="291"/>
      <c r="D757" s="291"/>
      <c r="F757" s="5"/>
      <c r="G757" s="5"/>
    </row>
    <row r="758">
      <c r="A758" s="290"/>
      <c r="B758" s="291"/>
      <c r="C758" s="291"/>
      <c r="D758" s="291"/>
      <c r="F758" s="5"/>
      <c r="G758" s="5"/>
    </row>
    <row r="759">
      <c r="A759" s="290"/>
      <c r="B759" s="291"/>
      <c r="C759" s="291"/>
      <c r="D759" s="291"/>
      <c r="F759" s="5"/>
      <c r="G759" s="5"/>
    </row>
    <row r="760">
      <c r="A760" s="290"/>
      <c r="B760" s="291"/>
      <c r="C760" s="291"/>
      <c r="D760" s="291"/>
      <c r="F760" s="5"/>
      <c r="G760" s="5"/>
    </row>
    <row r="761">
      <c r="A761" s="290"/>
      <c r="B761" s="291"/>
      <c r="C761" s="291"/>
      <c r="D761" s="291"/>
      <c r="F761" s="5"/>
      <c r="G761" s="5"/>
    </row>
    <row r="762">
      <c r="A762" s="290"/>
      <c r="B762" s="291"/>
      <c r="C762" s="291"/>
      <c r="D762" s="291"/>
      <c r="F762" s="5"/>
      <c r="G762" s="5"/>
    </row>
    <row r="763">
      <c r="A763" s="290"/>
      <c r="B763" s="291"/>
      <c r="C763" s="291"/>
      <c r="D763" s="291"/>
      <c r="F763" s="5"/>
      <c r="G763" s="5"/>
    </row>
    <row r="764">
      <c r="A764" s="290"/>
      <c r="B764" s="291"/>
      <c r="C764" s="291"/>
      <c r="D764" s="291"/>
      <c r="F764" s="5"/>
      <c r="G764" s="5"/>
    </row>
    <row r="765">
      <c r="A765" s="290"/>
      <c r="B765" s="291"/>
      <c r="C765" s="291"/>
      <c r="D765" s="291"/>
      <c r="F765" s="5"/>
      <c r="G765" s="5"/>
    </row>
    <row r="766">
      <c r="A766" s="290"/>
      <c r="B766" s="291"/>
      <c r="C766" s="291"/>
      <c r="D766" s="291"/>
      <c r="F766" s="5"/>
      <c r="G766" s="5"/>
    </row>
    <row r="767">
      <c r="A767" s="290"/>
      <c r="B767" s="291"/>
      <c r="C767" s="291"/>
      <c r="D767" s="291"/>
      <c r="F767" s="5"/>
      <c r="G767" s="5"/>
    </row>
    <row r="768">
      <c r="A768" s="290"/>
      <c r="B768" s="291"/>
      <c r="C768" s="291"/>
      <c r="D768" s="291"/>
      <c r="F768" s="5"/>
      <c r="G768" s="5"/>
    </row>
    <row r="769">
      <c r="A769" s="290"/>
      <c r="B769" s="291"/>
      <c r="C769" s="291"/>
      <c r="D769" s="291"/>
      <c r="F769" s="5"/>
      <c r="G769" s="5"/>
    </row>
    <row r="770">
      <c r="A770" s="290"/>
      <c r="B770" s="291"/>
      <c r="C770" s="291"/>
      <c r="D770" s="291"/>
      <c r="F770" s="5"/>
      <c r="G770" s="5"/>
    </row>
    <row r="771">
      <c r="A771" s="290"/>
      <c r="B771" s="291"/>
      <c r="C771" s="291"/>
      <c r="D771" s="291"/>
      <c r="F771" s="5"/>
      <c r="G771" s="5"/>
    </row>
    <row r="772">
      <c r="A772" s="290"/>
      <c r="B772" s="291"/>
      <c r="C772" s="291"/>
      <c r="D772" s="291"/>
      <c r="F772" s="5"/>
      <c r="G772" s="5"/>
    </row>
    <row r="773">
      <c r="A773" s="290"/>
      <c r="B773" s="291"/>
      <c r="C773" s="291"/>
      <c r="D773" s="291"/>
      <c r="F773" s="5"/>
      <c r="G773" s="5"/>
    </row>
    <row r="774">
      <c r="A774" s="290"/>
      <c r="B774" s="291"/>
      <c r="C774" s="291"/>
      <c r="D774" s="291"/>
      <c r="F774" s="5"/>
      <c r="G774" s="5"/>
    </row>
    <row r="775">
      <c r="A775" s="290"/>
      <c r="B775" s="291"/>
      <c r="C775" s="291"/>
      <c r="D775" s="291"/>
      <c r="F775" s="5"/>
      <c r="G775" s="5"/>
    </row>
    <row r="776">
      <c r="A776" s="290"/>
      <c r="B776" s="291"/>
      <c r="C776" s="291"/>
      <c r="D776" s="291"/>
      <c r="F776" s="5"/>
      <c r="G776" s="5"/>
    </row>
    <row r="777">
      <c r="A777" s="290"/>
      <c r="B777" s="291"/>
      <c r="C777" s="291"/>
      <c r="D777" s="291"/>
      <c r="F777" s="5"/>
      <c r="G777" s="5"/>
    </row>
    <row r="778">
      <c r="A778" s="290"/>
      <c r="B778" s="291"/>
      <c r="C778" s="291"/>
      <c r="D778" s="291"/>
      <c r="F778" s="5"/>
      <c r="G778" s="5"/>
    </row>
    <row r="779">
      <c r="A779" s="290"/>
      <c r="B779" s="291"/>
      <c r="C779" s="291"/>
      <c r="D779" s="291"/>
      <c r="F779" s="5"/>
      <c r="G779" s="5"/>
    </row>
    <row r="780">
      <c r="A780" s="290"/>
      <c r="B780" s="291"/>
      <c r="C780" s="291"/>
      <c r="D780" s="291"/>
      <c r="F780" s="5"/>
      <c r="G780" s="5"/>
    </row>
    <row r="781">
      <c r="A781" s="290"/>
      <c r="B781" s="291"/>
      <c r="C781" s="291"/>
      <c r="D781" s="291"/>
      <c r="F781" s="5"/>
      <c r="G781" s="5"/>
    </row>
    <row r="782">
      <c r="A782" s="290"/>
      <c r="B782" s="291"/>
      <c r="C782" s="291"/>
      <c r="D782" s="291"/>
      <c r="F782" s="5"/>
      <c r="G782" s="5"/>
    </row>
    <row r="783">
      <c r="A783" s="290"/>
      <c r="B783" s="291"/>
      <c r="C783" s="291"/>
      <c r="D783" s="291"/>
      <c r="F783" s="5"/>
      <c r="G783" s="5"/>
    </row>
    <row r="784">
      <c r="A784" s="290"/>
      <c r="B784" s="291"/>
      <c r="C784" s="291"/>
      <c r="D784" s="291"/>
      <c r="F784" s="5"/>
      <c r="G784" s="5"/>
    </row>
    <row r="785">
      <c r="A785" s="290"/>
      <c r="B785" s="291"/>
      <c r="C785" s="291"/>
      <c r="D785" s="291"/>
      <c r="F785" s="5"/>
      <c r="G785" s="5"/>
    </row>
    <row r="786">
      <c r="A786" s="290"/>
      <c r="B786" s="291"/>
      <c r="C786" s="291"/>
      <c r="D786" s="291"/>
      <c r="F786" s="5"/>
      <c r="G786" s="5"/>
    </row>
    <row r="787">
      <c r="A787" s="290"/>
      <c r="B787" s="291"/>
      <c r="C787" s="291"/>
      <c r="D787" s="291"/>
      <c r="F787" s="5"/>
      <c r="G787" s="5"/>
    </row>
    <row r="788">
      <c r="A788" s="290"/>
      <c r="B788" s="291"/>
      <c r="C788" s="291"/>
      <c r="D788" s="291"/>
      <c r="F788" s="5"/>
      <c r="G788" s="5"/>
    </row>
    <row r="789">
      <c r="A789" s="290"/>
      <c r="B789" s="291"/>
      <c r="C789" s="291"/>
      <c r="D789" s="291"/>
      <c r="F789" s="5"/>
      <c r="G789" s="5"/>
    </row>
    <row r="790">
      <c r="A790" s="290"/>
      <c r="B790" s="291"/>
      <c r="C790" s="291"/>
      <c r="D790" s="291"/>
      <c r="F790" s="5"/>
      <c r="G790" s="5"/>
    </row>
    <row r="791">
      <c r="A791" s="290"/>
      <c r="B791" s="291"/>
      <c r="C791" s="291"/>
      <c r="D791" s="291"/>
      <c r="F791" s="5"/>
      <c r="G791" s="5"/>
    </row>
    <row r="792">
      <c r="A792" s="290"/>
      <c r="B792" s="291"/>
      <c r="C792" s="291"/>
      <c r="D792" s="291"/>
      <c r="F792" s="5"/>
      <c r="G792" s="5"/>
    </row>
    <row r="793">
      <c r="A793" s="290"/>
      <c r="B793" s="291"/>
      <c r="C793" s="291"/>
      <c r="D793" s="291"/>
      <c r="F793" s="5"/>
      <c r="G793" s="5"/>
    </row>
    <row r="794">
      <c r="A794" s="290"/>
      <c r="B794" s="291"/>
      <c r="C794" s="291"/>
      <c r="D794" s="291"/>
      <c r="F794" s="5"/>
      <c r="G794" s="5"/>
    </row>
    <row r="795">
      <c r="A795" s="290"/>
      <c r="B795" s="291"/>
      <c r="C795" s="291"/>
      <c r="D795" s="291"/>
      <c r="F795" s="5"/>
      <c r="G795" s="5"/>
    </row>
    <row r="796">
      <c r="A796" s="290"/>
      <c r="B796" s="291"/>
      <c r="C796" s="291"/>
      <c r="D796" s="291"/>
      <c r="F796" s="5"/>
      <c r="G796" s="5"/>
    </row>
    <row r="797">
      <c r="A797" s="290"/>
      <c r="B797" s="291"/>
      <c r="C797" s="291"/>
      <c r="D797" s="291"/>
      <c r="F797" s="5"/>
      <c r="G797" s="5"/>
    </row>
    <row r="798">
      <c r="A798" s="290"/>
      <c r="B798" s="291"/>
      <c r="C798" s="291"/>
      <c r="D798" s="291"/>
      <c r="F798" s="5"/>
      <c r="G798" s="5"/>
    </row>
    <row r="799">
      <c r="A799" s="290"/>
      <c r="B799" s="291"/>
      <c r="C799" s="291"/>
      <c r="D799" s="291"/>
      <c r="F799" s="5"/>
      <c r="G799" s="5"/>
    </row>
    <row r="800">
      <c r="A800" s="290"/>
      <c r="B800" s="291"/>
      <c r="C800" s="291"/>
      <c r="D800" s="291"/>
      <c r="F800" s="5"/>
      <c r="G800" s="5"/>
    </row>
    <row r="801">
      <c r="A801" s="290"/>
      <c r="B801" s="291"/>
      <c r="C801" s="291"/>
      <c r="D801" s="291"/>
      <c r="F801" s="5"/>
      <c r="G801" s="5"/>
    </row>
    <row r="802">
      <c r="A802" s="290"/>
      <c r="B802" s="291"/>
      <c r="C802" s="291"/>
      <c r="D802" s="291"/>
      <c r="F802" s="5"/>
      <c r="G802" s="5"/>
    </row>
    <row r="803">
      <c r="A803" s="290"/>
      <c r="B803" s="291"/>
      <c r="C803" s="291"/>
      <c r="D803" s="291"/>
      <c r="F803" s="5"/>
      <c r="G803" s="5"/>
    </row>
    <row r="804">
      <c r="A804" s="290"/>
      <c r="B804" s="291"/>
      <c r="C804" s="291"/>
      <c r="D804" s="291"/>
      <c r="F804" s="5"/>
      <c r="G804" s="5"/>
    </row>
    <row r="805">
      <c r="A805" s="290"/>
      <c r="B805" s="291"/>
      <c r="C805" s="291"/>
      <c r="D805" s="291"/>
      <c r="F805" s="5"/>
      <c r="G805" s="5"/>
    </row>
    <row r="806">
      <c r="A806" s="290"/>
      <c r="B806" s="291"/>
      <c r="C806" s="291"/>
      <c r="D806" s="291"/>
      <c r="F806" s="5"/>
      <c r="G806" s="5"/>
    </row>
    <row r="807">
      <c r="A807" s="290"/>
      <c r="B807" s="291"/>
      <c r="C807" s="291"/>
      <c r="D807" s="291"/>
      <c r="F807" s="5"/>
      <c r="G807" s="5"/>
    </row>
    <row r="808">
      <c r="A808" s="290"/>
      <c r="B808" s="291"/>
      <c r="C808" s="291"/>
      <c r="D808" s="291"/>
      <c r="F808" s="5"/>
      <c r="G808" s="5"/>
    </row>
    <row r="809">
      <c r="A809" s="290"/>
      <c r="B809" s="291"/>
      <c r="C809" s="291"/>
      <c r="D809" s="291"/>
      <c r="F809" s="5"/>
      <c r="G809" s="5"/>
    </row>
    <row r="810">
      <c r="A810" s="290"/>
      <c r="B810" s="291"/>
      <c r="C810" s="291"/>
      <c r="D810" s="291"/>
      <c r="F810" s="5"/>
      <c r="G810" s="5"/>
    </row>
    <row r="811">
      <c r="A811" s="290"/>
      <c r="B811" s="291"/>
      <c r="C811" s="291"/>
      <c r="D811" s="291"/>
      <c r="F811" s="5"/>
      <c r="G811" s="5"/>
    </row>
    <row r="812">
      <c r="A812" s="290"/>
      <c r="B812" s="291"/>
      <c r="C812" s="291"/>
      <c r="D812" s="291"/>
      <c r="F812" s="5"/>
      <c r="G812" s="5"/>
    </row>
    <row r="813">
      <c r="A813" s="290"/>
      <c r="B813" s="291"/>
      <c r="C813" s="291"/>
      <c r="D813" s="291"/>
      <c r="F813" s="5"/>
      <c r="G813" s="5"/>
    </row>
    <row r="814">
      <c r="A814" s="290"/>
      <c r="B814" s="291"/>
      <c r="C814" s="291"/>
      <c r="D814" s="291"/>
      <c r="F814" s="5"/>
      <c r="G814" s="5"/>
    </row>
    <row r="815">
      <c r="A815" s="290"/>
      <c r="B815" s="291"/>
      <c r="C815" s="291"/>
      <c r="D815" s="291"/>
      <c r="F815" s="5"/>
      <c r="G815" s="5"/>
    </row>
    <row r="816">
      <c r="A816" s="290"/>
      <c r="B816" s="291"/>
      <c r="C816" s="291"/>
      <c r="D816" s="291"/>
      <c r="F816" s="5"/>
      <c r="G816" s="5"/>
    </row>
    <row r="817">
      <c r="A817" s="290"/>
      <c r="B817" s="291"/>
      <c r="C817" s="291"/>
      <c r="D817" s="291"/>
      <c r="F817" s="5"/>
      <c r="G817" s="5"/>
    </row>
    <row r="818">
      <c r="A818" s="290"/>
      <c r="B818" s="291"/>
      <c r="C818" s="291"/>
      <c r="D818" s="291"/>
      <c r="F818" s="5"/>
      <c r="G818" s="5"/>
    </row>
    <row r="819">
      <c r="A819" s="290"/>
      <c r="B819" s="291"/>
      <c r="C819" s="291"/>
      <c r="D819" s="291"/>
      <c r="F819" s="5"/>
      <c r="G819" s="5"/>
    </row>
    <row r="820">
      <c r="A820" s="290"/>
      <c r="B820" s="291"/>
      <c r="C820" s="291"/>
      <c r="D820" s="291"/>
      <c r="F820" s="5"/>
      <c r="G820" s="5"/>
    </row>
    <row r="821">
      <c r="A821" s="290"/>
      <c r="B821" s="291"/>
      <c r="C821" s="291"/>
      <c r="D821" s="291"/>
      <c r="F821" s="5"/>
      <c r="G821" s="5"/>
    </row>
    <row r="822">
      <c r="A822" s="290"/>
      <c r="B822" s="291"/>
      <c r="C822" s="291"/>
      <c r="D822" s="291"/>
      <c r="F822" s="5"/>
      <c r="G822" s="5"/>
    </row>
    <row r="823">
      <c r="A823" s="290"/>
      <c r="B823" s="291"/>
      <c r="C823" s="291"/>
      <c r="D823" s="291"/>
      <c r="F823" s="5"/>
      <c r="G823" s="5"/>
    </row>
    <row r="824">
      <c r="A824" s="290"/>
      <c r="B824" s="291"/>
      <c r="C824" s="291"/>
      <c r="D824" s="291"/>
      <c r="F824" s="5"/>
      <c r="G824" s="5"/>
    </row>
    <row r="825">
      <c r="A825" s="290"/>
      <c r="B825" s="291"/>
      <c r="C825" s="291"/>
      <c r="D825" s="291"/>
      <c r="F825" s="5"/>
      <c r="G825" s="5"/>
    </row>
    <row r="826">
      <c r="A826" s="290"/>
      <c r="B826" s="291"/>
      <c r="C826" s="291"/>
      <c r="D826" s="291"/>
      <c r="F826" s="5"/>
      <c r="G826" s="5"/>
    </row>
    <row r="827">
      <c r="A827" s="290"/>
      <c r="B827" s="291"/>
      <c r="C827" s="291"/>
      <c r="D827" s="291"/>
      <c r="F827" s="5"/>
      <c r="G827" s="5"/>
    </row>
    <row r="828">
      <c r="A828" s="290"/>
      <c r="B828" s="291"/>
      <c r="C828" s="291"/>
      <c r="D828" s="291"/>
      <c r="F828" s="5"/>
      <c r="G828" s="5"/>
    </row>
    <row r="829">
      <c r="A829" s="290"/>
      <c r="B829" s="291"/>
      <c r="C829" s="291"/>
      <c r="D829" s="291"/>
      <c r="F829" s="5"/>
      <c r="G829" s="5"/>
    </row>
    <row r="830">
      <c r="A830" s="290"/>
      <c r="B830" s="291"/>
      <c r="C830" s="291"/>
      <c r="D830" s="291"/>
      <c r="F830" s="5"/>
      <c r="G830" s="5"/>
    </row>
    <row r="831">
      <c r="A831" s="290"/>
      <c r="B831" s="291"/>
      <c r="C831" s="291"/>
      <c r="D831" s="291"/>
      <c r="F831" s="5"/>
      <c r="G831" s="5"/>
    </row>
    <row r="832">
      <c r="A832" s="290"/>
      <c r="B832" s="291"/>
      <c r="C832" s="291"/>
      <c r="D832" s="291"/>
      <c r="F832" s="5"/>
      <c r="G832" s="5"/>
    </row>
    <row r="833">
      <c r="A833" s="290"/>
      <c r="B833" s="291"/>
      <c r="C833" s="291"/>
      <c r="D833" s="291"/>
      <c r="F833" s="5"/>
      <c r="G833" s="5"/>
    </row>
    <row r="834">
      <c r="A834" s="290"/>
      <c r="B834" s="291"/>
      <c r="C834" s="291"/>
      <c r="D834" s="291"/>
      <c r="F834" s="5"/>
      <c r="G834" s="5"/>
    </row>
    <row r="835">
      <c r="A835" s="290"/>
      <c r="B835" s="291"/>
      <c r="C835" s="291"/>
      <c r="D835" s="291"/>
      <c r="F835" s="5"/>
      <c r="G835" s="5"/>
    </row>
    <row r="836">
      <c r="A836" s="290"/>
      <c r="B836" s="291"/>
      <c r="C836" s="291"/>
      <c r="D836" s="291"/>
      <c r="F836" s="5"/>
      <c r="G836" s="5"/>
    </row>
    <row r="837">
      <c r="A837" s="290"/>
      <c r="B837" s="291"/>
      <c r="C837" s="291"/>
      <c r="D837" s="291"/>
      <c r="F837" s="5"/>
      <c r="G837" s="5"/>
    </row>
    <row r="838">
      <c r="A838" s="290"/>
      <c r="B838" s="291"/>
      <c r="C838" s="291"/>
      <c r="D838" s="291"/>
      <c r="F838" s="5"/>
      <c r="G838" s="5"/>
    </row>
    <row r="839">
      <c r="A839" s="290"/>
      <c r="B839" s="291"/>
      <c r="C839" s="291"/>
      <c r="D839" s="291"/>
      <c r="F839" s="5"/>
      <c r="G839" s="5"/>
    </row>
    <row r="840">
      <c r="A840" s="290"/>
      <c r="B840" s="291"/>
      <c r="C840" s="291"/>
      <c r="D840" s="291"/>
      <c r="F840" s="5"/>
      <c r="G840" s="5"/>
    </row>
    <row r="841">
      <c r="A841" s="290"/>
      <c r="B841" s="291"/>
      <c r="C841" s="291"/>
      <c r="D841" s="291"/>
      <c r="F841" s="5"/>
      <c r="G841" s="5"/>
    </row>
    <row r="842">
      <c r="A842" s="290"/>
      <c r="B842" s="291"/>
      <c r="C842" s="291"/>
      <c r="D842" s="291"/>
      <c r="F842" s="5"/>
      <c r="G842" s="5"/>
    </row>
    <row r="843">
      <c r="A843" s="290"/>
      <c r="B843" s="291"/>
      <c r="C843" s="291"/>
      <c r="D843" s="291"/>
      <c r="F843" s="5"/>
      <c r="G843" s="5"/>
    </row>
    <row r="844">
      <c r="A844" s="290"/>
      <c r="B844" s="291"/>
      <c r="C844" s="291"/>
      <c r="D844" s="291"/>
      <c r="F844" s="5"/>
      <c r="G844" s="5"/>
    </row>
    <row r="845">
      <c r="A845" s="290"/>
      <c r="B845" s="291"/>
      <c r="C845" s="291"/>
      <c r="D845" s="291"/>
      <c r="F845" s="5"/>
      <c r="G845" s="5"/>
    </row>
    <row r="846">
      <c r="A846" s="290"/>
      <c r="B846" s="291"/>
      <c r="C846" s="291"/>
      <c r="D846" s="291"/>
      <c r="F846" s="5"/>
      <c r="G846" s="5"/>
    </row>
    <row r="847">
      <c r="A847" s="290"/>
      <c r="B847" s="291"/>
      <c r="C847" s="291"/>
      <c r="D847" s="291"/>
      <c r="F847" s="5"/>
      <c r="G847" s="5"/>
    </row>
    <row r="848">
      <c r="A848" s="290"/>
      <c r="B848" s="291"/>
      <c r="C848" s="291"/>
      <c r="D848" s="291"/>
      <c r="F848" s="5"/>
      <c r="G848" s="5"/>
    </row>
    <row r="849">
      <c r="A849" s="290"/>
      <c r="B849" s="291"/>
      <c r="C849" s="291"/>
      <c r="D849" s="291"/>
      <c r="F849" s="5"/>
      <c r="G849" s="5"/>
    </row>
    <row r="850">
      <c r="A850" s="290"/>
      <c r="B850" s="291"/>
      <c r="C850" s="291"/>
      <c r="D850" s="291"/>
      <c r="F850" s="5"/>
      <c r="G850" s="5"/>
    </row>
    <row r="851">
      <c r="A851" s="290"/>
      <c r="B851" s="291"/>
      <c r="C851" s="291"/>
      <c r="D851" s="291"/>
      <c r="F851" s="5"/>
      <c r="G851" s="5"/>
    </row>
    <row r="852">
      <c r="A852" s="290"/>
      <c r="B852" s="291"/>
      <c r="C852" s="291"/>
      <c r="D852" s="291"/>
      <c r="F852" s="5"/>
      <c r="G852" s="5"/>
    </row>
    <row r="853">
      <c r="A853" s="290"/>
      <c r="B853" s="291"/>
      <c r="C853" s="291"/>
      <c r="D853" s="291"/>
      <c r="F853" s="5"/>
      <c r="G853" s="5"/>
    </row>
    <row r="854">
      <c r="A854" s="290"/>
      <c r="B854" s="291"/>
      <c r="C854" s="291"/>
      <c r="D854" s="291"/>
      <c r="F854" s="5"/>
      <c r="G854" s="5"/>
    </row>
    <row r="855">
      <c r="A855" s="290"/>
      <c r="B855" s="291"/>
      <c r="C855" s="291"/>
      <c r="D855" s="291"/>
      <c r="F855" s="5"/>
      <c r="G855" s="5"/>
    </row>
    <row r="856">
      <c r="A856" s="290"/>
      <c r="B856" s="291"/>
      <c r="C856" s="291"/>
      <c r="D856" s="291"/>
      <c r="F856" s="5"/>
      <c r="G856" s="5"/>
    </row>
    <row r="857">
      <c r="A857" s="290"/>
      <c r="B857" s="291"/>
      <c r="C857" s="291"/>
      <c r="D857" s="291"/>
      <c r="F857" s="5"/>
      <c r="G857" s="5"/>
    </row>
    <row r="858">
      <c r="A858" s="290"/>
      <c r="B858" s="291"/>
      <c r="C858" s="291"/>
      <c r="D858" s="291"/>
      <c r="F858" s="5"/>
      <c r="G858" s="5"/>
    </row>
    <row r="859">
      <c r="A859" s="290"/>
      <c r="B859" s="291"/>
      <c r="C859" s="291"/>
      <c r="D859" s="291"/>
      <c r="F859" s="5"/>
      <c r="G859" s="5"/>
    </row>
    <row r="860">
      <c r="A860" s="290"/>
      <c r="B860" s="291"/>
      <c r="C860" s="291"/>
      <c r="D860" s="291"/>
      <c r="F860" s="5"/>
      <c r="G860" s="5"/>
    </row>
    <row r="861">
      <c r="A861" s="290"/>
      <c r="B861" s="291"/>
      <c r="C861" s="291"/>
      <c r="D861" s="291"/>
      <c r="F861" s="5"/>
      <c r="G861" s="5"/>
    </row>
    <row r="862">
      <c r="A862" s="290"/>
      <c r="B862" s="291"/>
      <c r="C862" s="291"/>
      <c r="D862" s="291"/>
      <c r="F862" s="5"/>
      <c r="G862" s="5"/>
    </row>
    <row r="863">
      <c r="A863" s="290"/>
      <c r="B863" s="291"/>
      <c r="C863" s="291"/>
      <c r="D863" s="291"/>
      <c r="F863" s="5"/>
      <c r="G863" s="5"/>
    </row>
    <row r="864">
      <c r="A864" s="290"/>
      <c r="B864" s="291"/>
      <c r="C864" s="291"/>
      <c r="D864" s="291"/>
      <c r="F864" s="5"/>
      <c r="G864" s="5"/>
    </row>
    <row r="865">
      <c r="A865" s="290"/>
      <c r="B865" s="291"/>
      <c r="C865" s="291"/>
      <c r="D865" s="291"/>
      <c r="F865" s="5"/>
      <c r="G865" s="5"/>
    </row>
    <row r="866">
      <c r="A866" s="290"/>
      <c r="B866" s="291"/>
      <c r="C866" s="291"/>
      <c r="D866" s="291"/>
      <c r="F866" s="5"/>
      <c r="G866" s="5"/>
    </row>
    <row r="867">
      <c r="A867" s="290"/>
      <c r="B867" s="291"/>
      <c r="C867" s="291"/>
      <c r="D867" s="291"/>
      <c r="F867" s="5"/>
      <c r="G867" s="5"/>
    </row>
    <row r="868">
      <c r="A868" s="290"/>
      <c r="B868" s="291"/>
      <c r="C868" s="291"/>
      <c r="D868" s="291"/>
      <c r="F868" s="5"/>
      <c r="G868" s="5"/>
    </row>
    <row r="869">
      <c r="A869" s="290"/>
      <c r="B869" s="291"/>
      <c r="C869" s="291"/>
      <c r="D869" s="291"/>
      <c r="F869" s="5"/>
      <c r="G869" s="5"/>
    </row>
    <row r="870">
      <c r="A870" s="290"/>
      <c r="B870" s="291"/>
      <c r="C870" s="291"/>
      <c r="D870" s="291"/>
      <c r="F870" s="5"/>
      <c r="G870" s="5"/>
    </row>
    <row r="871">
      <c r="A871" s="290"/>
      <c r="B871" s="291"/>
      <c r="C871" s="291"/>
      <c r="D871" s="291"/>
      <c r="F871" s="5"/>
      <c r="G871" s="5"/>
    </row>
    <row r="872">
      <c r="A872" s="290"/>
      <c r="B872" s="291"/>
      <c r="C872" s="291"/>
      <c r="D872" s="291"/>
      <c r="F872" s="5"/>
      <c r="G872" s="5"/>
    </row>
    <row r="873">
      <c r="A873" s="290"/>
      <c r="B873" s="291"/>
      <c r="C873" s="291"/>
      <c r="D873" s="291"/>
      <c r="F873" s="5"/>
      <c r="G873" s="5"/>
    </row>
    <row r="874">
      <c r="A874" s="290"/>
      <c r="B874" s="291"/>
      <c r="C874" s="291"/>
      <c r="D874" s="291"/>
      <c r="F874" s="5"/>
      <c r="G874" s="5"/>
    </row>
    <row r="875">
      <c r="A875" s="290"/>
      <c r="B875" s="291"/>
      <c r="C875" s="291"/>
      <c r="D875" s="291"/>
      <c r="F875" s="5"/>
      <c r="G875" s="5"/>
    </row>
    <row r="876">
      <c r="A876" s="290"/>
      <c r="B876" s="291"/>
      <c r="C876" s="291"/>
      <c r="D876" s="291"/>
      <c r="F876" s="5"/>
      <c r="G876" s="5"/>
    </row>
    <row r="877">
      <c r="A877" s="290"/>
      <c r="B877" s="291"/>
      <c r="C877" s="291"/>
      <c r="D877" s="291"/>
      <c r="F877" s="5"/>
      <c r="G877" s="5"/>
    </row>
    <row r="878">
      <c r="A878" s="290"/>
      <c r="B878" s="291"/>
      <c r="C878" s="291"/>
      <c r="D878" s="291"/>
      <c r="F878" s="5"/>
      <c r="G878" s="5"/>
    </row>
    <row r="879">
      <c r="A879" s="290"/>
      <c r="B879" s="291"/>
      <c r="C879" s="291"/>
      <c r="D879" s="291"/>
      <c r="F879" s="5"/>
      <c r="G879" s="5"/>
    </row>
    <row r="880">
      <c r="A880" s="290"/>
      <c r="B880" s="291"/>
      <c r="C880" s="291"/>
      <c r="D880" s="291"/>
      <c r="F880" s="5"/>
      <c r="G880" s="5"/>
    </row>
  </sheetData>
  <mergeCells count="64">
    <mergeCell ref="A2:A4"/>
    <mergeCell ref="B2:B4"/>
    <mergeCell ref="A5:A7"/>
    <mergeCell ref="B5:B7"/>
    <mergeCell ref="A8:A10"/>
    <mergeCell ref="B8:B10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A32:A34"/>
    <mergeCell ref="B32:B34"/>
    <mergeCell ref="A35:A37"/>
    <mergeCell ref="B35:B37"/>
    <mergeCell ref="A38:A40"/>
    <mergeCell ref="B38:B40"/>
    <mergeCell ref="A41:A43"/>
    <mergeCell ref="B41:B43"/>
    <mergeCell ref="A44:A46"/>
    <mergeCell ref="B44:B46"/>
    <mergeCell ref="A47:A49"/>
    <mergeCell ref="B47:B49"/>
    <mergeCell ref="A50:A52"/>
    <mergeCell ref="B50:B52"/>
    <mergeCell ref="A53:A55"/>
    <mergeCell ref="B53:B55"/>
    <mergeCell ref="A56:A58"/>
    <mergeCell ref="B56:B58"/>
    <mergeCell ref="A59:A61"/>
    <mergeCell ref="B59:B61"/>
    <mergeCell ref="A62:A64"/>
    <mergeCell ref="B62:B64"/>
    <mergeCell ref="A65:A67"/>
    <mergeCell ref="B65:B67"/>
    <mergeCell ref="A68:A70"/>
    <mergeCell ref="B68:B70"/>
    <mergeCell ref="A71:A73"/>
    <mergeCell ref="B71:B73"/>
    <mergeCell ref="A74:A76"/>
    <mergeCell ref="B74:B76"/>
    <mergeCell ref="A77:A79"/>
    <mergeCell ref="B77:B79"/>
    <mergeCell ref="A80:A82"/>
    <mergeCell ref="B80:B82"/>
    <mergeCell ref="A83:A85"/>
    <mergeCell ref="B83:B85"/>
    <mergeCell ref="A86:A88"/>
    <mergeCell ref="B86:B88"/>
    <mergeCell ref="A89:A91"/>
    <mergeCell ref="B89:B91"/>
    <mergeCell ref="A92:A94"/>
    <mergeCell ref="B92:B94"/>
    <mergeCell ref="A95:A97"/>
    <mergeCell ref="B95:B97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pane state="frozen" topLeftCell="A2" ySplit="1"/>
      <selection activeCell="B184" activeCellId="0" sqref="B184"/>
    </sheetView>
  </sheetViews>
  <sheetFormatPr defaultColWidth="9" defaultRowHeight="14.25"/>
  <cols>
    <col customWidth="1" min="1" max="1" style="292" width="5"/>
    <col customWidth="1" min="2" max="4" style="292" width="4.625"/>
    <col customWidth="1" min="5" max="5" style="292" width="5.125"/>
    <col customWidth="1" min="6" max="6" style="292" width="7.25"/>
    <col customWidth="1" min="7" max="7" style="292" width="8.25"/>
    <col customWidth="1" min="8" max="8" style="292" width="7.125"/>
    <col customWidth="1" min="9" max="9" style="292" width="74.625"/>
    <col min="10" max="16384" style="292" width="9"/>
  </cols>
  <sheetData>
    <row ht="28.5" customHeight="1" r="1">
      <c r="A1" s="293" t="s">
        <v>155</v>
      </c>
      <c r="B1" s="293" t="s">
        <v>12</v>
      </c>
      <c r="C1" s="293" t="s">
        <v>29</v>
      </c>
      <c r="D1" s="293" t="s">
        <v>156</v>
      </c>
      <c r="E1" s="293" t="s">
        <v>157</v>
      </c>
      <c r="F1" s="293" t="s">
        <v>158</v>
      </c>
      <c r="G1" s="293" t="s">
        <v>159</v>
      </c>
      <c r="H1" s="293" t="s">
        <v>160</v>
      </c>
      <c r="I1" s="294" t="s">
        <v>161</v>
      </c>
      <c r="J1" s="293" t="s">
        <v>162</v>
      </c>
      <c r="K1" s="293" t="s">
        <v>163</v>
      </c>
      <c r="L1" s="293" t="s">
        <v>11</v>
      </c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6"/>
      <c r="AJ1" s="296"/>
      <c r="AK1" s="296"/>
    </row>
    <row ht="19.5" customHeight="1" r="2">
      <c r="A2" s="297">
        <v>1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</row>
    <row ht="19.5" customHeight="1" r="3">
      <c r="A3" s="297">
        <f>A2</f>
        <v>1</v>
      </c>
      <c r="B3" s="297"/>
      <c r="C3" s="297"/>
      <c r="D3" s="297"/>
      <c r="E3" s="297"/>
      <c r="F3" s="297"/>
      <c r="G3" s="298"/>
      <c r="H3" s="298"/>
      <c r="I3" s="299"/>
      <c r="J3" s="297"/>
      <c r="K3" s="297"/>
      <c r="L3" s="297"/>
    </row>
    <row ht="19.5" customHeight="1" r="4">
      <c r="A4" s="297">
        <f>A3</f>
        <v>1</v>
      </c>
      <c r="B4" s="297"/>
      <c r="C4" s="297"/>
      <c r="D4" s="297"/>
      <c r="E4" s="297"/>
      <c r="F4" s="297"/>
      <c r="G4" s="298"/>
      <c r="H4" s="298"/>
      <c r="I4" s="299"/>
      <c r="J4" s="297"/>
      <c r="K4" s="297"/>
      <c r="L4" s="297"/>
    </row>
    <row ht="19.5" customHeight="1" r="5">
      <c r="A5" s="297">
        <f>A4</f>
        <v>1</v>
      </c>
      <c r="B5" s="297"/>
      <c r="C5" s="299"/>
      <c r="D5" s="299"/>
      <c r="E5" s="299"/>
      <c r="F5" s="299"/>
      <c r="G5" s="300"/>
      <c r="H5" s="298"/>
      <c r="I5" s="299"/>
      <c r="J5" s="297"/>
      <c r="K5" s="297"/>
      <c r="L5" s="297"/>
    </row>
    <row ht="19.5" customHeight="1" r="6">
      <c r="A6" s="297">
        <f>A5</f>
        <v>1</v>
      </c>
      <c r="B6" s="297"/>
      <c r="C6" s="297"/>
      <c r="D6" s="297"/>
      <c r="E6" s="297"/>
      <c r="F6" s="297"/>
      <c r="G6" s="297"/>
      <c r="H6" s="297"/>
      <c r="I6" s="297"/>
      <c r="J6" s="297"/>
      <c r="K6" s="297"/>
      <c r="L6" s="297"/>
    </row>
    <row ht="19.5" customHeight="1" r="7">
      <c r="A7" s="297">
        <f>A6</f>
        <v>1</v>
      </c>
      <c r="B7" s="297"/>
      <c r="C7" s="297"/>
      <c r="D7" s="297"/>
      <c r="E7" s="297"/>
      <c r="F7" s="297"/>
      <c r="G7" s="297"/>
      <c r="H7" s="297"/>
      <c r="I7" s="297"/>
      <c r="J7" s="297"/>
      <c r="K7" s="297"/>
      <c r="L7" s="297"/>
    </row>
    <row ht="19.5" customHeight="1" r="8">
      <c r="A8" s="297">
        <f>A7</f>
        <v>1</v>
      </c>
      <c r="B8" s="297"/>
      <c r="C8" s="297"/>
      <c r="D8" s="297"/>
      <c r="E8" s="297"/>
      <c r="F8" s="297"/>
      <c r="G8" s="297"/>
      <c r="H8" s="297"/>
      <c r="I8" s="297"/>
      <c r="J8" s="297"/>
      <c r="K8" s="297"/>
      <c r="L8" s="297"/>
    </row>
    <row ht="19.5" customHeight="1" r="9">
      <c r="A9" s="297">
        <f>A8</f>
        <v>1</v>
      </c>
      <c r="B9" s="297"/>
      <c r="C9" s="297"/>
      <c r="D9" s="297"/>
      <c r="E9" s="297"/>
      <c r="F9" s="297"/>
      <c r="G9" s="297"/>
      <c r="H9" s="297"/>
      <c r="I9" s="297"/>
      <c r="J9" s="297"/>
      <c r="K9" s="297"/>
      <c r="L9" s="297"/>
    </row>
    <row ht="19.5" customHeight="1" r="10">
      <c r="A10" s="297">
        <f>A9</f>
        <v>1</v>
      </c>
      <c r="B10" s="297"/>
      <c r="C10" s="297"/>
      <c r="D10" s="297"/>
      <c r="E10" s="297"/>
      <c r="F10" s="297"/>
      <c r="G10" s="297"/>
      <c r="H10" s="297"/>
      <c r="I10" s="297"/>
      <c r="J10" s="297"/>
      <c r="K10" s="297"/>
      <c r="L10" s="297"/>
    </row>
    <row ht="19.5" customHeight="1" r="11">
      <c r="A11" s="297">
        <f>A10</f>
        <v>1</v>
      </c>
      <c r="B11" s="297"/>
      <c r="C11" s="297"/>
      <c r="D11" s="297"/>
      <c r="E11" s="297"/>
      <c r="F11" s="297"/>
      <c r="G11" s="297"/>
      <c r="H11" s="297"/>
      <c r="I11" s="297"/>
      <c r="J11" s="297"/>
      <c r="K11" s="297"/>
      <c r="L11" s="297"/>
    </row>
    <row ht="19.5" customHeight="1" r="12">
      <c r="A12" s="297">
        <f>A11</f>
        <v>1</v>
      </c>
      <c r="B12" s="297"/>
      <c r="C12" s="297"/>
      <c r="D12" s="297"/>
      <c r="E12" s="297"/>
      <c r="F12" s="297"/>
      <c r="G12" s="297"/>
      <c r="H12" s="297"/>
      <c r="I12" s="297"/>
      <c r="J12" s="297"/>
      <c r="K12" s="297"/>
      <c r="L12" s="297"/>
    </row>
    <row ht="19.5" customHeight="1" r="13">
      <c r="A13" s="297">
        <f>A12</f>
        <v>1</v>
      </c>
      <c r="B13" s="297"/>
      <c r="C13" s="297"/>
      <c r="D13" s="297"/>
      <c r="E13" s="297"/>
      <c r="F13" s="297"/>
      <c r="G13" s="297"/>
      <c r="H13" s="297"/>
      <c r="I13" s="297"/>
      <c r="J13" s="297"/>
      <c r="K13" s="297"/>
      <c r="L13" s="297"/>
    </row>
    <row ht="19.5" customHeight="1" r="14">
      <c r="A14" s="297">
        <f>A13</f>
        <v>1</v>
      </c>
      <c r="B14" s="297"/>
      <c r="C14" s="297"/>
      <c r="D14" s="297"/>
      <c r="E14" s="297"/>
      <c r="F14" s="297"/>
      <c r="G14" s="297"/>
      <c r="H14" s="297"/>
      <c r="I14" s="297"/>
      <c r="J14" s="297"/>
      <c r="K14" s="297"/>
      <c r="L14" s="297"/>
    </row>
    <row ht="19.5" customHeight="1" r="15">
      <c r="A15" s="297">
        <f>A14</f>
        <v>1</v>
      </c>
      <c r="B15" s="297"/>
      <c r="C15" s="297"/>
      <c r="D15" s="297"/>
      <c r="E15" s="297"/>
      <c r="F15" s="297"/>
      <c r="G15" s="297"/>
      <c r="H15" s="297"/>
      <c r="I15" s="297"/>
      <c r="J15" s="297"/>
      <c r="K15" s="297"/>
      <c r="L15" s="297"/>
    </row>
    <row ht="19.5" customHeight="1" r="16">
      <c r="A16" s="297">
        <f>A15</f>
        <v>1</v>
      </c>
      <c r="B16" s="297"/>
      <c r="C16" s="297"/>
      <c r="D16" s="297"/>
      <c r="E16" s="297"/>
      <c r="F16" s="297"/>
      <c r="G16" s="297"/>
      <c r="H16" s="297"/>
      <c r="I16" s="297"/>
      <c r="J16" s="297"/>
      <c r="K16" s="297"/>
      <c r="L16" s="297"/>
    </row>
    <row ht="19.5" customHeight="1" r="17">
      <c r="A17" s="297">
        <f>A16</f>
        <v>1</v>
      </c>
      <c r="B17" s="297"/>
      <c r="C17" s="297"/>
      <c r="D17" s="297"/>
      <c r="E17" s="297"/>
      <c r="F17" s="297"/>
      <c r="G17" s="297"/>
      <c r="H17" s="297"/>
      <c r="I17" s="297"/>
      <c r="J17" s="297"/>
      <c r="K17" s="297"/>
      <c r="L17" s="297"/>
    </row>
    <row ht="19.5" customHeight="1" r="18">
      <c r="A18" s="297">
        <f>A17</f>
        <v>1</v>
      </c>
      <c r="B18" s="297"/>
      <c r="C18" s="297"/>
      <c r="D18" s="297"/>
      <c r="E18" s="297"/>
      <c r="F18" s="297"/>
      <c r="G18" s="297"/>
      <c r="H18" s="297"/>
      <c r="I18" s="297"/>
      <c r="J18" s="297"/>
      <c r="K18" s="297"/>
      <c r="L18" s="297"/>
    </row>
    <row ht="19.5" customHeight="1" r="19">
      <c r="A19" s="297">
        <f>A18</f>
        <v>1</v>
      </c>
      <c r="B19" s="297"/>
      <c r="C19" s="297"/>
      <c r="D19" s="297"/>
      <c r="E19" s="297"/>
      <c r="F19" s="297"/>
      <c r="G19" s="297"/>
      <c r="H19" s="297"/>
      <c r="I19" s="301"/>
      <c r="J19" s="297"/>
      <c r="K19" s="297"/>
      <c r="L19" s="297"/>
    </row>
    <row ht="19.5" customHeight="1" r="20">
      <c r="A20" s="297">
        <f>A19</f>
        <v>1</v>
      </c>
      <c r="B20" s="297"/>
      <c r="C20" s="297"/>
      <c r="D20" s="297"/>
      <c r="E20" s="297"/>
      <c r="F20" s="297"/>
      <c r="G20" s="297"/>
      <c r="H20" s="297"/>
      <c r="I20" s="297"/>
      <c r="J20" s="297"/>
      <c r="K20" s="297"/>
      <c r="L20" s="297"/>
    </row>
    <row ht="19.5" customHeight="1" r="21">
      <c r="A21" s="297">
        <f>A20</f>
        <v>1</v>
      </c>
      <c r="B21" s="297"/>
      <c r="C21" s="297"/>
      <c r="D21" s="297"/>
      <c r="E21" s="299"/>
      <c r="F21" s="297"/>
      <c r="G21" s="297"/>
      <c r="H21" s="297"/>
      <c r="I21" s="302"/>
      <c r="J21" s="297"/>
      <c r="K21" s="297"/>
      <c r="L21" s="297"/>
    </row>
    <row ht="19.5" customHeight="1" r="22">
      <c r="A22" s="297">
        <f>A21</f>
        <v>1</v>
      </c>
      <c r="B22" s="297"/>
      <c r="C22" s="297"/>
      <c r="D22" s="297"/>
      <c r="E22" s="297"/>
      <c r="F22" s="297"/>
      <c r="G22" s="297"/>
      <c r="H22" s="297"/>
      <c r="I22" s="297"/>
      <c r="J22" s="297"/>
      <c r="K22" s="297"/>
      <c r="L22" s="297"/>
    </row>
    <row ht="19.5" customHeight="1" r="23">
      <c r="A23" s="297">
        <f>A22</f>
        <v>1</v>
      </c>
      <c r="B23" s="297"/>
      <c r="C23" s="299"/>
      <c r="D23" s="299"/>
      <c r="E23" s="299"/>
      <c r="F23" s="299"/>
      <c r="G23" s="297"/>
      <c r="H23" s="297"/>
      <c r="I23" s="297"/>
      <c r="J23" s="297"/>
      <c r="K23" s="297"/>
      <c r="L23" s="297"/>
    </row>
    <row ht="19.5" customHeight="1" r="24">
      <c r="A24" s="297">
        <f>A23</f>
        <v>1</v>
      </c>
      <c r="B24" s="297"/>
      <c r="C24" s="297"/>
      <c r="D24" s="297"/>
      <c r="E24" s="297"/>
      <c r="F24" s="297"/>
      <c r="G24" s="297"/>
      <c r="H24" s="297"/>
      <c r="I24" s="297"/>
      <c r="J24" s="297"/>
      <c r="K24" s="297"/>
      <c r="L24" s="297"/>
    </row>
    <row ht="19.5" customHeight="1" r="25">
      <c r="A25" s="297">
        <f>A24</f>
        <v>1</v>
      </c>
      <c r="B25" s="297"/>
      <c r="C25" s="299"/>
      <c r="D25" s="299"/>
      <c r="E25" s="299"/>
      <c r="F25" s="299"/>
      <c r="G25" s="297"/>
      <c r="H25" s="297"/>
      <c r="I25" s="297"/>
      <c r="J25" s="297"/>
      <c r="K25" s="297"/>
      <c r="L25" s="297"/>
    </row>
    <row ht="19.5" customHeight="1" r="26">
      <c r="A26" s="297">
        <f>A25</f>
        <v>1</v>
      </c>
      <c r="B26" s="297"/>
      <c r="C26" s="299"/>
      <c r="D26" s="299"/>
      <c r="E26" s="297"/>
      <c r="F26" s="297"/>
      <c r="G26" s="297"/>
      <c r="H26" s="298"/>
      <c r="I26" s="297"/>
      <c r="J26" s="297"/>
      <c r="K26" s="297"/>
      <c r="L26" s="297"/>
    </row>
    <row ht="19.5" customHeight="1" r="27">
      <c r="A27" s="297">
        <f>A26</f>
        <v>1</v>
      </c>
      <c r="B27" s="297"/>
      <c r="C27" s="297"/>
      <c r="D27" s="297"/>
      <c r="E27" s="297"/>
      <c r="F27" s="297"/>
      <c r="G27" s="297"/>
      <c r="H27" s="297"/>
      <c r="I27" s="297"/>
      <c r="J27" s="297"/>
      <c r="K27" s="297"/>
      <c r="L27" s="297"/>
    </row>
    <row ht="19.5" customHeight="1" r="28">
      <c r="A28" s="297">
        <f>A27</f>
        <v>1</v>
      </c>
      <c r="B28" s="297"/>
      <c r="C28" s="297"/>
      <c r="D28" s="297"/>
      <c r="E28" s="297"/>
      <c r="F28" s="297"/>
      <c r="G28" s="297"/>
      <c r="H28" s="297"/>
      <c r="I28" s="297"/>
      <c r="J28" s="297"/>
      <c r="K28" s="297"/>
      <c r="L28" s="297"/>
    </row>
    <row ht="19.5" customHeight="1" r="29">
      <c r="A29" s="297">
        <f>A28</f>
        <v>1</v>
      </c>
      <c r="B29" s="297"/>
      <c r="C29" s="299"/>
      <c r="D29" s="299"/>
      <c r="E29" s="297"/>
      <c r="F29" s="297"/>
      <c r="G29" s="297"/>
      <c r="H29" s="297"/>
      <c r="I29" s="297"/>
      <c r="J29" s="297"/>
      <c r="K29" s="297"/>
      <c r="L29" s="297"/>
    </row>
    <row ht="19.5" customHeight="1" r="30">
      <c r="A30" s="297">
        <f>A29</f>
        <v>1</v>
      </c>
      <c r="B30" s="297"/>
      <c r="C30" s="299"/>
      <c r="D30" s="299"/>
      <c r="E30" s="299"/>
      <c r="F30" s="297"/>
      <c r="G30" s="297"/>
      <c r="H30" s="297"/>
      <c r="I30" s="299"/>
      <c r="J30" s="297"/>
      <c r="K30" s="297"/>
      <c r="L30" s="297"/>
    </row>
    <row ht="19.5" customHeight="1" r="31">
      <c r="A31" s="297">
        <f>A30</f>
        <v>1</v>
      </c>
      <c r="B31" s="297"/>
      <c r="C31" s="297"/>
      <c r="D31" s="297"/>
      <c r="E31" s="297"/>
      <c r="F31" s="297"/>
      <c r="G31" s="297"/>
      <c r="H31" s="297"/>
      <c r="I31" s="299"/>
      <c r="J31" s="297"/>
      <c r="K31" s="297"/>
      <c r="L31" s="297"/>
    </row>
    <row ht="19.5" customHeight="1" r="32">
      <c r="A32" s="297">
        <f>A31</f>
        <v>1</v>
      </c>
      <c r="B32" s="297"/>
      <c r="C32" s="297"/>
      <c r="D32" s="297"/>
      <c r="E32" s="297"/>
      <c r="F32" s="297"/>
      <c r="G32" s="297"/>
      <c r="H32" s="297"/>
      <c r="I32" s="297"/>
      <c r="J32" s="297"/>
      <c r="K32" s="297"/>
      <c r="L32" s="297"/>
    </row>
    <row ht="19.5" customHeight="1" r="33">
      <c r="A33" s="297">
        <f>A32</f>
        <v>1</v>
      </c>
      <c r="B33" s="297"/>
      <c r="C33" s="297"/>
      <c r="D33" s="297"/>
      <c r="E33" s="297"/>
      <c r="F33" s="297"/>
      <c r="G33" s="297"/>
      <c r="H33" s="297"/>
      <c r="I33" s="297"/>
      <c r="J33" s="297"/>
      <c r="K33" s="297"/>
      <c r="L33" s="297"/>
    </row>
    <row ht="19.5" customHeight="1" r="34">
      <c r="A34" s="297">
        <f>A33</f>
        <v>1</v>
      </c>
      <c r="B34" s="297"/>
      <c r="C34" s="297"/>
      <c r="D34" s="297"/>
      <c r="E34" s="297"/>
      <c r="F34" s="297"/>
      <c r="G34" s="297"/>
      <c r="H34" s="297"/>
      <c r="I34" s="297"/>
      <c r="J34" s="297"/>
      <c r="K34" s="297"/>
      <c r="L34" s="297"/>
    </row>
    <row ht="19.5" customHeight="1" r="35">
      <c r="A35" s="297">
        <f>A34</f>
        <v>1</v>
      </c>
      <c r="B35" s="297"/>
      <c r="C35" s="297"/>
      <c r="D35" s="297"/>
      <c r="E35" s="297"/>
      <c r="F35" s="297"/>
      <c r="G35" s="297"/>
      <c r="H35" s="297"/>
      <c r="I35" s="297"/>
      <c r="J35" s="297"/>
      <c r="K35" s="297"/>
      <c r="L35" s="297"/>
    </row>
    <row ht="19.5" customHeight="1" r="36">
      <c r="A36" s="297">
        <f>A35</f>
        <v>1</v>
      </c>
      <c r="B36" s="297"/>
      <c r="C36" s="297"/>
      <c r="D36" s="297"/>
      <c r="E36" s="297"/>
      <c r="F36" s="297"/>
      <c r="G36" s="297"/>
      <c r="H36" s="297"/>
      <c r="I36" s="297"/>
      <c r="J36" s="297"/>
      <c r="K36" s="297"/>
      <c r="L36" s="297"/>
    </row>
    <row ht="19.5" customHeight="1" r="37">
      <c r="A37" s="297">
        <f>A36</f>
        <v>1</v>
      </c>
      <c r="B37" s="297"/>
      <c r="C37" s="297"/>
      <c r="D37" s="297"/>
      <c r="E37" s="297"/>
      <c r="F37" s="297"/>
      <c r="G37" s="297"/>
      <c r="H37" s="297"/>
      <c r="I37" s="297"/>
      <c r="J37" s="297"/>
      <c r="K37" s="297"/>
      <c r="L37" s="297"/>
    </row>
    <row ht="19.5" customHeight="1" r="38">
      <c r="A38" s="297">
        <f>A37</f>
        <v>1</v>
      </c>
      <c r="B38" s="297"/>
      <c r="C38" s="297"/>
      <c r="D38" s="297"/>
      <c r="E38" s="297"/>
      <c r="F38" s="297"/>
      <c r="G38" s="297"/>
      <c r="H38" s="297"/>
      <c r="I38" s="297"/>
      <c r="J38" s="297"/>
      <c r="K38" s="297"/>
      <c r="L38" s="297"/>
    </row>
    <row ht="19.5" customHeight="1" r="39">
      <c r="A39" s="297">
        <f>A38</f>
        <v>1</v>
      </c>
      <c r="B39" s="297"/>
      <c r="C39" s="297"/>
      <c r="D39" s="297"/>
      <c r="E39" s="297"/>
      <c r="F39" s="297"/>
      <c r="G39" s="297"/>
      <c r="H39" s="297"/>
      <c r="I39" s="297"/>
      <c r="J39" s="297"/>
      <c r="K39" s="297"/>
      <c r="L39" s="297"/>
    </row>
    <row ht="19.5" customHeight="1" r="40">
      <c r="A40" s="297">
        <f>A39</f>
        <v>1</v>
      </c>
      <c r="B40" s="297"/>
      <c r="C40" s="297"/>
      <c r="D40" s="297"/>
      <c r="E40" s="297"/>
      <c r="F40" s="297"/>
      <c r="G40" s="297"/>
      <c r="H40" s="297"/>
      <c r="I40" s="297"/>
      <c r="J40" s="297"/>
      <c r="K40" s="297"/>
      <c r="L40" s="297"/>
    </row>
    <row ht="19.5" customHeight="1" r="41">
      <c r="A41" s="297">
        <f>A40</f>
        <v>1</v>
      </c>
      <c r="B41" s="297"/>
      <c r="C41" s="297"/>
      <c r="D41" s="297"/>
      <c r="E41" s="297"/>
      <c r="F41" s="297"/>
      <c r="G41" s="297"/>
      <c r="H41" s="297"/>
      <c r="I41" s="297"/>
      <c r="J41" s="297"/>
      <c r="K41" s="297"/>
      <c r="L41" s="297"/>
    </row>
    <row ht="19.5" customHeight="1" r="42">
      <c r="A42" s="297">
        <f>A41</f>
        <v>1</v>
      </c>
      <c r="B42" s="297"/>
      <c r="C42" s="297"/>
      <c r="D42" s="297"/>
      <c r="E42" s="297"/>
      <c r="F42" s="297"/>
      <c r="G42" s="297"/>
      <c r="H42" s="297"/>
      <c r="I42" s="297"/>
      <c r="J42" s="297"/>
      <c r="K42" s="297"/>
      <c r="L42" s="297"/>
    </row>
    <row ht="19.5" customHeight="1" r="43">
      <c r="A43" s="297">
        <f>A42</f>
        <v>1</v>
      </c>
      <c r="B43" s="297"/>
      <c r="C43" s="297"/>
      <c r="D43" s="297"/>
      <c r="E43" s="297"/>
      <c r="F43" s="297"/>
      <c r="G43" s="297"/>
      <c r="H43" s="297"/>
      <c r="I43" s="297"/>
      <c r="J43" s="297"/>
      <c r="K43" s="297"/>
      <c r="L43" s="297"/>
    </row>
    <row ht="19.5" customHeight="1" r="44">
      <c r="A44" s="297">
        <f>A43</f>
        <v>1</v>
      </c>
      <c r="B44" s="297"/>
      <c r="C44" s="297"/>
      <c r="D44" s="297"/>
      <c r="E44" s="297"/>
      <c r="F44" s="297"/>
      <c r="G44" s="297"/>
      <c r="H44" s="297"/>
      <c r="I44" s="297"/>
      <c r="J44" s="297"/>
      <c r="K44" s="297"/>
      <c r="L44" s="297"/>
    </row>
    <row ht="19.5" customHeight="1" r="45">
      <c r="A45" s="297">
        <f>A44</f>
        <v>1</v>
      </c>
      <c r="B45" s="297"/>
      <c r="C45" s="297"/>
      <c r="D45" s="297"/>
      <c r="E45" s="297"/>
      <c r="F45" s="297"/>
      <c r="G45" s="297"/>
      <c r="H45" s="297"/>
      <c r="I45" s="297"/>
      <c r="J45" s="297"/>
      <c r="K45" s="297"/>
      <c r="L45" s="297"/>
    </row>
    <row ht="19.5" customHeight="1" r="46">
      <c r="A46" s="297">
        <f>A45</f>
        <v>1</v>
      </c>
      <c r="B46" s="297"/>
      <c r="C46" s="297"/>
      <c r="D46" s="297"/>
      <c r="E46" s="297"/>
      <c r="F46" s="297"/>
      <c r="G46" s="297"/>
      <c r="H46" s="297"/>
      <c r="I46" s="297"/>
      <c r="J46" s="297"/>
      <c r="K46" s="297"/>
      <c r="L46" s="297"/>
    </row>
    <row ht="19.5" customHeight="1" r="47">
      <c r="A47" s="297">
        <f>A46</f>
        <v>1</v>
      </c>
      <c r="B47" s="297"/>
      <c r="C47" s="297"/>
      <c r="D47" s="297"/>
      <c r="E47" s="297"/>
      <c r="F47" s="297"/>
      <c r="G47" s="297"/>
      <c r="H47" s="297"/>
      <c r="I47" s="297"/>
      <c r="J47" s="297"/>
      <c r="K47" s="297"/>
      <c r="L47" s="297"/>
    </row>
    <row ht="19.5" customHeight="1" r="48">
      <c r="A48" s="297">
        <f>A47</f>
        <v>1</v>
      </c>
      <c r="B48" s="297"/>
      <c r="C48" s="297"/>
      <c r="D48" s="297"/>
      <c r="E48" s="297"/>
      <c r="F48" s="297"/>
      <c r="G48" s="297"/>
      <c r="H48" s="297"/>
      <c r="I48" s="297"/>
      <c r="J48" s="297"/>
      <c r="K48" s="297"/>
      <c r="L48" s="297"/>
    </row>
    <row ht="19.5" customHeight="1" r="49">
      <c r="A49" s="297">
        <f>A48</f>
        <v>1</v>
      </c>
      <c r="B49" s="297"/>
      <c r="C49" s="297"/>
      <c r="D49" s="297"/>
      <c r="E49" s="297"/>
      <c r="F49" s="297"/>
      <c r="G49" s="297"/>
      <c r="H49" s="297"/>
      <c r="I49" s="297"/>
      <c r="J49" s="297"/>
      <c r="K49" s="297"/>
      <c r="L49" s="297"/>
    </row>
    <row ht="19.5" customHeight="1" r="50">
      <c r="A50" s="297">
        <f>A49</f>
        <v>1</v>
      </c>
      <c r="B50" s="297"/>
      <c r="C50" s="297"/>
      <c r="D50" s="297"/>
      <c r="E50" s="297"/>
      <c r="F50" s="297"/>
      <c r="G50" s="297"/>
      <c r="H50" s="297"/>
      <c r="I50" s="297"/>
      <c r="J50" s="297"/>
      <c r="K50" s="297"/>
      <c r="L50" s="297"/>
    </row>
    <row ht="19.5" customHeight="1" r="51">
      <c r="A51" s="297">
        <f>A50</f>
        <v>1</v>
      </c>
      <c r="B51" s="297"/>
      <c r="C51" s="297"/>
      <c r="D51" s="297"/>
      <c r="E51" s="297"/>
      <c r="F51" s="297"/>
      <c r="G51" s="297"/>
      <c r="H51" s="297"/>
      <c r="I51" s="297"/>
      <c r="J51" s="297"/>
      <c r="K51" s="297"/>
      <c r="L51" s="297"/>
    </row>
    <row ht="19.5" customHeight="1" r="52">
      <c r="A52" s="297">
        <f>A51</f>
        <v>1</v>
      </c>
      <c r="B52" s="297"/>
      <c r="C52" s="297"/>
      <c r="D52" s="297"/>
      <c r="E52" s="297"/>
      <c r="F52" s="297"/>
      <c r="G52" s="297"/>
      <c r="H52" s="297"/>
      <c r="I52" s="297"/>
      <c r="J52" s="297"/>
      <c r="K52" s="297"/>
      <c r="L52" s="297"/>
    </row>
    <row ht="19.5" customHeight="1" r="53">
      <c r="A53" s="297">
        <f>A52</f>
        <v>1</v>
      </c>
      <c r="B53" s="297"/>
      <c r="C53" s="297"/>
      <c r="D53" s="297"/>
      <c r="E53" s="297"/>
      <c r="F53" s="297"/>
      <c r="G53" s="297"/>
      <c r="H53" s="297"/>
      <c r="I53" s="297"/>
      <c r="J53" s="297"/>
      <c r="K53" s="297"/>
      <c r="L53" s="297"/>
    </row>
    <row ht="19.5" customHeight="1" r="54">
      <c r="A54" s="297">
        <f>A53</f>
        <v>1</v>
      </c>
      <c r="B54" s="297"/>
      <c r="C54" s="297"/>
      <c r="D54" s="297"/>
      <c r="E54" s="297"/>
      <c r="F54" s="297"/>
      <c r="G54" s="297"/>
      <c r="H54" s="297"/>
      <c r="I54" s="297"/>
      <c r="J54" s="297"/>
      <c r="K54" s="297"/>
      <c r="L54" s="297"/>
    </row>
    <row ht="19.5" customHeight="1" r="55">
      <c r="A55" s="297">
        <f>A54</f>
        <v>1</v>
      </c>
      <c r="B55" s="297"/>
      <c r="C55" s="297"/>
      <c r="D55" s="297"/>
      <c r="E55" s="297"/>
      <c r="F55" s="297"/>
      <c r="G55" s="297"/>
      <c r="H55" s="297"/>
      <c r="I55" s="297"/>
      <c r="J55" s="297"/>
      <c r="K55" s="297"/>
      <c r="L55" s="297"/>
    </row>
    <row ht="19.5" customHeight="1" r="56">
      <c r="A56" s="297">
        <f>A55</f>
        <v>1</v>
      </c>
      <c r="B56" s="297"/>
      <c r="C56" s="297"/>
      <c r="D56" s="297"/>
      <c r="E56" s="297"/>
      <c r="F56" s="297"/>
      <c r="G56" s="297"/>
      <c r="H56" s="297"/>
      <c r="I56" s="297"/>
      <c r="J56" s="297"/>
      <c r="K56" s="297"/>
      <c r="L56" s="297"/>
    </row>
    <row ht="19.5" customHeight="1" r="57">
      <c r="A57" s="297">
        <f>A56</f>
        <v>1</v>
      </c>
      <c r="B57" s="297"/>
      <c r="C57" s="297"/>
      <c r="D57" s="297"/>
      <c r="E57" s="297"/>
      <c r="F57" s="297"/>
      <c r="G57" s="297"/>
      <c r="H57" s="297"/>
      <c r="I57" s="297"/>
      <c r="J57" s="297"/>
      <c r="K57" s="297"/>
      <c r="L57" s="297"/>
    </row>
    <row ht="19.5" customHeight="1" r="58">
      <c r="A58" s="297">
        <f>A57</f>
        <v>1</v>
      </c>
      <c r="B58" s="297"/>
      <c r="C58" s="297"/>
      <c r="D58" s="297"/>
      <c r="E58" s="297"/>
      <c r="F58" s="297"/>
      <c r="G58" s="297"/>
      <c r="H58" s="297"/>
      <c r="I58" s="297"/>
      <c r="J58" s="297"/>
      <c r="K58" s="297"/>
      <c r="L58" s="297"/>
    </row>
    <row ht="19.5" customHeight="1" r="59">
      <c r="A59" s="297">
        <f>A58</f>
        <v>1</v>
      </c>
      <c r="B59" s="297"/>
      <c r="C59" s="297"/>
      <c r="D59" s="297"/>
      <c r="E59" s="297"/>
      <c r="F59" s="297"/>
      <c r="G59" s="297"/>
      <c r="H59" s="297"/>
      <c r="I59" s="297"/>
      <c r="J59" s="297"/>
      <c r="K59" s="297"/>
      <c r="L59" s="297"/>
    </row>
    <row ht="19.5" customHeight="1" r="60">
      <c r="A60" s="297">
        <f>A59</f>
        <v>1</v>
      </c>
      <c r="B60" s="297"/>
      <c r="C60" s="297"/>
      <c r="D60" s="297"/>
      <c r="E60" s="297"/>
      <c r="F60" s="297"/>
      <c r="G60" s="297"/>
      <c r="H60" s="297"/>
      <c r="I60" s="297"/>
      <c r="J60" s="297"/>
      <c r="K60" s="297"/>
      <c r="L60" s="297"/>
    </row>
    <row ht="19.5" customHeight="1" r="61">
      <c r="A61" s="297">
        <f>A60</f>
        <v>1</v>
      </c>
      <c r="B61" s="297"/>
      <c r="C61" s="297"/>
      <c r="D61" s="297"/>
      <c r="E61" s="297"/>
      <c r="F61" s="297"/>
      <c r="G61" s="297"/>
      <c r="H61" s="297"/>
      <c r="I61" s="297"/>
      <c r="J61" s="297"/>
      <c r="K61" s="297"/>
      <c r="L61" s="297"/>
    </row>
    <row ht="19.5" customHeight="1" r="62">
      <c r="A62" s="297">
        <f>A61</f>
        <v>1</v>
      </c>
      <c r="B62" s="297"/>
      <c r="C62" s="297"/>
      <c r="D62" s="297"/>
      <c r="E62" s="297"/>
      <c r="F62" s="297"/>
      <c r="G62" s="297"/>
      <c r="H62" s="297"/>
      <c r="I62" s="297"/>
      <c r="J62" s="297"/>
      <c r="K62" s="297"/>
      <c r="L62" s="297"/>
    </row>
    <row ht="19.5" customHeight="1" r="63">
      <c r="A63" s="297">
        <f>A62</f>
        <v>1</v>
      </c>
      <c r="B63" s="297"/>
      <c r="C63" s="297"/>
      <c r="D63" s="297"/>
      <c r="E63" s="297"/>
      <c r="F63" s="297"/>
      <c r="G63" s="297"/>
      <c r="H63" s="297"/>
      <c r="I63" s="297"/>
      <c r="J63" s="297"/>
      <c r="K63" s="297"/>
      <c r="L63" s="297"/>
    </row>
    <row ht="19.5" customHeight="1" r="64">
      <c r="A64" s="297">
        <f>A63</f>
        <v>1</v>
      </c>
      <c r="B64" s="297"/>
      <c r="C64" s="297"/>
      <c r="D64" s="297"/>
      <c r="E64" s="297"/>
      <c r="F64" s="297"/>
      <c r="G64" s="297"/>
      <c r="H64" s="297"/>
      <c r="I64" s="297"/>
      <c r="J64" s="297"/>
      <c r="K64" s="297"/>
      <c r="L64" s="297"/>
    </row>
    <row ht="19.5" customHeight="1" r="65">
      <c r="A65" s="297">
        <f>A64</f>
        <v>1</v>
      </c>
      <c r="B65" s="297"/>
      <c r="C65" s="297"/>
      <c r="D65" s="297"/>
      <c r="E65" s="297"/>
      <c r="F65" s="297"/>
      <c r="G65" s="297"/>
      <c r="H65" s="297"/>
      <c r="I65" s="297"/>
      <c r="J65" s="297"/>
      <c r="K65" s="297"/>
      <c r="L65" s="297"/>
    </row>
    <row ht="19.5" customHeight="1" r="66">
      <c r="A66" s="297">
        <f>A65</f>
        <v>1</v>
      </c>
      <c r="B66" s="297"/>
      <c r="C66" s="297"/>
      <c r="D66" s="297"/>
      <c r="E66" s="297"/>
      <c r="F66" s="297"/>
      <c r="G66" s="297"/>
      <c r="H66" s="297"/>
      <c r="I66" s="297"/>
      <c r="J66" s="297"/>
      <c r="K66" s="297"/>
      <c r="L66" s="297"/>
    </row>
    <row ht="19.5" customHeight="1" r="67">
      <c r="A67" s="297">
        <f>A66</f>
        <v>1</v>
      </c>
      <c r="B67" s="297"/>
      <c r="C67" s="297"/>
      <c r="D67" s="297"/>
      <c r="E67" s="297"/>
      <c r="F67" s="297"/>
      <c r="G67" s="297"/>
      <c r="H67" s="297"/>
      <c r="I67" s="297"/>
      <c r="J67" s="297"/>
      <c r="K67" s="297"/>
      <c r="L67" s="297"/>
    </row>
    <row ht="19.5" customHeight="1" r="68">
      <c r="A68" s="297">
        <f>A67</f>
        <v>1</v>
      </c>
      <c r="B68" s="297"/>
      <c r="C68" s="297"/>
      <c r="D68" s="297"/>
      <c r="E68" s="297"/>
      <c r="F68" s="297"/>
      <c r="G68" s="297"/>
      <c r="H68" s="297"/>
      <c r="I68" s="297"/>
      <c r="J68" s="297"/>
      <c r="K68" s="297"/>
      <c r="L68" s="297"/>
    </row>
    <row ht="19.5" customHeight="1" r="69">
      <c r="A69" s="297">
        <f>A68</f>
        <v>1</v>
      </c>
      <c r="B69" s="297"/>
      <c r="C69" s="297"/>
      <c r="D69" s="297"/>
      <c r="E69" s="297"/>
      <c r="F69" s="297"/>
      <c r="G69" s="297"/>
      <c r="H69" s="297"/>
      <c r="I69" s="297"/>
      <c r="J69" s="297"/>
      <c r="K69" s="297"/>
      <c r="L69" s="297"/>
    </row>
    <row ht="19.5" customHeight="1" r="70">
      <c r="A70" s="297">
        <f>A69</f>
        <v>1</v>
      </c>
      <c r="B70" s="297"/>
      <c r="C70" s="297"/>
      <c r="D70" s="297"/>
      <c r="E70" s="297"/>
      <c r="F70" s="297"/>
      <c r="G70" s="297"/>
      <c r="H70" s="297"/>
      <c r="I70" s="297"/>
      <c r="J70" s="297"/>
      <c r="K70" s="297"/>
      <c r="L70" s="297"/>
    </row>
    <row ht="19.5" customHeight="1" r="71">
      <c r="A71" s="297">
        <f>A70</f>
        <v>1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7"/>
    </row>
    <row ht="19.5" customHeight="1" r="72">
      <c r="A72" s="297">
        <f>A71</f>
        <v>1</v>
      </c>
      <c r="B72" s="297"/>
      <c r="C72" s="297"/>
      <c r="D72" s="297"/>
      <c r="E72" s="297"/>
      <c r="F72" s="297"/>
      <c r="G72" s="297"/>
      <c r="H72" s="297"/>
      <c r="I72" s="297"/>
      <c r="J72" s="297"/>
      <c r="K72" s="297"/>
      <c r="L72" s="297"/>
    </row>
    <row ht="19.5" customHeight="1" r="73">
      <c r="A73" s="297">
        <f>A72</f>
        <v>1</v>
      </c>
      <c r="B73" s="297"/>
      <c r="C73" s="297"/>
      <c r="D73" s="297"/>
      <c r="E73" s="297"/>
      <c r="F73" s="297"/>
      <c r="G73" s="297"/>
      <c r="H73" s="297"/>
      <c r="I73" s="297"/>
      <c r="J73" s="297"/>
      <c r="K73" s="297"/>
      <c r="L73" s="297"/>
    </row>
    <row ht="19.5" customHeight="1" r="74">
      <c r="A74" s="297">
        <f>A73</f>
        <v>1</v>
      </c>
      <c r="B74" s="297"/>
      <c r="C74" s="297"/>
      <c r="D74" s="297"/>
      <c r="E74" s="297"/>
      <c r="F74" s="297"/>
      <c r="G74" s="297"/>
      <c r="H74" s="297"/>
      <c r="I74" s="297"/>
      <c r="J74" s="297"/>
      <c r="K74" s="297"/>
      <c r="L74" s="297"/>
    </row>
    <row ht="19.5" customHeight="1" r="75">
      <c r="A75" s="297">
        <f>A74</f>
        <v>1</v>
      </c>
      <c r="B75" s="297"/>
      <c r="C75" s="297"/>
      <c r="D75" s="297"/>
      <c r="E75" s="297"/>
      <c r="F75" s="297"/>
      <c r="G75" s="297"/>
      <c r="H75" s="297"/>
      <c r="I75" s="297"/>
      <c r="J75" s="297"/>
      <c r="K75" s="297"/>
      <c r="L75" s="297"/>
    </row>
    <row ht="19.5" customHeight="1" r="76">
      <c r="A76" s="297">
        <f>A75</f>
        <v>1</v>
      </c>
      <c r="B76" s="297"/>
      <c r="C76" s="297"/>
      <c r="D76" s="297"/>
      <c r="E76" s="297"/>
      <c r="F76" s="297"/>
      <c r="G76" s="297"/>
      <c r="H76" s="297"/>
      <c r="I76" s="297"/>
      <c r="J76" s="297"/>
      <c r="K76" s="297"/>
      <c r="L76" s="297"/>
    </row>
    <row ht="19.5" customHeight="1" r="77">
      <c r="A77" s="297">
        <f>A76</f>
        <v>1</v>
      </c>
      <c r="B77" s="297"/>
      <c r="C77" s="297"/>
      <c r="D77" s="297"/>
      <c r="E77" s="297"/>
      <c r="F77" s="297"/>
      <c r="G77" s="297"/>
      <c r="H77" s="297"/>
      <c r="I77" s="297"/>
      <c r="J77" s="297"/>
      <c r="K77" s="297"/>
      <c r="L77" s="297"/>
    </row>
    <row ht="19.5" customHeight="1" r="78">
      <c r="A78" s="297">
        <f>A77</f>
        <v>1</v>
      </c>
      <c r="B78" s="297"/>
      <c r="C78" s="297"/>
      <c r="D78" s="297"/>
      <c r="E78" s="297"/>
      <c r="F78" s="297"/>
      <c r="G78" s="297"/>
      <c r="H78" s="297"/>
      <c r="I78" s="297"/>
      <c r="J78" s="297"/>
      <c r="K78" s="297"/>
      <c r="L78" s="297"/>
    </row>
    <row ht="19.5" customHeight="1" r="79">
      <c r="A79" s="297">
        <f>A78</f>
        <v>1</v>
      </c>
      <c r="B79" s="297"/>
      <c r="C79" s="297"/>
      <c r="D79" s="297"/>
      <c r="E79" s="297"/>
      <c r="F79" s="297"/>
      <c r="G79" s="297"/>
      <c r="H79" s="297"/>
      <c r="I79" s="297"/>
      <c r="J79" s="297"/>
      <c r="K79" s="297"/>
      <c r="L79" s="297"/>
    </row>
    <row ht="19.5" customHeight="1" r="80">
      <c r="A80" s="297">
        <f>A79</f>
        <v>1</v>
      </c>
      <c r="B80" s="297"/>
      <c r="C80" s="297"/>
      <c r="D80" s="297"/>
      <c r="E80" s="297"/>
      <c r="F80" s="297"/>
      <c r="G80" s="297"/>
      <c r="H80" s="297"/>
      <c r="I80" s="297"/>
      <c r="J80" s="297"/>
      <c r="K80" s="297"/>
      <c r="L80" s="297"/>
    </row>
    <row ht="19.5" customHeight="1" r="81">
      <c r="A81" s="297">
        <f>A80</f>
        <v>1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</row>
    <row ht="19.5" customHeight="1" r="82">
      <c r="A82" s="297">
        <f>A81</f>
        <v>1</v>
      </c>
      <c r="B82" s="297"/>
      <c r="C82" s="297"/>
      <c r="D82" s="297"/>
      <c r="E82" s="297"/>
      <c r="F82" s="297"/>
      <c r="G82" s="297"/>
      <c r="H82" s="297"/>
      <c r="I82" s="297"/>
      <c r="J82" s="297"/>
      <c r="K82" s="297"/>
      <c r="L82" s="297"/>
    </row>
    <row ht="19.5" customHeight="1" r="83">
      <c r="A83" s="297">
        <f>A82</f>
        <v>1</v>
      </c>
      <c r="B83" s="297"/>
      <c r="C83" s="297"/>
      <c r="D83" s="297"/>
      <c r="E83" s="297"/>
      <c r="F83" s="297"/>
      <c r="G83" s="297"/>
      <c r="H83" s="297"/>
      <c r="I83" s="297"/>
      <c r="J83" s="297"/>
      <c r="K83" s="297"/>
      <c r="L83" s="297"/>
    </row>
    <row ht="19.5" customHeight="1" r="84">
      <c r="A84" s="297">
        <f>A83</f>
        <v>1</v>
      </c>
      <c r="B84" s="297"/>
      <c r="C84" s="297"/>
      <c r="D84" s="297"/>
      <c r="E84" s="297"/>
      <c r="F84" s="297"/>
      <c r="G84" s="297"/>
      <c r="H84" s="297"/>
      <c r="I84" s="297"/>
      <c r="J84" s="297"/>
      <c r="K84" s="297"/>
      <c r="L84" s="297"/>
    </row>
    <row ht="19.5" customHeight="1" r="85">
      <c r="A85" s="297">
        <f>A84</f>
        <v>1</v>
      </c>
      <c r="B85" s="297"/>
      <c r="C85" s="297"/>
      <c r="D85" s="297"/>
      <c r="E85" s="297"/>
      <c r="F85" s="297"/>
      <c r="G85" s="297"/>
      <c r="H85" s="297"/>
      <c r="I85" s="297"/>
      <c r="J85" s="297"/>
      <c r="K85" s="297"/>
      <c r="L85" s="297"/>
    </row>
    <row ht="19.5" customHeight="1" r="86">
      <c r="A86" s="297">
        <f>A85</f>
        <v>1</v>
      </c>
      <c r="B86" s="297"/>
      <c r="C86" s="297"/>
      <c r="D86" s="297"/>
      <c r="E86" s="297"/>
      <c r="F86" s="297"/>
      <c r="G86" s="297"/>
      <c r="H86" s="297"/>
      <c r="I86" s="297"/>
      <c r="J86" s="297"/>
      <c r="K86" s="297"/>
      <c r="L86" s="297"/>
    </row>
    <row ht="19.5" customHeight="1" r="87">
      <c r="A87" s="297">
        <f>A86</f>
        <v>1</v>
      </c>
      <c r="B87" s="297"/>
      <c r="C87" s="297"/>
      <c r="D87" s="297"/>
      <c r="E87" s="297"/>
      <c r="F87" s="297"/>
      <c r="G87" s="297"/>
      <c r="H87" s="297"/>
      <c r="I87" s="297"/>
      <c r="J87" s="297"/>
      <c r="K87" s="297"/>
      <c r="L87" s="297"/>
    </row>
    <row ht="19.5" customHeight="1" r="88">
      <c r="A88" s="297">
        <f>A87</f>
        <v>1</v>
      </c>
      <c r="B88" s="297"/>
      <c r="C88" s="297"/>
      <c r="D88" s="297"/>
      <c r="E88" s="297"/>
      <c r="F88" s="297"/>
      <c r="G88" s="297"/>
      <c r="H88" s="297"/>
      <c r="I88" s="297"/>
      <c r="J88" s="297"/>
      <c r="K88" s="297"/>
      <c r="L88" s="297"/>
    </row>
    <row ht="19.5" customHeight="1" r="89">
      <c r="A89" s="297">
        <f>A88</f>
        <v>1</v>
      </c>
      <c r="B89" s="297"/>
      <c r="C89" s="297"/>
      <c r="D89" s="297"/>
      <c r="E89" s="297"/>
      <c r="F89" s="297"/>
      <c r="G89" s="297"/>
      <c r="H89" s="297"/>
      <c r="I89" s="297"/>
      <c r="J89" s="297"/>
      <c r="K89" s="297"/>
      <c r="L89" s="297"/>
    </row>
    <row ht="19.5" customHeight="1" r="90">
      <c r="A90" s="297">
        <f>A89</f>
        <v>1</v>
      </c>
      <c r="B90" s="297"/>
      <c r="C90" s="297"/>
      <c r="D90" s="297"/>
      <c r="E90" s="297"/>
      <c r="F90" s="297"/>
      <c r="G90" s="297"/>
      <c r="H90" s="297"/>
      <c r="I90" s="297"/>
      <c r="J90" s="297"/>
      <c r="K90" s="297"/>
      <c r="L90" s="297"/>
    </row>
    <row ht="19.5" customHeight="1" r="91">
      <c r="A91" s="297">
        <f>A90</f>
        <v>1</v>
      </c>
      <c r="B91" s="297"/>
      <c r="C91" s="297"/>
      <c r="D91" s="297"/>
      <c r="E91" s="297"/>
      <c r="F91" s="297"/>
      <c r="G91" s="297"/>
      <c r="H91" s="297"/>
      <c r="I91" s="297"/>
      <c r="J91" s="297"/>
      <c r="K91" s="297"/>
      <c r="L91" s="297"/>
    </row>
    <row ht="19.5" customHeight="1" r="92">
      <c r="A92" s="297">
        <f>A91</f>
        <v>1</v>
      </c>
      <c r="B92" s="297"/>
      <c r="C92" s="297"/>
      <c r="D92" s="297"/>
      <c r="E92" s="297"/>
      <c r="F92" s="297"/>
      <c r="G92" s="297"/>
      <c r="H92" s="297"/>
      <c r="I92" s="297"/>
      <c r="J92" s="297"/>
      <c r="K92" s="297"/>
      <c r="L92" s="297"/>
    </row>
    <row ht="19.5" customHeight="1" r="93">
      <c r="A93" s="297">
        <f>A92</f>
        <v>1</v>
      </c>
      <c r="B93" s="297"/>
      <c r="C93" s="297"/>
      <c r="D93" s="297"/>
      <c r="E93" s="297"/>
      <c r="F93" s="297"/>
      <c r="G93" s="297"/>
      <c r="H93" s="297"/>
      <c r="I93" s="297"/>
      <c r="J93" s="297"/>
      <c r="K93" s="297"/>
      <c r="L93" s="297"/>
    </row>
    <row ht="19.5" customHeight="1" r="94">
      <c r="A94" s="297">
        <f>A93</f>
        <v>1</v>
      </c>
      <c r="B94" s="297"/>
      <c r="C94" s="297"/>
      <c r="D94" s="297"/>
      <c r="E94" s="297"/>
      <c r="F94" s="297"/>
      <c r="G94" s="297"/>
      <c r="H94" s="297"/>
      <c r="I94" s="297"/>
      <c r="J94" s="297"/>
      <c r="K94" s="297"/>
      <c r="L94" s="297"/>
    </row>
    <row ht="19.5" customHeight="1" r="95">
      <c r="A95" s="297">
        <f>A94</f>
        <v>1</v>
      </c>
      <c r="B95" s="297"/>
      <c r="C95" s="297"/>
      <c r="D95" s="297"/>
      <c r="E95" s="297"/>
      <c r="F95" s="297"/>
      <c r="G95" s="297"/>
      <c r="H95" s="297"/>
      <c r="I95" s="297"/>
      <c r="J95" s="297"/>
      <c r="K95" s="297"/>
      <c r="L95" s="297"/>
    </row>
    <row ht="19.5" customHeight="1" r="96">
      <c r="A96" s="297">
        <f>A95</f>
        <v>1</v>
      </c>
      <c r="B96" s="297"/>
      <c r="C96" s="297"/>
      <c r="D96" s="297"/>
      <c r="E96" s="297"/>
      <c r="F96" s="297"/>
      <c r="G96" s="297"/>
      <c r="H96" s="297"/>
      <c r="I96" s="297"/>
      <c r="J96" s="297"/>
      <c r="K96" s="297"/>
      <c r="L96" s="297"/>
    </row>
    <row ht="19.5" customHeight="1" r="97">
      <c r="A97" s="297">
        <f>A96</f>
        <v>1</v>
      </c>
      <c r="B97" s="297"/>
      <c r="C97" s="297"/>
      <c r="D97" s="297"/>
      <c r="E97" s="297"/>
      <c r="F97" s="297"/>
      <c r="G97" s="297"/>
      <c r="H97" s="297"/>
      <c r="I97" s="297"/>
      <c r="J97" s="297"/>
      <c r="K97" s="297"/>
      <c r="L97" s="297"/>
    </row>
    <row ht="19.5" customHeight="1" r="98">
      <c r="A98" s="297">
        <f>A97</f>
        <v>1</v>
      </c>
      <c r="B98" s="297"/>
      <c r="C98" s="297"/>
      <c r="D98" s="297"/>
      <c r="E98" s="297"/>
      <c r="F98" s="297"/>
      <c r="G98" s="297"/>
      <c r="H98" s="297"/>
      <c r="I98" s="297"/>
      <c r="J98" s="297"/>
      <c r="K98" s="297"/>
      <c r="L98" s="297"/>
    </row>
    <row ht="19.5" customHeight="1" r="99">
      <c r="A99" s="297">
        <f>A98</f>
        <v>1</v>
      </c>
      <c r="B99" s="297"/>
      <c r="C99" s="297"/>
      <c r="D99" s="297"/>
      <c r="E99" s="297"/>
      <c r="F99" s="297"/>
      <c r="G99" s="297"/>
      <c r="H99" s="297"/>
      <c r="I99" s="297"/>
      <c r="J99" s="297"/>
      <c r="K99" s="297"/>
      <c r="L99" s="297"/>
    </row>
    <row ht="19.5" customHeight="1" r="100">
      <c r="A100" s="297">
        <f>A99</f>
        <v>1</v>
      </c>
      <c r="B100" s="297"/>
      <c r="C100" s="297"/>
      <c r="D100" s="297"/>
      <c r="E100" s="297"/>
      <c r="F100" s="297"/>
      <c r="G100" s="297"/>
      <c r="H100" s="297"/>
      <c r="I100" s="297"/>
      <c r="J100" s="297"/>
      <c r="K100" s="297"/>
      <c r="L100" s="297"/>
    </row>
    <row ht="19.5" customHeight="1" r="101">
      <c r="A101" s="297">
        <f>A100</f>
        <v>1</v>
      </c>
      <c r="B101" s="297"/>
      <c r="C101" s="297"/>
      <c r="D101" s="297"/>
      <c r="E101" s="297"/>
      <c r="F101" s="297"/>
      <c r="G101" s="297"/>
      <c r="H101" s="297"/>
      <c r="I101" s="297"/>
      <c r="J101" s="297"/>
      <c r="K101" s="297"/>
      <c r="L101" s="297"/>
    </row>
    <row ht="19.5" customHeight="1" r="102">
      <c r="A102" s="297">
        <f>A101</f>
        <v>1</v>
      </c>
      <c r="B102" s="297"/>
      <c r="C102" s="297"/>
      <c r="D102" s="297"/>
      <c r="E102" s="297"/>
      <c r="F102" s="297"/>
      <c r="G102" s="297"/>
      <c r="H102" s="297"/>
      <c r="I102" s="297"/>
      <c r="J102" s="297"/>
      <c r="K102" s="297"/>
      <c r="L102" s="297"/>
    </row>
    <row ht="19.5" customHeight="1" r="103">
      <c r="A103" s="297">
        <f>A102</f>
        <v>1</v>
      </c>
      <c r="B103" s="297"/>
      <c r="C103" s="297"/>
      <c r="D103" s="297"/>
      <c r="E103" s="297"/>
      <c r="F103" s="297"/>
      <c r="G103" s="297"/>
      <c r="H103" s="297"/>
      <c r="I103" s="297"/>
      <c r="J103" s="297"/>
      <c r="K103" s="297"/>
      <c r="L103" s="297"/>
    </row>
    <row ht="19.5" customHeight="1" r="104">
      <c r="A104" s="297">
        <f>A103</f>
        <v>1</v>
      </c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7"/>
    </row>
    <row ht="19.5" customHeight="1" r="105">
      <c r="A105" s="297">
        <f>A104</f>
        <v>1</v>
      </c>
      <c r="B105" s="297"/>
      <c r="C105" s="297"/>
      <c r="D105" s="297"/>
      <c r="E105" s="297"/>
      <c r="F105" s="297"/>
      <c r="G105" s="297"/>
      <c r="H105" s="297"/>
      <c r="I105" s="297"/>
      <c r="J105" s="297"/>
      <c r="K105" s="297"/>
      <c r="L105" s="297"/>
    </row>
    <row ht="19.5" customHeight="1" r="106">
      <c r="A106" s="297">
        <f>A105</f>
        <v>1</v>
      </c>
      <c r="B106" s="297"/>
      <c r="C106" s="297"/>
      <c r="D106" s="297"/>
      <c r="E106" s="297"/>
      <c r="F106" s="297"/>
      <c r="G106" s="297"/>
      <c r="H106" s="297"/>
      <c r="I106" s="297"/>
      <c r="J106" s="297"/>
      <c r="K106" s="297"/>
      <c r="L106" s="297"/>
    </row>
    <row ht="19.5" customHeight="1" r="107">
      <c r="A107" s="297">
        <f>A106</f>
        <v>1</v>
      </c>
      <c r="B107" s="297"/>
      <c r="C107" s="297"/>
      <c r="D107" s="297"/>
      <c r="E107" s="297"/>
      <c r="F107" s="297"/>
      <c r="G107" s="297"/>
      <c r="H107" s="297"/>
      <c r="I107" s="297"/>
      <c r="J107" s="297"/>
      <c r="K107" s="297"/>
      <c r="L107" s="297"/>
    </row>
    <row ht="19.5" customHeight="1" r="108">
      <c r="A108" s="297">
        <f>A107</f>
        <v>1</v>
      </c>
      <c r="B108" s="297"/>
      <c r="C108" s="297"/>
      <c r="D108" s="297"/>
      <c r="E108" s="297"/>
      <c r="F108" s="297"/>
      <c r="G108" s="297"/>
      <c r="H108" s="297"/>
      <c r="I108" s="297"/>
      <c r="J108" s="297"/>
      <c r="K108" s="297"/>
      <c r="L108" s="297"/>
    </row>
    <row ht="19.5" customHeight="1" r="109">
      <c r="A109" s="297">
        <f>A108</f>
        <v>1</v>
      </c>
      <c r="B109" s="297"/>
      <c r="C109" s="297"/>
      <c r="D109" s="297"/>
      <c r="E109" s="297"/>
      <c r="F109" s="297"/>
      <c r="G109" s="297"/>
      <c r="H109" s="297"/>
      <c r="I109" s="297"/>
      <c r="J109" s="297"/>
      <c r="K109" s="297"/>
      <c r="L109" s="297"/>
    </row>
    <row ht="19.5" customHeight="1" r="110">
      <c r="A110" s="297">
        <f>A109</f>
        <v>1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</row>
    <row ht="19.5" customHeight="1" r="111">
      <c r="A111" s="297">
        <f>A110</f>
        <v>1</v>
      </c>
      <c r="B111" s="297"/>
      <c r="C111" s="297"/>
      <c r="D111" s="297"/>
      <c r="E111" s="297"/>
      <c r="F111" s="297"/>
      <c r="G111" s="297"/>
      <c r="H111" s="297"/>
      <c r="I111" s="297"/>
      <c r="J111" s="297"/>
      <c r="K111" s="297"/>
      <c r="L111" s="297"/>
    </row>
    <row ht="19.5" customHeight="1" r="112">
      <c r="A112" s="297">
        <f>A111</f>
        <v>1</v>
      </c>
      <c r="B112" s="297"/>
      <c r="C112" s="297"/>
      <c r="D112" s="297"/>
      <c r="E112" s="297"/>
      <c r="F112" s="297"/>
      <c r="G112" s="297"/>
      <c r="H112" s="297"/>
      <c r="I112" s="297"/>
      <c r="J112" s="297"/>
      <c r="K112" s="297"/>
      <c r="L112" s="297"/>
    </row>
    <row ht="19.5" customHeight="1" r="113">
      <c r="A113" s="297">
        <f>A112</f>
        <v>1</v>
      </c>
      <c r="B113" s="297"/>
      <c r="C113" s="297"/>
      <c r="D113" s="297"/>
      <c r="E113" s="297"/>
      <c r="F113" s="297"/>
      <c r="G113" s="297"/>
      <c r="H113" s="297"/>
      <c r="I113" s="297"/>
      <c r="J113" s="297"/>
      <c r="K113" s="297"/>
      <c r="L113" s="297"/>
    </row>
    <row ht="19.5" customHeight="1" r="114">
      <c r="A114" s="297">
        <f>A113</f>
        <v>1</v>
      </c>
      <c r="B114" s="297"/>
      <c r="C114" s="297"/>
      <c r="D114" s="297"/>
      <c r="E114" s="297"/>
      <c r="F114" s="297"/>
      <c r="G114" s="297"/>
      <c r="H114" s="297"/>
      <c r="I114" s="297"/>
      <c r="J114" s="297"/>
      <c r="K114" s="297"/>
      <c r="L114" s="297"/>
    </row>
    <row ht="19.5" customHeight="1" r="115">
      <c r="A115" s="297">
        <f>A114</f>
        <v>1</v>
      </c>
      <c r="B115" s="297"/>
      <c r="C115" s="297"/>
      <c r="D115" s="297"/>
      <c r="E115" s="297"/>
      <c r="F115" s="297"/>
      <c r="G115" s="297"/>
      <c r="H115" s="297"/>
      <c r="I115" s="297"/>
      <c r="J115" s="297"/>
      <c r="K115" s="297"/>
      <c r="L115" s="297"/>
    </row>
    <row ht="19.5" customHeight="1" r="116">
      <c r="A116" s="297">
        <f>A115</f>
        <v>1</v>
      </c>
      <c r="B116" s="297"/>
      <c r="C116" s="297"/>
      <c r="D116" s="297"/>
      <c r="E116" s="297"/>
      <c r="F116" s="297"/>
      <c r="G116" s="297"/>
      <c r="H116" s="297"/>
      <c r="I116" s="297"/>
      <c r="J116" s="297"/>
      <c r="K116" s="297"/>
      <c r="L116" s="297"/>
    </row>
    <row ht="19.5" customHeight="1" r="117">
      <c r="A117" s="297">
        <f>A116</f>
        <v>1</v>
      </c>
      <c r="B117" s="297"/>
      <c r="C117" s="297"/>
      <c r="D117" s="297"/>
      <c r="E117" s="297"/>
      <c r="F117" s="297"/>
      <c r="G117" s="297"/>
      <c r="H117" s="297"/>
      <c r="I117" s="297"/>
      <c r="J117" s="297"/>
      <c r="K117" s="297"/>
      <c r="L117" s="297"/>
    </row>
    <row ht="19.5" customHeight="1" r="118">
      <c r="A118" s="297">
        <f>A117</f>
        <v>1</v>
      </c>
      <c r="B118" s="297"/>
      <c r="C118" s="297"/>
      <c r="D118" s="297"/>
      <c r="E118" s="297"/>
      <c r="F118" s="297"/>
      <c r="G118" s="297"/>
      <c r="H118" s="297"/>
      <c r="I118" s="297"/>
      <c r="J118" s="297"/>
      <c r="K118" s="297"/>
      <c r="L118" s="297"/>
    </row>
    <row ht="19.5" customHeight="1" r="119">
      <c r="A119" s="297">
        <f>A118</f>
        <v>1</v>
      </c>
      <c r="B119" s="297"/>
      <c r="C119" s="297"/>
      <c r="D119" s="297"/>
      <c r="E119" s="297"/>
      <c r="F119" s="297"/>
      <c r="G119" s="297"/>
      <c r="H119" s="297"/>
      <c r="I119" s="297"/>
      <c r="J119" s="297"/>
      <c r="K119" s="297"/>
      <c r="L119" s="297"/>
    </row>
    <row ht="19.5" customHeight="1" r="120">
      <c r="A120" s="297">
        <f>A119</f>
        <v>1</v>
      </c>
      <c r="B120" s="297"/>
      <c r="C120" s="297"/>
      <c r="D120" s="297"/>
      <c r="E120" s="297"/>
      <c r="F120" s="297"/>
      <c r="G120" s="297"/>
      <c r="H120" s="297"/>
      <c r="I120" s="297"/>
      <c r="J120" s="297"/>
      <c r="K120" s="297"/>
      <c r="L120" s="297"/>
    </row>
    <row ht="19.5" customHeight="1" r="121">
      <c r="A121" s="297">
        <f>A120</f>
        <v>1</v>
      </c>
      <c r="B121" s="297"/>
      <c r="C121" s="297"/>
      <c r="D121" s="297"/>
      <c r="E121" s="297"/>
      <c r="F121" s="297"/>
      <c r="G121" s="297"/>
      <c r="H121" s="297"/>
      <c r="I121" s="297"/>
      <c r="J121" s="297"/>
      <c r="K121" s="297"/>
      <c r="L121" s="297"/>
    </row>
    <row ht="19.5" customHeight="1" r="122">
      <c r="A122" s="297">
        <f>A121</f>
        <v>1</v>
      </c>
      <c r="B122" s="297"/>
      <c r="C122" s="297"/>
      <c r="D122" s="297"/>
      <c r="E122" s="297"/>
      <c r="F122" s="297"/>
      <c r="G122" s="297"/>
      <c r="H122" s="297"/>
      <c r="I122" s="297"/>
      <c r="J122" s="297"/>
      <c r="K122" s="297"/>
      <c r="L122" s="297"/>
    </row>
    <row ht="19.5" customHeight="1" r="123">
      <c r="A123" s="297">
        <f>A122</f>
        <v>1</v>
      </c>
      <c r="B123" s="297"/>
      <c r="C123" s="297"/>
      <c r="D123" s="297"/>
      <c r="E123" s="297"/>
      <c r="F123" s="297"/>
      <c r="G123" s="297"/>
      <c r="H123" s="297"/>
      <c r="I123" s="297"/>
      <c r="J123" s="297"/>
      <c r="K123" s="297"/>
      <c r="L123" s="297"/>
    </row>
    <row ht="19.5" customHeight="1" r="124">
      <c r="A124" s="297">
        <f>A123</f>
        <v>1</v>
      </c>
      <c r="B124" s="297"/>
      <c r="C124" s="297"/>
      <c r="D124" s="297"/>
      <c r="E124" s="297"/>
      <c r="F124" s="297"/>
      <c r="G124" s="297"/>
      <c r="H124" s="297"/>
      <c r="I124" s="297"/>
      <c r="J124" s="297"/>
      <c r="K124" s="297"/>
      <c r="L124" s="297"/>
    </row>
    <row ht="19.5" customHeight="1" r="125">
      <c r="A125" s="297">
        <f>A124</f>
        <v>1</v>
      </c>
      <c r="B125" s="297"/>
      <c r="C125" s="297"/>
      <c r="D125" s="297"/>
      <c r="E125" s="297"/>
      <c r="F125" s="297"/>
      <c r="G125" s="297"/>
      <c r="H125" s="297"/>
      <c r="I125" s="297"/>
      <c r="J125" s="297"/>
      <c r="K125" s="297"/>
      <c r="L125" s="297"/>
    </row>
    <row ht="19.5" customHeight="1" r="126">
      <c r="A126" s="297">
        <f>A125</f>
        <v>1</v>
      </c>
      <c r="B126" s="297"/>
      <c r="C126" s="297"/>
      <c r="D126" s="297"/>
      <c r="E126" s="297"/>
      <c r="F126" s="297"/>
      <c r="G126" s="297"/>
      <c r="H126" s="297"/>
      <c r="I126" s="297"/>
      <c r="J126" s="297"/>
      <c r="K126" s="297"/>
      <c r="L126" s="297"/>
    </row>
    <row ht="19.5" customHeight="1" r="127">
      <c r="A127" s="297">
        <f>A126</f>
        <v>1</v>
      </c>
      <c r="B127" s="297"/>
      <c r="C127" s="297"/>
      <c r="D127" s="297"/>
      <c r="E127" s="297"/>
      <c r="F127" s="297"/>
      <c r="G127" s="297"/>
      <c r="H127" s="297"/>
      <c r="I127" s="297"/>
      <c r="J127" s="297"/>
      <c r="K127" s="297"/>
      <c r="L127" s="297"/>
    </row>
    <row ht="19.5" customHeight="1" r="128">
      <c r="A128" s="297">
        <f>A127</f>
        <v>1</v>
      </c>
      <c r="B128" s="297"/>
      <c r="C128" s="297"/>
      <c r="D128" s="297"/>
      <c r="E128" s="297"/>
      <c r="F128" s="297"/>
      <c r="G128" s="297"/>
      <c r="H128" s="297"/>
      <c r="I128" s="297"/>
      <c r="J128" s="297"/>
      <c r="K128" s="297"/>
      <c r="L128" s="297"/>
    </row>
    <row ht="19.5" customHeight="1" r="129">
      <c r="A129" s="297">
        <f>A128</f>
        <v>1</v>
      </c>
      <c r="B129" s="297"/>
      <c r="C129" s="297"/>
      <c r="D129" s="297"/>
      <c r="E129" s="297"/>
      <c r="F129" s="297"/>
      <c r="G129" s="297"/>
      <c r="H129" s="297"/>
      <c r="I129" s="297"/>
      <c r="J129" s="297"/>
      <c r="K129" s="297"/>
      <c r="L129" s="297"/>
    </row>
    <row ht="19.5" customHeight="1" r="130">
      <c r="A130" s="297">
        <f>A129</f>
        <v>1</v>
      </c>
      <c r="B130" s="297"/>
      <c r="C130" s="297"/>
      <c r="D130" s="297"/>
      <c r="E130" s="297"/>
      <c r="F130" s="297"/>
      <c r="G130" s="297"/>
      <c r="H130" s="297"/>
      <c r="I130" s="297"/>
      <c r="J130" s="297"/>
      <c r="K130" s="297"/>
      <c r="L130" s="297"/>
    </row>
    <row ht="19.5" customHeight="1" r="131">
      <c r="A131" s="297">
        <f>A130</f>
        <v>1</v>
      </c>
      <c r="B131" s="297"/>
      <c r="C131" s="297"/>
      <c r="D131" s="297"/>
      <c r="E131" s="297"/>
      <c r="F131" s="297"/>
      <c r="G131" s="297"/>
      <c r="H131" s="297"/>
      <c r="I131" s="297"/>
      <c r="J131" s="297"/>
      <c r="K131" s="297"/>
      <c r="L131" s="297"/>
    </row>
    <row ht="19.5" customHeight="1" r="132">
      <c r="A132" s="297">
        <f>A131</f>
        <v>1</v>
      </c>
      <c r="B132" s="297"/>
      <c r="C132" s="297"/>
      <c r="D132" s="297"/>
      <c r="E132" s="297"/>
      <c r="F132" s="297"/>
      <c r="G132" s="297"/>
      <c r="H132" s="297"/>
      <c r="I132" s="297"/>
      <c r="J132" s="297"/>
      <c r="K132" s="297"/>
      <c r="L132" s="297"/>
    </row>
    <row ht="19.5" customHeight="1" r="133">
      <c r="A133" s="297">
        <f>A132</f>
        <v>1</v>
      </c>
      <c r="B133" s="297"/>
      <c r="C133" s="297"/>
      <c r="D133" s="297"/>
      <c r="E133" s="297"/>
      <c r="F133" s="297"/>
      <c r="G133" s="297"/>
      <c r="H133" s="297"/>
      <c r="I133" s="297"/>
      <c r="J133" s="297"/>
      <c r="K133" s="297"/>
      <c r="L133" s="297"/>
    </row>
    <row ht="19.5" customHeight="1" r="134">
      <c r="A134" s="297">
        <f>A133</f>
        <v>1</v>
      </c>
      <c r="B134" s="297"/>
      <c r="C134" s="297"/>
      <c r="D134" s="297"/>
      <c r="E134" s="297"/>
      <c r="F134" s="297"/>
      <c r="G134" s="297"/>
      <c r="H134" s="297"/>
      <c r="I134" s="297"/>
      <c r="J134" s="297"/>
      <c r="K134" s="297"/>
      <c r="L134" s="297"/>
    </row>
    <row ht="19.5" customHeight="1" r="135">
      <c r="A135" s="297">
        <f>A134</f>
        <v>1</v>
      </c>
      <c r="B135" s="297"/>
      <c r="C135" s="297"/>
      <c r="D135" s="297"/>
      <c r="E135" s="297"/>
      <c r="F135" s="297"/>
      <c r="G135" s="297"/>
      <c r="H135" s="297"/>
      <c r="I135" s="297"/>
      <c r="J135" s="297"/>
      <c r="K135" s="297"/>
      <c r="L135" s="297"/>
    </row>
    <row ht="19.5" customHeight="1" r="136">
      <c r="A136" s="297">
        <f>A135</f>
        <v>1</v>
      </c>
      <c r="B136" s="297"/>
      <c r="C136" s="297"/>
      <c r="D136" s="297"/>
      <c r="E136" s="297"/>
      <c r="F136" s="297"/>
      <c r="G136" s="297"/>
      <c r="H136" s="297"/>
      <c r="I136" s="297"/>
      <c r="J136" s="297"/>
      <c r="K136" s="297"/>
      <c r="L136" s="297"/>
    </row>
    <row ht="19.5" customHeight="1" r="137">
      <c r="A137" s="297">
        <f>A136</f>
        <v>1</v>
      </c>
      <c r="B137" s="297"/>
      <c r="C137" s="297"/>
      <c r="D137" s="297"/>
      <c r="E137" s="297"/>
      <c r="F137" s="297"/>
      <c r="G137" s="297"/>
      <c r="H137" s="297"/>
      <c r="I137" s="297"/>
      <c r="J137" s="297"/>
      <c r="K137" s="297"/>
      <c r="L137" s="297"/>
    </row>
    <row ht="19.5" customHeight="1" r="138">
      <c r="A138" s="297">
        <f>A137</f>
        <v>1</v>
      </c>
      <c r="B138" s="297"/>
      <c r="C138" s="297"/>
      <c r="D138" s="297"/>
      <c r="E138" s="297"/>
      <c r="F138" s="297"/>
      <c r="G138" s="297"/>
      <c r="H138" s="297"/>
      <c r="I138" s="297"/>
      <c r="J138" s="297"/>
      <c r="K138" s="297"/>
      <c r="L138" s="297"/>
    </row>
    <row ht="19.5" customHeight="1" r="139">
      <c r="A139" s="297">
        <f>A138</f>
        <v>1</v>
      </c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</row>
    <row ht="19.5" customHeight="1" r="140">
      <c r="A140" s="297">
        <f>A139</f>
        <v>1</v>
      </c>
      <c r="B140" s="297"/>
      <c r="C140" s="297"/>
      <c r="D140" s="297"/>
      <c r="E140" s="297"/>
      <c r="F140" s="297"/>
      <c r="G140" s="297"/>
      <c r="H140" s="297"/>
      <c r="I140" s="297"/>
      <c r="J140" s="297"/>
      <c r="K140" s="297"/>
      <c r="L140" s="297"/>
    </row>
    <row ht="19.5" customHeight="1" r="141">
      <c r="A141" s="297">
        <f>A140</f>
        <v>1</v>
      </c>
      <c r="B141" s="297"/>
      <c r="C141" s="297"/>
      <c r="D141" s="297"/>
      <c r="E141" s="297"/>
      <c r="F141" s="297"/>
      <c r="G141" s="297"/>
      <c r="H141" s="297"/>
      <c r="I141" s="297"/>
      <c r="J141" s="297"/>
      <c r="K141" s="297"/>
      <c r="L141" s="297"/>
    </row>
    <row ht="19.5" customHeight="1" r="142">
      <c r="A142" s="297">
        <f>A141</f>
        <v>1</v>
      </c>
      <c r="B142" s="297"/>
      <c r="C142" s="297"/>
      <c r="D142" s="297"/>
      <c r="E142" s="297"/>
      <c r="F142" s="297"/>
      <c r="G142" s="297"/>
      <c r="H142" s="297"/>
      <c r="I142" s="297"/>
      <c r="J142" s="297"/>
      <c r="K142" s="297"/>
      <c r="L142" s="297"/>
    </row>
    <row ht="19.5" customHeight="1" r="143">
      <c r="A143" s="303">
        <f>A142</f>
        <v>1</v>
      </c>
      <c r="B143" s="297"/>
      <c r="C143" s="297"/>
      <c r="D143" s="297"/>
      <c r="E143" s="297"/>
      <c r="F143" s="297"/>
      <c r="G143" s="297"/>
      <c r="H143" s="297"/>
      <c r="I143" s="297"/>
      <c r="J143" s="297"/>
      <c r="K143" s="297"/>
      <c r="L143" s="297"/>
    </row>
    <row ht="19.5" customHeight="1" r="144">
      <c r="A144" s="303">
        <f>A143</f>
        <v>1</v>
      </c>
      <c r="B144" s="297"/>
      <c r="C144" s="297"/>
      <c r="D144" s="297"/>
      <c r="E144" s="297"/>
      <c r="F144" s="297"/>
      <c r="G144" s="297"/>
      <c r="H144" s="297"/>
      <c r="I144" s="297"/>
      <c r="J144" s="297"/>
      <c r="K144" s="297"/>
      <c r="L144" s="297"/>
    </row>
    <row ht="19.5" customHeight="1" r="145">
      <c r="A145" s="303">
        <f>A144</f>
        <v>1</v>
      </c>
      <c r="B145" s="297"/>
      <c r="C145" s="297"/>
      <c r="D145" s="297"/>
      <c r="E145" s="297"/>
      <c r="F145" s="297"/>
      <c r="G145" s="297"/>
      <c r="H145" s="297"/>
      <c r="I145" s="297"/>
      <c r="J145" s="297"/>
      <c r="K145" s="297"/>
      <c r="L145" s="297"/>
    </row>
    <row ht="19.5" customHeight="1" r="146">
      <c r="A146" s="303">
        <f>A145</f>
        <v>1</v>
      </c>
      <c r="B146" s="297"/>
      <c r="C146" s="297"/>
      <c r="D146" s="297"/>
      <c r="E146" s="297"/>
      <c r="F146" s="297"/>
      <c r="G146" s="297"/>
      <c r="H146" s="297"/>
      <c r="I146" s="297"/>
      <c r="J146" s="297"/>
      <c r="K146" s="297"/>
      <c r="L146" s="297"/>
    </row>
    <row ht="19.5" customHeight="1" r="147">
      <c r="A147" s="303">
        <f>A146</f>
        <v>1</v>
      </c>
      <c r="B147" s="297"/>
      <c r="C147" s="297"/>
      <c r="D147" s="297"/>
      <c r="E147" s="297"/>
      <c r="F147" s="297"/>
      <c r="G147" s="297"/>
      <c r="H147" s="297"/>
      <c r="I147" s="297"/>
      <c r="J147" s="297"/>
      <c r="K147" s="297"/>
      <c r="L147" s="297"/>
    </row>
    <row ht="19.5" customHeight="1" r="148">
      <c r="A148" s="303">
        <f>A147</f>
        <v>1</v>
      </c>
      <c r="B148" s="297"/>
      <c r="C148" s="297"/>
      <c r="D148" s="297"/>
      <c r="E148" s="297"/>
      <c r="F148" s="297"/>
      <c r="G148" s="297"/>
      <c r="H148" s="297"/>
      <c r="I148" s="297"/>
      <c r="J148" s="297"/>
      <c r="K148" s="297"/>
      <c r="L148" s="297"/>
    </row>
    <row ht="19.5" customHeight="1" r="149">
      <c r="A149" s="303">
        <f>A148</f>
        <v>1</v>
      </c>
      <c r="B149" s="297"/>
      <c r="C149" s="297"/>
      <c r="D149" s="297"/>
      <c r="E149" s="297"/>
      <c r="F149" s="297"/>
      <c r="G149" s="297"/>
      <c r="H149" s="297"/>
      <c r="I149" s="297"/>
      <c r="J149" s="297"/>
      <c r="K149" s="297"/>
      <c r="L149" s="297"/>
    </row>
    <row ht="19.5" customHeight="1" r="150">
      <c r="A150" s="303">
        <f>A149</f>
        <v>1</v>
      </c>
      <c r="B150" s="297"/>
      <c r="C150" s="297"/>
      <c r="D150" s="297"/>
      <c r="E150" s="297"/>
      <c r="F150" s="297"/>
      <c r="G150" s="297"/>
      <c r="H150" s="297"/>
      <c r="I150" s="297"/>
      <c r="J150" s="297"/>
      <c r="K150" s="297"/>
      <c r="L150" s="297"/>
    </row>
    <row ht="19.5" customHeight="1" r="151">
      <c r="A151" s="303">
        <f>A150</f>
        <v>1</v>
      </c>
      <c r="B151" s="297"/>
      <c r="C151" s="297"/>
      <c r="D151" s="297"/>
      <c r="E151" s="297"/>
      <c r="F151" s="297"/>
      <c r="G151" s="297"/>
      <c r="H151" s="297"/>
      <c r="I151" s="297"/>
      <c r="J151" s="297"/>
      <c r="K151" s="297"/>
      <c r="L151" s="297"/>
    </row>
    <row ht="19.5" customHeight="1" r="152">
      <c r="A152" s="303">
        <f>A151</f>
        <v>1</v>
      </c>
      <c r="B152" s="297"/>
      <c r="C152" s="297"/>
      <c r="D152" s="297"/>
      <c r="E152" s="297"/>
      <c r="F152" s="297"/>
      <c r="G152" s="297"/>
      <c r="H152" s="297"/>
      <c r="I152" s="297"/>
      <c r="J152" s="297"/>
      <c r="K152" s="297"/>
      <c r="L152" s="297"/>
    </row>
    <row ht="19.5" customHeight="1" r="153">
      <c r="A153" s="303">
        <f>A152</f>
        <v>1</v>
      </c>
      <c r="B153" s="297"/>
      <c r="C153" s="297"/>
      <c r="D153" s="297"/>
      <c r="E153" s="297"/>
      <c r="F153" s="297"/>
      <c r="G153" s="297"/>
      <c r="H153" s="297"/>
      <c r="I153" s="297"/>
      <c r="J153" s="297"/>
      <c r="K153" s="297"/>
      <c r="L153" s="297"/>
    </row>
    <row ht="19.5" customHeight="1" r="154">
      <c r="A154" s="303">
        <f>A153</f>
        <v>1</v>
      </c>
      <c r="B154" s="297"/>
      <c r="C154" s="297"/>
      <c r="D154" s="297"/>
      <c r="E154" s="297"/>
      <c r="F154" s="297"/>
      <c r="G154" s="297"/>
      <c r="H154" s="297"/>
      <c r="I154" s="297"/>
      <c r="J154" s="297"/>
      <c r="K154" s="297"/>
      <c r="L154" s="297"/>
    </row>
    <row ht="19.5" customHeight="1" r="155">
      <c r="A155" s="303">
        <f>A154</f>
        <v>1</v>
      </c>
      <c r="B155" s="297"/>
      <c r="C155" s="297"/>
      <c r="D155" s="297"/>
      <c r="E155" s="297"/>
      <c r="F155" s="297"/>
      <c r="G155" s="297"/>
      <c r="H155" s="297"/>
      <c r="I155" s="297"/>
      <c r="J155" s="297"/>
      <c r="K155" s="297"/>
      <c r="L155" s="297"/>
    </row>
    <row ht="19.5" customHeight="1" r="156">
      <c r="A156" s="303">
        <f>A155</f>
        <v>1</v>
      </c>
      <c r="B156" s="297"/>
      <c r="C156" s="297"/>
      <c r="D156" s="297"/>
      <c r="E156" s="297"/>
      <c r="F156" s="297"/>
      <c r="G156" s="297"/>
      <c r="H156" s="297"/>
      <c r="I156" s="297"/>
      <c r="J156" s="297"/>
      <c r="K156" s="297"/>
      <c r="L156" s="297"/>
    </row>
    <row ht="19.5" customHeight="1" r="157">
      <c r="A157" s="303">
        <f>A156</f>
        <v>1</v>
      </c>
      <c r="B157" s="297"/>
      <c r="C157" s="297"/>
      <c r="D157" s="297"/>
      <c r="E157" s="297"/>
      <c r="F157" s="297"/>
      <c r="G157" s="297"/>
      <c r="H157" s="297"/>
      <c r="I157" s="297"/>
      <c r="J157" s="297"/>
      <c r="K157" s="297"/>
      <c r="L157" s="297"/>
    </row>
    <row ht="19.5" customHeight="1" r="158">
      <c r="A158" s="303">
        <f>A157</f>
        <v>1</v>
      </c>
      <c r="B158" s="297"/>
      <c r="C158" s="297"/>
      <c r="D158" s="297"/>
      <c r="E158" s="297"/>
      <c r="F158" s="297"/>
      <c r="G158" s="297"/>
      <c r="H158" s="297"/>
      <c r="I158" s="297"/>
      <c r="J158" s="297"/>
      <c r="K158" s="297"/>
      <c r="L158" s="297"/>
    </row>
    <row ht="19.5" customHeight="1" r="159">
      <c r="A159" s="303">
        <v>12</v>
      </c>
      <c r="B159" s="297"/>
      <c r="C159" s="297"/>
      <c r="D159" s="297"/>
      <c r="E159" s="297"/>
      <c r="F159" s="297"/>
      <c r="G159" s="297"/>
      <c r="H159" s="297"/>
      <c r="I159" s="297"/>
      <c r="J159" s="297"/>
      <c r="K159" s="297"/>
      <c r="L159" s="297"/>
    </row>
    <row ht="19.5" customHeight="1" r="160">
      <c r="A160" s="303">
        <f>A159</f>
        <v>12</v>
      </c>
      <c r="B160" s="297"/>
      <c r="C160" s="297"/>
      <c r="D160" s="297"/>
      <c r="E160" s="297"/>
      <c r="F160" s="297"/>
      <c r="G160" s="297"/>
      <c r="H160" s="297"/>
      <c r="I160" s="297"/>
      <c r="J160" s="297"/>
      <c r="K160" s="297"/>
      <c r="L160" s="297"/>
    </row>
    <row ht="19.5" customHeight="1" r="161">
      <c r="A161" s="303">
        <f>A160</f>
        <v>12</v>
      </c>
      <c r="B161" s="297"/>
      <c r="C161" s="297"/>
      <c r="D161" s="297"/>
      <c r="E161" s="297"/>
      <c r="F161" s="297"/>
      <c r="G161" s="297"/>
      <c r="H161" s="297"/>
      <c r="I161" s="297"/>
      <c r="J161" s="297"/>
      <c r="K161" s="297"/>
      <c r="L161" s="297"/>
    </row>
    <row ht="19.5" customHeight="1" r="162">
      <c r="A162" s="303">
        <f>A161</f>
        <v>12</v>
      </c>
      <c r="B162" s="297"/>
      <c r="C162" s="297"/>
      <c r="D162" s="297"/>
      <c r="E162" s="297"/>
      <c r="F162" s="297"/>
      <c r="G162" s="297"/>
      <c r="H162" s="297"/>
      <c r="I162" s="297"/>
      <c r="J162" s="297"/>
      <c r="K162" s="297"/>
      <c r="L162" s="297"/>
    </row>
    <row ht="19.5" customHeight="1" r="163">
      <c r="A163" s="303">
        <f>A162</f>
        <v>12</v>
      </c>
      <c r="B163" s="297"/>
      <c r="C163" s="297"/>
      <c r="D163" s="297"/>
      <c r="E163" s="297"/>
      <c r="F163" s="297"/>
      <c r="G163" s="297"/>
      <c r="H163" s="297"/>
      <c r="I163" s="297"/>
      <c r="J163" s="297"/>
      <c r="K163" s="297"/>
      <c r="L163" s="297"/>
    </row>
    <row ht="19.5" customHeight="1" r="164">
      <c r="A164" s="303">
        <f>A163</f>
        <v>12</v>
      </c>
      <c r="B164" s="297"/>
      <c r="C164" s="297"/>
      <c r="D164" s="297"/>
      <c r="E164" s="297"/>
      <c r="F164" s="297"/>
      <c r="G164" s="297"/>
      <c r="H164" s="297"/>
      <c r="I164" s="297"/>
      <c r="J164" s="297"/>
      <c r="K164" s="297"/>
      <c r="L164" s="297"/>
    </row>
    <row ht="19.5" customHeight="1" r="165">
      <c r="A165" s="303">
        <f>A164</f>
        <v>12</v>
      </c>
      <c r="B165" s="297"/>
      <c r="C165" s="297"/>
      <c r="D165" s="297"/>
      <c r="E165" s="297"/>
      <c r="F165" s="297"/>
      <c r="G165" s="297"/>
      <c r="H165" s="297"/>
      <c r="I165" s="297"/>
      <c r="J165" s="297"/>
      <c r="K165" s="297"/>
      <c r="L165" s="297"/>
    </row>
    <row ht="19.5" customHeight="1" r="166">
      <c r="A166" s="303">
        <f>A165</f>
        <v>12</v>
      </c>
      <c r="B166" s="297"/>
      <c r="C166" s="297"/>
      <c r="D166" s="297"/>
      <c r="E166" s="297"/>
      <c r="F166" s="297"/>
      <c r="G166" s="297"/>
      <c r="H166" s="297"/>
      <c r="I166" s="297"/>
      <c r="J166" s="297"/>
      <c r="K166" s="297"/>
      <c r="L166" s="297"/>
    </row>
    <row ht="19.5" customHeight="1" r="167">
      <c r="A167" s="303">
        <f>A166</f>
        <v>12</v>
      </c>
      <c r="B167" s="297"/>
      <c r="C167" s="297"/>
      <c r="D167" s="297"/>
      <c r="E167" s="297"/>
      <c r="F167" s="297"/>
      <c r="G167" s="297"/>
      <c r="H167" s="297"/>
      <c r="I167" s="297"/>
      <c r="J167" s="297"/>
      <c r="K167" s="297"/>
      <c r="L167" s="297"/>
    </row>
    <row ht="19.5" customHeight="1" r="168">
      <c r="A168" s="303">
        <f>A167</f>
        <v>12</v>
      </c>
      <c r="B168" s="297"/>
      <c r="C168" s="297"/>
      <c r="D168" s="297"/>
      <c r="E168" s="297"/>
      <c r="F168" s="297"/>
      <c r="G168" s="297"/>
      <c r="H168" s="297"/>
      <c r="I168" s="297"/>
      <c r="J168" s="297"/>
      <c r="K168" s="297"/>
      <c r="L168" s="297"/>
    </row>
    <row ht="19.5" customHeight="1" r="169">
      <c r="A169" s="303">
        <f>A168</f>
        <v>12</v>
      </c>
      <c r="B169" s="297"/>
      <c r="C169" s="297"/>
      <c r="D169" s="297"/>
      <c r="E169" s="297"/>
      <c r="F169" s="297"/>
      <c r="G169" s="297"/>
      <c r="H169" s="297"/>
      <c r="I169" s="297"/>
      <c r="J169" s="297"/>
      <c r="K169" s="297"/>
      <c r="L169" s="297"/>
    </row>
    <row ht="19.5" customHeight="1" r="170">
      <c r="A170" s="303">
        <f>A169</f>
        <v>12</v>
      </c>
      <c r="B170" s="297"/>
      <c r="C170" s="297"/>
      <c r="D170" s="297"/>
      <c r="E170" s="297"/>
      <c r="F170" s="297"/>
      <c r="G170" s="297"/>
      <c r="H170" s="297"/>
      <c r="I170" s="297"/>
      <c r="J170" s="297"/>
      <c r="K170" s="297"/>
      <c r="L170" s="297"/>
    </row>
    <row ht="19.5" customHeight="1" r="171">
      <c r="A171" s="303">
        <f>A170</f>
        <v>12</v>
      </c>
      <c r="B171" s="297"/>
      <c r="C171" s="297"/>
      <c r="D171" s="297"/>
      <c r="E171" s="297"/>
      <c r="F171" s="297"/>
      <c r="G171" s="297"/>
      <c r="H171" s="297"/>
      <c r="I171" s="297"/>
      <c r="J171" s="297"/>
      <c r="K171" s="297"/>
      <c r="L171" s="297"/>
    </row>
    <row ht="19.5" customHeight="1" r="172">
      <c r="A172" s="303">
        <f>A171</f>
        <v>12</v>
      </c>
      <c r="B172" s="297"/>
      <c r="C172" s="297"/>
      <c r="D172" s="297"/>
      <c r="E172" s="297"/>
      <c r="F172" s="297"/>
      <c r="G172" s="297"/>
      <c r="H172" s="297"/>
      <c r="I172" s="297"/>
      <c r="J172" s="297"/>
      <c r="K172" s="297"/>
      <c r="L172" s="297"/>
    </row>
    <row ht="19.5" customHeight="1" r="173">
      <c r="A173" s="303">
        <f>A172</f>
        <v>12</v>
      </c>
      <c r="B173" s="297"/>
      <c r="C173" s="297"/>
      <c r="D173" s="297"/>
      <c r="E173" s="297"/>
      <c r="F173" s="297"/>
      <c r="G173" s="297"/>
      <c r="H173" s="297"/>
      <c r="I173" s="297"/>
      <c r="J173" s="297"/>
      <c r="K173" s="297"/>
      <c r="L173" s="297"/>
    </row>
    <row ht="19.5" customHeight="1" r="174">
      <c r="A174" s="303">
        <f>A173</f>
        <v>12</v>
      </c>
      <c r="B174" s="297"/>
      <c r="C174" s="297"/>
      <c r="D174" s="297"/>
      <c r="E174" s="297"/>
      <c r="F174" s="297"/>
      <c r="G174" s="297"/>
      <c r="H174" s="297"/>
      <c r="I174" s="297"/>
      <c r="J174" s="297"/>
      <c r="K174" s="297"/>
      <c r="L174" s="297"/>
    </row>
    <row ht="19.5" customHeight="1" r="175">
      <c r="A175" s="303">
        <f>A174</f>
        <v>12</v>
      </c>
      <c r="B175" s="297"/>
      <c r="C175" s="297"/>
      <c r="D175" s="297"/>
      <c r="E175" s="297"/>
      <c r="F175" s="297"/>
      <c r="G175" s="297"/>
      <c r="H175" s="297"/>
      <c r="I175" s="297"/>
      <c r="J175" s="297"/>
      <c r="K175" s="297"/>
      <c r="L175" s="297"/>
    </row>
    <row ht="19.5" customHeight="1" r="176">
      <c r="A176" s="303">
        <f>A175</f>
        <v>12</v>
      </c>
      <c r="B176" s="297"/>
      <c r="C176" s="297"/>
      <c r="D176" s="297"/>
      <c r="E176" s="297"/>
      <c r="F176" s="297"/>
      <c r="G176" s="297"/>
      <c r="H176" s="297"/>
      <c r="I176" s="297"/>
      <c r="J176" s="297"/>
      <c r="K176" s="297"/>
      <c r="L176" s="297"/>
    </row>
    <row ht="19.5" customHeight="1" r="177">
      <c r="A177" s="303">
        <f>A176</f>
        <v>12</v>
      </c>
      <c r="B177" s="297"/>
      <c r="C177" s="297"/>
      <c r="D177" s="297"/>
      <c r="E177" s="297"/>
      <c r="F177" s="297"/>
      <c r="G177" s="297"/>
      <c r="H177" s="297"/>
      <c r="I177" s="297"/>
      <c r="J177" s="297"/>
      <c r="K177" s="297"/>
      <c r="L177" s="297"/>
    </row>
    <row ht="19.5" customHeight="1" r="178">
      <c r="A178" s="303">
        <f>A177</f>
        <v>12</v>
      </c>
      <c r="B178" s="297"/>
      <c r="C178" s="297"/>
      <c r="D178" s="297"/>
      <c r="E178" s="297"/>
      <c r="F178" s="297"/>
      <c r="G178" s="297"/>
      <c r="H178" s="297"/>
      <c r="I178" s="297"/>
      <c r="J178" s="297"/>
      <c r="K178" s="297"/>
      <c r="L178" s="297"/>
    </row>
    <row ht="19.5" customHeight="1" r="179">
      <c r="A179" s="303">
        <f>A178</f>
        <v>12</v>
      </c>
      <c r="B179" s="297"/>
      <c r="C179" s="297"/>
      <c r="D179" s="297"/>
      <c r="E179" s="297"/>
      <c r="F179" s="297"/>
      <c r="G179" s="297"/>
      <c r="H179" s="297"/>
      <c r="I179" s="297"/>
      <c r="J179" s="297"/>
      <c r="K179" s="297"/>
      <c r="L179" s="297"/>
    </row>
    <row ht="19.5" customHeight="1" r="180">
      <c r="A180" s="303">
        <f>A179</f>
        <v>12</v>
      </c>
      <c r="B180" s="297"/>
      <c r="C180" s="297"/>
      <c r="D180" s="297"/>
      <c r="E180" s="297"/>
      <c r="F180" s="297"/>
      <c r="G180" s="297"/>
      <c r="H180" s="297"/>
      <c r="I180" s="297"/>
      <c r="J180" s="297"/>
      <c r="K180" s="297"/>
      <c r="L180" s="297"/>
    </row>
    <row ht="19.5" customHeight="1" r="181">
      <c r="A181" s="303">
        <f>A180</f>
        <v>12</v>
      </c>
      <c r="B181" s="297"/>
      <c r="C181" s="297"/>
      <c r="D181" s="297"/>
      <c r="E181" s="297"/>
      <c r="F181" s="297"/>
      <c r="G181" s="297"/>
      <c r="H181" s="297"/>
      <c r="I181" s="297"/>
      <c r="J181" s="297"/>
      <c r="K181" s="297"/>
      <c r="L181" s="297"/>
    </row>
    <row ht="19.5" customHeight="1" r="182">
      <c r="A182" s="303">
        <f>A181</f>
        <v>12</v>
      </c>
      <c r="B182" s="297"/>
      <c r="C182" s="297"/>
      <c r="D182" s="297"/>
      <c r="E182" s="297"/>
      <c r="F182" s="297"/>
      <c r="G182" s="297"/>
      <c r="H182" s="297"/>
      <c r="I182" s="297"/>
      <c r="J182" s="297"/>
      <c r="K182" s="297"/>
      <c r="L182" s="297"/>
    </row>
    <row ht="19.5" customHeight="1" r="183">
      <c r="A183" s="303">
        <f>A182</f>
        <v>12</v>
      </c>
      <c r="B183" s="297"/>
      <c r="C183" s="297"/>
      <c r="D183" s="297"/>
      <c r="E183" s="297"/>
      <c r="F183" s="297"/>
      <c r="G183" s="297"/>
      <c r="H183" s="297"/>
      <c r="I183" s="297"/>
      <c r="J183" s="297"/>
      <c r="K183" s="297"/>
      <c r="L183" s="297"/>
    </row>
    <row ht="19.5" customHeight="1" r="184">
      <c r="A184" s="303">
        <f>A183</f>
        <v>12</v>
      </c>
      <c r="B184" s="297"/>
      <c r="C184" s="297"/>
      <c r="D184" s="297"/>
      <c r="E184" s="297"/>
      <c r="F184" s="297"/>
      <c r="G184" s="297"/>
      <c r="H184" s="297"/>
      <c r="I184" s="297"/>
      <c r="J184" s="297"/>
      <c r="K184" s="297"/>
      <c r="L184" s="297"/>
    </row>
    <row ht="19.5" customHeight="1" r="185">
      <c r="A185" s="303">
        <f>A184</f>
        <v>12</v>
      </c>
      <c r="B185" s="297"/>
      <c r="C185" s="297"/>
      <c r="D185" s="297"/>
      <c r="E185" s="297"/>
      <c r="F185" s="297"/>
      <c r="G185" s="297"/>
      <c r="H185" s="297"/>
      <c r="I185" s="297"/>
      <c r="J185" s="297"/>
      <c r="K185" s="297"/>
      <c r="L185" s="297"/>
    </row>
    <row ht="19.5" customHeight="1" r="186">
      <c r="A186" s="303">
        <f>A185</f>
        <v>12</v>
      </c>
      <c r="B186" s="297"/>
      <c r="C186" s="297"/>
      <c r="D186" s="297"/>
      <c r="E186" s="297"/>
      <c r="F186" s="297"/>
      <c r="G186" s="297"/>
      <c r="H186" s="297"/>
      <c r="I186" s="297"/>
      <c r="J186" s="297"/>
      <c r="K186" s="297"/>
      <c r="L186" s="297"/>
    </row>
    <row ht="19.5" customHeight="1" r="187">
      <c r="A187" s="303">
        <f>A186</f>
        <v>12</v>
      </c>
      <c r="B187" s="297"/>
      <c r="C187" s="297"/>
      <c r="D187" s="297"/>
      <c r="E187" s="297"/>
      <c r="F187" s="297"/>
      <c r="G187" s="297"/>
      <c r="H187" s="297"/>
      <c r="I187" s="297"/>
      <c r="J187" s="297"/>
      <c r="K187" s="297"/>
      <c r="L187" s="297"/>
    </row>
    <row ht="19.5" customHeight="1" r="188">
      <c r="A188" s="303">
        <f>A187</f>
        <v>12</v>
      </c>
      <c r="B188" s="297"/>
      <c r="C188" s="297"/>
      <c r="D188" s="297"/>
      <c r="E188" s="297"/>
      <c r="F188" s="297"/>
      <c r="G188" s="297"/>
      <c r="H188" s="297"/>
      <c r="I188" s="297"/>
      <c r="J188" s="297"/>
      <c r="K188" s="297"/>
      <c r="L188" s="297"/>
    </row>
    <row ht="19.5" customHeight="1" r="189">
      <c r="A189" s="303">
        <f>A188</f>
        <v>12</v>
      </c>
      <c r="B189" s="297"/>
      <c r="C189" s="297"/>
      <c r="D189" s="297"/>
      <c r="E189" s="297"/>
      <c r="F189" s="297"/>
      <c r="G189" s="297"/>
      <c r="H189" s="297"/>
      <c r="I189" s="297"/>
      <c r="J189" s="297"/>
      <c r="K189" s="297"/>
      <c r="L189" s="297"/>
    </row>
    <row ht="19.5" customHeight="1" r="190">
      <c r="A190" s="303">
        <f>A189</f>
        <v>12</v>
      </c>
      <c r="B190" s="297"/>
      <c r="C190" s="297"/>
      <c r="D190" s="297"/>
      <c r="E190" s="297"/>
      <c r="F190" s="297"/>
      <c r="G190" s="297"/>
      <c r="H190" s="297"/>
      <c r="I190" s="297"/>
      <c r="J190" s="297"/>
      <c r="K190" s="297"/>
      <c r="L190" s="297"/>
    </row>
    <row ht="19.5" customHeight="1" r="191">
      <c r="A191" s="303">
        <f>A190</f>
        <v>12</v>
      </c>
      <c r="B191" s="297"/>
      <c r="C191" s="297"/>
      <c r="D191" s="297"/>
      <c r="E191" s="297"/>
      <c r="F191" s="297"/>
      <c r="G191" s="297"/>
      <c r="H191" s="297"/>
      <c r="I191" s="297"/>
      <c r="J191" s="297"/>
      <c r="K191" s="297"/>
      <c r="L191" s="297"/>
    </row>
    <row ht="19.5" customHeight="1" r="192">
      <c r="A192" s="303">
        <f>A191</f>
        <v>12</v>
      </c>
      <c r="B192" s="297"/>
      <c r="C192" s="297"/>
      <c r="D192" s="297"/>
      <c r="E192" s="297"/>
      <c r="F192" s="297"/>
      <c r="G192" s="297"/>
      <c r="H192" s="297"/>
      <c r="I192" s="297"/>
      <c r="J192" s="297"/>
      <c r="K192" s="297"/>
      <c r="L192" s="297"/>
    </row>
    <row ht="19.5" customHeight="1" r="193">
      <c r="A193" s="303">
        <f>A192</f>
        <v>12</v>
      </c>
      <c r="B193" s="297"/>
      <c r="C193" s="297"/>
      <c r="D193" s="297"/>
      <c r="E193" s="297"/>
      <c r="F193" s="297"/>
      <c r="G193" s="297"/>
      <c r="H193" s="297"/>
      <c r="I193" s="297"/>
      <c r="J193" s="297"/>
      <c r="K193" s="297"/>
      <c r="L193" s="297"/>
    </row>
    <row ht="19.5" customHeight="1" r="194">
      <c r="A194" s="303">
        <f>A193</f>
        <v>12</v>
      </c>
      <c r="B194" s="297"/>
      <c r="C194" s="297"/>
      <c r="D194" s="297"/>
      <c r="E194" s="297"/>
      <c r="F194" s="297"/>
      <c r="G194" s="297"/>
      <c r="H194" s="297"/>
      <c r="I194" s="297"/>
      <c r="J194" s="297"/>
      <c r="K194" s="297"/>
      <c r="L194" s="297"/>
    </row>
    <row ht="19.5" customHeight="1" r="195">
      <c r="A195" s="303">
        <f>A194</f>
        <v>12</v>
      </c>
      <c r="B195" s="297"/>
      <c r="C195" s="297"/>
      <c r="D195" s="297"/>
      <c r="E195" s="297"/>
      <c r="F195" s="297"/>
      <c r="G195" s="297"/>
      <c r="H195" s="297"/>
      <c r="I195" s="297"/>
      <c r="J195" s="297"/>
      <c r="K195" s="297"/>
      <c r="L195" s="297"/>
    </row>
    <row ht="19.5" customHeight="1" r="196">
      <c r="A196" s="303">
        <f>A195</f>
        <v>12</v>
      </c>
      <c r="B196" s="297"/>
      <c r="C196" s="297"/>
      <c r="D196" s="297"/>
      <c r="E196" s="297"/>
      <c r="F196" s="297"/>
      <c r="G196" s="297"/>
      <c r="H196" s="297"/>
      <c r="I196" s="297"/>
      <c r="J196" s="297"/>
      <c r="K196" s="297"/>
      <c r="L196" s="297"/>
    </row>
    <row ht="19.5" customHeight="1" r="197">
      <c r="A197" s="303">
        <f>A196</f>
        <v>12</v>
      </c>
      <c r="B197" s="297"/>
      <c r="C197" s="297"/>
      <c r="D197" s="297"/>
      <c r="E197" s="297"/>
      <c r="F197" s="297"/>
      <c r="G197" s="297"/>
      <c r="H197" s="297"/>
      <c r="I197" s="297"/>
      <c r="J197" s="297"/>
      <c r="K197" s="297"/>
      <c r="L197" s="297"/>
    </row>
    <row ht="19.5" customHeight="1" r="198">
      <c r="A198" s="303">
        <f>A197</f>
        <v>12</v>
      </c>
      <c r="B198" s="297"/>
      <c r="C198" s="297"/>
      <c r="D198" s="297"/>
      <c r="E198" s="297"/>
      <c r="F198" s="297"/>
      <c r="G198" s="297"/>
      <c r="H198" s="297"/>
      <c r="I198" s="297"/>
      <c r="J198" s="297"/>
      <c r="K198" s="297"/>
      <c r="L198" s="297"/>
    </row>
    <row ht="19.5" customHeight="1" r="199">
      <c r="A199" s="303">
        <f>A198</f>
        <v>12</v>
      </c>
      <c r="B199" s="297"/>
      <c r="C199" s="297"/>
      <c r="D199" s="297"/>
      <c r="E199" s="297"/>
      <c r="F199" s="297"/>
      <c r="G199" s="297"/>
      <c r="H199" s="297"/>
      <c r="I199" s="297"/>
      <c r="J199" s="297"/>
      <c r="K199" s="297"/>
      <c r="L199" s="297"/>
    </row>
    <row ht="19.5" customHeight="1" r="200">
      <c r="A200" s="303">
        <f>A199</f>
        <v>12</v>
      </c>
      <c r="B200" s="297"/>
      <c r="C200" s="297"/>
      <c r="D200" s="297"/>
      <c r="E200" s="297"/>
      <c r="F200" s="297"/>
      <c r="G200" s="297"/>
      <c r="H200" s="297"/>
      <c r="I200" s="297"/>
      <c r="J200" s="297"/>
      <c r="K200" s="297"/>
      <c r="L200" s="297"/>
    </row>
  </sheetData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L34" activeCellId="0" sqref="L34"/>
    </sheetView>
  </sheetViews>
  <sheetFormatPr defaultColWidth="9" defaultRowHeight="14.25"/>
  <sheetData>
    <row ht="48" r="1">
      <c r="A1" s="76" t="s">
        <v>37</v>
      </c>
      <c r="B1" s="77" t="s">
        <v>38</v>
      </c>
      <c r="C1" s="77" t="s">
        <v>39</v>
      </c>
      <c r="D1" s="77" t="s">
        <v>40</v>
      </c>
      <c r="E1" s="77" t="s">
        <v>41</v>
      </c>
      <c r="F1" s="77" t="s">
        <v>42</v>
      </c>
      <c r="G1" s="77" t="s">
        <v>43</v>
      </c>
      <c r="H1" s="78"/>
      <c r="I1" s="78"/>
      <c r="J1" s="79" t="s">
        <v>45</v>
      </c>
      <c r="K1" s="80" t="s">
        <v>46</v>
      </c>
      <c r="L1" s="81"/>
      <c r="M1" s="81"/>
      <c r="N1" s="81"/>
      <c r="O1" s="81"/>
      <c r="P1" s="80" t="s">
        <v>47</v>
      </c>
      <c r="Q1" s="80" t="s">
        <v>48</v>
      </c>
      <c r="R1" s="77" t="s">
        <v>49</v>
      </c>
      <c r="S1" s="77" t="s">
        <v>50</v>
      </c>
      <c r="T1" s="82" t="s">
        <v>51</v>
      </c>
      <c r="U1" s="82" t="s">
        <v>52</v>
      </c>
      <c r="V1" s="82" t="s">
        <v>53</v>
      </c>
      <c r="W1" s="82" t="s">
        <v>54</v>
      </c>
      <c r="X1" s="82" t="s">
        <v>55</v>
      </c>
      <c r="Y1" s="82" t="s">
        <v>56</v>
      </c>
      <c r="Z1" s="80" t="s">
        <v>57</v>
      </c>
      <c r="AA1" s="80" t="s">
        <v>58</v>
      </c>
      <c r="AB1" s="77" t="s">
        <v>59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4" activeCellId="0" sqref="D4"/>
    </sheetView>
  </sheetViews>
  <sheetFormatPr defaultColWidth="9" defaultRowHeight="14.25"/>
  <sheetData>
    <row r="1">
      <c r="A1" s="0" t="s">
        <v>164</v>
      </c>
      <c r="B1" s="0">
        <v>6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I20" activeCellId="0" sqref="I20"/>
    </sheetView>
  </sheetViews>
  <sheetFormatPr defaultColWidth="9" defaultRowHeight="14.25"/>
  <sheetData>
    <row customFormat="1" ht="83.25" customHeight="1" r="1" s="176">
      <c r="A1" s="180" t="s">
        <v>101</v>
      </c>
      <c r="B1" s="180" t="s">
        <v>102</v>
      </c>
      <c r="C1" s="180" t="s">
        <v>103</v>
      </c>
      <c r="D1" s="180" t="s">
        <v>104</v>
      </c>
      <c r="E1" s="180" t="s">
        <v>105</v>
      </c>
      <c r="F1" s="180"/>
      <c r="G1" s="180"/>
      <c r="H1" s="180"/>
      <c r="I1" s="180" t="s">
        <v>106</v>
      </c>
      <c r="J1" s="180" t="s">
        <v>107</v>
      </c>
      <c r="K1" s="180" t="s">
        <v>108</v>
      </c>
      <c r="L1" s="180" t="s">
        <v>109</v>
      </c>
      <c r="M1" s="180" t="s">
        <v>110</v>
      </c>
      <c r="N1" s="180"/>
      <c r="O1" s="180"/>
      <c r="P1" s="180"/>
      <c r="Q1" s="180" t="s">
        <v>111</v>
      </c>
      <c r="R1" s="180" t="s">
        <v>112</v>
      </c>
      <c r="S1" s="180"/>
      <c r="T1" s="180"/>
      <c r="U1" s="181"/>
      <c r="V1" s="181"/>
      <c r="W1" s="181"/>
      <c r="X1" s="181"/>
      <c r="Y1" s="181"/>
      <c r="Z1" s="182"/>
      <c r="AA1" s="182"/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33" activeCellId="0" sqref="G33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