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_5tag_month_all" sheetId="2" state="visible" r:id="rId2"/>
    <sheet name="_6tag_month_all" sheetId="3" state="visible" r:id="rId3"/>
    <sheet name="_5tag2_month_all" sheetId="4" state="visible" r:id="rId4"/>
    <sheet name="_6tag2_month_all" sheetId="5" state="visible" r:id="rId5"/>
    <sheet name="_metadata" sheetId="6" state="visible" r:id="rId6"/>
  </sheets>
  <calcPr calcId="145621"/>
</workbook>
</file>

<file path=xl/sharedStrings.xml><?xml version="1.0" encoding="utf-8"?>
<sst xmlns="http://schemas.openxmlformats.org/spreadsheetml/2006/main" count="70" uniqueCount="70">
  <si>
    <t>5#能源消耗情况</t>
  </si>
  <si>
    <t>5#成本情况</t>
  </si>
  <si>
    <t>6#能源消耗情况</t>
  </si>
  <si>
    <t>6#成本情况</t>
  </si>
  <si>
    <t>能源消耗合计</t>
  </si>
  <si>
    <t>成本消耗合计</t>
  </si>
  <si>
    <t>日期</t>
  </si>
  <si>
    <t>烧结矿产量</t>
  </si>
  <si>
    <t>氧化镁消耗</t>
  </si>
  <si>
    <t>液碱消耗</t>
  </si>
  <si>
    <t>水耗</t>
  </si>
  <si>
    <t>电耗</t>
  </si>
  <si>
    <t>外排水量</t>
  </si>
  <si>
    <t>氧化镁消耗成本</t>
  </si>
  <si>
    <t>液碱消耗成本</t>
  </si>
  <si>
    <t>水消耗成本</t>
  </si>
  <si>
    <t>电消耗成本</t>
  </si>
  <si>
    <t>排污费成本</t>
  </si>
  <si>
    <t>合计成本</t>
  </si>
  <si>
    <t>烧结矿产量合计</t>
  </si>
  <si>
    <t>氧化镁消耗合计</t>
  </si>
  <si>
    <t>液碱消耗合计</t>
  </si>
  <si>
    <t>水耗合计</t>
  </si>
  <si>
    <t>电耗合计</t>
  </si>
  <si>
    <t>外排水量合计</t>
  </si>
  <si>
    <t>氧化镁消耗成本平均</t>
  </si>
  <si>
    <t>液碱消耗成本平均</t>
  </si>
  <si>
    <t>水消耗成本平均</t>
  </si>
  <si>
    <t>电消耗成本平均</t>
  </si>
  <si>
    <t>排污费成本平均</t>
  </si>
  <si>
    <t>合计成本平均</t>
  </si>
  <si>
    <t>说明</t>
  </si>
  <si>
    <t>按每日序列</t>
  </si>
  <si>
    <t>取当日烧结矿产量</t>
  </si>
  <si>
    <t>取脱硫运行记录表的氧化镁当日消耗总量</t>
  </si>
  <si>
    <t>取脱硫运行记录表的液碱当日消耗总量</t>
  </si>
  <si>
    <t>取脱硫运行记录表的水耗</t>
  </si>
  <si>
    <t>取脱硫运行记录表的电耗之和</t>
  </si>
  <si>
    <t>取脱硫运行记录表的外排水量之和</t>
  </si>
  <si>
    <t>氧化镁消耗量成本/当日烧结矿产量</t>
  </si>
  <si>
    <t>液碱消耗量成本/当日烧结矿产量</t>
  </si>
  <si>
    <t>水消耗量成本/当日烧结矿产量</t>
  </si>
  <si>
    <t>电消耗量成本/当日烧结矿产量</t>
  </si>
  <si>
    <t>公式待确认</t>
  </si>
  <si>
    <t>前五项之和</t>
  </si>
  <si>
    <t>公式</t>
  </si>
  <si>
    <t>数量总和*1.4</t>
  </si>
  <si>
    <t xml:space="preserve">5#脱硫的为：数量总和*2.9*2.9*3.14*1.35
6#脱硫的为：数量总和*2.5*2.5*3.14*1.35</t>
  </si>
  <si>
    <t>消耗量/烧结矿产量</t>
  </si>
  <si>
    <t>氧化镁消耗量*氧化镁价格/当日烧结矿产量</t>
  </si>
  <si>
    <t>液碱消耗量*液碱价格/当日烧结矿产量</t>
  </si>
  <si>
    <t>水消耗量*水价格/当日烧结矿产量</t>
  </si>
  <si>
    <t>电消耗量*电价格/当日烧结矿产量</t>
  </si>
  <si>
    <t>外排水量*外排水价格/当日烧结矿产量</t>
  </si>
  <si>
    <t>价格</t>
  </si>
  <si>
    <t>氧化镁</t>
  </si>
  <si>
    <t>液碱</t>
  </si>
  <si>
    <t>水</t>
  </si>
  <si>
    <t>电</t>
  </si>
  <si>
    <t>外排水</t>
  </si>
  <si>
    <t>5#</t>
  </si>
  <si>
    <t>6#</t>
  </si>
  <si>
    <t>recordDate</t>
  </si>
  <si>
    <t>mgDust</t>
  </si>
  <si>
    <t>lye</t>
  </si>
  <si>
    <t>newWater</t>
  </si>
  <si>
    <t>hsPower</t>
  </si>
  <si>
    <t>drainage</t>
  </si>
  <si>
    <t>ST5_MESR_SIN_SinterDayConfirmY_1d_cur</t>
  </si>
  <si>
    <t>ST6_MESR_SIN_SinterDayConfirmY_1d_cur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</si>
</sst>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0000"/>
  </numFmts>
  <fonts count="22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Arial"/>
      <color theme="1"/>
      <sz val="11"/>
    </font>
    <font>
      <name val="宋体"/>
      <color theme="1"/>
      <sz val="11"/>
    </font>
    <font>
      <name val="Calibri"/>
      <sz val="11"/>
      <scheme val="minor"/>
    </font>
  </fonts>
  <fills count="35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0" tint="-0.14999999999999999"/>
        <bgColor theme="0" tint="-0.14999999999999999"/>
      </patternFill>
    </fill>
    <fill>
      <patternFill patternType="solid">
        <fgColor theme="0" tint="-0.050000000000000003"/>
        <bgColor theme="0" tint="-0.050000000000000003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49">
    <xf fontId="0" fillId="0" borderId="0" numFmtId="0" applyAlignment="1">
      <alignment vertical="center"/>
    </xf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</cellStyleXfs>
  <cellXfs count="48">
    <xf fontId="0" fillId="0" borderId="0" numFmtId="0" xfId="0" applyAlignment="1">
      <alignment vertical="center"/>
    </xf>
    <xf fontId="0" fillId="0" borderId="0" numFmtId="0" xfId="0" applyAlignment="1">
      <alignment horizontal="left" vertical="center"/>
    </xf>
    <xf fontId="0" fillId="0" borderId="0" numFmtId="164" xfId="0" applyNumberFormat="1" applyAlignment="1">
      <alignment vertical="center"/>
    </xf>
    <xf fontId="0" fillId="0" borderId="0" numFmtId="2" xfId="0" applyNumberFormat="1" applyAlignment="1">
      <alignment vertical="center"/>
    </xf>
    <xf fontId="0" fillId="33" borderId="9" numFmtId="2" xfId="0" applyNumberFormat="1" applyFill="1" applyBorder="1" applyAlignment="1">
      <alignment horizontal="center" vertical="center" wrapText="1"/>
    </xf>
    <xf fontId="0" fillId="33" borderId="0" numFmtId="2" xfId="0" applyNumberFormat="1" applyFill="1" applyAlignment="1">
      <alignment horizontal="center" vertical="center" wrapText="1"/>
    </xf>
    <xf fontId="0" fillId="33" borderId="10" numFmtId="2" xfId="0" applyNumberFormat="1" applyFill="1" applyBorder="1" applyAlignment="1">
      <alignment horizontal="center" vertical="center" wrapText="1"/>
    </xf>
    <xf fontId="0" fillId="33" borderId="0" numFmtId="2" xfId="0" applyNumberFormat="1" applyFill="1" applyAlignment="1">
      <alignment horizontal="center" vertical="center"/>
    </xf>
    <xf fontId="0" fillId="33" borderId="11" numFmtId="2" xfId="0" applyNumberFormat="1" applyFill="1" applyBorder="1" applyAlignment="1">
      <alignment horizontal="center" vertical="center"/>
    </xf>
    <xf fontId="0" fillId="33" borderId="10" numFmtId="2" xfId="0" applyNumberFormat="1" applyFill="1" applyBorder="1" applyAlignment="1">
      <alignment horizontal="center" vertical="center"/>
    </xf>
    <xf fontId="0" fillId="33" borderId="0" numFmtId="164" xfId="0" applyNumberFormat="1" applyFill="1" applyAlignment="1">
      <alignment horizontal="center" vertical="center" wrapText="1"/>
    </xf>
    <xf fontId="0" fillId="33" borderId="0" numFmtId="164" xfId="0" applyNumberFormat="1" applyFill="1" applyAlignment="1">
      <alignment horizontal="center" vertical="center"/>
    </xf>
    <xf fontId="19" fillId="0" borderId="0" numFmtId="2" xfId="0" applyNumberFormat="1" applyFont="1" applyAlignment="1">
      <alignment horizontal="center" vertical="center" wrapText="1"/>
    </xf>
    <xf fontId="20" fillId="34" borderId="12" numFmtId="164" xfId="0" applyNumberFormat="1" applyFont="1" applyFill="1" applyBorder="1" applyAlignment="1">
      <alignment horizontal="center" vertical="center" wrapText="1"/>
    </xf>
    <xf fontId="20" fillId="34" borderId="13" numFmtId="164" xfId="0" applyNumberFormat="1" applyFont="1" applyFill="1" applyBorder="1" applyAlignment="1">
      <alignment horizontal="center" vertical="center" wrapText="1"/>
    </xf>
    <xf fontId="20" fillId="34" borderId="14" numFmtId="164" xfId="0" applyNumberFormat="1" applyFont="1" applyFill="1" applyBorder="1" applyAlignment="1">
      <alignment horizontal="center" vertical="center" wrapText="1"/>
    </xf>
    <xf fontId="19" fillId="0" borderId="0" numFmtId="2" xfId="0" applyNumberFormat="1" applyFont="1" applyAlignment="1">
      <alignment vertical="center" wrapText="1"/>
    </xf>
    <xf fontId="20" fillId="34" borderId="12" numFmtId="2" xfId="0" applyNumberFormat="1" applyFont="1" applyFill="1" applyBorder="1" applyAlignment="1">
      <alignment horizontal="center" vertical="center" wrapText="1"/>
    </xf>
    <xf fontId="20" fillId="34" borderId="13" numFmtId="2" xfId="0" applyNumberFormat="1" applyFont="1" applyFill="1" applyBorder="1" applyAlignment="1">
      <alignment horizontal="center" vertical="center" wrapText="1"/>
    </xf>
    <xf fontId="7" fillId="0" borderId="0" numFmtId="2" xfId="0" applyNumberFormat="1" applyFont="1" applyAlignment="1">
      <alignment vertical="center"/>
    </xf>
    <xf fontId="21" fillId="0" borderId="0" numFmtId="2" xfId="0" applyNumberFormat="1" applyFont="1" applyAlignment="1">
      <alignment vertical="center"/>
    </xf>
    <xf fontId="7" fillId="0" borderId="12" numFmtId="2" xfId="0" applyNumberFormat="1" applyFont="1" applyBorder="1" applyAlignment="1">
      <alignment horizontal="left" vertical="center"/>
    </xf>
    <xf fontId="7" fillId="0" borderId="12" numFmtId="2" xfId="0" applyNumberFormat="1" applyFont="1" applyBorder="1" applyAlignment="1">
      <alignment vertical="center"/>
    </xf>
    <xf fontId="7" fillId="0" borderId="13" numFmtId="2" xfId="0" applyNumberFormat="1" applyFont="1" applyBorder="1" applyAlignment="1">
      <alignment vertical="center"/>
    </xf>
    <xf fontId="7" fillId="0" borderId="14" numFmtId="164" xfId="0" applyNumberFormat="1" applyFont="1" applyBorder="1" applyAlignment="1">
      <alignment vertical="center" wrapText="1"/>
    </xf>
    <xf fontId="7" fillId="0" borderId="12" numFmtId="164" xfId="0" applyNumberFormat="1" applyFont="1" applyBorder="1" applyAlignment="1">
      <alignment vertical="center" wrapText="1"/>
    </xf>
    <xf fontId="7" fillId="0" borderId="12" numFmtId="164" xfId="0" applyNumberFormat="1" applyFont="1" applyBorder="1" applyAlignment="1">
      <alignment vertical="center"/>
    </xf>
    <xf fontId="7" fillId="0" borderId="14" numFmtId="164" xfId="0" applyNumberFormat="1" applyFont="1" applyBorder="1" applyAlignment="1">
      <alignment vertical="center"/>
    </xf>
    <xf fontId="0" fillId="0" borderId="12" numFmtId="2" xfId="0" applyNumberFormat="1" applyBorder="1" applyAlignment="1">
      <alignment horizontal="left" vertical="center"/>
    </xf>
    <xf fontId="0" fillId="0" borderId="12" numFmtId="2" xfId="0" applyNumberFormat="1" applyBorder="1" applyAlignment="1">
      <alignment vertical="center"/>
    </xf>
    <xf fontId="7" fillId="0" borderId="12" numFmtId="2" xfId="0" applyNumberFormat="1" applyFont="1" applyBorder="1" applyAlignment="1">
      <alignment vertical="center" wrapText="1"/>
    </xf>
    <xf fontId="0" fillId="0" borderId="13" numFmtId="2" xfId="0" applyNumberFormat="1" applyBorder="1" applyAlignment="1">
      <alignment vertical="center"/>
    </xf>
    <xf fontId="0" fillId="0" borderId="12" numFmtId="164" xfId="0" applyNumberFormat="1" applyBorder="1" applyAlignment="1">
      <alignment vertical="center"/>
    </xf>
    <xf fontId="0" fillId="0" borderId="14" numFmtId="164" xfId="0" applyNumberFormat="1" applyBorder="1" applyAlignment="1">
      <alignment vertical="center"/>
    </xf>
    <xf fontId="0" fillId="0" borderId="12" numFmtId="2" xfId="0" applyNumberFormat="1" applyBorder="1" applyAlignment="1">
      <alignment horizontal="center" vertical="center"/>
    </xf>
    <xf fontId="0" fillId="0" borderId="13" numFmtId="2" xfId="0" applyNumberFormat="1" applyBorder="1" applyAlignment="1">
      <alignment horizontal="center" vertical="center"/>
    </xf>
    <xf fontId="0" fillId="0" borderId="14" numFmtId="164" xfId="0" applyNumberFormat="1" applyBorder="1" applyAlignment="1">
      <alignment horizontal="center" vertical="center"/>
    </xf>
    <xf fontId="0" fillId="0" borderId="12" numFmtId="164" xfId="0" applyNumberFormat="1" applyBorder="1" applyAlignment="1">
      <alignment horizontal="center" vertical="center"/>
    </xf>
    <xf fontId="0" fillId="0" borderId="15" numFmtId="0" xfId="0" applyBorder="1" applyAlignment="1">
      <alignment horizontal="left" vertical="center"/>
    </xf>
    <xf fontId="0" fillId="0" borderId="16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8" numFmtId="0" xfId="0" applyBorder="1" applyAlignment="1">
      <alignment horizontal="left" vertical="center"/>
    </xf>
    <xf fontId="0" fillId="0" borderId="12" numFmtId="0" xfId="0" applyBorder="1" applyAlignment="1">
      <alignment vertical="center"/>
    </xf>
    <xf fontId="0" fillId="0" borderId="13" numFmtId="0" xfId="0" applyBorder="1" applyAlignment="1">
      <alignment vertical="center"/>
    </xf>
    <xf fontId="0" fillId="0" borderId="19" numFmtId="0" xfId="0" applyBorder="1" applyAlignment="1">
      <alignment horizontal="left" vertical="center"/>
    </xf>
    <xf fontId="0" fillId="0" borderId="20" numFmtId="0" xfId="0" applyBorder="1" applyAlignment="1">
      <alignment vertical="center"/>
    </xf>
    <xf fontId="0" fillId="0" borderId="21" numFmtId="0" xfId="0" applyBorder="1" applyAlignment="1">
      <alignment vertical="center"/>
    </xf>
    <xf fontId="0" fillId="0" borderId="0" numFmtId="0" xfId="0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9" Type="http://schemas.openxmlformats.org/officeDocument/2006/relationships/styles" Target="styles.xml"/><Relationship  Id="rId5" Type="http://schemas.openxmlformats.org/officeDocument/2006/relationships/worksheet" Target="worksheets/sheet5.xml"/><Relationship  Id="rId8" Type="http://schemas.openxmlformats.org/officeDocument/2006/relationships/sharedStrings" Target="sharedString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I37" activeCellId="0" sqref="I37"/>
    </sheetView>
  </sheetViews>
  <sheetFormatPr defaultColWidth="9" defaultRowHeight="13.5"/>
  <cols>
    <col customWidth="1" min="1" max="1" width="5.25"/>
    <col customWidth="1" min="2" max="2" style="1" width="9.7109375"/>
    <col customWidth="1" min="3" max="3" width="9.75"/>
    <col customWidth="1" min="4" max="4" width="6.625"/>
    <col customWidth="1" min="5" max="5" width="9"/>
    <col customWidth="1" min="6" max="6" width="8.375"/>
    <col customWidth="1" min="7" max="7" width="8.5"/>
    <col customWidth="1" min="8" max="8" width="8.375"/>
    <col customWidth="1" min="9" max="14" style="2" width="8.7583333333333293"/>
    <col min="15" max="15" style="0" width="9"/>
    <col customWidth="1" min="16" max="16" style="1" width="9.7109375"/>
    <col customWidth="1" min="17" max="17" width="9.5500000000000007"/>
    <col customWidth="1" min="18" max="18" width="6.75"/>
    <col customWidth="1" min="19" max="19" width="8.625"/>
    <col customWidth="1" min="20" max="20" width="8.5"/>
    <col customWidth="1" min="21" max="21" width="9.125"/>
    <col customWidth="1" min="22" max="22" width="8.9749999999999996"/>
    <col customWidth="1" min="23" max="28" style="2" width="8.7583333333333293"/>
    <col min="29" max="29" style="0" width="9"/>
    <col customWidth="1" min="30" max="30" width="11"/>
    <col customWidth="1" min="31" max="31" width="8.25"/>
    <col customWidth="1" min="32" max="32" width="9.25"/>
    <col customWidth="1" min="33" max="33" width="8.875"/>
    <col customWidth="1" min="34" max="34" width="9.125"/>
    <col customWidth="1" min="35" max="35" width="8.375"/>
    <col customWidth="1" min="36" max="36" style="2" width="8.75"/>
    <col customWidth="1" min="37" max="41" style="2" width="8.7583333333333293"/>
  </cols>
  <sheetData>
    <row customFormat="1" ht="21" customHeight="1" r="1" s="3">
      <c r="B1" s="4" t="s">
        <v>0</v>
      </c>
      <c r="C1" s="5"/>
      <c r="D1" s="5"/>
      <c r="E1" s="5"/>
      <c r="F1" s="5"/>
      <c r="G1" s="5"/>
      <c r="H1" s="6"/>
      <c r="I1" s="7" t="s">
        <v>1</v>
      </c>
      <c r="J1" s="7"/>
      <c r="K1" s="7"/>
      <c r="L1" s="7"/>
      <c r="M1" s="7"/>
      <c r="N1" s="8"/>
      <c r="O1" s="3"/>
      <c r="P1" s="7" t="s">
        <v>2</v>
      </c>
      <c r="Q1" s="7"/>
      <c r="R1" s="7"/>
      <c r="S1" s="7"/>
      <c r="T1" s="7"/>
      <c r="U1" s="7"/>
      <c r="V1" s="9"/>
      <c r="W1" s="10" t="s">
        <v>3</v>
      </c>
      <c r="X1" s="10"/>
      <c r="Y1" s="10"/>
      <c r="Z1" s="10"/>
      <c r="AA1" s="10"/>
      <c r="AB1" s="10"/>
      <c r="AC1" s="3"/>
      <c r="AD1" s="7" t="s">
        <v>4</v>
      </c>
      <c r="AE1" s="7"/>
      <c r="AF1" s="7"/>
      <c r="AG1" s="7"/>
      <c r="AH1" s="7"/>
      <c r="AI1" s="9"/>
      <c r="AJ1" s="11" t="s">
        <v>5</v>
      </c>
      <c r="AK1" s="11"/>
      <c r="AL1" s="11"/>
      <c r="AM1" s="11"/>
      <c r="AN1" s="11"/>
      <c r="AO1" s="11"/>
    </row>
    <row customFormat="1" ht="32" customHeight="1" r="2" s="12"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11</v>
      </c>
      <c r="H2" s="14" t="s">
        <v>12</v>
      </c>
      <c r="I2" s="15" t="s">
        <v>13</v>
      </c>
      <c r="J2" s="13" t="s">
        <v>14</v>
      </c>
      <c r="K2" s="13" t="s">
        <v>15</v>
      </c>
      <c r="L2" s="13" t="s">
        <v>16</v>
      </c>
      <c r="M2" s="13" t="s">
        <v>17</v>
      </c>
      <c r="N2" s="13" t="s">
        <v>18</v>
      </c>
      <c r="O2" s="16"/>
      <c r="P2" s="17" t="s">
        <v>6</v>
      </c>
      <c r="Q2" s="17" t="s">
        <v>7</v>
      </c>
      <c r="R2" s="17" t="s">
        <v>8</v>
      </c>
      <c r="S2" s="17" t="s">
        <v>9</v>
      </c>
      <c r="T2" s="17" t="s">
        <v>10</v>
      </c>
      <c r="U2" s="17" t="s">
        <v>11</v>
      </c>
      <c r="V2" s="18" t="s">
        <v>12</v>
      </c>
      <c r="W2" s="15" t="s">
        <v>13</v>
      </c>
      <c r="X2" s="13" t="s">
        <v>14</v>
      </c>
      <c r="Y2" s="13" t="s">
        <v>15</v>
      </c>
      <c r="Z2" s="13" t="s">
        <v>16</v>
      </c>
      <c r="AA2" s="13" t="s">
        <v>17</v>
      </c>
      <c r="AB2" s="13" t="s">
        <v>18</v>
      </c>
      <c r="AC2" s="16"/>
      <c r="AD2" s="17" t="s">
        <v>19</v>
      </c>
      <c r="AE2" s="17" t="s">
        <v>20</v>
      </c>
      <c r="AF2" s="17" t="s">
        <v>21</v>
      </c>
      <c r="AG2" s="17" t="s">
        <v>22</v>
      </c>
      <c r="AH2" s="17" t="s">
        <v>23</v>
      </c>
      <c r="AI2" s="18" t="s">
        <v>24</v>
      </c>
      <c r="AJ2" s="15" t="s">
        <v>25</v>
      </c>
      <c r="AK2" s="13" t="s">
        <v>26</v>
      </c>
      <c r="AL2" s="13" t="s">
        <v>27</v>
      </c>
      <c r="AM2" s="13" t="s">
        <v>28</v>
      </c>
      <c r="AN2" s="13" t="s">
        <v>29</v>
      </c>
      <c r="AO2" s="13" t="s">
        <v>30</v>
      </c>
    </row>
    <row customFormat="1" ht="40.5" hidden="1" r="3" s="19">
      <c r="A3" s="20" t="s">
        <v>31</v>
      </c>
      <c r="B3" s="21" t="s">
        <v>32</v>
      </c>
      <c r="C3" s="22" t="s">
        <v>33</v>
      </c>
      <c r="D3" s="22" t="s">
        <v>34</v>
      </c>
      <c r="E3" s="22" t="s">
        <v>35</v>
      </c>
      <c r="F3" s="22" t="s">
        <v>36</v>
      </c>
      <c r="G3" s="22" t="s">
        <v>37</v>
      </c>
      <c r="H3" s="23" t="s">
        <v>38</v>
      </c>
      <c r="I3" s="24" t="s">
        <v>39</v>
      </c>
      <c r="J3" s="25" t="s">
        <v>40</v>
      </c>
      <c r="K3" s="25" t="s">
        <v>41</v>
      </c>
      <c r="L3" s="25" t="s">
        <v>42</v>
      </c>
      <c r="M3" s="26" t="s">
        <v>43</v>
      </c>
      <c r="N3" s="26" t="s">
        <v>44</v>
      </c>
      <c r="O3" s="19"/>
      <c r="P3" s="21" t="s">
        <v>32</v>
      </c>
      <c r="Q3" s="22" t="s">
        <v>33</v>
      </c>
      <c r="R3" s="22" t="s">
        <v>34</v>
      </c>
      <c r="S3" s="22" t="s">
        <v>35</v>
      </c>
      <c r="T3" s="22" t="s">
        <v>36</v>
      </c>
      <c r="U3" s="22" t="s">
        <v>37</v>
      </c>
      <c r="V3" s="23" t="s">
        <v>38</v>
      </c>
      <c r="W3" s="24" t="s">
        <v>39</v>
      </c>
      <c r="X3" s="25" t="s">
        <v>40</v>
      </c>
      <c r="Y3" s="25" t="s">
        <v>41</v>
      </c>
      <c r="Z3" s="25" t="s">
        <v>42</v>
      </c>
      <c r="AA3" s="26" t="s">
        <v>43</v>
      </c>
      <c r="AB3" s="26" t="s">
        <v>44</v>
      </c>
      <c r="AC3" s="19"/>
      <c r="AD3" s="22"/>
      <c r="AE3" s="22"/>
      <c r="AF3" s="22"/>
      <c r="AG3" s="22"/>
      <c r="AH3" s="22"/>
      <c r="AI3" s="23"/>
      <c r="AJ3" s="27"/>
      <c r="AK3" s="26"/>
      <c r="AL3" s="26"/>
      <c r="AM3" s="26"/>
      <c r="AN3" s="26"/>
      <c r="AO3" s="26"/>
    </row>
    <row customFormat="1" ht="162" hidden="1" r="4" s="3">
      <c r="A4" s="20" t="s">
        <v>45</v>
      </c>
      <c r="B4" s="28"/>
      <c r="C4" s="29"/>
      <c r="D4" s="22" t="s">
        <v>46</v>
      </c>
      <c r="E4" s="30" t="s">
        <v>47</v>
      </c>
      <c r="F4" s="22" t="s">
        <v>48</v>
      </c>
      <c r="G4" s="22" t="s">
        <v>48</v>
      </c>
      <c r="H4" s="31"/>
      <c r="I4" s="24" t="s">
        <v>49</v>
      </c>
      <c r="J4" s="25" t="s">
        <v>50</v>
      </c>
      <c r="K4" s="25" t="s">
        <v>51</v>
      </c>
      <c r="L4" s="25" t="s">
        <v>52</v>
      </c>
      <c r="M4" s="25" t="s">
        <v>53</v>
      </c>
      <c r="N4" s="32"/>
      <c r="O4" s="3"/>
      <c r="P4" s="28"/>
      <c r="Q4" s="29"/>
      <c r="R4" s="22" t="s">
        <v>46</v>
      </c>
      <c r="S4" s="30" t="s">
        <v>47</v>
      </c>
      <c r="T4" s="22" t="s">
        <v>48</v>
      </c>
      <c r="U4" s="22" t="s">
        <v>48</v>
      </c>
      <c r="V4" s="31"/>
      <c r="W4" s="24" t="s">
        <v>49</v>
      </c>
      <c r="X4" s="25" t="s">
        <v>50</v>
      </c>
      <c r="Y4" s="25" t="s">
        <v>51</v>
      </c>
      <c r="Z4" s="25" t="s">
        <v>52</v>
      </c>
      <c r="AA4" s="25" t="s">
        <v>53</v>
      </c>
      <c r="AB4" s="32"/>
      <c r="AC4" s="3"/>
      <c r="AD4" s="29"/>
      <c r="AE4" s="29"/>
      <c r="AF4" s="29"/>
      <c r="AG4" s="29"/>
      <c r="AH4" s="29"/>
      <c r="AI4" s="31"/>
      <c r="AJ4" s="33"/>
      <c r="AK4" s="32"/>
      <c r="AL4" s="32"/>
      <c r="AM4" s="32"/>
      <c r="AN4" s="32"/>
      <c r="AO4" s="32"/>
    </row>
    <row customFormat="1" ht="16" customHeight="1" r="5" s="3">
      <c r="B5" s="28" t="str">
        <f>IF(_5tag_month_all!A2="","",_5tag_month_all!A2)</f>
        <v/>
      </c>
      <c r="C5" s="34" t="str">
        <f>IF(_5tag2_month_all!A2="","",_5tag2_month_all!A2)</f>
        <v/>
      </c>
      <c r="D5" s="34" t="str">
        <f>IF(_5tag_month_all!B2="","",_5tag_month_all!B2*1.4)</f>
        <v/>
      </c>
      <c r="E5" s="34" t="str">
        <f>IF(_5tag_month_all!C2="","",_5tag_month_all!C2*2.9*2.9*3.14*1.35)</f>
        <v/>
      </c>
      <c r="F5" s="34" t="str">
        <f>IF(_5tag_month_all!D2="","",_5tag_month_all!D2/C5)</f>
        <v/>
      </c>
      <c r="G5" s="34" t="str">
        <f>IF(_5tag_month_all!E2="","",_5tag_month_all!E2/C5)</f>
        <v/>
      </c>
      <c r="H5" s="35" t="str">
        <f>IF(_5tag_month_all!F2="","",_5tag_month_all!F2)</f>
        <v/>
      </c>
      <c r="I5" s="36" t="str">
        <f>IF(D5="","",D5*$C$40/$C5)</f>
        <v/>
      </c>
      <c r="J5" s="37" t="str">
        <f>IF(E5="","",E5*$D$40/$C5)</f>
        <v/>
      </c>
      <c r="K5" s="37" t="str">
        <f>IF(F5="","",F5*$E$40/$C5)</f>
        <v/>
      </c>
      <c r="L5" s="37" t="str">
        <f>IF(G5="","",G5*$F$40/$C5)</f>
        <v/>
      </c>
      <c r="M5" s="37" t="str">
        <f>IF(H5="","",H5*$G$40/$C5)</f>
        <v/>
      </c>
      <c r="N5" s="37">
        <f>SUM(I5:M5)</f>
        <v>0</v>
      </c>
      <c r="O5" s="3"/>
      <c r="P5" s="28" t="str">
        <f>IF(_6tag_month_all!A2="","",_6tag_month_all!A2)</f>
        <v/>
      </c>
      <c r="Q5" s="34" t="str">
        <f>IF(_6tag2_month_all!A2="","",_6tag2_month_all!A2)</f>
        <v/>
      </c>
      <c r="R5" s="34" t="str">
        <f>IF(_6tag_month_all!B2="","",_6tag_month_all!B2*1.4)</f>
        <v/>
      </c>
      <c r="S5" s="34" t="str">
        <f>IF(_6tag_month_all!C2="","",_6tag_month_all!C2*2.5*2.5*3.14*1.35)</f>
        <v/>
      </c>
      <c r="T5" s="34" t="str">
        <f>IF(_6tag_month_all!D2="","",_6tag_month_all!D2/Q5)</f>
        <v/>
      </c>
      <c r="U5" s="34" t="str">
        <f>IF(_6tag_month_all!E2="","",_6tag_month_all!E2/Q5)</f>
        <v/>
      </c>
      <c r="V5" s="35" t="str">
        <f>IF(_6tag_month_all!F2="","",_6tag_month_all!F2)</f>
        <v/>
      </c>
      <c r="W5" s="36" t="str">
        <f>IF(R5="","",R5*$C$41/$Q5)</f>
        <v/>
      </c>
      <c r="X5" s="37" t="str">
        <f>IF(S5="","",S5*$D$41/$Q5)</f>
        <v/>
      </c>
      <c r="Y5" s="37" t="str">
        <f>IF(T5="","",T5*$E$41/$Q5)</f>
        <v/>
      </c>
      <c r="Z5" s="37" t="str">
        <f>IF(U5="","",U5*$F$41/$Q5)</f>
        <v/>
      </c>
      <c r="AA5" s="37" t="str">
        <f>IF(V5="","",V5*$G$41/$Q5)</f>
        <v/>
      </c>
      <c r="AB5" s="37">
        <f>SUM(W5:AA5)</f>
        <v>0</v>
      </c>
      <c r="AC5" s="3"/>
      <c r="AD5" s="34">
        <f>SUM(C5,Q5)</f>
        <v>0</v>
      </c>
      <c r="AE5" s="34">
        <f>SUM(D5,R5)</f>
        <v>0</v>
      </c>
      <c r="AF5" s="34">
        <f>SUM(E5,S5)</f>
        <v>0</v>
      </c>
      <c r="AG5" s="34">
        <f>SUM(F5,T5)</f>
        <v>0</v>
      </c>
      <c r="AH5" s="34">
        <f>SUM(G5,U5)</f>
        <v>0</v>
      </c>
      <c r="AI5" s="35">
        <f>SUM(H5,V5)</f>
        <v>0</v>
      </c>
      <c r="AJ5" s="36">
        <f>AVERAGEA(I5,W5)</f>
        <v>0</v>
      </c>
      <c r="AK5" s="37">
        <f>AVERAGEA(J5,X5)</f>
        <v>0</v>
      </c>
      <c r="AL5" s="37">
        <f>AVERAGEA(K5,Y5)</f>
        <v>0</v>
      </c>
      <c r="AM5" s="37">
        <f>AVERAGEA(L5,Z5)</f>
        <v>0</v>
      </c>
      <c r="AN5" s="37">
        <f>AVERAGEA(M5,AA5)</f>
        <v>0</v>
      </c>
      <c r="AO5" s="37">
        <f>AVERAGEA(N5,AB5)</f>
        <v>0</v>
      </c>
    </row>
    <row customFormat="1" ht="16" customHeight="1" r="6" s="3">
      <c r="B6" s="28" t="str">
        <f>IF(_5tag_month_all!A3="","",_5tag_month_all!A3)</f>
        <v/>
      </c>
      <c r="C6" s="34" t="str">
        <f>IF(_5tag2_month_all!A3="","",_5tag2_month_all!A3)</f>
        <v/>
      </c>
      <c r="D6" s="34" t="str">
        <f>IF(_5tag_month_all!B3="","",_5tag_month_all!B3*1.4)</f>
        <v/>
      </c>
      <c r="E6" s="34" t="str">
        <f>IF(_5tag_month_all!C3="","",_5tag_month_all!C3*2.9*2.9*3.14*1.35)</f>
        <v/>
      </c>
      <c r="F6" s="34" t="str">
        <f>IF(_5tag_month_all!D3="","",_5tag_month_all!D3/C6)</f>
        <v/>
      </c>
      <c r="G6" s="34" t="str">
        <f>IF(_5tag_month_all!E3="","",_5tag_month_all!E3/C6)</f>
        <v/>
      </c>
      <c r="H6" s="35" t="str">
        <f>IF(_5tag_month_all!F3="","",_5tag_month_all!F3)</f>
        <v/>
      </c>
      <c r="I6" s="36" t="str">
        <f>IF(D6="","",D6*$C$40/$C6)</f>
        <v/>
      </c>
      <c r="J6" s="37" t="str">
        <f>IF(E6="","",E6*$D$40/$C6)</f>
        <v/>
      </c>
      <c r="K6" s="37" t="str">
        <f>IF(F6="","",F6*$E$40/$C6)</f>
        <v/>
      </c>
      <c r="L6" s="37" t="str">
        <f>IF(G6="","",G6*$F$40/$C6)</f>
        <v/>
      </c>
      <c r="M6" s="37" t="str">
        <f>IF(H6="","",H6*$G$40/$C6)</f>
        <v/>
      </c>
      <c r="N6" s="37">
        <f>SUM(I6:M6)</f>
        <v>0</v>
      </c>
      <c r="O6" s="3"/>
      <c r="P6" s="28" t="str">
        <f>IF(_6tag_month_all!A3="","",_6tag_month_all!A3)</f>
        <v/>
      </c>
      <c r="Q6" s="34" t="str">
        <f>IF(_6tag2_month_all!A3="","",_6tag2_month_all!A3)</f>
        <v/>
      </c>
      <c r="R6" s="34" t="str">
        <f>IF(_6tag_month_all!B3="","",_6tag_month_all!B3*1.4)</f>
        <v/>
      </c>
      <c r="S6" s="34" t="str">
        <f>IF(_6tag_month_all!C3="","",_6tag_month_all!C3*2.5*2.5*3.14*1.35)</f>
        <v/>
      </c>
      <c r="T6" s="34" t="str">
        <f>IF(_6tag_month_all!D3="","",_6tag_month_all!D3/Q6)</f>
        <v/>
      </c>
      <c r="U6" s="34" t="str">
        <f>IF(_6tag_month_all!E3="","",_6tag_month_all!E3/Q6)</f>
        <v/>
      </c>
      <c r="V6" s="35" t="str">
        <f>IF(_6tag_month_all!F3="","",_6tag_month_all!F3)</f>
        <v/>
      </c>
      <c r="W6" s="36" t="str">
        <f>IF(R6="","",R6*$C$41/$Q6)</f>
        <v/>
      </c>
      <c r="X6" s="37" t="str">
        <f>IF(S6="","",S6*$D$41/$Q6)</f>
        <v/>
      </c>
      <c r="Y6" s="37" t="str">
        <f>IF(T6="","",T6*$E$41/$Q6)</f>
        <v/>
      </c>
      <c r="Z6" s="37" t="str">
        <f>IF(U6="","",U6*$F$41/$Q6)</f>
        <v/>
      </c>
      <c r="AA6" s="37" t="str">
        <f>IF(V6="","",V6*$G$41/$Q6)</f>
        <v/>
      </c>
      <c r="AB6" s="37">
        <f>SUM(W6:AA6)</f>
        <v>0</v>
      </c>
      <c r="AC6" s="3"/>
      <c r="AD6" s="34">
        <f>SUM(C6,Q6)</f>
        <v>0</v>
      </c>
      <c r="AE6" s="34">
        <f>SUM(D6,R6)</f>
        <v>0</v>
      </c>
      <c r="AF6" s="34">
        <f>SUM(E6,S6)</f>
        <v>0</v>
      </c>
      <c r="AG6" s="34">
        <f>SUM(F6,T6)</f>
        <v>0</v>
      </c>
      <c r="AH6" s="34">
        <f>SUM(G6,U6)</f>
        <v>0</v>
      </c>
      <c r="AI6" s="35">
        <f>SUM(H6,V6)</f>
        <v>0</v>
      </c>
      <c r="AJ6" s="36">
        <f>AVERAGEA(I6,W6)</f>
        <v>0</v>
      </c>
      <c r="AK6" s="37">
        <f>AVERAGEA(J6,X6)</f>
        <v>0</v>
      </c>
      <c r="AL6" s="37">
        <f>AVERAGEA(K6,Y6)</f>
        <v>0</v>
      </c>
      <c r="AM6" s="37">
        <f>AVERAGEA(L6,Z6)</f>
        <v>0</v>
      </c>
      <c r="AN6" s="37">
        <f>AVERAGEA(M6,AA6)</f>
        <v>0</v>
      </c>
      <c r="AO6" s="37">
        <f>AVERAGEA(N6,AB6)</f>
        <v>0</v>
      </c>
    </row>
    <row customFormat="1" ht="16" customHeight="1" r="7" s="3">
      <c r="B7" s="28" t="str">
        <f>IF(_5tag_month_all!A4="","",_5tag_month_all!A4)</f>
        <v/>
      </c>
      <c r="C7" s="34" t="str">
        <f>IF(_5tag2_month_all!A4="","",_5tag2_month_all!A4)</f>
        <v/>
      </c>
      <c r="D7" s="34" t="str">
        <f>IF(_5tag_month_all!B4="","",_5tag_month_all!B4*1.4)</f>
        <v/>
      </c>
      <c r="E7" s="34" t="str">
        <f>IF(_5tag_month_all!C4="","",_5tag_month_all!C4*2.9*2.9*3.14*1.35)</f>
        <v/>
      </c>
      <c r="F7" s="34" t="str">
        <f>IF(_5tag_month_all!D4="","",_5tag_month_all!D4/C7)</f>
        <v/>
      </c>
      <c r="G7" s="34" t="str">
        <f>IF(_5tag_month_all!E4="","",_5tag_month_all!E4/C7)</f>
        <v/>
      </c>
      <c r="H7" s="35" t="str">
        <f>IF(_5tag_month_all!F4="","",_5tag_month_all!F4)</f>
        <v/>
      </c>
      <c r="I7" s="36" t="str">
        <f>IF(D7="","",D7*$C$40/$C7)</f>
        <v/>
      </c>
      <c r="J7" s="37" t="str">
        <f>IF(E7="","",E7*$D$40/$C7)</f>
        <v/>
      </c>
      <c r="K7" s="37" t="str">
        <f>IF(F7="","",F7*$E$40/$C7)</f>
        <v/>
      </c>
      <c r="L7" s="37" t="str">
        <f>IF(G7="","",G7*$F$40/$C7)</f>
        <v/>
      </c>
      <c r="M7" s="37" t="str">
        <f>IF(H7="","",H7*$G$40/$C7)</f>
        <v/>
      </c>
      <c r="N7" s="37">
        <f>SUM(I7:M7)</f>
        <v>0</v>
      </c>
      <c r="O7" s="3"/>
      <c r="P7" s="28" t="str">
        <f>IF(_6tag_month_all!A4="","",_6tag_month_all!A4)</f>
        <v/>
      </c>
      <c r="Q7" s="34" t="str">
        <f>IF(_6tag2_month_all!A4="","",_6tag2_month_all!A4)</f>
        <v/>
      </c>
      <c r="R7" s="34" t="str">
        <f>IF(_6tag_month_all!B4="","",_6tag_month_all!B4*1.4)</f>
        <v/>
      </c>
      <c r="S7" s="34" t="str">
        <f>IF(_6tag_month_all!C4="","",_6tag_month_all!C4*2.5*2.5*3.14*1.35)</f>
        <v/>
      </c>
      <c r="T7" s="34" t="str">
        <f>IF(_6tag_month_all!D4="","",_6tag_month_all!D4/Q7)</f>
        <v/>
      </c>
      <c r="U7" s="34" t="str">
        <f>IF(_6tag_month_all!E4="","",_6tag_month_all!E4/Q7)</f>
        <v/>
      </c>
      <c r="V7" s="35" t="str">
        <f>IF(_6tag_month_all!F4="","",_6tag_month_all!F4)</f>
        <v/>
      </c>
      <c r="W7" s="36" t="str">
        <f>IF(R7="","",R7*$C$41/$Q7)</f>
        <v/>
      </c>
      <c r="X7" s="37" t="str">
        <f>IF(S7="","",S7*$D$41/$Q7)</f>
        <v/>
      </c>
      <c r="Y7" s="37" t="str">
        <f>IF(T7="","",T7*$E$41/$Q7)</f>
        <v/>
      </c>
      <c r="Z7" s="37" t="str">
        <f>IF(U7="","",U7*$F$41/$Q7)</f>
        <v/>
      </c>
      <c r="AA7" s="37" t="str">
        <f>IF(V7="","",V7*$G$41/$Q7)</f>
        <v/>
      </c>
      <c r="AB7" s="37">
        <f>SUM(W7:AA7)</f>
        <v>0</v>
      </c>
      <c r="AC7" s="3"/>
      <c r="AD7" s="34">
        <f>SUM(C7,Q7)</f>
        <v>0</v>
      </c>
      <c r="AE7" s="34">
        <f>SUM(D7,R7)</f>
        <v>0</v>
      </c>
      <c r="AF7" s="34">
        <f>SUM(E7,S7)</f>
        <v>0</v>
      </c>
      <c r="AG7" s="34">
        <f>SUM(F7,T7)</f>
        <v>0</v>
      </c>
      <c r="AH7" s="34">
        <f>SUM(G7,U7)</f>
        <v>0</v>
      </c>
      <c r="AI7" s="35">
        <f>SUM(H7,V7)</f>
        <v>0</v>
      </c>
      <c r="AJ7" s="36">
        <f>AVERAGEA(I7,W7)</f>
        <v>0</v>
      </c>
      <c r="AK7" s="37">
        <f>AVERAGEA(J7,X7)</f>
        <v>0</v>
      </c>
      <c r="AL7" s="37">
        <f>AVERAGEA(K7,Y7)</f>
        <v>0</v>
      </c>
      <c r="AM7" s="37">
        <f>AVERAGEA(L7,Z7)</f>
        <v>0</v>
      </c>
      <c r="AN7" s="37">
        <f>AVERAGEA(M7,AA7)</f>
        <v>0</v>
      </c>
      <c r="AO7" s="37">
        <f>AVERAGEA(N7,AB7)</f>
        <v>0</v>
      </c>
    </row>
    <row customFormat="1" ht="16" customHeight="1" r="8" s="3">
      <c r="B8" s="28" t="str">
        <f>IF(_5tag_month_all!A5="","",_5tag_month_all!A5)</f>
        <v/>
      </c>
      <c r="C8" s="34" t="str">
        <f>IF(_5tag2_month_all!A5="","",_5tag2_month_all!A5)</f>
        <v/>
      </c>
      <c r="D8" s="34" t="str">
        <f>IF(_5tag_month_all!B5="","",_5tag_month_all!B5*1.4)</f>
        <v/>
      </c>
      <c r="E8" s="34" t="str">
        <f>IF(_5tag_month_all!C5="","",_5tag_month_all!C5*2.9*2.9*3.14*1.35)</f>
        <v/>
      </c>
      <c r="F8" s="34" t="str">
        <f>IF(_5tag_month_all!D5="","",_5tag_month_all!D5/C8)</f>
        <v/>
      </c>
      <c r="G8" s="34" t="str">
        <f>IF(_5tag_month_all!E5="","",_5tag_month_all!E5/C8)</f>
        <v/>
      </c>
      <c r="H8" s="35" t="str">
        <f>IF(_5tag_month_all!F5="","",_5tag_month_all!F5)</f>
        <v/>
      </c>
      <c r="I8" s="36" t="str">
        <f>IF(D8="","",D8*$C$40/$C8)</f>
        <v/>
      </c>
      <c r="J8" s="37" t="str">
        <f>IF(E8="","",E8*$D$40/$C8)</f>
        <v/>
      </c>
      <c r="K8" s="37" t="str">
        <f>IF(F8="","",F8*$E$40/$C8)</f>
        <v/>
      </c>
      <c r="L8" s="37" t="str">
        <f>IF(G8="","",G8*$F$40/$C8)</f>
        <v/>
      </c>
      <c r="M8" s="37" t="str">
        <f>IF(H8="","",H8*$G$40/$C8)</f>
        <v/>
      </c>
      <c r="N8" s="37">
        <f>SUM(I8:M8)</f>
        <v>0</v>
      </c>
      <c r="O8" s="3"/>
      <c r="P8" s="28" t="str">
        <f>IF(_6tag_month_all!A5="","",_6tag_month_all!A5)</f>
        <v/>
      </c>
      <c r="Q8" s="34" t="str">
        <f>IF(_6tag2_month_all!A5="","",_6tag2_month_all!A5)</f>
        <v/>
      </c>
      <c r="R8" s="34" t="str">
        <f>IF(_6tag_month_all!B5="","",_6tag_month_all!B5*1.4)</f>
        <v/>
      </c>
      <c r="S8" s="34" t="str">
        <f>IF(_6tag_month_all!C5="","",_6tag_month_all!C5*2.5*2.5*3.14*1.35)</f>
        <v/>
      </c>
      <c r="T8" s="34" t="str">
        <f>IF(_6tag_month_all!D5="","",_6tag_month_all!D5/Q8)</f>
        <v/>
      </c>
      <c r="U8" s="34" t="str">
        <f>IF(_6tag_month_all!E5="","",_6tag_month_all!E5/Q8)</f>
        <v/>
      </c>
      <c r="V8" s="35" t="str">
        <f>IF(_6tag_month_all!F5="","",_6tag_month_all!F5)</f>
        <v/>
      </c>
      <c r="W8" s="36" t="str">
        <f>IF(R8="","",R8*$C$41/$Q8)</f>
        <v/>
      </c>
      <c r="X8" s="37" t="str">
        <f>IF(S8="","",S8*$D$41/$Q8)</f>
        <v/>
      </c>
      <c r="Y8" s="37" t="str">
        <f>IF(T8="","",T8*$E$41/$Q8)</f>
        <v/>
      </c>
      <c r="Z8" s="37" t="str">
        <f>IF(U8="","",U8*$F$41/$Q8)</f>
        <v/>
      </c>
      <c r="AA8" s="37" t="str">
        <f>IF(V8="","",V8*$G$41/$Q8)</f>
        <v/>
      </c>
      <c r="AB8" s="37">
        <f>SUM(W8:AA8)</f>
        <v>0</v>
      </c>
      <c r="AC8" s="3"/>
      <c r="AD8" s="34">
        <f>SUM(C8,Q8)</f>
        <v>0</v>
      </c>
      <c r="AE8" s="34">
        <f>SUM(D8,R8)</f>
        <v>0</v>
      </c>
      <c r="AF8" s="34">
        <f>SUM(E8,S8)</f>
        <v>0</v>
      </c>
      <c r="AG8" s="34">
        <f>SUM(F8,T8)</f>
        <v>0</v>
      </c>
      <c r="AH8" s="34">
        <f>SUM(G8,U8)</f>
        <v>0</v>
      </c>
      <c r="AI8" s="35">
        <f>SUM(H8,V8)</f>
        <v>0</v>
      </c>
      <c r="AJ8" s="36">
        <f>AVERAGEA(I8,W8)</f>
        <v>0</v>
      </c>
      <c r="AK8" s="37">
        <f>AVERAGEA(J8,X8)</f>
        <v>0</v>
      </c>
      <c r="AL8" s="37">
        <f>AVERAGEA(K8,Y8)</f>
        <v>0</v>
      </c>
      <c r="AM8" s="37">
        <f>AVERAGEA(L8,Z8)</f>
        <v>0</v>
      </c>
      <c r="AN8" s="37">
        <f>AVERAGEA(M8,AA8)</f>
        <v>0</v>
      </c>
      <c r="AO8" s="37">
        <f>AVERAGEA(N8,AB8)</f>
        <v>0</v>
      </c>
    </row>
    <row customFormat="1" ht="16" customHeight="1" r="9" s="3">
      <c r="B9" s="28" t="str">
        <f>IF(_5tag_month_all!A6="","",_5tag_month_all!A6)</f>
        <v/>
      </c>
      <c r="C9" s="34" t="str">
        <f>IF(_5tag2_month_all!A6="","",_5tag2_month_all!A6)</f>
        <v/>
      </c>
      <c r="D9" s="34" t="str">
        <f>IF(_5tag_month_all!B6="","",_5tag_month_all!B6*1.4)</f>
        <v/>
      </c>
      <c r="E9" s="34" t="str">
        <f>IF(_5tag_month_all!C6="","",_5tag_month_all!C6*2.9*2.9*3.14*1.35)</f>
        <v/>
      </c>
      <c r="F9" s="34" t="str">
        <f>IF(_5tag_month_all!D6="","",_5tag_month_all!D6/C9)</f>
        <v/>
      </c>
      <c r="G9" s="34" t="str">
        <f>IF(_5tag_month_all!E6="","",_5tag_month_all!E6/C9)</f>
        <v/>
      </c>
      <c r="H9" s="35" t="str">
        <f>IF(_5tag_month_all!F6="","",_5tag_month_all!F6)</f>
        <v/>
      </c>
      <c r="I9" s="36" t="str">
        <f>IF(D9="","",D9*$C$40/$C9)</f>
        <v/>
      </c>
      <c r="J9" s="37" t="str">
        <f>IF(E9="","",E9*$D$40/$C9)</f>
        <v/>
      </c>
      <c r="K9" s="37" t="str">
        <f>IF(F9="","",F9*$E$40/$C9)</f>
        <v/>
      </c>
      <c r="L9" s="37" t="str">
        <f>IF(G9="","",G9*$F$40/$C9)</f>
        <v/>
      </c>
      <c r="M9" s="37" t="str">
        <f>IF(H9="","",H9*$G$40/$C9)</f>
        <v/>
      </c>
      <c r="N9" s="37">
        <f>SUM(I9:M9)</f>
        <v>0</v>
      </c>
      <c r="O9" s="3"/>
      <c r="P9" s="28" t="str">
        <f>IF(_6tag_month_all!A6="","",_6tag_month_all!A6)</f>
        <v/>
      </c>
      <c r="Q9" s="34" t="str">
        <f>IF(_6tag2_month_all!A6="","",_6tag2_month_all!A6)</f>
        <v/>
      </c>
      <c r="R9" s="34" t="str">
        <f>IF(_6tag_month_all!B6="","",_6tag_month_all!B6*1.4)</f>
        <v/>
      </c>
      <c r="S9" s="34" t="str">
        <f>IF(_6tag_month_all!C6="","",_6tag_month_all!C6*2.5*2.5*3.14*1.35)</f>
        <v/>
      </c>
      <c r="T9" s="34" t="str">
        <f>IF(_6tag_month_all!D6="","",_6tag_month_all!D6/Q9)</f>
        <v/>
      </c>
      <c r="U9" s="34" t="str">
        <f>IF(_6tag_month_all!E6="","",_6tag_month_all!E6/Q9)</f>
        <v/>
      </c>
      <c r="V9" s="35" t="str">
        <f>IF(_6tag_month_all!F6="","",_6tag_month_all!F6)</f>
        <v/>
      </c>
      <c r="W9" s="36" t="str">
        <f>IF(R9="","",R9*$C$41/$Q9)</f>
        <v/>
      </c>
      <c r="X9" s="37" t="str">
        <f>IF(S9="","",S9*$D$41/$Q9)</f>
        <v/>
      </c>
      <c r="Y9" s="37" t="str">
        <f>IF(T9="","",T9*$E$41/$Q9)</f>
        <v/>
      </c>
      <c r="Z9" s="37" t="str">
        <f>IF(U9="","",U9*$F$41/$Q9)</f>
        <v/>
      </c>
      <c r="AA9" s="37" t="str">
        <f>IF(V9="","",V9*$G$41/$Q9)</f>
        <v/>
      </c>
      <c r="AB9" s="37">
        <f>SUM(W9:AA9)</f>
        <v>0</v>
      </c>
      <c r="AC9" s="3"/>
      <c r="AD9" s="34">
        <f>SUM(C9,Q9)</f>
        <v>0</v>
      </c>
      <c r="AE9" s="34">
        <f>SUM(D9,R9)</f>
        <v>0</v>
      </c>
      <c r="AF9" s="34">
        <f>SUM(E9,S9)</f>
        <v>0</v>
      </c>
      <c r="AG9" s="34">
        <f>SUM(F9,T9)</f>
        <v>0</v>
      </c>
      <c r="AH9" s="34">
        <f>SUM(G9,U9)</f>
        <v>0</v>
      </c>
      <c r="AI9" s="35">
        <f>SUM(H9,V9)</f>
        <v>0</v>
      </c>
      <c r="AJ9" s="36">
        <f>AVERAGEA(I9,W9)</f>
        <v>0</v>
      </c>
      <c r="AK9" s="37">
        <f>AVERAGEA(J9,X9)</f>
        <v>0</v>
      </c>
      <c r="AL9" s="37">
        <f>AVERAGEA(K9,Y9)</f>
        <v>0</v>
      </c>
      <c r="AM9" s="37">
        <f>AVERAGEA(L9,Z9)</f>
        <v>0</v>
      </c>
      <c r="AN9" s="37">
        <f>AVERAGEA(M9,AA9)</f>
        <v>0</v>
      </c>
      <c r="AO9" s="37">
        <f>AVERAGEA(N9,AB9)</f>
        <v>0</v>
      </c>
    </row>
    <row customFormat="1" ht="16" customHeight="1" r="10" s="3">
      <c r="B10" s="28" t="str">
        <f>IF(_5tag_month_all!A7="","",_5tag_month_all!A7)</f>
        <v/>
      </c>
      <c r="C10" s="34" t="str">
        <f>IF(_5tag2_month_all!A7="","",_5tag2_month_all!A7)</f>
        <v/>
      </c>
      <c r="D10" s="34" t="str">
        <f>IF(_5tag_month_all!B7="","",_5tag_month_all!B7*1.4)</f>
        <v/>
      </c>
      <c r="E10" s="34" t="str">
        <f>IF(_5tag_month_all!C7="","",_5tag_month_all!C7*2.9*2.9*3.14*1.35)</f>
        <v/>
      </c>
      <c r="F10" s="34" t="str">
        <f>IF(_5tag_month_all!D7="","",_5tag_month_all!D7/C10)</f>
        <v/>
      </c>
      <c r="G10" s="34" t="str">
        <f>IF(_5tag_month_all!E7="","",_5tag_month_all!E7/C10)</f>
        <v/>
      </c>
      <c r="H10" s="35" t="str">
        <f>IF(_5tag_month_all!F7="","",_5tag_month_all!F7)</f>
        <v/>
      </c>
      <c r="I10" s="36" t="str">
        <f>IF(D10="","",D10*$C$40/$C10)</f>
        <v/>
      </c>
      <c r="J10" s="37" t="str">
        <f>IF(E10="","",E10*$D$40/$C10)</f>
        <v/>
      </c>
      <c r="K10" s="37" t="str">
        <f>IF(F10="","",F10*$E$40/$C10)</f>
        <v/>
      </c>
      <c r="L10" s="37" t="str">
        <f>IF(G10="","",G10*$F$40/$C10)</f>
        <v/>
      </c>
      <c r="M10" s="37" t="str">
        <f>IF(H10="","",H10*$G$40/$C10)</f>
        <v/>
      </c>
      <c r="N10" s="37">
        <f>SUM(I10:M10)</f>
        <v>0</v>
      </c>
      <c r="O10" s="3"/>
      <c r="P10" s="28" t="str">
        <f>IF(_6tag_month_all!A7="","",_6tag_month_all!A7)</f>
        <v/>
      </c>
      <c r="Q10" s="34" t="str">
        <f>IF(_6tag2_month_all!A7="","",_6tag2_month_all!A7)</f>
        <v/>
      </c>
      <c r="R10" s="34" t="str">
        <f>IF(_6tag_month_all!B7="","",_6tag_month_all!B7*1.4)</f>
        <v/>
      </c>
      <c r="S10" s="34" t="str">
        <f>IF(_6tag_month_all!C7="","",_6tag_month_all!C7*2.5*2.5*3.14*1.35)</f>
        <v/>
      </c>
      <c r="T10" s="34" t="str">
        <f>IF(_6tag_month_all!D7="","",_6tag_month_all!D7/Q10)</f>
        <v/>
      </c>
      <c r="U10" s="34" t="str">
        <f>IF(_6tag_month_all!E7="","",_6tag_month_all!E7/Q10)</f>
        <v/>
      </c>
      <c r="V10" s="35" t="str">
        <f>IF(_6tag_month_all!F7="","",_6tag_month_all!F7)</f>
        <v/>
      </c>
      <c r="W10" s="36" t="str">
        <f>IF(R10="","",R10*$C$41/$Q10)</f>
        <v/>
      </c>
      <c r="X10" s="37" t="str">
        <f>IF(S10="","",S10*$D$41/$Q10)</f>
        <v/>
      </c>
      <c r="Y10" s="37" t="str">
        <f>IF(T10="","",T10*$E$41/$Q10)</f>
        <v/>
      </c>
      <c r="Z10" s="37" t="str">
        <f>IF(U10="","",U10*$F$41/$Q10)</f>
        <v/>
      </c>
      <c r="AA10" s="37" t="str">
        <f>IF(V10="","",V10*$G$41/$Q10)</f>
        <v/>
      </c>
      <c r="AB10" s="37">
        <f>SUM(W10:AA10)</f>
        <v>0</v>
      </c>
      <c r="AC10" s="3"/>
      <c r="AD10" s="34">
        <f>SUM(C10,Q10)</f>
        <v>0</v>
      </c>
      <c r="AE10" s="34">
        <f>SUM(D10,R10)</f>
        <v>0</v>
      </c>
      <c r="AF10" s="34">
        <f>SUM(E10,S10)</f>
        <v>0</v>
      </c>
      <c r="AG10" s="34">
        <f>SUM(F10,T10)</f>
        <v>0</v>
      </c>
      <c r="AH10" s="34">
        <f>SUM(G10,U10)</f>
        <v>0</v>
      </c>
      <c r="AI10" s="35">
        <f>SUM(H10,V10)</f>
        <v>0</v>
      </c>
      <c r="AJ10" s="36">
        <f>AVERAGEA(I10,W10)</f>
        <v>0</v>
      </c>
      <c r="AK10" s="37">
        <f>AVERAGEA(J10,X10)</f>
        <v>0</v>
      </c>
      <c r="AL10" s="37">
        <f>AVERAGEA(K10,Y10)</f>
        <v>0</v>
      </c>
      <c r="AM10" s="37">
        <f>AVERAGEA(L10,Z10)</f>
        <v>0</v>
      </c>
      <c r="AN10" s="37">
        <f>AVERAGEA(M10,AA10)</f>
        <v>0</v>
      </c>
      <c r="AO10" s="37">
        <f>AVERAGEA(N10,AB10)</f>
        <v>0</v>
      </c>
    </row>
    <row customFormat="1" ht="16" customHeight="1" r="11" s="3">
      <c r="B11" s="28" t="str">
        <f>IF(_5tag_month_all!A8="","",_5tag_month_all!A8)</f>
        <v/>
      </c>
      <c r="C11" s="34" t="str">
        <f>IF(_5tag2_month_all!A8="","",_5tag2_month_all!A8)</f>
        <v/>
      </c>
      <c r="D11" s="34" t="str">
        <f>IF(_5tag_month_all!B8="","",_5tag_month_all!B8*1.4)</f>
        <v/>
      </c>
      <c r="E11" s="34" t="str">
        <f>IF(_5tag_month_all!C8="","",_5tag_month_all!C8*2.9*2.9*3.14*1.35)</f>
        <v/>
      </c>
      <c r="F11" s="34" t="str">
        <f>IF(_5tag_month_all!D8="","",_5tag_month_all!D8/C11)</f>
        <v/>
      </c>
      <c r="G11" s="34" t="str">
        <f>IF(_5tag_month_all!E8="","",_5tag_month_all!E8/C11)</f>
        <v/>
      </c>
      <c r="H11" s="35" t="str">
        <f>IF(_5tag_month_all!F8="","",_5tag_month_all!F8)</f>
        <v/>
      </c>
      <c r="I11" s="36" t="str">
        <f>IF(D11="","",D11*$C$40/$C11)</f>
        <v/>
      </c>
      <c r="J11" s="37" t="str">
        <f>IF(E11="","",E11*$D$40/$C11)</f>
        <v/>
      </c>
      <c r="K11" s="37" t="str">
        <f>IF(F11="","",F11*$E$40/$C11)</f>
        <v/>
      </c>
      <c r="L11" s="37" t="str">
        <f>IF(G11="","",G11*$F$40/$C11)</f>
        <v/>
      </c>
      <c r="M11" s="37" t="str">
        <f>IF(H11="","",H11*$G$40/$C11)</f>
        <v/>
      </c>
      <c r="N11" s="37">
        <f>SUM(I11:M11)</f>
        <v>0</v>
      </c>
      <c r="O11" s="3"/>
      <c r="P11" s="28" t="str">
        <f>IF(_6tag_month_all!A8="","",_6tag_month_all!A8)</f>
        <v/>
      </c>
      <c r="Q11" s="34" t="str">
        <f>IF(_6tag2_month_all!A8="","",_6tag2_month_all!A8)</f>
        <v/>
      </c>
      <c r="R11" s="34" t="str">
        <f>IF(_6tag_month_all!B8="","",_6tag_month_all!B8*1.4)</f>
        <v/>
      </c>
      <c r="S11" s="34" t="str">
        <f>IF(_6tag_month_all!C8="","",_6tag_month_all!C8*2.5*2.5*3.14*1.35)</f>
        <v/>
      </c>
      <c r="T11" s="34" t="str">
        <f>IF(_6tag_month_all!D8="","",_6tag_month_all!D8/Q11)</f>
        <v/>
      </c>
      <c r="U11" s="34" t="str">
        <f>IF(_6tag_month_all!E8="","",_6tag_month_all!E8/Q11)</f>
        <v/>
      </c>
      <c r="V11" s="35" t="str">
        <f>IF(_6tag_month_all!F8="","",_6tag_month_all!F8)</f>
        <v/>
      </c>
      <c r="W11" s="36" t="str">
        <f>IF(R11="","",R11*$C$41/$Q11)</f>
        <v/>
      </c>
      <c r="X11" s="37" t="str">
        <f>IF(S11="","",S11*$D$41/$Q11)</f>
        <v/>
      </c>
      <c r="Y11" s="37" t="str">
        <f>IF(T11="","",T11*$E$41/$Q11)</f>
        <v/>
      </c>
      <c r="Z11" s="37" t="str">
        <f>IF(U11="","",U11*$F$41/$Q11)</f>
        <v/>
      </c>
      <c r="AA11" s="37" t="str">
        <f>IF(V11="","",V11*$G$41/$Q11)</f>
        <v/>
      </c>
      <c r="AB11" s="37">
        <f>SUM(W11:AA11)</f>
        <v>0</v>
      </c>
      <c r="AC11" s="3"/>
      <c r="AD11" s="34">
        <f>SUM(C11,Q11)</f>
        <v>0</v>
      </c>
      <c r="AE11" s="34">
        <f>SUM(D11,R11)</f>
        <v>0</v>
      </c>
      <c r="AF11" s="34">
        <f>SUM(E11,S11)</f>
        <v>0</v>
      </c>
      <c r="AG11" s="34">
        <f>SUM(F11,T11)</f>
        <v>0</v>
      </c>
      <c r="AH11" s="34">
        <f>SUM(G11,U11)</f>
        <v>0</v>
      </c>
      <c r="AI11" s="35">
        <f>SUM(H11,V11)</f>
        <v>0</v>
      </c>
      <c r="AJ11" s="36">
        <f>AVERAGEA(I11,W11)</f>
        <v>0</v>
      </c>
      <c r="AK11" s="37">
        <f>AVERAGEA(J11,X11)</f>
        <v>0</v>
      </c>
      <c r="AL11" s="37">
        <f>AVERAGEA(K11,Y11)</f>
        <v>0</v>
      </c>
      <c r="AM11" s="37">
        <f>AVERAGEA(L11,Z11)</f>
        <v>0</v>
      </c>
      <c r="AN11" s="37">
        <f>AVERAGEA(M11,AA11)</f>
        <v>0</v>
      </c>
      <c r="AO11" s="37">
        <f>AVERAGEA(N11,AB11)</f>
        <v>0</v>
      </c>
    </row>
    <row customFormat="1" ht="16" customHeight="1" r="12" s="3">
      <c r="B12" s="28" t="str">
        <f>IF(_5tag_month_all!A9="","",_5tag_month_all!A9)</f>
        <v/>
      </c>
      <c r="C12" s="34" t="str">
        <f>IF(_5tag2_month_all!A9="","",_5tag2_month_all!A9)</f>
        <v/>
      </c>
      <c r="D12" s="34" t="str">
        <f>IF(_5tag_month_all!B9="","",_5tag_month_all!B9*1.4)</f>
        <v/>
      </c>
      <c r="E12" s="34" t="str">
        <f>IF(_5tag_month_all!C9="","",_5tag_month_all!C9*2.9*2.9*3.14*1.35)</f>
        <v/>
      </c>
      <c r="F12" s="34" t="str">
        <f>IF(_5tag_month_all!D9="","",_5tag_month_all!D9/C12)</f>
        <v/>
      </c>
      <c r="G12" s="34" t="str">
        <f>IF(_5tag_month_all!E9="","",_5tag_month_all!E9/C12)</f>
        <v/>
      </c>
      <c r="H12" s="35" t="str">
        <f>IF(_5tag_month_all!F9="","",_5tag_month_all!F9)</f>
        <v/>
      </c>
      <c r="I12" s="36" t="str">
        <f>IF(D12="","",D12*$C$40/$C12)</f>
        <v/>
      </c>
      <c r="J12" s="37" t="str">
        <f>IF(E12="","",E12*$D$40/$C12)</f>
        <v/>
      </c>
      <c r="K12" s="37" t="str">
        <f>IF(F12="","",F12*$E$40/$C12)</f>
        <v/>
      </c>
      <c r="L12" s="37" t="str">
        <f>IF(G12="","",G12*$F$40/$C12)</f>
        <v/>
      </c>
      <c r="M12" s="37" t="str">
        <f>IF(H12="","",H12*$G$40/$C12)</f>
        <v/>
      </c>
      <c r="N12" s="37">
        <f>SUM(I12:M12)</f>
        <v>0</v>
      </c>
      <c r="O12" s="3"/>
      <c r="P12" s="28" t="str">
        <f>IF(_6tag_month_all!A9="","",_6tag_month_all!A9)</f>
        <v/>
      </c>
      <c r="Q12" s="34" t="str">
        <f>IF(_6tag2_month_all!A9="","",_6tag2_month_all!A9)</f>
        <v/>
      </c>
      <c r="R12" s="34" t="str">
        <f>IF(_6tag_month_all!B9="","",_6tag_month_all!B9*1.4)</f>
        <v/>
      </c>
      <c r="S12" s="34" t="str">
        <f>IF(_6tag_month_all!C9="","",_6tag_month_all!C9*2.5*2.5*3.14*1.35)</f>
        <v/>
      </c>
      <c r="T12" s="34" t="str">
        <f>IF(_6tag_month_all!D9="","",_6tag_month_all!D9/Q12)</f>
        <v/>
      </c>
      <c r="U12" s="34" t="str">
        <f>IF(_6tag_month_all!E9="","",_6tag_month_all!E9/Q12)</f>
        <v/>
      </c>
      <c r="V12" s="35" t="str">
        <f>IF(_6tag_month_all!F9="","",_6tag_month_all!F9)</f>
        <v/>
      </c>
      <c r="W12" s="36" t="str">
        <f>IF(R12="","",R12*$C$41/$Q12)</f>
        <v/>
      </c>
      <c r="X12" s="37" t="str">
        <f>IF(S12="","",S12*$D$41/$Q12)</f>
        <v/>
      </c>
      <c r="Y12" s="37" t="str">
        <f>IF(T12="","",T12*$E$41/$Q12)</f>
        <v/>
      </c>
      <c r="Z12" s="37" t="str">
        <f>IF(U12="","",U12*$F$41/$Q12)</f>
        <v/>
      </c>
      <c r="AA12" s="37" t="str">
        <f>IF(V12="","",V12*$G$41/$Q12)</f>
        <v/>
      </c>
      <c r="AB12" s="37">
        <f>SUM(W12:AA12)</f>
        <v>0</v>
      </c>
      <c r="AC12" s="3"/>
      <c r="AD12" s="34">
        <f>SUM(C12,Q12)</f>
        <v>0</v>
      </c>
      <c r="AE12" s="34">
        <f>SUM(D12,R12)</f>
        <v>0</v>
      </c>
      <c r="AF12" s="34">
        <f>SUM(E12,S12)</f>
        <v>0</v>
      </c>
      <c r="AG12" s="34">
        <f>SUM(F12,T12)</f>
        <v>0</v>
      </c>
      <c r="AH12" s="34">
        <f>SUM(G12,U12)</f>
        <v>0</v>
      </c>
      <c r="AI12" s="35">
        <f>SUM(H12,V12)</f>
        <v>0</v>
      </c>
      <c r="AJ12" s="36">
        <f>AVERAGEA(I12,W12)</f>
        <v>0</v>
      </c>
      <c r="AK12" s="37">
        <f>AVERAGEA(J12,X12)</f>
        <v>0</v>
      </c>
      <c r="AL12" s="37">
        <f>AVERAGEA(K12,Y12)</f>
        <v>0</v>
      </c>
      <c r="AM12" s="37">
        <f>AVERAGEA(L12,Z12)</f>
        <v>0</v>
      </c>
      <c r="AN12" s="37">
        <f>AVERAGEA(M12,AA12)</f>
        <v>0</v>
      </c>
      <c r="AO12" s="37">
        <f>AVERAGEA(N12,AB12)</f>
        <v>0</v>
      </c>
    </row>
    <row customFormat="1" ht="16" customHeight="1" r="13" s="3">
      <c r="B13" s="28" t="str">
        <f>IF(_5tag_month_all!A10="","",_5tag_month_all!A10)</f>
        <v/>
      </c>
      <c r="C13" s="34" t="str">
        <f>IF(_5tag2_month_all!A10="","",_5tag2_month_all!A10)</f>
        <v/>
      </c>
      <c r="D13" s="34" t="str">
        <f>IF(_5tag_month_all!B10="","",_5tag_month_all!B10*1.4)</f>
        <v/>
      </c>
      <c r="E13" s="34" t="str">
        <f>IF(_5tag_month_all!C10="","",_5tag_month_all!C10*2.9*2.9*3.14*1.35)</f>
        <v/>
      </c>
      <c r="F13" s="34" t="str">
        <f>IF(_5tag_month_all!D10="","",_5tag_month_all!D10/C13)</f>
        <v/>
      </c>
      <c r="G13" s="34" t="str">
        <f>IF(_5tag_month_all!E10="","",_5tag_month_all!E10/C13)</f>
        <v/>
      </c>
      <c r="H13" s="35" t="str">
        <f>IF(_5tag_month_all!F10="","",_5tag_month_all!F10)</f>
        <v/>
      </c>
      <c r="I13" s="36" t="str">
        <f>IF(D13="","",D13*$C$40/$C13)</f>
        <v/>
      </c>
      <c r="J13" s="37" t="str">
        <f>IF(E13="","",E13*$D$40/$C13)</f>
        <v/>
      </c>
      <c r="K13" s="37" t="str">
        <f>IF(F13="","",F13*$E$40/$C13)</f>
        <v/>
      </c>
      <c r="L13" s="37" t="str">
        <f>IF(G13="","",G13*$F$40/$C13)</f>
        <v/>
      </c>
      <c r="M13" s="37" t="str">
        <f>IF(H13="","",H13*$G$40/$C13)</f>
        <v/>
      </c>
      <c r="N13" s="37">
        <f>SUM(I13:M13)</f>
        <v>0</v>
      </c>
      <c r="O13" s="3"/>
      <c r="P13" s="28" t="str">
        <f>IF(_6tag_month_all!A10="","",_6tag_month_all!A10)</f>
        <v/>
      </c>
      <c r="Q13" s="34" t="str">
        <f>IF(_6tag2_month_all!A10="","",_6tag2_month_all!A10)</f>
        <v/>
      </c>
      <c r="R13" s="34" t="str">
        <f>IF(_6tag_month_all!B10="","",_6tag_month_all!B10*1.4)</f>
        <v/>
      </c>
      <c r="S13" s="34" t="str">
        <f>IF(_6tag_month_all!C10="","",_6tag_month_all!C10*2.5*2.5*3.14*1.35)</f>
        <v/>
      </c>
      <c r="T13" s="34" t="str">
        <f>IF(_6tag_month_all!D10="","",_6tag_month_all!D10/Q13)</f>
        <v/>
      </c>
      <c r="U13" s="34" t="str">
        <f>IF(_6tag_month_all!E10="","",_6tag_month_all!E10/Q13)</f>
        <v/>
      </c>
      <c r="V13" s="35" t="str">
        <f>IF(_6tag_month_all!F10="","",_6tag_month_all!F10)</f>
        <v/>
      </c>
      <c r="W13" s="36" t="str">
        <f>IF(R13="","",R13*$C$41/$Q13)</f>
        <v/>
      </c>
      <c r="X13" s="37" t="str">
        <f>IF(S13="","",S13*$D$41/$Q13)</f>
        <v/>
      </c>
      <c r="Y13" s="37" t="str">
        <f>IF(T13="","",T13*$E$41/$Q13)</f>
        <v/>
      </c>
      <c r="Z13" s="37" t="str">
        <f>IF(U13="","",U13*$F$41/$Q13)</f>
        <v/>
      </c>
      <c r="AA13" s="37" t="str">
        <f>IF(V13="","",V13*$G$41/$Q13)</f>
        <v/>
      </c>
      <c r="AB13" s="37">
        <f>SUM(W13:AA13)</f>
        <v>0</v>
      </c>
      <c r="AC13" s="3"/>
      <c r="AD13" s="34">
        <f>SUM(C13,Q13)</f>
        <v>0</v>
      </c>
      <c r="AE13" s="34">
        <f>SUM(D13,R13)</f>
        <v>0</v>
      </c>
      <c r="AF13" s="34">
        <f>SUM(E13,S13)</f>
        <v>0</v>
      </c>
      <c r="AG13" s="34">
        <f>SUM(F13,T13)</f>
        <v>0</v>
      </c>
      <c r="AH13" s="34">
        <f>SUM(G13,U13)</f>
        <v>0</v>
      </c>
      <c r="AI13" s="35">
        <f>SUM(H13,V13)</f>
        <v>0</v>
      </c>
      <c r="AJ13" s="36">
        <f>AVERAGEA(I13,W13)</f>
        <v>0</v>
      </c>
      <c r="AK13" s="37">
        <f>AVERAGEA(J13,X13)</f>
        <v>0</v>
      </c>
      <c r="AL13" s="37">
        <f>AVERAGEA(K13,Y13)</f>
        <v>0</v>
      </c>
      <c r="AM13" s="37">
        <f>AVERAGEA(L13,Z13)</f>
        <v>0</v>
      </c>
      <c r="AN13" s="37">
        <f>AVERAGEA(M13,AA13)</f>
        <v>0</v>
      </c>
      <c r="AO13" s="37">
        <f>AVERAGEA(N13,AB13)</f>
        <v>0</v>
      </c>
    </row>
    <row customFormat="1" ht="16" customHeight="1" r="14" s="3">
      <c r="B14" s="28" t="str">
        <f>IF(_5tag_month_all!A11="","",_5tag_month_all!A11)</f>
        <v/>
      </c>
      <c r="C14" s="34" t="str">
        <f>IF(_5tag2_month_all!A11="","",_5tag2_month_all!A11)</f>
        <v/>
      </c>
      <c r="D14" s="34" t="str">
        <f>IF(_5tag_month_all!B11="","",_5tag_month_all!B11*1.4)</f>
        <v/>
      </c>
      <c r="E14" s="34" t="str">
        <f>IF(_5tag_month_all!C11="","",_5tag_month_all!C11*2.9*2.9*3.14*1.35)</f>
        <v/>
      </c>
      <c r="F14" s="34" t="str">
        <f>IF(_5tag_month_all!D11="","",_5tag_month_all!D11/C14)</f>
        <v/>
      </c>
      <c r="G14" s="34" t="str">
        <f>IF(_5tag_month_all!E11="","",_5tag_month_all!E11/C14)</f>
        <v/>
      </c>
      <c r="H14" s="35" t="str">
        <f>IF(_5tag_month_all!F11="","",_5tag_month_all!F11)</f>
        <v/>
      </c>
      <c r="I14" s="36" t="str">
        <f>IF(D14="","",D14*$C$40/$C14)</f>
        <v/>
      </c>
      <c r="J14" s="37" t="str">
        <f>IF(E14="","",E14*$D$40/$C14)</f>
        <v/>
      </c>
      <c r="K14" s="37" t="str">
        <f>IF(F14="","",F14*$E$40/$C14)</f>
        <v/>
      </c>
      <c r="L14" s="37" t="str">
        <f>IF(G14="","",G14*$F$40/$C14)</f>
        <v/>
      </c>
      <c r="M14" s="37" t="str">
        <f>IF(H14="","",H14*$G$40/$C14)</f>
        <v/>
      </c>
      <c r="N14" s="37">
        <f>SUM(I14:M14)</f>
        <v>0</v>
      </c>
      <c r="O14" s="3"/>
      <c r="P14" s="28" t="str">
        <f>IF(_6tag_month_all!A11="","",_6tag_month_all!A11)</f>
        <v/>
      </c>
      <c r="Q14" s="34" t="str">
        <f>IF(_6tag2_month_all!A11="","",_6tag2_month_all!A11)</f>
        <v/>
      </c>
      <c r="R14" s="34" t="str">
        <f>IF(_6tag_month_all!B11="","",_6tag_month_all!B11*1.4)</f>
        <v/>
      </c>
      <c r="S14" s="34" t="str">
        <f>IF(_6tag_month_all!C11="","",_6tag_month_all!C11*2.5*2.5*3.14*1.35)</f>
        <v/>
      </c>
      <c r="T14" s="34" t="str">
        <f>IF(_6tag_month_all!D11="","",_6tag_month_all!D11/Q14)</f>
        <v/>
      </c>
      <c r="U14" s="34" t="str">
        <f>IF(_6tag_month_all!E11="","",_6tag_month_all!E11/Q14)</f>
        <v/>
      </c>
      <c r="V14" s="35" t="str">
        <f>IF(_6tag_month_all!F11="","",_6tag_month_all!F11)</f>
        <v/>
      </c>
      <c r="W14" s="36" t="str">
        <f>IF(R14="","",R14*$C$41/$Q14)</f>
        <v/>
      </c>
      <c r="X14" s="37" t="str">
        <f>IF(S14="","",S14*$D$41/$Q14)</f>
        <v/>
      </c>
      <c r="Y14" s="37" t="str">
        <f>IF(T14="","",T14*$E$41/$Q14)</f>
        <v/>
      </c>
      <c r="Z14" s="37" t="str">
        <f>IF(U14="","",U14*$F$41/$Q14)</f>
        <v/>
      </c>
      <c r="AA14" s="37" t="str">
        <f>IF(V14="","",V14*$G$41/$Q14)</f>
        <v/>
      </c>
      <c r="AB14" s="37">
        <f>SUM(W14:AA14)</f>
        <v>0</v>
      </c>
      <c r="AC14" s="3"/>
      <c r="AD14" s="34">
        <f>SUM(C14,Q14)</f>
        <v>0</v>
      </c>
      <c r="AE14" s="34">
        <f>SUM(D14,R14)</f>
        <v>0</v>
      </c>
      <c r="AF14" s="34">
        <f>SUM(E14,S14)</f>
        <v>0</v>
      </c>
      <c r="AG14" s="34">
        <f>SUM(F14,T14)</f>
        <v>0</v>
      </c>
      <c r="AH14" s="34">
        <f>SUM(G14,U14)</f>
        <v>0</v>
      </c>
      <c r="AI14" s="35">
        <f>SUM(H14,V14)</f>
        <v>0</v>
      </c>
      <c r="AJ14" s="36">
        <f>AVERAGEA(I14,W14)</f>
        <v>0</v>
      </c>
      <c r="AK14" s="37">
        <f>AVERAGEA(J14,X14)</f>
        <v>0</v>
      </c>
      <c r="AL14" s="37">
        <f>AVERAGEA(K14,Y14)</f>
        <v>0</v>
      </c>
      <c r="AM14" s="37">
        <f>AVERAGEA(L14,Z14)</f>
        <v>0</v>
      </c>
      <c r="AN14" s="37">
        <f>AVERAGEA(M14,AA14)</f>
        <v>0</v>
      </c>
      <c r="AO14" s="37">
        <f>AVERAGEA(N14,AB14)</f>
        <v>0</v>
      </c>
    </row>
    <row customFormat="1" ht="16" customHeight="1" r="15" s="3">
      <c r="B15" s="28" t="str">
        <f>IF(_5tag_month_all!A12="","",_5tag_month_all!A12)</f>
        <v/>
      </c>
      <c r="C15" s="34" t="str">
        <f>IF(_5tag2_month_all!A12="","",_5tag2_month_all!A12)</f>
        <v/>
      </c>
      <c r="D15" s="34" t="str">
        <f>IF(_5tag_month_all!B12="","",_5tag_month_all!B12*1.4)</f>
        <v/>
      </c>
      <c r="E15" s="34" t="str">
        <f>IF(_5tag_month_all!C12="","",_5tag_month_all!C12*2.9*2.9*3.14*1.35)</f>
        <v/>
      </c>
      <c r="F15" s="34" t="str">
        <f>IF(_5tag_month_all!D12="","",_5tag_month_all!D12/C15)</f>
        <v/>
      </c>
      <c r="G15" s="34" t="str">
        <f>IF(_5tag_month_all!E12="","",_5tag_month_all!E12/C15)</f>
        <v/>
      </c>
      <c r="H15" s="35" t="str">
        <f>IF(_5tag_month_all!F12="","",_5tag_month_all!F12)</f>
        <v/>
      </c>
      <c r="I15" s="36" t="str">
        <f>IF(D15="","",D15*$C$40/$C15)</f>
        <v/>
      </c>
      <c r="J15" s="37" t="str">
        <f>IF(E15="","",E15*$D$40/$C15)</f>
        <v/>
      </c>
      <c r="K15" s="37" t="str">
        <f>IF(F15="","",F15*$E$40/$C15)</f>
        <v/>
      </c>
      <c r="L15" s="37" t="str">
        <f>IF(G15="","",G15*$F$40/$C15)</f>
        <v/>
      </c>
      <c r="M15" s="37" t="str">
        <f>IF(H15="","",H15*$G$40/$C15)</f>
        <v/>
      </c>
      <c r="N15" s="37">
        <f>SUM(I15:M15)</f>
        <v>0</v>
      </c>
      <c r="O15" s="3"/>
      <c r="P15" s="28" t="str">
        <f>IF(_6tag_month_all!A12="","",_6tag_month_all!A12)</f>
        <v/>
      </c>
      <c r="Q15" s="34" t="str">
        <f>IF(_6tag2_month_all!A12="","",_6tag2_month_all!A12)</f>
        <v/>
      </c>
      <c r="R15" s="34" t="str">
        <f>IF(_6tag_month_all!B12="","",_6tag_month_all!B12*1.4)</f>
        <v/>
      </c>
      <c r="S15" s="34" t="str">
        <f>IF(_6tag_month_all!C12="","",_6tag_month_all!C12*2.5*2.5*3.14*1.35)</f>
        <v/>
      </c>
      <c r="T15" s="34" t="str">
        <f>IF(_6tag_month_all!D12="","",_6tag_month_all!D12/Q15)</f>
        <v/>
      </c>
      <c r="U15" s="34" t="str">
        <f>IF(_6tag_month_all!E12="","",_6tag_month_all!E12/Q15)</f>
        <v/>
      </c>
      <c r="V15" s="35" t="str">
        <f>IF(_6tag_month_all!F12="","",_6tag_month_all!F12)</f>
        <v/>
      </c>
      <c r="W15" s="36" t="str">
        <f>IF(R15="","",R15*$C$41/$Q15)</f>
        <v/>
      </c>
      <c r="X15" s="37" t="str">
        <f>IF(S15="","",S15*$D$41/$Q15)</f>
        <v/>
      </c>
      <c r="Y15" s="37" t="str">
        <f>IF(T15="","",T15*$E$41/$Q15)</f>
        <v/>
      </c>
      <c r="Z15" s="37" t="str">
        <f>IF(U15="","",U15*$F$41/$Q15)</f>
        <v/>
      </c>
      <c r="AA15" s="37" t="str">
        <f>IF(V15="","",V15*$G$41/$Q15)</f>
        <v/>
      </c>
      <c r="AB15" s="37">
        <f>SUM(W15:AA15)</f>
        <v>0</v>
      </c>
      <c r="AC15" s="3"/>
      <c r="AD15" s="34">
        <f>SUM(C15,Q15)</f>
        <v>0</v>
      </c>
      <c r="AE15" s="34">
        <f>SUM(D15,R15)</f>
        <v>0</v>
      </c>
      <c r="AF15" s="34">
        <f>SUM(E15,S15)</f>
        <v>0</v>
      </c>
      <c r="AG15" s="34">
        <f>SUM(F15,T15)</f>
        <v>0</v>
      </c>
      <c r="AH15" s="34">
        <f>SUM(G15,U15)</f>
        <v>0</v>
      </c>
      <c r="AI15" s="35">
        <f>SUM(H15,V15)</f>
        <v>0</v>
      </c>
      <c r="AJ15" s="36">
        <f>AVERAGEA(I15,W15)</f>
        <v>0</v>
      </c>
      <c r="AK15" s="37">
        <f>AVERAGEA(J15,X15)</f>
        <v>0</v>
      </c>
      <c r="AL15" s="37">
        <f>AVERAGEA(K15,Y15)</f>
        <v>0</v>
      </c>
      <c r="AM15" s="37">
        <f>AVERAGEA(L15,Z15)</f>
        <v>0</v>
      </c>
      <c r="AN15" s="37">
        <f>AVERAGEA(M15,AA15)</f>
        <v>0</v>
      </c>
      <c r="AO15" s="37">
        <f>AVERAGEA(N15,AB15)</f>
        <v>0</v>
      </c>
    </row>
    <row customFormat="1" ht="16" customHeight="1" r="16" s="3">
      <c r="B16" s="28" t="str">
        <f>IF(_5tag_month_all!A13="","",_5tag_month_all!A13)</f>
        <v/>
      </c>
      <c r="C16" s="34" t="str">
        <f>IF(_5tag2_month_all!A13="","",_5tag2_month_all!A13)</f>
        <v/>
      </c>
      <c r="D16" s="34" t="str">
        <f>IF(_5tag_month_all!B13="","",_5tag_month_all!B13*1.4)</f>
        <v/>
      </c>
      <c r="E16" s="34" t="str">
        <f>IF(_5tag_month_all!C13="","",_5tag_month_all!C13*2.9*2.9*3.14*1.35)</f>
        <v/>
      </c>
      <c r="F16" s="34" t="str">
        <f>IF(_5tag_month_all!D13="","",_5tag_month_all!D13/C16)</f>
        <v/>
      </c>
      <c r="G16" s="34" t="str">
        <f>IF(_5tag_month_all!E13="","",_5tag_month_all!E13/C16)</f>
        <v/>
      </c>
      <c r="H16" s="35" t="str">
        <f>IF(_5tag_month_all!F13="","",_5tag_month_all!F13)</f>
        <v/>
      </c>
      <c r="I16" s="36" t="str">
        <f>IF(D16="","",D16*$C$40/$C16)</f>
        <v/>
      </c>
      <c r="J16" s="37" t="str">
        <f>IF(E16="","",E16*$D$40/$C16)</f>
        <v/>
      </c>
      <c r="K16" s="37" t="str">
        <f>IF(F16="","",F16*$E$40/$C16)</f>
        <v/>
      </c>
      <c r="L16" s="37" t="str">
        <f>IF(G16="","",G16*$F$40/$C16)</f>
        <v/>
      </c>
      <c r="M16" s="37" t="str">
        <f>IF(H16="","",H16*$G$40/$C16)</f>
        <v/>
      </c>
      <c r="N16" s="37">
        <f>SUM(I16:M16)</f>
        <v>0</v>
      </c>
      <c r="O16" s="3"/>
      <c r="P16" s="28" t="str">
        <f>IF(_6tag_month_all!A13="","",_6tag_month_all!A13)</f>
        <v/>
      </c>
      <c r="Q16" s="34" t="str">
        <f>IF(_6tag2_month_all!A13="","",_6tag2_month_all!A13)</f>
        <v/>
      </c>
      <c r="R16" s="34" t="str">
        <f>IF(_6tag_month_all!B13="","",_6tag_month_all!B13*1.4)</f>
        <v/>
      </c>
      <c r="S16" s="34" t="str">
        <f>IF(_6tag_month_all!C13="","",_6tag_month_all!C13*2.5*2.5*3.14*1.35)</f>
        <v/>
      </c>
      <c r="T16" s="34" t="str">
        <f>IF(_6tag_month_all!D13="","",_6tag_month_all!D13/Q16)</f>
        <v/>
      </c>
      <c r="U16" s="34" t="str">
        <f>IF(_6tag_month_all!E13="","",_6tag_month_all!E13/Q16)</f>
        <v/>
      </c>
      <c r="V16" s="35" t="str">
        <f>IF(_6tag_month_all!F13="","",_6tag_month_all!F13)</f>
        <v/>
      </c>
      <c r="W16" s="36" t="str">
        <f>IF(R16="","",R16*$C$41/$Q16)</f>
        <v/>
      </c>
      <c r="X16" s="37" t="str">
        <f>IF(S16="","",S16*$D$41/$Q16)</f>
        <v/>
      </c>
      <c r="Y16" s="37" t="str">
        <f>IF(T16="","",T16*$E$41/$Q16)</f>
        <v/>
      </c>
      <c r="Z16" s="37" t="str">
        <f>IF(U16="","",U16*$F$41/$Q16)</f>
        <v/>
      </c>
      <c r="AA16" s="37" t="str">
        <f>IF(V16="","",V16*$G$41/$Q16)</f>
        <v/>
      </c>
      <c r="AB16" s="37">
        <f>SUM(W16:AA16)</f>
        <v>0</v>
      </c>
      <c r="AC16" s="3"/>
      <c r="AD16" s="34">
        <f>SUM(C16,Q16)</f>
        <v>0</v>
      </c>
      <c r="AE16" s="34">
        <f>SUM(D16,R16)</f>
        <v>0</v>
      </c>
      <c r="AF16" s="34">
        <f>SUM(E16,S16)</f>
        <v>0</v>
      </c>
      <c r="AG16" s="34">
        <f>SUM(F16,T16)</f>
        <v>0</v>
      </c>
      <c r="AH16" s="34">
        <f>SUM(G16,U16)</f>
        <v>0</v>
      </c>
      <c r="AI16" s="35">
        <f>SUM(H16,V16)</f>
        <v>0</v>
      </c>
      <c r="AJ16" s="36">
        <f>AVERAGEA(I16,W16)</f>
        <v>0</v>
      </c>
      <c r="AK16" s="37">
        <f>AVERAGEA(J16,X16)</f>
        <v>0</v>
      </c>
      <c r="AL16" s="37">
        <f>AVERAGEA(K16,Y16)</f>
        <v>0</v>
      </c>
      <c r="AM16" s="37">
        <f>AVERAGEA(L16,Z16)</f>
        <v>0</v>
      </c>
      <c r="AN16" s="37">
        <f>AVERAGEA(M16,AA16)</f>
        <v>0</v>
      </c>
      <c r="AO16" s="37">
        <f>AVERAGEA(N16,AB16)</f>
        <v>0</v>
      </c>
    </row>
    <row customFormat="1" ht="16" customHeight="1" r="17" s="3">
      <c r="B17" s="28" t="str">
        <f>IF(_5tag_month_all!A14="","",_5tag_month_all!A14)</f>
        <v/>
      </c>
      <c r="C17" s="34" t="str">
        <f>IF(_5tag2_month_all!A14="","",_5tag2_month_all!A14)</f>
        <v/>
      </c>
      <c r="D17" s="34" t="str">
        <f>IF(_5tag_month_all!B14="","",_5tag_month_all!B14*1.4)</f>
        <v/>
      </c>
      <c r="E17" s="34" t="str">
        <f>IF(_5tag_month_all!C14="","",_5tag_month_all!C14*2.9*2.9*3.14*1.35)</f>
        <v/>
      </c>
      <c r="F17" s="34" t="str">
        <f>IF(_5tag_month_all!D14="","",_5tag_month_all!D14/C17)</f>
        <v/>
      </c>
      <c r="G17" s="34" t="str">
        <f>IF(_5tag_month_all!E14="","",_5tag_month_all!E14/C17)</f>
        <v/>
      </c>
      <c r="H17" s="35" t="str">
        <f>IF(_5tag_month_all!F14="","",_5tag_month_all!F14)</f>
        <v/>
      </c>
      <c r="I17" s="36" t="str">
        <f>IF(D17="","",D17*$C$40/$C17)</f>
        <v/>
      </c>
      <c r="J17" s="37" t="str">
        <f>IF(E17="","",E17*$D$40/$C17)</f>
        <v/>
      </c>
      <c r="K17" s="37" t="str">
        <f>IF(F17="","",F17*$E$40/$C17)</f>
        <v/>
      </c>
      <c r="L17" s="37" t="str">
        <f>IF(G17="","",G17*$F$40/$C17)</f>
        <v/>
      </c>
      <c r="M17" s="37" t="str">
        <f>IF(H17="","",H17*$G$40/$C17)</f>
        <v/>
      </c>
      <c r="N17" s="37">
        <f>SUM(I17:M17)</f>
        <v>0</v>
      </c>
      <c r="O17" s="3"/>
      <c r="P17" s="28" t="str">
        <f>IF(_6tag_month_all!A14="","",_6tag_month_all!A14)</f>
        <v/>
      </c>
      <c r="Q17" s="34" t="str">
        <f>IF(_6tag2_month_all!A14="","",_6tag2_month_all!A14)</f>
        <v/>
      </c>
      <c r="R17" s="34" t="str">
        <f>IF(_6tag_month_all!B14="","",_6tag_month_all!B14*1.4)</f>
        <v/>
      </c>
      <c r="S17" s="34" t="str">
        <f>IF(_6tag_month_all!C14="","",_6tag_month_all!C14*2.5*2.5*3.14*1.35)</f>
        <v/>
      </c>
      <c r="T17" s="34" t="str">
        <f>IF(_6tag_month_all!D14="","",_6tag_month_all!D14/Q17)</f>
        <v/>
      </c>
      <c r="U17" s="34" t="str">
        <f>IF(_6tag_month_all!E14="","",_6tag_month_all!E14/Q17)</f>
        <v/>
      </c>
      <c r="V17" s="35" t="str">
        <f>IF(_6tag_month_all!F14="","",_6tag_month_all!F14)</f>
        <v/>
      </c>
      <c r="W17" s="36" t="str">
        <f>IF(R17="","",R17*$C$41/$Q17)</f>
        <v/>
      </c>
      <c r="X17" s="37" t="str">
        <f>IF(S17="","",S17*$D$41/$Q17)</f>
        <v/>
      </c>
      <c r="Y17" s="37" t="str">
        <f>IF(T17="","",T17*$E$41/$Q17)</f>
        <v/>
      </c>
      <c r="Z17" s="37" t="str">
        <f>IF(U17="","",U17*$F$41/$Q17)</f>
        <v/>
      </c>
      <c r="AA17" s="37" t="str">
        <f>IF(V17="","",V17*$G$41/$Q17)</f>
        <v/>
      </c>
      <c r="AB17" s="37">
        <f>SUM(W17:AA17)</f>
        <v>0</v>
      </c>
      <c r="AC17" s="3"/>
      <c r="AD17" s="34">
        <f>SUM(C17,Q17)</f>
        <v>0</v>
      </c>
      <c r="AE17" s="34">
        <f>SUM(D17,R17)</f>
        <v>0</v>
      </c>
      <c r="AF17" s="34">
        <f>SUM(E17,S17)</f>
        <v>0</v>
      </c>
      <c r="AG17" s="34">
        <f>SUM(F17,T17)</f>
        <v>0</v>
      </c>
      <c r="AH17" s="34">
        <f>SUM(G17,U17)</f>
        <v>0</v>
      </c>
      <c r="AI17" s="35">
        <f>SUM(H17,V17)</f>
        <v>0</v>
      </c>
      <c r="AJ17" s="36">
        <f>AVERAGEA(I17,W17)</f>
        <v>0</v>
      </c>
      <c r="AK17" s="37">
        <f>AVERAGEA(J17,X17)</f>
        <v>0</v>
      </c>
      <c r="AL17" s="37">
        <f>AVERAGEA(K17,Y17)</f>
        <v>0</v>
      </c>
      <c r="AM17" s="37">
        <f>AVERAGEA(L17,Z17)</f>
        <v>0</v>
      </c>
      <c r="AN17" s="37">
        <f>AVERAGEA(M17,AA17)</f>
        <v>0</v>
      </c>
      <c r="AO17" s="37">
        <f>AVERAGEA(N17,AB17)</f>
        <v>0</v>
      </c>
    </row>
    <row customFormat="1" ht="16" customHeight="1" r="18" s="3">
      <c r="B18" s="28" t="str">
        <f>IF(_5tag_month_all!A15="","",_5tag_month_all!A15)</f>
        <v/>
      </c>
      <c r="C18" s="34" t="str">
        <f>IF(_5tag2_month_all!A15="","",_5tag2_month_all!A15)</f>
        <v/>
      </c>
      <c r="D18" s="34" t="str">
        <f>IF(_5tag_month_all!B15="","",_5tag_month_all!B15*1.4)</f>
        <v/>
      </c>
      <c r="E18" s="34" t="str">
        <f>IF(_5tag_month_all!C15="","",_5tag_month_all!C15*2.9*2.9*3.14*1.35)</f>
        <v/>
      </c>
      <c r="F18" s="34" t="str">
        <f>IF(_5tag_month_all!D15="","",_5tag_month_all!D15/C18)</f>
        <v/>
      </c>
      <c r="G18" s="34" t="str">
        <f>IF(_5tag_month_all!E15="","",_5tag_month_all!E15/C18)</f>
        <v/>
      </c>
      <c r="H18" s="35" t="str">
        <f>IF(_5tag_month_all!F15="","",_5tag_month_all!F15)</f>
        <v/>
      </c>
      <c r="I18" s="36" t="str">
        <f>IF(D18="","",D18*$C$40/$C18)</f>
        <v/>
      </c>
      <c r="J18" s="37" t="str">
        <f>IF(E18="","",E18*$D$40/$C18)</f>
        <v/>
      </c>
      <c r="K18" s="37" t="str">
        <f>IF(F18="","",F18*$E$40/$C18)</f>
        <v/>
      </c>
      <c r="L18" s="37" t="str">
        <f>IF(G18="","",G18*$F$40/$C18)</f>
        <v/>
      </c>
      <c r="M18" s="37" t="str">
        <f>IF(H18="","",H18*$G$40/$C18)</f>
        <v/>
      </c>
      <c r="N18" s="37">
        <f>SUM(I18:M18)</f>
        <v>0</v>
      </c>
      <c r="O18" s="3"/>
      <c r="P18" s="28" t="str">
        <f>IF(_6tag_month_all!A15="","",_6tag_month_all!A15)</f>
        <v/>
      </c>
      <c r="Q18" s="34" t="str">
        <f>IF(_6tag2_month_all!A15="","",_6tag2_month_all!A15)</f>
        <v/>
      </c>
      <c r="R18" s="34" t="str">
        <f>IF(_6tag_month_all!B15="","",_6tag_month_all!B15*1.4)</f>
        <v/>
      </c>
      <c r="S18" s="34" t="str">
        <f>IF(_6tag_month_all!C15="","",_6tag_month_all!C15*2.5*2.5*3.14*1.35)</f>
        <v/>
      </c>
      <c r="T18" s="34" t="str">
        <f>IF(_6tag_month_all!D15="","",_6tag_month_all!D15/Q18)</f>
        <v/>
      </c>
      <c r="U18" s="34" t="str">
        <f>IF(_6tag_month_all!E15="","",_6tag_month_all!E15/Q18)</f>
        <v/>
      </c>
      <c r="V18" s="35" t="str">
        <f>IF(_6tag_month_all!F15="","",_6tag_month_all!F15)</f>
        <v/>
      </c>
      <c r="W18" s="36" t="str">
        <f>IF(R18="","",R18*$C$41/$Q18)</f>
        <v/>
      </c>
      <c r="X18" s="37" t="str">
        <f>IF(S18="","",S18*$D$41/$Q18)</f>
        <v/>
      </c>
      <c r="Y18" s="37" t="str">
        <f>IF(T18="","",T18*$E$41/$Q18)</f>
        <v/>
      </c>
      <c r="Z18" s="37" t="str">
        <f>IF(U18="","",U18*$F$41/$Q18)</f>
        <v/>
      </c>
      <c r="AA18" s="37" t="str">
        <f>IF(V18="","",V18*$G$41/$Q18)</f>
        <v/>
      </c>
      <c r="AB18" s="37">
        <f>SUM(W18:AA18)</f>
        <v>0</v>
      </c>
      <c r="AC18" s="3"/>
      <c r="AD18" s="34">
        <f>SUM(C18,Q18)</f>
        <v>0</v>
      </c>
      <c r="AE18" s="34">
        <f>SUM(D18,R18)</f>
        <v>0</v>
      </c>
      <c r="AF18" s="34">
        <f>SUM(E18,S18)</f>
        <v>0</v>
      </c>
      <c r="AG18" s="34">
        <f>SUM(F18,T18)</f>
        <v>0</v>
      </c>
      <c r="AH18" s="34">
        <f>SUM(G18,U18)</f>
        <v>0</v>
      </c>
      <c r="AI18" s="35">
        <f>SUM(H18,V18)</f>
        <v>0</v>
      </c>
      <c r="AJ18" s="36">
        <f>AVERAGEA(I18,W18)</f>
        <v>0</v>
      </c>
      <c r="AK18" s="37">
        <f>AVERAGEA(J18,X18)</f>
        <v>0</v>
      </c>
      <c r="AL18" s="37">
        <f>AVERAGEA(K18,Y18)</f>
        <v>0</v>
      </c>
      <c r="AM18" s="37">
        <f>AVERAGEA(L18,Z18)</f>
        <v>0</v>
      </c>
      <c r="AN18" s="37">
        <f>AVERAGEA(M18,AA18)</f>
        <v>0</v>
      </c>
      <c r="AO18" s="37">
        <f>AVERAGEA(N18,AB18)</f>
        <v>0</v>
      </c>
    </row>
    <row customFormat="1" ht="16" customHeight="1" r="19" s="3">
      <c r="B19" s="28" t="str">
        <f>IF(_5tag_month_all!A16="","",_5tag_month_all!A16)</f>
        <v/>
      </c>
      <c r="C19" s="34" t="str">
        <f>IF(_5tag2_month_all!A16="","",_5tag2_month_all!A16)</f>
        <v/>
      </c>
      <c r="D19" s="34" t="str">
        <f>IF(_5tag_month_all!B16="","",_5tag_month_all!B16*1.4)</f>
        <v/>
      </c>
      <c r="E19" s="34" t="str">
        <f>IF(_5tag_month_all!C16="","",_5tag_month_all!C16*2.9*2.9*3.14*1.35)</f>
        <v/>
      </c>
      <c r="F19" s="34" t="str">
        <f>IF(_5tag_month_all!D16="","",_5tag_month_all!D16/C19)</f>
        <v/>
      </c>
      <c r="G19" s="34" t="str">
        <f>IF(_5tag_month_all!E16="","",_5tag_month_all!E16/C19)</f>
        <v/>
      </c>
      <c r="H19" s="35" t="str">
        <f>IF(_5tag_month_all!F16="","",_5tag_month_all!F16)</f>
        <v/>
      </c>
      <c r="I19" s="36" t="str">
        <f>IF(D19="","",D19*$C$40/$C19)</f>
        <v/>
      </c>
      <c r="J19" s="37" t="str">
        <f>IF(E19="","",E19*$D$40/$C19)</f>
        <v/>
      </c>
      <c r="K19" s="37" t="str">
        <f>IF(F19="","",F19*$E$40/$C19)</f>
        <v/>
      </c>
      <c r="L19" s="37" t="str">
        <f>IF(G19="","",G19*$F$40/$C19)</f>
        <v/>
      </c>
      <c r="M19" s="37" t="str">
        <f>IF(H19="","",H19*$G$40/$C19)</f>
        <v/>
      </c>
      <c r="N19" s="37">
        <f>SUM(I19:M19)</f>
        <v>0</v>
      </c>
      <c r="O19" s="3"/>
      <c r="P19" s="28" t="str">
        <f>IF(_6tag_month_all!A16="","",_6tag_month_all!A16)</f>
        <v/>
      </c>
      <c r="Q19" s="34" t="str">
        <f>IF(_6tag2_month_all!A16="","",_6tag2_month_all!A16)</f>
        <v/>
      </c>
      <c r="R19" s="34" t="str">
        <f>IF(_6tag_month_all!B16="","",_6tag_month_all!B16*1.4)</f>
        <v/>
      </c>
      <c r="S19" s="34" t="str">
        <f>IF(_6tag_month_all!C16="","",_6tag_month_all!C16*2.5*2.5*3.14*1.35)</f>
        <v/>
      </c>
      <c r="T19" s="34" t="str">
        <f>IF(_6tag_month_all!D16="","",_6tag_month_all!D16/Q19)</f>
        <v/>
      </c>
      <c r="U19" s="34" t="str">
        <f>IF(_6tag_month_all!E16="","",_6tag_month_all!E16/Q19)</f>
        <v/>
      </c>
      <c r="V19" s="35" t="str">
        <f>IF(_6tag_month_all!F16="","",_6tag_month_all!F16)</f>
        <v/>
      </c>
      <c r="W19" s="36" t="str">
        <f>IF(R19="","",R19*$C$41/$Q19)</f>
        <v/>
      </c>
      <c r="X19" s="37" t="str">
        <f>IF(S19="","",S19*$D$41/$Q19)</f>
        <v/>
      </c>
      <c r="Y19" s="37" t="str">
        <f>IF(T19="","",T19*$E$41/$Q19)</f>
        <v/>
      </c>
      <c r="Z19" s="37" t="str">
        <f>IF(U19="","",U19*$F$41/$Q19)</f>
        <v/>
      </c>
      <c r="AA19" s="37" t="str">
        <f>IF(V19="","",V19*$G$41/$Q19)</f>
        <v/>
      </c>
      <c r="AB19" s="37">
        <f>SUM(W19:AA19)</f>
        <v>0</v>
      </c>
      <c r="AC19" s="3"/>
      <c r="AD19" s="34">
        <f>SUM(C19,Q19)</f>
        <v>0</v>
      </c>
      <c r="AE19" s="34">
        <f>SUM(D19,R19)</f>
        <v>0</v>
      </c>
      <c r="AF19" s="34">
        <f>SUM(E19,S19)</f>
        <v>0</v>
      </c>
      <c r="AG19" s="34">
        <f>SUM(F19,T19)</f>
        <v>0</v>
      </c>
      <c r="AH19" s="34">
        <f>SUM(G19,U19)</f>
        <v>0</v>
      </c>
      <c r="AI19" s="35">
        <f>SUM(H19,V19)</f>
        <v>0</v>
      </c>
      <c r="AJ19" s="36">
        <f>AVERAGEA(I19,W19)</f>
        <v>0</v>
      </c>
      <c r="AK19" s="37">
        <f>AVERAGEA(J19,X19)</f>
        <v>0</v>
      </c>
      <c r="AL19" s="37">
        <f>AVERAGEA(K19,Y19)</f>
        <v>0</v>
      </c>
      <c r="AM19" s="37">
        <f>AVERAGEA(L19,Z19)</f>
        <v>0</v>
      </c>
      <c r="AN19" s="37">
        <f>AVERAGEA(M19,AA19)</f>
        <v>0</v>
      </c>
      <c r="AO19" s="37">
        <f>AVERAGEA(N19,AB19)</f>
        <v>0</v>
      </c>
    </row>
    <row customFormat="1" ht="16" customHeight="1" r="20" s="3">
      <c r="B20" s="28" t="str">
        <f>IF(_5tag_month_all!A17="","",_5tag_month_all!A17)</f>
        <v/>
      </c>
      <c r="C20" s="34" t="str">
        <f>IF(_5tag2_month_all!A17="","",_5tag2_month_all!A17)</f>
        <v/>
      </c>
      <c r="D20" s="34" t="str">
        <f>IF(_5tag_month_all!B17="","",_5tag_month_all!B17*1.4)</f>
        <v/>
      </c>
      <c r="E20" s="34" t="str">
        <f>IF(_5tag_month_all!C17="","",_5tag_month_all!C17*2.9*2.9*3.14*1.35)</f>
        <v/>
      </c>
      <c r="F20" s="34" t="str">
        <f>IF(_5tag_month_all!D17="","",_5tag_month_all!D17/C20)</f>
        <v/>
      </c>
      <c r="G20" s="34" t="str">
        <f>IF(_5tag_month_all!E17="","",_5tag_month_all!E17/C20)</f>
        <v/>
      </c>
      <c r="H20" s="35" t="str">
        <f>IF(_5tag_month_all!F17="","",_5tag_month_all!F17)</f>
        <v/>
      </c>
      <c r="I20" s="36" t="str">
        <f>IF(D20="","",D20*$C$40/$C20)</f>
        <v/>
      </c>
      <c r="J20" s="37" t="str">
        <f>IF(E20="","",E20*$D$40/$C20)</f>
        <v/>
      </c>
      <c r="K20" s="37" t="str">
        <f>IF(F20="","",F20*$E$40/$C20)</f>
        <v/>
      </c>
      <c r="L20" s="37" t="str">
        <f>IF(G20="","",G20*$F$40/$C20)</f>
        <v/>
      </c>
      <c r="M20" s="37" t="str">
        <f>IF(H20="","",H20*$G$40/$C20)</f>
        <v/>
      </c>
      <c r="N20" s="37">
        <f>SUM(I20:M20)</f>
        <v>0</v>
      </c>
      <c r="O20" s="3"/>
      <c r="P20" s="28" t="str">
        <f>IF(_6tag_month_all!A17="","",_6tag_month_all!A17)</f>
        <v/>
      </c>
      <c r="Q20" s="34" t="str">
        <f>IF(_6tag2_month_all!A17="","",_6tag2_month_all!A17)</f>
        <v/>
      </c>
      <c r="R20" s="34" t="str">
        <f>IF(_6tag_month_all!B17="","",_6tag_month_all!B17*1.4)</f>
        <v/>
      </c>
      <c r="S20" s="34" t="str">
        <f>IF(_6tag_month_all!C17="","",_6tag_month_all!C17*2.5*2.5*3.14*1.35)</f>
        <v/>
      </c>
      <c r="T20" s="34" t="str">
        <f>IF(_6tag_month_all!D17="","",_6tag_month_all!D17/Q20)</f>
        <v/>
      </c>
      <c r="U20" s="34" t="str">
        <f>IF(_6tag_month_all!E17="","",_6tag_month_all!E17/Q20)</f>
        <v/>
      </c>
      <c r="V20" s="35" t="str">
        <f>IF(_6tag_month_all!F17="","",_6tag_month_all!F17)</f>
        <v/>
      </c>
      <c r="W20" s="36" t="str">
        <f>IF(R20="","",R20*$C$41/$Q20)</f>
        <v/>
      </c>
      <c r="X20" s="37" t="str">
        <f>IF(S20="","",S20*$D$41/$Q20)</f>
        <v/>
      </c>
      <c r="Y20" s="37" t="str">
        <f>IF(T20="","",T20*$E$41/$Q20)</f>
        <v/>
      </c>
      <c r="Z20" s="37" t="str">
        <f>IF(U20="","",U20*$F$41/$Q20)</f>
        <v/>
      </c>
      <c r="AA20" s="37" t="str">
        <f>IF(V20="","",V20*$G$41/$Q20)</f>
        <v/>
      </c>
      <c r="AB20" s="37">
        <f>SUM(W20:AA20)</f>
        <v>0</v>
      </c>
      <c r="AC20" s="3"/>
      <c r="AD20" s="34">
        <f>SUM(C20,Q20)</f>
        <v>0</v>
      </c>
      <c r="AE20" s="34">
        <f>SUM(D20,R20)</f>
        <v>0</v>
      </c>
      <c r="AF20" s="34">
        <f>SUM(E20,S20)</f>
        <v>0</v>
      </c>
      <c r="AG20" s="34">
        <f>SUM(F20,T20)</f>
        <v>0</v>
      </c>
      <c r="AH20" s="34">
        <f>SUM(G20,U20)</f>
        <v>0</v>
      </c>
      <c r="AI20" s="35">
        <f>SUM(H20,V20)</f>
        <v>0</v>
      </c>
      <c r="AJ20" s="36">
        <f>AVERAGEA(I20,W20)</f>
        <v>0</v>
      </c>
      <c r="AK20" s="37">
        <f>AVERAGEA(J20,X20)</f>
        <v>0</v>
      </c>
      <c r="AL20" s="37">
        <f>AVERAGEA(K20,Y20)</f>
        <v>0</v>
      </c>
      <c r="AM20" s="37">
        <f>AVERAGEA(L20,Z20)</f>
        <v>0</v>
      </c>
      <c r="AN20" s="37">
        <f>AVERAGEA(M20,AA20)</f>
        <v>0</v>
      </c>
      <c r="AO20" s="37">
        <f>AVERAGEA(N20,AB20)</f>
        <v>0</v>
      </c>
    </row>
    <row customFormat="1" ht="16" customHeight="1" r="21" s="3">
      <c r="B21" s="28" t="str">
        <f>IF(_5tag_month_all!A18="","",_5tag_month_all!A18)</f>
        <v/>
      </c>
      <c r="C21" s="34" t="str">
        <f>IF(_5tag2_month_all!A18="","",_5tag2_month_all!A18)</f>
        <v/>
      </c>
      <c r="D21" s="34" t="str">
        <f>IF(_5tag_month_all!B18="","",_5tag_month_all!B18*1.4)</f>
        <v/>
      </c>
      <c r="E21" s="34" t="str">
        <f>IF(_5tag_month_all!C18="","",_5tag_month_all!C18*2.9*2.9*3.14*1.35)</f>
        <v/>
      </c>
      <c r="F21" s="34" t="str">
        <f>IF(_5tag_month_all!D18="","",_5tag_month_all!D18/C21)</f>
        <v/>
      </c>
      <c r="G21" s="34" t="str">
        <f>IF(_5tag_month_all!E18="","",_5tag_month_all!E18/C21)</f>
        <v/>
      </c>
      <c r="H21" s="35" t="str">
        <f>IF(_5tag_month_all!F18="","",_5tag_month_all!F18)</f>
        <v/>
      </c>
      <c r="I21" s="36" t="str">
        <f>IF(D21="","",D21*$C$40/$C21)</f>
        <v/>
      </c>
      <c r="J21" s="37" t="str">
        <f>IF(E21="","",E21*$D$40/$C21)</f>
        <v/>
      </c>
      <c r="K21" s="37" t="str">
        <f>IF(F21="","",F21*$E$40/$C21)</f>
        <v/>
      </c>
      <c r="L21" s="37" t="str">
        <f>IF(G21="","",G21*$F$40/$C21)</f>
        <v/>
      </c>
      <c r="M21" s="37" t="str">
        <f>IF(H21="","",H21*$G$40/$C21)</f>
        <v/>
      </c>
      <c r="N21" s="37">
        <f>SUM(I21:M21)</f>
        <v>0</v>
      </c>
      <c r="O21" s="3"/>
      <c r="P21" s="28" t="str">
        <f>IF(_6tag_month_all!A18="","",_6tag_month_all!A18)</f>
        <v/>
      </c>
      <c r="Q21" s="34" t="str">
        <f>IF(_6tag2_month_all!A18="","",_6tag2_month_all!A18)</f>
        <v/>
      </c>
      <c r="R21" s="34" t="str">
        <f>IF(_6tag_month_all!B18="","",_6tag_month_all!B18*1.4)</f>
        <v/>
      </c>
      <c r="S21" s="34" t="str">
        <f>IF(_6tag_month_all!C18="","",_6tag_month_all!C18*2.5*2.5*3.14*1.35)</f>
        <v/>
      </c>
      <c r="T21" s="34" t="str">
        <f>IF(_6tag_month_all!D18="","",_6tag_month_all!D18/Q21)</f>
        <v/>
      </c>
      <c r="U21" s="34" t="str">
        <f>IF(_6tag_month_all!E18="","",_6tag_month_all!E18/Q21)</f>
        <v/>
      </c>
      <c r="V21" s="35" t="str">
        <f>IF(_6tag_month_all!F18="","",_6tag_month_all!F18)</f>
        <v/>
      </c>
      <c r="W21" s="36" t="str">
        <f>IF(R21="","",R21*$C$41/$Q21)</f>
        <v/>
      </c>
      <c r="X21" s="37" t="str">
        <f>IF(S21="","",S21*$D$41/$Q21)</f>
        <v/>
      </c>
      <c r="Y21" s="37" t="str">
        <f>IF(T21="","",T21*$E$41/$Q21)</f>
        <v/>
      </c>
      <c r="Z21" s="37" t="str">
        <f>IF(U21="","",U21*$F$41/$Q21)</f>
        <v/>
      </c>
      <c r="AA21" s="37" t="str">
        <f>IF(V21="","",V21*$G$41/$Q21)</f>
        <v/>
      </c>
      <c r="AB21" s="37">
        <f>SUM(W21:AA21)</f>
        <v>0</v>
      </c>
      <c r="AC21" s="3"/>
      <c r="AD21" s="34">
        <f>SUM(C21,Q21)</f>
        <v>0</v>
      </c>
      <c r="AE21" s="34">
        <f>SUM(D21,R21)</f>
        <v>0</v>
      </c>
      <c r="AF21" s="34">
        <f>SUM(E21,S21)</f>
        <v>0</v>
      </c>
      <c r="AG21" s="34">
        <f>SUM(F21,T21)</f>
        <v>0</v>
      </c>
      <c r="AH21" s="34">
        <f>SUM(G21,U21)</f>
        <v>0</v>
      </c>
      <c r="AI21" s="35">
        <f>SUM(H21,V21)</f>
        <v>0</v>
      </c>
      <c r="AJ21" s="36">
        <f>AVERAGEA(I21,W21)</f>
        <v>0</v>
      </c>
      <c r="AK21" s="37">
        <f>AVERAGEA(J21,X21)</f>
        <v>0</v>
      </c>
      <c r="AL21" s="37">
        <f>AVERAGEA(K21,Y21)</f>
        <v>0</v>
      </c>
      <c r="AM21" s="37">
        <f>AVERAGEA(L21,Z21)</f>
        <v>0</v>
      </c>
      <c r="AN21" s="37">
        <f>AVERAGEA(M21,AA21)</f>
        <v>0</v>
      </c>
      <c r="AO21" s="37">
        <f>AVERAGEA(N21,AB21)</f>
        <v>0</v>
      </c>
    </row>
    <row customFormat="1" ht="16" customHeight="1" r="22" s="3">
      <c r="B22" s="28" t="str">
        <f>IF(_5tag_month_all!A19="","",_5tag_month_all!A19)</f>
        <v/>
      </c>
      <c r="C22" s="34" t="str">
        <f>IF(_5tag2_month_all!A19="","",_5tag2_month_all!A19)</f>
        <v/>
      </c>
      <c r="D22" s="34" t="str">
        <f>IF(_5tag_month_all!B19="","",_5tag_month_all!B19*1.4)</f>
        <v/>
      </c>
      <c r="E22" s="34" t="str">
        <f>IF(_5tag_month_all!C19="","",_5tag_month_all!C19*2.9*2.9*3.14*1.35)</f>
        <v/>
      </c>
      <c r="F22" s="34" t="str">
        <f>IF(_5tag_month_all!D19="","",_5tag_month_all!D19/C22)</f>
        <v/>
      </c>
      <c r="G22" s="34" t="str">
        <f>IF(_5tag_month_all!E19="","",_5tag_month_all!E19/C22)</f>
        <v/>
      </c>
      <c r="H22" s="35" t="str">
        <f>IF(_5tag_month_all!F19="","",_5tag_month_all!F19)</f>
        <v/>
      </c>
      <c r="I22" s="36" t="str">
        <f>IF(D22="","",D22*$C$40/$C22)</f>
        <v/>
      </c>
      <c r="J22" s="37" t="str">
        <f>IF(E22="","",E22*$D$40/$C22)</f>
        <v/>
      </c>
      <c r="K22" s="37" t="str">
        <f>IF(F22="","",F22*$E$40/$C22)</f>
        <v/>
      </c>
      <c r="L22" s="37" t="str">
        <f>IF(G22="","",G22*$F$40/$C22)</f>
        <v/>
      </c>
      <c r="M22" s="37" t="str">
        <f>IF(H22="","",H22*$G$40/$C22)</f>
        <v/>
      </c>
      <c r="N22" s="37">
        <f>SUM(I22:M22)</f>
        <v>0</v>
      </c>
      <c r="O22" s="3"/>
      <c r="P22" s="28" t="str">
        <f>IF(_6tag_month_all!A19="","",_6tag_month_all!A19)</f>
        <v/>
      </c>
      <c r="Q22" s="34" t="str">
        <f>IF(_6tag2_month_all!A19="","",_6tag2_month_all!A19)</f>
        <v/>
      </c>
      <c r="R22" s="34" t="str">
        <f>IF(_6tag_month_all!B19="","",_6tag_month_all!B19*1.4)</f>
        <v/>
      </c>
      <c r="S22" s="34" t="str">
        <f>IF(_6tag_month_all!C19="","",_6tag_month_all!C19*2.5*2.5*3.14*1.35)</f>
        <v/>
      </c>
      <c r="T22" s="34" t="str">
        <f>IF(_6tag_month_all!D19="","",_6tag_month_all!D19/Q22)</f>
        <v/>
      </c>
      <c r="U22" s="34" t="str">
        <f>IF(_6tag_month_all!E19="","",_6tag_month_all!E19/Q22)</f>
        <v/>
      </c>
      <c r="V22" s="35" t="str">
        <f>IF(_6tag_month_all!F19="","",_6tag_month_all!F19)</f>
        <v/>
      </c>
      <c r="W22" s="36" t="str">
        <f>IF(R22="","",R22*$C$41/$Q22)</f>
        <v/>
      </c>
      <c r="X22" s="37" t="str">
        <f>IF(S22="","",S22*$D$41/$Q22)</f>
        <v/>
      </c>
      <c r="Y22" s="37" t="str">
        <f>IF(T22="","",T22*$E$41/$Q22)</f>
        <v/>
      </c>
      <c r="Z22" s="37" t="str">
        <f>IF(U22="","",U22*$F$41/$Q22)</f>
        <v/>
      </c>
      <c r="AA22" s="37" t="str">
        <f>IF(V22="","",V22*$G$41/$Q22)</f>
        <v/>
      </c>
      <c r="AB22" s="37">
        <f>SUM(W22:AA22)</f>
        <v>0</v>
      </c>
      <c r="AC22" s="3"/>
      <c r="AD22" s="34">
        <f>SUM(C22,Q22)</f>
        <v>0</v>
      </c>
      <c r="AE22" s="34">
        <f>SUM(D22,R22)</f>
        <v>0</v>
      </c>
      <c r="AF22" s="34">
        <f>SUM(E22,S22)</f>
        <v>0</v>
      </c>
      <c r="AG22" s="34">
        <f>SUM(F22,T22)</f>
        <v>0</v>
      </c>
      <c r="AH22" s="34">
        <f>SUM(G22,U22)</f>
        <v>0</v>
      </c>
      <c r="AI22" s="35">
        <f>SUM(H22,V22)</f>
        <v>0</v>
      </c>
      <c r="AJ22" s="36">
        <f>AVERAGEA(I22,W22)</f>
        <v>0</v>
      </c>
      <c r="AK22" s="37">
        <f>AVERAGEA(J22,X22)</f>
        <v>0</v>
      </c>
      <c r="AL22" s="37">
        <f>AVERAGEA(K22,Y22)</f>
        <v>0</v>
      </c>
      <c r="AM22" s="37">
        <f>AVERAGEA(L22,Z22)</f>
        <v>0</v>
      </c>
      <c r="AN22" s="37">
        <f>AVERAGEA(M22,AA22)</f>
        <v>0</v>
      </c>
      <c r="AO22" s="37">
        <f>AVERAGEA(N22,AB22)</f>
        <v>0</v>
      </c>
    </row>
    <row customFormat="1" ht="16" customHeight="1" r="23" s="3">
      <c r="B23" s="28" t="str">
        <f>IF(_5tag_month_all!A20="","",_5tag_month_all!A20)</f>
        <v/>
      </c>
      <c r="C23" s="34" t="str">
        <f>IF(_5tag2_month_all!A20="","",_5tag2_month_all!A20)</f>
        <v/>
      </c>
      <c r="D23" s="34" t="str">
        <f>IF(_5tag_month_all!B20="","",_5tag_month_all!B20*1.4)</f>
        <v/>
      </c>
      <c r="E23" s="34" t="str">
        <f>IF(_5tag_month_all!C20="","",_5tag_month_all!C20*2.9*2.9*3.14*1.35)</f>
        <v/>
      </c>
      <c r="F23" s="34" t="str">
        <f>IF(_5tag_month_all!D20="","",_5tag_month_all!D20/C23)</f>
        <v/>
      </c>
      <c r="G23" s="34" t="str">
        <f>IF(_5tag_month_all!E20="","",_5tag_month_all!E20/C23)</f>
        <v/>
      </c>
      <c r="H23" s="35" t="str">
        <f>IF(_5tag_month_all!F20="","",_5tag_month_all!F20)</f>
        <v/>
      </c>
      <c r="I23" s="36" t="str">
        <f>IF(D23="","",D23*$C$40/$C23)</f>
        <v/>
      </c>
      <c r="J23" s="37" t="str">
        <f>IF(E23="","",E23*$D$40/$C23)</f>
        <v/>
      </c>
      <c r="K23" s="37" t="str">
        <f>IF(F23="","",F23*$E$40/$C23)</f>
        <v/>
      </c>
      <c r="L23" s="37" t="str">
        <f>IF(G23="","",G23*$F$40/$C23)</f>
        <v/>
      </c>
      <c r="M23" s="37" t="str">
        <f>IF(H23="","",H23*$G$40/$C23)</f>
        <v/>
      </c>
      <c r="N23" s="37">
        <f>SUM(I23:M23)</f>
        <v>0</v>
      </c>
      <c r="O23" s="3"/>
      <c r="P23" s="28" t="str">
        <f>IF(_6tag_month_all!A20="","",_6tag_month_all!A20)</f>
        <v/>
      </c>
      <c r="Q23" s="34" t="str">
        <f>IF(_6tag2_month_all!A20="","",_6tag2_month_all!A20)</f>
        <v/>
      </c>
      <c r="R23" s="34" t="str">
        <f>IF(_6tag_month_all!B20="","",_6tag_month_all!B20*1.4)</f>
        <v/>
      </c>
      <c r="S23" s="34" t="str">
        <f>IF(_6tag_month_all!C20="","",_6tag_month_all!C20*2.5*2.5*3.14*1.35)</f>
        <v/>
      </c>
      <c r="T23" s="34" t="str">
        <f>IF(_6tag_month_all!D20="","",_6tag_month_all!D20/Q23)</f>
        <v/>
      </c>
      <c r="U23" s="34" t="str">
        <f>IF(_6tag_month_all!E20="","",_6tag_month_all!E20/Q23)</f>
        <v/>
      </c>
      <c r="V23" s="35" t="str">
        <f>IF(_6tag_month_all!F20="","",_6tag_month_all!F20)</f>
        <v/>
      </c>
      <c r="W23" s="36" t="str">
        <f>IF(R23="","",R23*$C$41/$Q23)</f>
        <v/>
      </c>
      <c r="X23" s="37" t="str">
        <f>IF(S23="","",S23*$D$41/$Q23)</f>
        <v/>
      </c>
      <c r="Y23" s="37" t="str">
        <f>IF(T23="","",T23*$E$41/$Q23)</f>
        <v/>
      </c>
      <c r="Z23" s="37" t="str">
        <f>IF(U23="","",U23*$F$41/$Q23)</f>
        <v/>
      </c>
      <c r="AA23" s="37" t="str">
        <f>IF(V23="","",V23*$G$41/$Q23)</f>
        <v/>
      </c>
      <c r="AB23" s="37">
        <f>SUM(W23:AA23)</f>
        <v>0</v>
      </c>
      <c r="AC23" s="3"/>
      <c r="AD23" s="34">
        <f>SUM(C23,Q23)</f>
        <v>0</v>
      </c>
      <c r="AE23" s="34">
        <f>SUM(D23,R23)</f>
        <v>0</v>
      </c>
      <c r="AF23" s="34">
        <f>SUM(E23,S23)</f>
        <v>0</v>
      </c>
      <c r="AG23" s="34">
        <f>SUM(F23,T23)</f>
        <v>0</v>
      </c>
      <c r="AH23" s="34">
        <f>SUM(G23,U23)</f>
        <v>0</v>
      </c>
      <c r="AI23" s="35">
        <f>SUM(H23,V23)</f>
        <v>0</v>
      </c>
      <c r="AJ23" s="36">
        <f>AVERAGEA(I23,W23)</f>
        <v>0</v>
      </c>
      <c r="AK23" s="37">
        <f>AVERAGEA(J23,X23)</f>
        <v>0</v>
      </c>
      <c r="AL23" s="37">
        <f>AVERAGEA(K23,Y23)</f>
        <v>0</v>
      </c>
      <c r="AM23" s="37">
        <f>AVERAGEA(L23,Z23)</f>
        <v>0</v>
      </c>
      <c r="AN23" s="37">
        <f>AVERAGEA(M23,AA23)</f>
        <v>0</v>
      </c>
      <c r="AO23" s="37">
        <f>AVERAGEA(N23,AB23)</f>
        <v>0</v>
      </c>
    </row>
    <row customFormat="1" ht="16" customHeight="1" r="24" s="3">
      <c r="B24" s="28" t="str">
        <f>IF(_5tag_month_all!A21="","",_5tag_month_all!A21)</f>
        <v/>
      </c>
      <c r="C24" s="34" t="str">
        <f>IF(_5tag2_month_all!A21="","",_5tag2_month_all!A21)</f>
        <v/>
      </c>
      <c r="D24" s="34" t="str">
        <f>IF(_5tag_month_all!B21="","",_5tag_month_all!B21*1.4)</f>
        <v/>
      </c>
      <c r="E24" s="34" t="str">
        <f>IF(_5tag_month_all!C21="","",_5tag_month_all!C21*2.9*2.9*3.14*1.35)</f>
        <v/>
      </c>
      <c r="F24" s="34" t="str">
        <f>IF(_5tag_month_all!D21="","",_5tag_month_all!D21/C24)</f>
        <v/>
      </c>
      <c r="G24" s="34" t="str">
        <f>IF(_5tag_month_all!E21="","",_5tag_month_all!E21/C24)</f>
        <v/>
      </c>
      <c r="H24" s="35" t="str">
        <f>IF(_5tag_month_all!F21="","",_5tag_month_all!F21)</f>
        <v/>
      </c>
      <c r="I24" s="36" t="str">
        <f>IF(D24="","",D24*$C$40/$C24)</f>
        <v/>
      </c>
      <c r="J24" s="37" t="str">
        <f>IF(E24="","",E24*$D$40/$C24)</f>
        <v/>
      </c>
      <c r="K24" s="37" t="str">
        <f>IF(F24="","",F24*$E$40/$C24)</f>
        <v/>
      </c>
      <c r="L24" s="37" t="str">
        <f>IF(G24="","",G24*$F$40/$C24)</f>
        <v/>
      </c>
      <c r="M24" s="37" t="str">
        <f>IF(H24="","",H24*$G$40/$C24)</f>
        <v/>
      </c>
      <c r="N24" s="37">
        <f>SUM(I24:M24)</f>
        <v>0</v>
      </c>
      <c r="O24" s="3"/>
      <c r="P24" s="28" t="str">
        <f>IF(_6tag_month_all!A21="","",_6tag_month_all!A21)</f>
        <v/>
      </c>
      <c r="Q24" s="34" t="str">
        <f>IF(_6tag2_month_all!A21="","",_6tag2_month_all!A21)</f>
        <v/>
      </c>
      <c r="R24" s="34" t="str">
        <f>IF(_6tag_month_all!B21="","",_6tag_month_all!B21*1.4)</f>
        <v/>
      </c>
      <c r="S24" s="34" t="str">
        <f>IF(_6tag_month_all!C21="","",_6tag_month_all!C21*2.5*2.5*3.14*1.35)</f>
        <v/>
      </c>
      <c r="T24" s="34" t="str">
        <f>IF(_6tag_month_all!D21="","",_6tag_month_all!D21/Q24)</f>
        <v/>
      </c>
      <c r="U24" s="34" t="str">
        <f>IF(_6tag_month_all!E21="","",_6tag_month_all!E21/Q24)</f>
        <v/>
      </c>
      <c r="V24" s="35" t="str">
        <f>IF(_6tag_month_all!F21="","",_6tag_month_all!F21)</f>
        <v/>
      </c>
      <c r="W24" s="36" t="str">
        <f>IF(R24="","",R24*$C$41/$Q24)</f>
        <v/>
      </c>
      <c r="X24" s="37" t="str">
        <f>IF(S24="","",S24*$D$41/$Q24)</f>
        <v/>
      </c>
      <c r="Y24" s="37" t="str">
        <f>IF(T24="","",T24*$E$41/$Q24)</f>
        <v/>
      </c>
      <c r="Z24" s="37" t="str">
        <f>IF(U24="","",U24*$F$41/$Q24)</f>
        <v/>
      </c>
      <c r="AA24" s="37" t="str">
        <f>IF(V24="","",V24*$G$41/$Q24)</f>
        <v/>
      </c>
      <c r="AB24" s="37">
        <f>SUM(W24:AA24)</f>
        <v>0</v>
      </c>
      <c r="AC24" s="3"/>
      <c r="AD24" s="34">
        <f>SUM(C24,Q24)</f>
        <v>0</v>
      </c>
      <c r="AE24" s="34">
        <f>SUM(D24,R24)</f>
        <v>0</v>
      </c>
      <c r="AF24" s="34">
        <f>SUM(E24,S24)</f>
        <v>0</v>
      </c>
      <c r="AG24" s="34">
        <f>SUM(F24,T24)</f>
        <v>0</v>
      </c>
      <c r="AH24" s="34">
        <f>SUM(G24,U24)</f>
        <v>0</v>
      </c>
      <c r="AI24" s="35">
        <f>SUM(H24,V24)</f>
        <v>0</v>
      </c>
      <c r="AJ24" s="36">
        <f>AVERAGEA(I24,W24)</f>
        <v>0</v>
      </c>
      <c r="AK24" s="37">
        <f>AVERAGEA(J24,X24)</f>
        <v>0</v>
      </c>
      <c r="AL24" s="37">
        <f>AVERAGEA(K24,Y24)</f>
        <v>0</v>
      </c>
      <c r="AM24" s="37">
        <f>AVERAGEA(L24,Z24)</f>
        <v>0</v>
      </c>
      <c r="AN24" s="37">
        <f>AVERAGEA(M24,AA24)</f>
        <v>0</v>
      </c>
      <c r="AO24" s="37">
        <f>AVERAGEA(N24,AB24)</f>
        <v>0</v>
      </c>
    </row>
    <row customFormat="1" ht="16" customHeight="1" r="25" s="3">
      <c r="B25" s="28" t="str">
        <f>IF(_5tag_month_all!A22="","",_5tag_month_all!A22)</f>
        <v/>
      </c>
      <c r="C25" s="34" t="str">
        <f>IF(_5tag2_month_all!A22="","",_5tag2_month_all!A22)</f>
        <v/>
      </c>
      <c r="D25" s="34" t="str">
        <f>IF(_5tag_month_all!B22="","",_5tag_month_all!B22*1.4)</f>
        <v/>
      </c>
      <c r="E25" s="34" t="str">
        <f>IF(_5tag_month_all!C22="","",_5tag_month_all!C22*2.9*2.9*3.14*1.35)</f>
        <v/>
      </c>
      <c r="F25" s="34" t="str">
        <f>IF(_5tag_month_all!D22="","",_5tag_month_all!D22/C25)</f>
        <v/>
      </c>
      <c r="G25" s="34" t="str">
        <f>IF(_5tag_month_all!E22="","",_5tag_month_all!E22/C25)</f>
        <v/>
      </c>
      <c r="H25" s="35" t="str">
        <f>IF(_5tag_month_all!F22="","",_5tag_month_all!F22)</f>
        <v/>
      </c>
      <c r="I25" s="36" t="str">
        <f>IF(D25="","",D25*$C$40/$C25)</f>
        <v/>
      </c>
      <c r="J25" s="37" t="str">
        <f>IF(E25="","",E25*$D$40/$C25)</f>
        <v/>
      </c>
      <c r="K25" s="37" t="str">
        <f>IF(F25="","",F25*$E$40/$C25)</f>
        <v/>
      </c>
      <c r="L25" s="37" t="str">
        <f>IF(G25="","",G25*$F$40/$C25)</f>
        <v/>
      </c>
      <c r="M25" s="37" t="str">
        <f>IF(H25="","",H25*$G$40/$C25)</f>
        <v/>
      </c>
      <c r="N25" s="37">
        <f>SUM(I25:M25)</f>
        <v>0</v>
      </c>
      <c r="O25" s="3"/>
      <c r="P25" s="28" t="str">
        <f>IF(_6tag_month_all!A22="","",_6tag_month_all!A22)</f>
        <v/>
      </c>
      <c r="Q25" s="34" t="str">
        <f>IF(_6tag2_month_all!A22="","",_6tag2_month_all!A22)</f>
        <v/>
      </c>
      <c r="R25" s="34" t="str">
        <f>IF(_6tag_month_all!B22="","",_6tag_month_all!B22*1.4)</f>
        <v/>
      </c>
      <c r="S25" s="34" t="str">
        <f>IF(_6tag_month_all!C22="","",_6tag_month_all!C22*2.5*2.5*3.14*1.35)</f>
        <v/>
      </c>
      <c r="T25" s="34" t="str">
        <f>IF(_6tag_month_all!D22="","",_6tag_month_all!D22/Q25)</f>
        <v/>
      </c>
      <c r="U25" s="34" t="str">
        <f>IF(_6tag_month_all!E22="","",_6tag_month_all!E22/Q25)</f>
        <v/>
      </c>
      <c r="V25" s="35" t="str">
        <f>IF(_6tag_month_all!F22="","",_6tag_month_all!F22)</f>
        <v/>
      </c>
      <c r="W25" s="36" t="str">
        <f>IF(R25="","",R25*$C$41/$Q25)</f>
        <v/>
      </c>
      <c r="X25" s="37" t="str">
        <f>IF(S25="","",S25*$D$41/$Q25)</f>
        <v/>
      </c>
      <c r="Y25" s="37" t="str">
        <f>IF(T25="","",T25*$E$41/$Q25)</f>
        <v/>
      </c>
      <c r="Z25" s="37" t="str">
        <f>IF(U25="","",U25*$F$41/$Q25)</f>
        <v/>
      </c>
      <c r="AA25" s="37" t="str">
        <f>IF(V25="","",V25*$G$41/$Q25)</f>
        <v/>
      </c>
      <c r="AB25" s="37">
        <f>SUM(W25:AA25)</f>
        <v>0</v>
      </c>
      <c r="AC25" s="3"/>
      <c r="AD25" s="34">
        <f>SUM(C25,Q25)</f>
        <v>0</v>
      </c>
      <c r="AE25" s="34">
        <f>SUM(D25,R25)</f>
        <v>0</v>
      </c>
      <c r="AF25" s="34">
        <f>SUM(E25,S25)</f>
        <v>0</v>
      </c>
      <c r="AG25" s="34">
        <f>SUM(F25,T25)</f>
        <v>0</v>
      </c>
      <c r="AH25" s="34">
        <f>SUM(G25,U25)</f>
        <v>0</v>
      </c>
      <c r="AI25" s="35">
        <f>SUM(H25,V25)</f>
        <v>0</v>
      </c>
      <c r="AJ25" s="36">
        <f>AVERAGEA(I25,W25)</f>
        <v>0</v>
      </c>
      <c r="AK25" s="37">
        <f>AVERAGEA(J25,X25)</f>
        <v>0</v>
      </c>
      <c r="AL25" s="37">
        <f>AVERAGEA(K25,Y25)</f>
        <v>0</v>
      </c>
      <c r="AM25" s="37">
        <f>AVERAGEA(L25,Z25)</f>
        <v>0</v>
      </c>
      <c r="AN25" s="37">
        <f>AVERAGEA(M25,AA25)</f>
        <v>0</v>
      </c>
      <c r="AO25" s="37">
        <f>AVERAGEA(N25,AB25)</f>
        <v>0</v>
      </c>
    </row>
    <row customFormat="1" ht="16" customHeight="1" r="26" s="3">
      <c r="B26" s="28" t="str">
        <f>IF(_5tag_month_all!A23="","",_5tag_month_all!A23)</f>
        <v/>
      </c>
      <c r="C26" s="34" t="str">
        <f>IF(_5tag2_month_all!A23="","",_5tag2_month_all!A23)</f>
        <v/>
      </c>
      <c r="D26" s="34" t="str">
        <f>IF(_5tag_month_all!B23="","",_5tag_month_all!B23*1.4)</f>
        <v/>
      </c>
      <c r="E26" s="34" t="str">
        <f>IF(_5tag_month_all!C23="","",_5tag_month_all!C23*2.9*2.9*3.14*1.35)</f>
        <v/>
      </c>
      <c r="F26" s="34" t="str">
        <f>IF(_5tag_month_all!D23="","",_5tag_month_all!D23/C26)</f>
        <v/>
      </c>
      <c r="G26" s="34" t="str">
        <f>IF(_5tag_month_all!E23="","",_5tag_month_all!E23/C26)</f>
        <v/>
      </c>
      <c r="H26" s="35" t="str">
        <f>IF(_5tag_month_all!F23="","",_5tag_month_all!F23)</f>
        <v/>
      </c>
      <c r="I26" s="36" t="str">
        <f>IF(D26="","",D26*$C$40/$C26)</f>
        <v/>
      </c>
      <c r="J26" s="37" t="str">
        <f>IF(E26="","",E26*$D$40/$C26)</f>
        <v/>
      </c>
      <c r="K26" s="37" t="str">
        <f>IF(F26="","",F26*$E$40/$C26)</f>
        <v/>
      </c>
      <c r="L26" s="37" t="str">
        <f>IF(G26="","",G26*$F$40/$C26)</f>
        <v/>
      </c>
      <c r="M26" s="37" t="str">
        <f>IF(H26="","",H26*$G$40/$C26)</f>
        <v/>
      </c>
      <c r="N26" s="37">
        <f>SUM(I26:M26)</f>
        <v>0</v>
      </c>
      <c r="O26" s="3"/>
      <c r="P26" s="28" t="str">
        <f>IF(_6tag_month_all!A23="","",_6tag_month_all!A23)</f>
        <v/>
      </c>
      <c r="Q26" s="34" t="str">
        <f>IF(_6tag2_month_all!A23="","",_6tag2_month_all!A23)</f>
        <v/>
      </c>
      <c r="R26" s="34" t="str">
        <f>IF(_6tag_month_all!B23="","",_6tag_month_all!B23*1.4)</f>
        <v/>
      </c>
      <c r="S26" s="34" t="str">
        <f>IF(_6tag_month_all!C23="","",_6tag_month_all!C23*2.5*2.5*3.14*1.35)</f>
        <v/>
      </c>
      <c r="T26" s="34" t="str">
        <f>IF(_6tag_month_all!D23="","",_6tag_month_all!D23/Q26)</f>
        <v/>
      </c>
      <c r="U26" s="34" t="str">
        <f>IF(_6tag_month_all!E23="","",_6tag_month_all!E23/Q26)</f>
        <v/>
      </c>
      <c r="V26" s="35" t="str">
        <f>IF(_6tag_month_all!F23="","",_6tag_month_all!F23)</f>
        <v/>
      </c>
      <c r="W26" s="36" t="str">
        <f>IF(R26="","",R26*$C$41/$Q26)</f>
        <v/>
      </c>
      <c r="X26" s="37" t="str">
        <f>IF(S26="","",S26*$D$41/$Q26)</f>
        <v/>
      </c>
      <c r="Y26" s="37" t="str">
        <f>IF(T26="","",T26*$E$41/$Q26)</f>
        <v/>
      </c>
      <c r="Z26" s="37" t="str">
        <f>IF(U26="","",U26*$F$41/$Q26)</f>
        <v/>
      </c>
      <c r="AA26" s="37" t="str">
        <f>IF(V26="","",V26*$G$41/$Q26)</f>
        <v/>
      </c>
      <c r="AB26" s="37">
        <f>SUM(W26:AA26)</f>
        <v>0</v>
      </c>
      <c r="AC26" s="3"/>
      <c r="AD26" s="34">
        <f>SUM(C26,Q26)</f>
        <v>0</v>
      </c>
      <c r="AE26" s="34">
        <f>SUM(D26,R26)</f>
        <v>0</v>
      </c>
      <c r="AF26" s="34">
        <f>SUM(E26,S26)</f>
        <v>0</v>
      </c>
      <c r="AG26" s="34">
        <f>SUM(F26,T26)</f>
        <v>0</v>
      </c>
      <c r="AH26" s="34">
        <f>SUM(G26,U26)</f>
        <v>0</v>
      </c>
      <c r="AI26" s="35">
        <f>SUM(H26,V26)</f>
        <v>0</v>
      </c>
      <c r="AJ26" s="36">
        <f>AVERAGEA(I26,W26)</f>
        <v>0</v>
      </c>
      <c r="AK26" s="37">
        <f>AVERAGEA(J26,X26)</f>
        <v>0</v>
      </c>
      <c r="AL26" s="37">
        <f>AVERAGEA(K26,Y26)</f>
        <v>0</v>
      </c>
      <c r="AM26" s="37">
        <f>AVERAGEA(L26,Z26)</f>
        <v>0</v>
      </c>
      <c r="AN26" s="37">
        <f>AVERAGEA(M26,AA26)</f>
        <v>0</v>
      </c>
      <c r="AO26" s="37">
        <f>AVERAGEA(N26,AB26)</f>
        <v>0</v>
      </c>
    </row>
    <row customFormat="1" ht="16" customHeight="1" r="27" s="3">
      <c r="B27" s="28" t="str">
        <f>IF(_5tag_month_all!A24="","",_5tag_month_all!A24)</f>
        <v/>
      </c>
      <c r="C27" s="34" t="str">
        <f>IF(_5tag2_month_all!A24="","",_5tag2_month_all!A24)</f>
        <v/>
      </c>
      <c r="D27" s="34" t="str">
        <f>IF(_5tag_month_all!B24="","",_5tag_month_all!B24*1.4)</f>
        <v/>
      </c>
      <c r="E27" s="34" t="str">
        <f>IF(_5tag_month_all!C24="","",_5tag_month_all!C24*2.9*2.9*3.14*1.35)</f>
        <v/>
      </c>
      <c r="F27" s="34" t="str">
        <f>IF(_5tag_month_all!D24="","",_5tag_month_all!D24/C27)</f>
        <v/>
      </c>
      <c r="G27" s="34" t="str">
        <f>IF(_5tag_month_all!E24="","",_5tag_month_all!E24/C27)</f>
        <v/>
      </c>
      <c r="H27" s="35" t="str">
        <f>IF(_5tag_month_all!F24="","",_5tag_month_all!F24)</f>
        <v/>
      </c>
      <c r="I27" s="36" t="str">
        <f>IF(D27="","",D27*$C$40/$C27)</f>
        <v/>
      </c>
      <c r="J27" s="37" t="str">
        <f>IF(E27="","",E27*$D$40/$C27)</f>
        <v/>
      </c>
      <c r="K27" s="37" t="str">
        <f>IF(F27="","",F27*$E$40/$C27)</f>
        <v/>
      </c>
      <c r="L27" s="37" t="str">
        <f>IF(G27="","",G27*$F$40/$C27)</f>
        <v/>
      </c>
      <c r="M27" s="37" t="str">
        <f>IF(H27="","",H27*$G$40/$C27)</f>
        <v/>
      </c>
      <c r="N27" s="37">
        <f>SUM(I27:M27)</f>
        <v>0</v>
      </c>
      <c r="O27" s="3"/>
      <c r="P27" s="28" t="str">
        <f>IF(_6tag_month_all!A24="","",_6tag_month_all!A24)</f>
        <v/>
      </c>
      <c r="Q27" s="34" t="str">
        <f>IF(_6tag2_month_all!A24="","",_6tag2_month_all!A24)</f>
        <v/>
      </c>
      <c r="R27" s="34" t="str">
        <f>IF(_6tag_month_all!B24="","",_6tag_month_all!B24*1.4)</f>
        <v/>
      </c>
      <c r="S27" s="34" t="str">
        <f>IF(_6tag_month_all!C24="","",_6tag_month_all!C24*2.5*2.5*3.14*1.35)</f>
        <v/>
      </c>
      <c r="T27" s="34" t="str">
        <f>IF(_6tag_month_all!D24="","",_6tag_month_all!D24/Q27)</f>
        <v/>
      </c>
      <c r="U27" s="34" t="str">
        <f>IF(_6tag_month_all!E24="","",_6tag_month_all!E24/Q27)</f>
        <v/>
      </c>
      <c r="V27" s="35" t="str">
        <f>IF(_6tag_month_all!F24="","",_6tag_month_all!F24)</f>
        <v/>
      </c>
      <c r="W27" s="36" t="str">
        <f>IF(R27="","",R27*$C$41/$Q27)</f>
        <v/>
      </c>
      <c r="X27" s="37" t="str">
        <f>IF(S27="","",S27*$D$41/$Q27)</f>
        <v/>
      </c>
      <c r="Y27" s="37" t="str">
        <f>IF(T27="","",T27*$E$41/$Q27)</f>
        <v/>
      </c>
      <c r="Z27" s="37" t="str">
        <f>IF(U27="","",U27*$F$41/$Q27)</f>
        <v/>
      </c>
      <c r="AA27" s="37" t="str">
        <f>IF(V27="","",V27*$G$41/$Q27)</f>
        <v/>
      </c>
      <c r="AB27" s="37">
        <f>SUM(W27:AA27)</f>
        <v>0</v>
      </c>
      <c r="AC27" s="3"/>
      <c r="AD27" s="34">
        <f>SUM(C27,Q27)</f>
        <v>0</v>
      </c>
      <c r="AE27" s="34">
        <f>SUM(D27,R27)</f>
        <v>0</v>
      </c>
      <c r="AF27" s="34">
        <f>SUM(E27,S27)</f>
        <v>0</v>
      </c>
      <c r="AG27" s="34">
        <f>SUM(F27,T27)</f>
        <v>0</v>
      </c>
      <c r="AH27" s="34">
        <f>SUM(G27,U27)</f>
        <v>0</v>
      </c>
      <c r="AI27" s="35">
        <f>SUM(H27,V27)</f>
        <v>0</v>
      </c>
      <c r="AJ27" s="36">
        <f>AVERAGEA(I27,W27)</f>
        <v>0</v>
      </c>
      <c r="AK27" s="37">
        <f>AVERAGEA(J27,X27)</f>
        <v>0</v>
      </c>
      <c r="AL27" s="37">
        <f>AVERAGEA(K27,Y27)</f>
        <v>0</v>
      </c>
      <c r="AM27" s="37">
        <f>AVERAGEA(L27,Z27)</f>
        <v>0</v>
      </c>
      <c r="AN27" s="37">
        <f>AVERAGEA(M27,AA27)</f>
        <v>0</v>
      </c>
      <c r="AO27" s="37">
        <f>AVERAGEA(N27,AB27)</f>
        <v>0</v>
      </c>
    </row>
    <row customFormat="1" ht="16" customHeight="1" r="28" s="3">
      <c r="B28" s="28" t="str">
        <f>IF(_5tag_month_all!A25="","",_5tag_month_all!A25)</f>
        <v/>
      </c>
      <c r="C28" s="34" t="str">
        <f>IF(_5tag2_month_all!A25="","",_5tag2_month_all!A25)</f>
        <v/>
      </c>
      <c r="D28" s="34" t="str">
        <f>IF(_5tag_month_all!B25="","",_5tag_month_all!B25*1.4)</f>
        <v/>
      </c>
      <c r="E28" s="34" t="str">
        <f>IF(_5tag_month_all!C25="","",_5tag_month_all!C25*2.9*2.9*3.14*1.35)</f>
        <v/>
      </c>
      <c r="F28" s="34" t="str">
        <f>IF(_5tag_month_all!D25="","",_5tag_month_all!D25/C28)</f>
        <v/>
      </c>
      <c r="G28" s="34" t="str">
        <f>IF(_5tag_month_all!E25="","",_5tag_month_all!E25/C28)</f>
        <v/>
      </c>
      <c r="H28" s="35" t="str">
        <f>IF(_5tag_month_all!F25="","",_5tag_month_all!F25)</f>
        <v/>
      </c>
      <c r="I28" s="36" t="str">
        <f>IF(D28="","",D28*$C$40/$C28)</f>
        <v/>
      </c>
      <c r="J28" s="37" t="str">
        <f>IF(E28="","",E28*$D$40/$C28)</f>
        <v/>
      </c>
      <c r="K28" s="37" t="str">
        <f>IF(F28="","",F28*$E$40/$C28)</f>
        <v/>
      </c>
      <c r="L28" s="37" t="str">
        <f>IF(G28="","",G28*$F$40/$C28)</f>
        <v/>
      </c>
      <c r="M28" s="37" t="str">
        <f>IF(H28="","",H28*$G$40/$C28)</f>
        <v/>
      </c>
      <c r="N28" s="37">
        <f>SUM(I28:M28)</f>
        <v>0</v>
      </c>
      <c r="O28" s="3"/>
      <c r="P28" s="28" t="str">
        <f>IF(_6tag_month_all!A25="","",_6tag_month_all!A25)</f>
        <v/>
      </c>
      <c r="Q28" s="34" t="str">
        <f>IF(_6tag2_month_all!A25="","",_6tag2_month_all!A25)</f>
        <v/>
      </c>
      <c r="R28" s="34" t="str">
        <f>IF(_6tag_month_all!B25="","",_6tag_month_all!B25*1.4)</f>
        <v/>
      </c>
      <c r="S28" s="34" t="str">
        <f>IF(_6tag_month_all!C25="","",_6tag_month_all!C25*2.5*2.5*3.14*1.35)</f>
        <v/>
      </c>
      <c r="T28" s="34" t="str">
        <f>IF(_6tag_month_all!D25="","",_6tag_month_all!D25/Q28)</f>
        <v/>
      </c>
      <c r="U28" s="34" t="str">
        <f>IF(_6tag_month_all!E25="","",_6tag_month_all!E25/Q28)</f>
        <v/>
      </c>
      <c r="V28" s="35" t="str">
        <f>IF(_6tag_month_all!F25="","",_6tag_month_all!F25)</f>
        <v/>
      </c>
      <c r="W28" s="36" t="str">
        <f>IF(R28="","",R28*$C$41/$Q28)</f>
        <v/>
      </c>
      <c r="X28" s="37" t="str">
        <f>IF(S28="","",S28*$D$41/$Q28)</f>
        <v/>
      </c>
      <c r="Y28" s="37" t="str">
        <f>IF(T28="","",T28*$E$41/$Q28)</f>
        <v/>
      </c>
      <c r="Z28" s="37" t="str">
        <f>IF(U28="","",U28*$F$41/$Q28)</f>
        <v/>
      </c>
      <c r="AA28" s="37" t="str">
        <f>IF(V28="","",V28*$G$41/$Q28)</f>
        <v/>
      </c>
      <c r="AB28" s="37">
        <f>SUM(W28:AA28)</f>
        <v>0</v>
      </c>
      <c r="AC28" s="3"/>
      <c r="AD28" s="34">
        <f>SUM(C28,Q28)</f>
        <v>0</v>
      </c>
      <c r="AE28" s="34">
        <f>SUM(D28,R28)</f>
        <v>0</v>
      </c>
      <c r="AF28" s="34">
        <f>SUM(E28,S28)</f>
        <v>0</v>
      </c>
      <c r="AG28" s="34">
        <f>SUM(F28,T28)</f>
        <v>0</v>
      </c>
      <c r="AH28" s="34">
        <f>SUM(G28,U28)</f>
        <v>0</v>
      </c>
      <c r="AI28" s="35">
        <f>SUM(H28,V28)</f>
        <v>0</v>
      </c>
      <c r="AJ28" s="36">
        <f>AVERAGEA(I28,W28)</f>
        <v>0</v>
      </c>
      <c r="AK28" s="37">
        <f>AVERAGEA(J28,X28)</f>
        <v>0</v>
      </c>
      <c r="AL28" s="37">
        <f>AVERAGEA(K28,Y28)</f>
        <v>0</v>
      </c>
      <c r="AM28" s="37">
        <f>AVERAGEA(L28,Z28)</f>
        <v>0</v>
      </c>
      <c r="AN28" s="37">
        <f>AVERAGEA(M28,AA28)</f>
        <v>0</v>
      </c>
      <c r="AO28" s="37">
        <f>AVERAGEA(N28,AB28)</f>
        <v>0</v>
      </c>
    </row>
    <row customFormat="1" ht="16" customHeight="1" r="29" s="3">
      <c r="B29" s="28" t="str">
        <f>IF(_5tag_month_all!A26="","",_5tag_month_all!A26)</f>
        <v/>
      </c>
      <c r="C29" s="34" t="str">
        <f>IF(_5tag2_month_all!A26="","",_5tag2_month_all!A26)</f>
        <v/>
      </c>
      <c r="D29" s="34" t="str">
        <f>IF(_5tag_month_all!B26="","",_5tag_month_all!B26*1.4)</f>
        <v/>
      </c>
      <c r="E29" s="34" t="str">
        <f>IF(_5tag_month_all!C26="","",_5tag_month_all!C26*2.9*2.9*3.14*1.35)</f>
        <v/>
      </c>
      <c r="F29" s="34" t="str">
        <f>IF(_5tag_month_all!D26="","",_5tag_month_all!D26/C29)</f>
        <v/>
      </c>
      <c r="G29" s="34" t="str">
        <f>IF(_5tag_month_all!E26="","",_5tag_month_all!E26/C29)</f>
        <v/>
      </c>
      <c r="H29" s="35" t="str">
        <f>IF(_5tag_month_all!F26="","",_5tag_month_all!F26)</f>
        <v/>
      </c>
      <c r="I29" s="36" t="str">
        <f>IF(D29="","",D29*$C$40/$C29)</f>
        <v/>
      </c>
      <c r="J29" s="37" t="str">
        <f>IF(E29="","",E29*$D$40/$C29)</f>
        <v/>
      </c>
      <c r="K29" s="37" t="str">
        <f>IF(F29="","",F29*$E$40/$C29)</f>
        <v/>
      </c>
      <c r="L29" s="37" t="str">
        <f>IF(G29="","",G29*$F$40/$C29)</f>
        <v/>
      </c>
      <c r="M29" s="37" t="str">
        <f>IF(H29="","",H29*$G$40/$C29)</f>
        <v/>
      </c>
      <c r="N29" s="37">
        <f>SUM(I29:M29)</f>
        <v>0</v>
      </c>
      <c r="O29" s="3"/>
      <c r="P29" s="28" t="str">
        <f>IF(_6tag_month_all!A26="","",_6tag_month_all!A26)</f>
        <v/>
      </c>
      <c r="Q29" s="34" t="str">
        <f>IF(_6tag2_month_all!A26="","",_6tag2_month_all!A26)</f>
        <v/>
      </c>
      <c r="R29" s="34" t="str">
        <f>IF(_6tag_month_all!B26="","",_6tag_month_all!B26*1.4)</f>
        <v/>
      </c>
      <c r="S29" s="34" t="str">
        <f>IF(_6tag_month_all!C26="","",_6tag_month_all!C26*2.5*2.5*3.14*1.35)</f>
        <v/>
      </c>
      <c r="T29" s="34" t="str">
        <f>IF(_6tag_month_all!D26="","",_6tag_month_all!D26/Q29)</f>
        <v/>
      </c>
      <c r="U29" s="34" t="str">
        <f>IF(_6tag_month_all!E26="","",_6tag_month_all!E26/Q29)</f>
        <v/>
      </c>
      <c r="V29" s="35" t="str">
        <f>IF(_6tag_month_all!F26="","",_6tag_month_all!F26)</f>
        <v/>
      </c>
      <c r="W29" s="36" t="str">
        <f>IF(R29="","",R29*$C$41/$Q29)</f>
        <v/>
      </c>
      <c r="X29" s="37" t="str">
        <f>IF(S29="","",S29*$D$41/$Q29)</f>
        <v/>
      </c>
      <c r="Y29" s="37" t="str">
        <f>IF(T29="","",T29*$E$41/$Q29)</f>
        <v/>
      </c>
      <c r="Z29" s="37" t="str">
        <f>IF(U29="","",U29*$F$41/$Q29)</f>
        <v/>
      </c>
      <c r="AA29" s="37" t="str">
        <f>IF(V29="","",V29*$G$41/$Q29)</f>
        <v/>
      </c>
      <c r="AB29" s="37">
        <f>SUM(W29:AA29)</f>
        <v>0</v>
      </c>
      <c r="AC29" s="3"/>
      <c r="AD29" s="34">
        <f>SUM(C29,Q29)</f>
        <v>0</v>
      </c>
      <c r="AE29" s="34">
        <f>SUM(D29,R29)</f>
        <v>0</v>
      </c>
      <c r="AF29" s="34">
        <f>SUM(E29,S29)</f>
        <v>0</v>
      </c>
      <c r="AG29" s="34">
        <f>SUM(F29,T29)</f>
        <v>0</v>
      </c>
      <c r="AH29" s="34">
        <f>SUM(G29,U29)</f>
        <v>0</v>
      </c>
      <c r="AI29" s="35">
        <f>SUM(H29,V29)</f>
        <v>0</v>
      </c>
      <c r="AJ29" s="36">
        <f>AVERAGEA(I29,W29)</f>
        <v>0</v>
      </c>
      <c r="AK29" s="37">
        <f>AVERAGEA(J29,X29)</f>
        <v>0</v>
      </c>
      <c r="AL29" s="37">
        <f>AVERAGEA(K29,Y29)</f>
        <v>0</v>
      </c>
      <c r="AM29" s="37">
        <f>AVERAGEA(L29,Z29)</f>
        <v>0</v>
      </c>
      <c r="AN29" s="37">
        <f>AVERAGEA(M29,AA29)</f>
        <v>0</v>
      </c>
      <c r="AO29" s="37">
        <f>AVERAGEA(N29,AB29)</f>
        <v>0</v>
      </c>
    </row>
    <row customFormat="1" ht="16" customHeight="1" r="30" s="3">
      <c r="B30" s="28" t="str">
        <f>IF(_5tag_month_all!A27="","",_5tag_month_all!A27)</f>
        <v/>
      </c>
      <c r="C30" s="34" t="str">
        <f>IF(_5tag2_month_all!A27="","",_5tag2_month_all!A27)</f>
        <v/>
      </c>
      <c r="D30" s="34" t="str">
        <f>IF(_5tag_month_all!B27="","",_5tag_month_all!B27*1.4)</f>
        <v/>
      </c>
      <c r="E30" s="34" t="str">
        <f>IF(_5tag_month_all!C27="","",_5tag_month_all!C27*2.9*2.9*3.14*1.35)</f>
        <v/>
      </c>
      <c r="F30" s="34" t="str">
        <f>IF(_5tag_month_all!D27="","",_5tag_month_all!D27/C30)</f>
        <v/>
      </c>
      <c r="G30" s="34" t="str">
        <f>IF(_5tag_month_all!E27="","",_5tag_month_all!E27/C30)</f>
        <v/>
      </c>
      <c r="H30" s="35" t="str">
        <f>IF(_5tag_month_all!F27="","",_5tag_month_all!F27)</f>
        <v/>
      </c>
      <c r="I30" s="36" t="str">
        <f>IF(D30="","",D30*$C$40/$C30)</f>
        <v/>
      </c>
      <c r="J30" s="37" t="str">
        <f>IF(E30="","",E30*$D$40/$C30)</f>
        <v/>
      </c>
      <c r="K30" s="37" t="str">
        <f>IF(F30="","",F30*$E$40/$C30)</f>
        <v/>
      </c>
      <c r="L30" s="37" t="str">
        <f>IF(G30="","",G30*$F$40/$C30)</f>
        <v/>
      </c>
      <c r="M30" s="37" t="str">
        <f>IF(H30="","",H30*$G$40/$C30)</f>
        <v/>
      </c>
      <c r="N30" s="37">
        <f>SUM(I30:M30)</f>
        <v>0</v>
      </c>
      <c r="O30" s="3"/>
      <c r="P30" s="28" t="str">
        <f>IF(_6tag_month_all!A27="","",_6tag_month_all!A27)</f>
        <v/>
      </c>
      <c r="Q30" s="34" t="str">
        <f>IF(_6tag2_month_all!A27="","",_6tag2_month_all!A27)</f>
        <v/>
      </c>
      <c r="R30" s="34" t="str">
        <f>IF(_6tag_month_all!B27="","",_6tag_month_all!B27*1.4)</f>
        <v/>
      </c>
      <c r="S30" s="34" t="str">
        <f>IF(_6tag_month_all!C27="","",_6tag_month_all!C27*2.5*2.5*3.14*1.35)</f>
        <v/>
      </c>
      <c r="T30" s="34" t="str">
        <f>IF(_6tag_month_all!D27="","",_6tag_month_all!D27/Q30)</f>
        <v/>
      </c>
      <c r="U30" s="34" t="str">
        <f>IF(_6tag_month_all!E27="","",_6tag_month_all!E27/Q30)</f>
        <v/>
      </c>
      <c r="V30" s="35" t="str">
        <f>IF(_6tag_month_all!F27="","",_6tag_month_all!F27)</f>
        <v/>
      </c>
      <c r="W30" s="36" t="str">
        <f>IF(R30="","",R30*$C$41/$Q30)</f>
        <v/>
      </c>
      <c r="X30" s="37" t="str">
        <f>IF(S30="","",S30*$D$41/$Q30)</f>
        <v/>
      </c>
      <c r="Y30" s="37" t="str">
        <f>IF(T30="","",T30*$E$41/$Q30)</f>
        <v/>
      </c>
      <c r="Z30" s="37" t="str">
        <f>IF(U30="","",U30*$F$41/$Q30)</f>
        <v/>
      </c>
      <c r="AA30" s="37" t="str">
        <f>IF(V30="","",V30*$G$41/$Q30)</f>
        <v/>
      </c>
      <c r="AB30" s="37">
        <f>SUM(W30:AA30)</f>
        <v>0</v>
      </c>
      <c r="AC30" s="3"/>
      <c r="AD30" s="34">
        <f>SUM(C30,Q30)</f>
        <v>0</v>
      </c>
      <c r="AE30" s="34">
        <f>SUM(D30,R30)</f>
        <v>0</v>
      </c>
      <c r="AF30" s="34">
        <f>SUM(E30,S30)</f>
        <v>0</v>
      </c>
      <c r="AG30" s="34">
        <f>SUM(F30,T30)</f>
        <v>0</v>
      </c>
      <c r="AH30" s="34">
        <f>SUM(G30,U30)</f>
        <v>0</v>
      </c>
      <c r="AI30" s="35">
        <f>SUM(H30,V30)</f>
        <v>0</v>
      </c>
      <c r="AJ30" s="36">
        <f>AVERAGEA(I30,W30)</f>
        <v>0</v>
      </c>
      <c r="AK30" s="37">
        <f>AVERAGEA(J30,X30)</f>
        <v>0</v>
      </c>
      <c r="AL30" s="37">
        <f>AVERAGEA(K30,Y30)</f>
        <v>0</v>
      </c>
      <c r="AM30" s="37">
        <f>AVERAGEA(L30,Z30)</f>
        <v>0</v>
      </c>
      <c r="AN30" s="37">
        <f>AVERAGEA(M30,AA30)</f>
        <v>0</v>
      </c>
      <c r="AO30" s="37">
        <f>AVERAGEA(N30,AB30)</f>
        <v>0</v>
      </c>
    </row>
    <row customFormat="1" ht="16" customHeight="1" r="31" s="3">
      <c r="B31" s="28" t="str">
        <f>IF(_5tag_month_all!A28="","",_5tag_month_all!A28)</f>
        <v/>
      </c>
      <c r="C31" s="34" t="str">
        <f>IF(_5tag2_month_all!A28="","",_5tag2_month_all!A28)</f>
        <v/>
      </c>
      <c r="D31" s="34" t="str">
        <f>IF(_5tag_month_all!B28="","",_5tag_month_all!B28*1.4)</f>
        <v/>
      </c>
      <c r="E31" s="34" t="str">
        <f>IF(_5tag_month_all!C28="","",_5tag_month_all!C28*2.9*2.9*3.14*1.35)</f>
        <v/>
      </c>
      <c r="F31" s="34" t="str">
        <f>IF(_5tag_month_all!D28="","",_5tag_month_all!D28/C31)</f>
        <v/>
      </c>
      <c r="G31" s="34" t="str">
        <f>IF(_5tag_month_all!E28="","",_5tag_month_all!E28/C31)</f>
        <v/>
      </c>
      <c r="H31" s="35" t="str">
        <f>IF(_5tag_month_all!F28="","",_5tag_month_all!F28)</f>
        <v/>
      </c>
      <c r="I31" s="36" t="str">
        <f>IF(D31="","",D31*$C$40/$C31)</f>
        <v/>
      </c>
      <c r="J31" s="37" t="str">
        <f>IF(E31="","",E31*$D$40/$C31)</f>
        <v/>
      </c>
      <c r="K31" s="37" t="str">
        <f>IF(F31="","",F31*$E$40/$C31)</f>
        <v/>
      </c>
      <c r="L31" s="37" t="str">
        <f>IF(G31="","",G31*$F$40/$C31)</f>
        <v/>
      </c>
      <c r="M31" s="37" t="str">
        <f>IF(H31="","",H31*$G$40/$C31)</f>
        <v/>
      </c>
      <c r="N31" s="37">
        <f>SUM(I31:M31)</f>
        <v>0</v>
      </c>
      <c r="O31" s="3"/>
      <c r="P31" s="28" t="str">
        <f>IF(_6tag_month_all!A28="","",_6tag_month_all!A28)</f>
        <v/>
      </c>
      <c r="Q31" s="34" t="str">
        <f>IF(_6tag2_month_all!A28="","",_6tag2_month_all!A28)</f>
        <v/>
      </c>
      <c r="R31" s="34" t="str">
        <f>IF(_6tag_month_all!B28="","",_6tag_month_all!B28*1.4)</f>
        <v/>
      </c>
      <c r="S31" s="34" t="str">
        <f>IF(_6tag_month_all!C28="","",_6tag_month_all!C28*2.5*2.5*3.14*1.35)</f>
        <v/>
      </c>
      <c r="T31" s="34" t="str">
        <f>IF(_6tag_month_all!D28="","",_6tag_month_all!D28/Q31)</f>
        <v/>
      </c>
      <c r="U31" s="34" t="str">
        <f>IF(_6tag_month_all!E28="","",_6tag_month_all!E28/Q31)</f>
        <v/>
      </c>
      <c r="V31" s="35" t="str">
        <f>IF(_6tag_month_all!F28="","",_6tag_month_all!F28)</f>
        <v/>
      </c>
      <c r="W31" s="36" t="str">
        <f>IF(R31="","",R31*$C$41/$Q31)</f>
        <v/>
      </c>
      <c r="X31" s="37" t="str">
        <f>IF(S31="","",S31*$D$41/$Q31)</f>
        <v/>
      </c>
      <c r="Y31" s="37" t="str">
        <f>IF(T31="","",T31*$E$41/$Q31)</f>
        <v/>
      </c>
      <c r="Z31" s="37" t="str">
        <f>IF(U31="","",U31*$F$41/$Q31)</f>
        <v/>
      </c>
      <c r="AA31" s="37" t="str">
        <f>IF(V31="","",V31*$G$41/$Q31)</f>
        <v/>
      </c>
      <c r="AB31" s="37">
        <f>SUM(W31:AA31)</f>
        <v>0</v>
      </c>
      <c r="AC31" s="3"/>
      <c r="AD31" s="34">
        <f>SUM(C31,Q31)</f>
        <v>0</v>
      </c>
      <c r="AE31" s="34">
        <f>SUM(D31,R31)</f>
        <v>0</v>
      </c>
      <c r="AF31" s="34">
        <f>SUM(E31,S31)</f>
        <v>0</v>
      </c>
      <c r="AG31" s="34">
        <f>SUM(F31,T31)</f>
        <v>0</v>
      </c>
      <c r="AH31" s="34">
        <f>SUM(G31,U31)</f>
        <v>0</v>
      </c>
      <c r="AI31" s="35">
        <f>SUM(H31,V31)</f>
        <v>0</v>
      </c>
      <c r="AJ31" s="36">
        <f>AVERAGEA(I31,W31)</f>
        <v>0</v>
      </c>
      <c r="AK31" s="37">
        <f>AVERAGEA(J31,X31)</f>
        <v>0</v>
      </c>
      <c r="AL31" s="37">
        <f>AVERAGEA(K31,Y31)</f>
        <v>0</v>
      </c>
      <c r="AM31" s="37">
        <f>AVERAGEA(L31,Z31)</f>
        <v>0</v>
      </c>
      <c r="AN31" s="37">
        <f>AVERAGEA(M31,AA31)</f>
        <v>0</v>
      </c>
      <c r="AO31" s="37">
        <f>AVERAGEA(N31,AB31)</f>
        <v>0</v>
      </c>
    </row>
    <row customFormat="1" ht="16" customHeight="1" r="32" s="3">
      <c r="B32" s="28" t="str">
        <f>IF(_5tag_month_all!A29="","",_5tag_month_all!A29)</f>
        <v/>
      </c>
      <c r="C32" s="34" t="str">
        <f>IF(_5tag2_month_all!A29="","",_5tag2_month_all!A29)</f>
        <v/>
      </c>
      <c r="D32" s="34" t="str">
        <f>IF(_5tag_month_all!B29="","",_5tag_month_all!B29*1.4)</f>
        <v/>
      </c>
      <c r="E32" s="34" t="str">
        <f>IF(_5tag_month_all!C29="","",_5tag_month_all!C29*2.9*2.9*3.14*1.35)</f>
        <v/>
      </c>
      <c r="F32" s="34" t="str">
        <f>IF(_5tag_month_all!D29="","",_5tag_month_all!D29/C32)</f>
        <v/>
      </c>
      <c r="G32" s="34" t="str">
        <f>IF(_5tag_month_all!E29="","",_5tag_month_all!E29/C32)</f>
        <v/>
      </c>
      <c r="H32" s="35" t="str">
        <f>IF(_5tag_month_all!F29="","",_5tag_month_all!F29)</f>
        <v/>
      </c>
      <c r="I32" s="36" t="str">
        <f>IF(D32="","",D32*$C$40/$C32)</f>
        <v/>
      </c>
      <c r="J32" s="37" t="str">
        <f>IF(E32="","",E32*$D$40/$C32)</f>
        <v/>
      </c>
      <c r="K32" s="37" t="str">
        <f>IF(F32="","",F32*$E$40/$C32)</f>
        <v/>
      </c>
      <c r="L32" s="37" t="str">
        <f>IF(G32="","",G32*$F$40/$C32)</f>
        <v/>
      </c>
      <c r="M32" s="37" t="str">
        <f>IF(H32="","",H32*$G$40/$C32)</f>
        <v/>
      </c>
      <c r="N32" s="37">
        <f>SUM(I32:M32)</f>
        <v>0</v>
      </c>
      <c r="O32" s="3"/>
      <c r="P32" s="28" t="str">
        <f>IF(_6tag_month_all!A29="","",_6tag_month_all!A29)</f>
        <v/>
      </c>
      <c r="Q32" s="34" t="str">
        <f>IF(_6tag2_month_all!A29="","",_6tag2_month_all!A29)</f>
        <v/>
      </c>
      <c r="R32" s="34" t="str">
        <f>IF(_6tag_month_all!B29="","",_6tag_month_all!B29*1.4)</f>
        <v/>
      </c>
      <c r="S32" s="34" t="str">
        <f>IF(_6tag_month_all!C29="","",_6tag_month_all!C29*2.5*2.5*3.14*1.35)</f>
        <v/>
      </c>
      <c r="T32" s="34" t="str">
        <f>IF(_6tag_month_all!D29="","",_6tag_month_all!D29/Q32)</f>
        <v/>
      </c>
      <c r="U32" s="34" t="str">
        <f>IF(_6tag_month_all!E29="","",_6tag_month_all!E29/Q32)</f>
        <v/>
      </c>
      <c r="V32" s="35" t="str">
        <f>IF(_6tag_month_all!F29="","",_6tag_month_all!F29)</f>
        <v/>
      </c>
      <c r="W32" s="36" t="str">
        <f>IF(R32="","",R32*$C$41/$Q32)</f>
        <v/>
      </c>
      <c r="X32" s="37" t="str">
        <f>IF(S32="","",S32*$D$41/$Q32)</f>
        <v/>
      </c>
      <c r="Y32" s="37" t="str">
        <f>IF(T32="","",T32*$E$41/$Q32)</f>
        <v/>
      </c>
      <c r="Z32" s="37" t="str">
        <f>IF(U32="","",U32*$F$41/$Q32)</f>
        <v/>
      </c>
      <c r="AA32" s="37" t="str">
        <f>IF(V32="","",V32*$G$41/$Q32)</f>
        <v/>
      </c>
      <c r="AB32" s="37">
        <f>SUM(W32:AA32)</f>
        <v>0</v>
      </c>
      <c r="AC32" s="3"/>
      <c r="AD32" s="34">
        <f>SUM(C32,Q32)</f>
        <v>0</v>
      </c>
      <c r="AE32" s="34">
        <f>SUM(D32,R32)</f>
        <v>0</v>
      </c>
      <c r="AF32" s="34">
        <f>SUM(E32,S32)</f>
        <v>0</v>
      </c>
      <c r="AG32" s="34">
        <f>SUM(F32,T32)</f>
        <v>0</v>
      </c>
      <c r="AH32" s="34">
        <f>SUM(G32,U32)</f>
        <v>0</v>
      </c>
      <c r="AI32" s="35">
        <f>SUM(H32,V32)</f>
        <v>0</v>
      </c>
      <c r="AJ32" s="36">
        <f>AVERAGEA(I32,W32)</f>
        <v>0</v>
      </c>
      <c r="AK32" s="37">
        <f>AVERAGEA(J32,X32)</f>
        <v>0</v>
      </c>
      <c r="AL32" s="37">
        <f>AVERAGEA(K32,Y32)</f>
        <v>0</v>
      </c>
      <c r="AM32" s="37">
        <f>AVERAGEA(L32,Z32)</f>
        <v>0</v>
      </c>
      <c r="AN32" s="37">
        <f>AVERAGEA(M32,AA32)</f>
        <v>0</v>
      </c>
      <c r="AO32" s="37">
        <f>AVERAGEA(N32,AB32)</f>
        <v>0</v>
      </c>
    </row>
    <row customFormat="1" ht="16" customHeight="1" r="33" s="3">
      <c r="B33" s="28" t="str">
        <f>IF(_5tag_month_all!A30="","",_5tag_month_all!A30)</f>
        <v/>
      </c>
      <c r="C33" s="34" t="str">
        <f>IF(_5tag2_month_all!A30="","",_5tag2_month_all!A30)</f>
        <v/>
      </c>
      <c r="D33" s="34" t="str">
        <f>IF(_5tag_month_all!B30="","",_5tag_month_all!B30*1.4)</f>
        <v/>
      </c>
      <c r="E33" s="34" t="str">
        <f>IF(_5tag_month_all!C30="","",_5tag_month_all!C30*2.9*2.9*3.14*1.35)</f>
        <v/>
      </c>
      <c r="F33" s="34" t="str">
        <f>IF(_5tag_month_all!D30="","",_5tag_month_all!D30/C33)</f>
        <v/>
      </c>
      <c r="G33" s="34" t="str">
        <f>IF(_5tag_month_all!E30="","",_5tag_month_all!E30/C33)</f>
        <v/>
      </c>
      <c r="H33" s="35" t="str">
        <f>IF(_5tag_month_all!F30="","",_5tag_month_all!F30)</f>
        <v/>
      </c>
      <c r="I33" s="36" t="str">
        <f>IF(D33="","",D33*$C$40/$C33)</f>
        <v/>
      </c>
      <c r="J33" s="37" t="str">
        <f>IF(E33="","",E33*$D$40/$C33)</f>
        <v/>
      </c>
      <c r="K33" s="37" t="str">
        <f>IF(F33="","",F33*$E$40/$C33)</f>
        <v/>
      </c>
      <c r="L33" s="37" t="str">
        <f>IF(G33="","",G33*$F$40/$C33)</f>
        <v/>
      </c>
      <c r="M33" s="37" t="str">
        <f>IF(H33="","",H33*$G$40/$C33)</f>
        <v/>
      </c>
      <c r="N33" s="37">
        <f>SUM(I33:M33)</f>
        <v>0</v>
      </c>
      <c r="O33" s="3"/>
      <c r="P33" s="28" t="str">
        <f>IF(_6tag_month_all!A30="","",_6tag_month_all!A30)</f>
        <v/>
      </c>
      <c r="Q33" s="34" t="str">
        <f>IF(_6tag2_month_all!A30="","",_6tag2_month_all!A30)</f>
        <v/>
      </c>
      <c r="R33" s="34" t="str">
        <f>IF(_6tag_month_all!B30="","",_6tag_month_all!B30*1.4)</f>
        <v/>
      </c>
      <c r="S33" s="34" t="str">
        <f>IF(_6tag_month_all!C30="","",_6tag_month_all!C30*2.5*2.5*3.14*1.35)</f>
        <v/>
      </c>
      <c r="T33" s="34" t="str">
        <f>IF(_6tag_month_all!D30="","",_6tag_month_all!D30/Q33)</f>
        <v/>
      </c>
      <c r="U33" s="34" t="str">
        <f>IF(_6tag_month_all!E30="","",_6tag_month_all!E30/Q33)</f>
        <v/>
      </c>
      <c r="V33" s="35" t="str">
        <f>IF(_6tag_month_all!F30="","",_6tag_month_all!F30)</f>
        <v/>
      </c>
      <c r="W33" s="36" t="str">
        <f>IF(R33="","",R33*$C$41/$Q33)</f>
        <v/>
      </c>
      <c r="X33" s="37" t="str">
        <f>IF(S33="","",S33*$D$41/$Q33)</f>
        <v/>
      </c>
      <c r="Y33" s="37" t="str">
        <f>IF(T33="","",T33*$E$41/$Q33)</f>
        <v/>
      </c>
      <c r="Z33" s="37" t="str">
        <f>IF(U33="","",U33*$F$41/$Q33)</f>
        <v/>
      </c>
      <c r="AA33" s="37" t="str">
        <f>IF(V33="","",V33*$G$41/$Q33)</f>
        <v/>
      </c>
      <c r="AB33" s="37">
        <f>SUM(W33:AA33)</f>
        <v>0</v>
      </c>
      <c r="AC33" s="3"/>
      <c r="AD33" s="34">
        <f>SUM(C33,Q33)</f>
        <v>0</v>
      </c>
      <c r="AE33" s="34">
        <f>SUM(D33,R33)</f>
        <v>0</v>
      </c>
      <c r="AF33" s="34">
        <f>SUM(E33,S33)</f>
        <v>0</v>
      </c>
      <c r="AG33" s="34">
        <f>SUM(F33,T33)</f>
        <v>0</v>
      </c>
      <c r="AH33" s="34">
        <f>SUM(G33,U33)</f>
        <v>0</v>
      </c>
      <c r="AI33" s="35">
        <f>SUM(H33,V33)</f>
        <v>0</v>
      </c>
      <c r="AJ33" s="36">
        <f>AVERAGEA(I33,W33)</f>
        <v>0</v>
      </c>
      <c r="AK33" s="37">
        <f>AVERAGEA(J33,X33)</f>
        <v>0</v>
      </c>
      <c r="AL33" s="37">
        <f>AVERAGEA(K33,Y33)</f>
        <v>0</v>
      </c>
      <c r="AM33" s="37">
        <f>AVERAGEA(L33,Z33)</f>
        <v>0</v>
      </c>
      <c r="AN33" s="37">
        <f>AVERAGEA(M33,AA33)</f>
        <v>0</v>
      </c>
      <c r="AO33" s="37">
        <f>AVERAGEA(N33,AB33)</f>
        <v>0</v>
      </c>
    </row>
    <row customFormat="1" ht="16" customHeight="1" r="34" s="3">
      <c r="B34" s="28" t="str">
        <f>IF(_5tag_month_all!A31="","",_5tag_month_all!A31)</f>
        <v/>
      </c>
      <c r="C34" s="34" t="str">
        <f>IF(_5tag2_month_all!A31="","",_5tag2_month_all!A31)</f>
        <v/>
      </c>
      <c r="D34" s="34" t="str">
        <f>IF(_5tag_month_all!B31="","",_5tag_month_all!B31*1.4)</f>
        <v/>
      </c>
      <c r="E34" s="34" t="str">
        <f>IF(_5tag_month_all!C31="","",_5tag_month_all!C31*2.9*2.9*3.14*1.35)</f>
        <v/>
      </c>
      <c r="F34" s="34" t="str">
        <f>IF(_5tag_month_all!D31="","",_5tag_month_all!D31/C34)</f>
        <v/>
      </c>
      <c r="G34" s="34" t="str">
        <f>IF(_5tag_month_all!E31="","",_5tag_month_all!E31/C34)</f>
        <v/>
      </c>
      <c r="H34" s="35" t="str">
        <f>IF(_5tag_month_all!F31="","",_5tag_month_all!F31)</f>
        <v/>
      </c>
      <c r="I34" s="36" t="str">
        <f>IF(D34="","",D34*$C$40/$C34)</f>
        <v/>
      </c>
      <c r="J34" s="37" t="str">
        <f>IF(E34="","",E34*$D$40/$C34)</f>
        <v/>
      </c>
      <c r="K34" s="37" t="str">
        <f>IF(F34="","",F34*$E$40/$C34)</f>
        <v/>
      </c>
      <c r="L34" s="37" t="str">
        <f>IF(G34="","",G34*$F$40/$C34)</f>
        <v/>
      </c>
      <c r="M34" s="37" t="str">
        <f>IF(H34="","",H34*$G$40/$C34)</f>
        <v/>
      </c>
      <c r="N34" s="37">
        <f>SUM(I34:M34)</f>
        <v>0</v>
      </c>
      <c r="O34" s="3"/>
      <c r="P34" s="28" t="str">
        <f>IF(_6tag_month_all!A31="","",_6tag_month_all!A31)</f>
        <v/>
      </c>
      <c r="Q34" s="34" t="str">
        <f>IF(_6tag2_month_all!A31="","",_6tag2_month_all!A31)</f>
        <v/>
      </c>
      <c r="R34" s="34" t="str">
        <f>IF(_6tag_month_all!B31="","",_6tag_month_all!B31*1.4)</f>
        <v/>
      </c>
      <c r="S34" s="34" t="str">
        <f>IF(_6tag_month_all!C31="","",_6tag_month_all!C31*2.5*2.5*3.14*1.35)</f>
        <v/>
      </c>
      <c r="T34" s="34" t="str">
        <f>IF(_6tag_month_all!D31="","",_6tag_month_all!D31/Q34)</f>
        <v/>
      </c>
      <c r="U34" s="34" t="str">
        <f>IF(_6tag_month_all!E31="","",_6tag_month_all!E31/Q34)</f>
        <v/>
      </c>
      <c r="V34" s="35" t="str">
        <f>IF(_6tag_month_all!F31="","",_6tag_month_all!F31)</f>
        <v/>
      </c>
      <c r="W34" s="36" t="str">
        <f>IF(R34="","",R34*$C$41/$Q34)</f>
        <v/>
      </c>
      <c r="X34" s="37" t="str">
        <f>IF(S34="","",S34*$D$41/$Q34)</f>
        <v/>
      </c>
      <c r="Y34" s="37" t="str">
        <f>IF(T34="","",T34*$E$41/$Q34)</f>
        <v/>
      </c>
      <c r="Z34" s="37" t="str">
        <f>IF(U34="","",U34*$F$41/$Q34)</f>
        <v/>
      </c>
      <c r="AA34" s="37" t="str">
        <f>IF(V34="","",V34*$G$41/$Q34)</f>
        <v/>
      </c>
      <c r="AB34" s="37">
        <f>SUM(W34:AA34)</f>
        <v>0</v>
      </c>
      <c r="AC34" s="3"/>
      <c r="AD34" s="34">
        <f>SUM(C34,Q34)</f>
        <v>0</v>
      </c>
      <c r="AE34" s="34">
        <f>SUM(D34,R34)</f>
        <v>0</v>
      </c>
      <c r="AF34" s="34">
        <f>SUM(E34,S34)</f>
        <v>0</v>
      </c>
      <c r="AG34" s="34">
        <f>SUM(F34,T34)</f>
        <v>0</v>
      </c>
      <c r="AH34" s="34">
        <f>SUM(G34,U34)</f>
        <v>0</v>
      </c>
      <c r="AI34" s="35">
        <f>SUM(H34,V34)</f>
        <v>0</v>
      </c>
      <c r="AJ34" s="36">
        <f>AVERAGEA(I34,W34)</f>
        <v>0</v>
      </c>
      <c r="AK34" s="37">
        <f>AVERAGEA(J34,X34)</f>
        <v>0</v>
      </c>
      <c r="AL34" s="37">
        <f>AVERAGEA(K34,Y34)</f>
        <v>0</v>
      </c>
      <c r="AM34" s="37">
        <f>AVERAGEA(L34,Z34)</f>
        <v>0</v>
      </c>
      <c r="AN34" s="37">
        <f>AVERAGEA(M34,AA34)</f>
        <v>0</v>
      </c>
      <c r="AO34" s="37">
        <f>AVERAGEA(N34,AB34)</f>
        <v>0</v>
      </c>
    </row>
    <row customFormat="1" ht="16" customHeight="1" r="35" s="3">
      <c r="B35" s="28" t="str">
        <f>IF(_5tag_month_all!A32="","",_5tag_month_all!A32)</f>
        <v/>
      </c>
      <c r="C35" s="34" t="str">
        <f>IF(_5tag2_month_all!A32="","",_5tag2_month_all!A32)</f>
        <v/>
      </c>
      <c r="D35" s="34" t="str">
        <f>IF(_5tag_month_all!B32="","",_5tag_month_all!B32*1.4)</f>
        <v/>
      </c>
      <c r="E35" s="34" t="str">
        <f>IF(_5tag_month_all!C32="","",_5tag_month_all!C32*2.9*2.9*3.14*1.35)</f>
        <v/>
      </c>
      <c r="F35" s="34" t="str">
        <f>IF(_5tag_month_all!D32="","",_5tag_month_all!D32/C35)</f>
        <v/>
      </c>
      <c r="G35" s="34" t="str">
        <f>IF(_5tag_month_all!E32="","",_5tag_month_all!E32/C35)</f>
        <v/>
      </c>
      <c r="H35" s="35" t="str">
        <f>IF(_5tag_month_all!F32="","",_5tag_month_all!F32)</f>
        <v/>
      </c>
      <c r="I35" s="36" t="str">
        <f>IF(D35="","",D35*$C$40/$C35)</f>
        <v/>
      </c>
      <c r="J35" s="37" t="str">
        <f>IF(E35="","",E35*$D$40/$C35)</f>
        <v/>
      </c>
      <c r="K35" s="37" t="str">
        <f>IF(F35="","",F35*$E$40/$C35)</f>
        <v/>
      </c>
      <c r="L35" s="37" t="str">
        <f>IF(G35="","",G35*$F$40/$C35)</f>
        <v/>
      </c>
      <c r="M35" s="37" t="str">
        <f>IF(H35="","",H35*$G$40/$C35)</f>
        <v/>
      </c>
      <c r="N35" s="37">
        <f>SUM(I35:M35)</f>
        <v>0</v>
      </c>
      <c r="O35" s="3"/>
      <c r="P35" s="28" t="str">
        <f>IF(_6tag_month_all!A32="","",_6tag_month_all!A32)</f>
        <v/>
      </c>
      <c r="Q35" s="34" t="str">
        <f>IF(_6tag2_month_all!A32="","",_6tag2_month_all!A32)</f>
        <v/>
      </c>
      <c r="R35" s="34" t="str">
        <f>IF(_6tag_month_all!B32="","",_6tag_month_all!B32*1.4)</f>
        <v/>
      </c>
      <c r="S35" s="34" t="str">
        <f>IF(_6tag_month_all!C32="","",_6tag_month_all!C32*2.5*2.5*3.14*1.35)</f>
        <v/>
      </c>
      <c r="T35" s="34" t="str">
        <f>IF(_6tag_month_all!D32="","",_6tag_month_all!D32/Q35)</f>
        <v/>
      </c>
      <c r="U35" s="34" t="str">
        <f>IF(_6tag_month_all!E32="","",_6tag_month_all!E32/Q35)</f>
        <v/>
      </c>
      <c r="V35" s="35" t="str">
        <f>IF(_6tag_month_all!F32="","",_6tag_month_all!F32)</f>
        <v/>
      </c>
      <c r="W35" s="36" t="str">
        <f>IF(R35="","",R35*$C$41/$Q35)</f>
        <v/>
      </c>
      <c r="X35" s="37" t="str">
        <f>IF(S35="","",S35*$D$41/$Q35)</f>
        <v/>
      </c>
      <c r="Y35" s="37" t="str">
        <f>IF(T35="","",T35*$E$41/$Q35)</f>
        <v/>
      </c>
      <c r="Z35" s="37" t="str">
        <f>IF(U35="","",U35*$F$41/$Q35)</f>
        <v/>
      </c>
      <c r="AA35" s="37" t="str">
        <f>IF(V35="","",V35*$G$41/$Q35)</f>
        <v/>
      </c>
      <c r="AB35" s="37">
        <f>SUM(W35:AA35)</f>
        <v>0</v>
      </c>
      <c r="AC35" s="3"/>
      <c r="AD35" s="34">
        <f>SUM(C35,Q35)</f>
        <v>0</v>
      </c>
      <c r="AE35" s="34">
        <f>SUM(D35,R35)</f>
        <v>0</v>
      </c>
      <c r="AF35" s="34">
        <f>SUM(E35,S35)</f>
        <v>0</v>
      </c>
      <c r="AG35" s="34">
        <f>SUM(F35,T35)</f>
        <v>0</v>
      </c>
      <c r="AH35" s="34">
        <f>SUM(G35,U35)</f>
        <v>0</v>
      </c>
      <c r="AI35" s="35">
        <f>SUM(H35,V35)</f>
        <v>0</v>
      </c>
      <c r="AJ35" s="36">
        <f>AVERAGEA(I35,W35)</f>
        <v>0</v>
      </c>
      <c r="AK35" s="37">
        <f>AVERAGEA(J35,X35)</f>
        <v>0</v>
      </c>
      <c r="AL35" s="37">
        <f>AVERAGEA(K35,Y35)</f>
        <v>0</v>
      </c>
      <c r="AM35" s="37">
        <f>AVERAGEA(L35,Z35)</f>
        <v>0</v>
      </c>
      <c r="AN35" s="37">
        <f>AVERAGEA(M35,AA35)</f>
        <v>0</v>
      </c>
      <c r="AO35" s="37">
        <f>AVERAGEA(N35,AB35)</f>
        <v>0</v>
      </c>
    </row>
    <row customFormat="1" r="36" s="0">
      <c r="B36" s="1"/>
      <c r="I36" s="2"/>
      <c r="J36" s="2"/>
      <c r="K36" s="2"/>
      <c r="L36" s="2"/>
      <c r="M36" s="2"/>
      <c r="N36" s="2"/>
      <c r="O36" s="0"/>
      <c r="P36" s="1"/>
      <c r="W36" s="2"/>
      <c r="X36" s="2"/>
      <c r="Y36" s="2"/>
      <c r="Z36" s="2"/>
      <c r="AA36" s="2"/>
      <c r="AB36" s="2"/>
      <c r="AC36" s="0"/>
      <c r="AJ36" s="2"/>
      <c r="AK36" s="2"/>
      <c r="AL36" s="2"/>
      <c r="AM36" s="2"/>
      <c r="AN36" s="2"/>
      <c r="AO36" s="2"/>
    </row>
    <row ht="14.25" r="37"/>
    <row r="38">
      <c r="B38" s="38" t="s">
        <v>54</v>
      </c>
      <c r="C38" s="39"/>
      <c r="D38" s="39"/>
      <c r="E38" s="39"/>
      <c r="F38" s="39"/>
      <c r="G38" s="40"/>
    </row>
    <row r="39">
      <c r="B39" s="41"/>
      <c r="C39" s="42" t="s">
        <v>55</v>
      </c>
      <c r="D39" s="42" t="s">
        <v>56</v>
      </c>
      <c r="E39" s="42" t="s">
        <v>57</v>
      </c>
      <c r="F39" s="42" t="s">
        <v>58</v>
      </c>
      <c r="G39" s="43" t="s">
        <v>59</v>
      </c>
    </row>
    <row r="40">
      <c r="B40" s="41" t="s">
        <v>60</v>
      </c>
      <c r="C40" s="42">
        <v>1</v>
      </c>
      <c r="D40" s="42">
        <v>1</v>
      </c>
      <c r="E40" s="42">
        <v>1</v>
      </c>
      <c r="F40" s="42">
        <v>1</v>
      </c>
      <c r="G40" s="43">
        <v>1</v>
      </c>
    </row>
    <row ht="14.25" r="41">
      <c r="B41" s="44" t="s">
        <v>61</v>
      </c>
      <c r="C41" s="45">
        <v>1</v>
      </c>
      <c r="D41" s="45">
        <v>1</v>
      </c>
      <c r="E41" s="45">
        <v>1</v>
      </c>
      <c r="F41" s="45">
        <v>1</v>
      </c>
      <c r="G41" s="46">
        <v>1</v>
      </c>
    </row>
  </sheetData>
  <mergeCells count="7">
    <mergeCell ref="B1:H1"/>
    <mergeCell ref="I1:N1"/>
    <mergeCell ref="P1:V1"/>
    <mergeCell ref="W1:AB1"/>
    <mergeCell ref="AD1:AI1"/>
    <mergeCell ref="AJ1:AO1"/>
    <mergeCell ref="B38:G38"/>
  </mergeCells>
  <printOptions headings="0" gridLines="0" gridLinesSet="0"/>
  <pageMargins left="0.69999999999999996" right="0.699999999999999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$A2:$XFD14"/>
    </sheetView>
  </sheetViews>
  <sheetFormatPr defaultColWidth="9" defaultRowHeight="13.5"/>
  <sheetData>
    <row r="1">
      <c r="A1" s="0" t="s">
        <v>62</v>
      </c>
      <c r="B1" s="0" t="s">
        <v>63</v>
      </c>
      <c r="C1" s="0" t="s">
        <v>64</v>
      </c>
      <c r="D1" s="0" t="s">
        <v>65</v>
      </c>
      <c r="E1" s="0" t="s">
        <v>66</v>
      </c>
      <c r="F1" s="0" t="s">
        <v>67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$A2:$XFD14"/>
    </sheetView>
  </sheetViews>
  <sheetFormatPr defaultColWidth="9" defaultRowHeight="13.5"/>
  <cols>
    <col customWidth="1" min="1" max="1" width="11.375"/>
  </cols>
  <sheetData>
    <row r="1">
      <c r="A1" s="0" t="s">
        <v>62</v>
      </c>
      <c r="B1" s="0" t="s">
        <v>63</v>
      </c>
      <c r="C1" s="0" t="s">
        <v>64</v>
      </c>
      <c r="D1" s="0" t="s">
        <v>65</v>
      </c>
      <c r="E1" s="0" t="s">
        <v>66</v>
      </c>
      <c r="F1" s="0" t="s">
        <v>67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A2:A13"/>
    </sheetView>
  </sheetViews>
  <sheetFormatPr defaultColWidth="9" defaultRowHeight="13.5"/>
  <sheetData>
    <row ht="67.5" r="1">
      <c r="A1" s="47" t="s">
        <v>68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A2:A13"/>
    </sheetView>
  </sheetViews>
  <sheetFormatPr defaultColWidth="9" defaultRowHeight="13.5"/>
  <sheetData>
    <row ht="67.5" r="1">
      <c r="A1" s="47" t="s">
        <v>69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$A:$XFD"/>
    </sheetView>
  </sheetViews>
  <sheetFormatPr defaultColWidth="9" defaultRowHeight="13.5"/>
  <sheetData/>
  <printOptions headings="0" gridLines="0" gridLinesSet="0"/>
  <pageMargins left="0.69999999999999996" right="0.699999999999999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