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6#-7#焦炉关键指标统计" sheetId="1" r:id="rId1"/>
    <sheet name="_tag_month_day" sheetId="2" r:id="rId2"/>
    <sheet name="_crushing_month_day" sheetId="3" r:id="rId3"/>
    <sheet name="_lianjiao_month_day" sheetId="4" r:id="rId4"/>
    <sheet name="_peimei_month_day" sheetId="5" r:id="rId5"/>
    <sheet name="_metadata" sheetId="6" r:id="rId6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每天夜班输入前天中班的数值</t>
        </r>
      </text>
    </comment>
    <comment ref="C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每天夜班输入前天中班的数值</t>
        </r>
      </text>
    </comment>
    <comment ref="E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每天夜班输入前天平均的数值</t>
        </r>
      </text>
    </comment>
    <comment ref="G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每天夜班输入前天平均的数值</t>
        </r>
      </text>
    </comment>
    <comment ref="H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每天夜班输入前天平均的数值</t>
        </r>
      </text>
    </comment>
    <comment ref="I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每天夜班输入前天平均的数值</t>
        </r>
      </text>
    </comment>
    <comment ref="J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每天夜班输入前天中班的数值</t>
        </r>
      </text>
    </comment>
    <comment ref="K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每天夜班输入前天中班的数值</t>
        </r>
      </text>
    </comment>
  </commentList>
</comments>
</file>

<file path=xl/sharedStrings.xml><?xml version="1.0" encoding="utf-8"?>
<sst xmlns="http://schemas.openxmlformats.org/spreadsheetml/2006/main" count="42" uniqueCount="41">
  <si>
    <t xml:space="preserve">焦化分厂6#-7#焦炉关键指标管控情况    </t>
  </si>
  <si>
    <t>工序</t>
  </si>
  <si>
    <t>备煤</t>
  </si>
  <si>
    <t>炉前</t>
  </si>
  <si>
    <t>热工</t>
  </si>
  <si>
    <t>3#CDQ</t>
  </si>
  <si>
    <t>备注</t>
  </si>
  <si>
    <t>控制参数</t>
  </si>
  <si>
    <t>配煤准确度</t>
  </si>
  <si>
    <t>入炉煤细度</t>
  </si>
  <si>
    <t>K1</t>
  </si>
  <si>
    <t>K2</t>
  </si>
  <si>
    <t>K3</t>
  </si>
  <si>
    <t>K装煤</t>
  </si>
  <si>
    <t>K均</t>
  </si>
  <si>
    <t>K安</t>
  </si>
  <si>
    <t>排焦温度</t>
  </si>
  <si>
    <t>氢气含量</t>
  </si>
  <si>
    <t>日期</t>
  </si>
  <si>
    <r>
      <rPr>
        <sz val="11"/>
        <color theme="1"/>
        <rFont val="Arial"/>
        <charset val="134"/>
        <scheme val="minor"/>
      </rPr>
      <t>≥</t>
    </r>
    <r>
      <rPr>
        <sz val="11"/>
        <color theme="1"/>
        <rFont val="Arial"/>
        <charset val="134"/>
        <scheme val="minor"/>
      </rPr>
      <t>99.5%</t>
    </r>
  </si>
  <si>
    <t>70~77</t>
  </si>
  <si>
    <t>≥0.90</t>
  </si>
  <si>
    <r>
      <rPr>
        <sz val="11"/>
        <color theme="1"/>
        <rFont val="Arial"/>
        <charset val="134"/>
        <scheme val="minor"/>
      </rPr>
      <t>≥</t>
    </r>
    <r>
      <rPr>
        <sz val="11"/>
        <color theme="1"/>
        <rFont val="Arial"/>
        <charset val="134"/>
        <scheme val="minor"/>
      </rPr>
      <t>0.90</t>
    </r>
  </si>
  <si>
    <r>
      <rPr>
        <sz val="11"/>
        <rFont val="Arial"/>
        <charset val="134"/>
        <scheme val="minor"/>
      </rPr>
      <t>≥</t>
    </r>
    <r>
      <rPr>
        <sz val="11"/>
        <rFont val="Arial"/>
        <charset val="134"/>
        <scheme val="minor"/>
      </rPr>
      <t>0.80</t>
    </r>
  </si>
  <si>
    <r>
      <rPr>
        <sz val="11"/>
        <rFont val="Arial"/>
        <charset val="134"/>
        <scheme val="minor"/>
      </rPr>
      <t>≥</t>
    </r>
    <r>
      <rPr>
        <sz val="11"/>
        <rFont val="Arial"/>
        <charset val="134"/>
        <scheme val="minor"/>
      </rPr>
      <t>0.90</t>
    </r>
  </si>
  <si>
    <r>
      <rPr>
        <sz val="11"/>
        <color theme="1"/>
        <rFont val="Arial"/>
        <charset val="134"/>
        <scheme val="minor"/>
      </rPr>
      <t>≥</t>
    </r>
    <r>
      <rPr>
        <sz val="11"/>
        <color theme="1"/>
        <rFont val="Arial"/>
        <charset val="134"/>
        <scheme val="minor"/>
      </rPr>
      <t>0.95</t>
    </r>
  </si>
  <si>
    <t>≥0.85</t>
  </si>
  <si>
    <r>
      <rPr>
        <sz val="11"/>
        <color theme="1"/>
        <rFont val="Arial"/>
        <charset val="134"/>
        <scheme val="minor"/>
      </rPr>
      <t>≤170</t>
    </r>
    <r>
      <rPr>
        <sz val="11"/>
        <color theme="1"/>
        <rFont val="Arial"/>
        <charset val="134"/>
        <scheme val="minor"/>
      </rPr>
      <t>℃</t>
    </r>
  </si>
  <si>
    <t>≤3%</t>
  </si>
  <si>
    <t>未完成的指标请在备注栏说明原因</t>
  </si>
  <si>
    <t>CK67_L1R_CDQ_TISA_31105DisCokeTe_1m_avg</t>
  </si>
  <si>
    <t>CK67_L1R_CDQ_ARA_31101BHH2O_1m_avg</t>
  </si>
  <si>
    <t>crushingFineness</t>
  </si>
  <si>
    <t>k1</t>
  </si>
  <si>
    <t>k2</t>
  </si>
  <si>
    <t>k3</t>
  </si>
  <si>
    <t>coalLoadingCoefficient</t>
  </si>
  <si>
    <t>kAn</t>
  </si>
  <si>
    <t>kAvg</t>
  </si>
  <si>
    <t/>
  </si>
  <si>
    <t>CK67_L1R_CB_CBAcTol_1m_evt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</si>
</sst>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&quot;月&quot;d&quot;日&quot;;@"/>
    <numFmt numFmtId="41" formatCode="_ * #,##0_ ;_ * \-#,##0_ ;_ * &quot;-&quot;_ ;_ @_ "/>
  </numFmts>
  <fonts count="29">
    <font>
      <sz val="11"/>
      <color theme="1"/>
      <name val="Arial"/>
      <charset val="134"/>
      <scheme val="minor"/>
    </font>
    <font>
      <sz val="12"/>
      <color rgb="FF6A8759"/>
      <name val="宋体"/>
      <charset val="134"/>
    </font>
    <font>
      <sz val="10.5"/>
      <color theme="1"/>
      <name val="Tahoma"/>
      <charset val="134"/>
    </font>
    <font>
      <sz val="10.5"/>
      <color theme="1"/>
      <name val="等线"/>
      <charset val="134"/>
    </font>
    <font>
      <b/>
      <sz val="14"/>
      <color theme="1"/>
      <name val="Arial"/>
      <charset val="134"/>
      <scheme val="minor"/>
    </font>
    <font>
      <sz val="11"/>
      <name val="Arial"/>
      <charset val="134"/>
      <scheme val="minor"/>
    </font>
    <font>
      <sz val="10"/>
      <color theme="1"/>
      <name val="Arial"/>
      <charset val="134"/>
      <scheme val="minor"/>
    </font>
    <font>
      <sz val="14"/>
      <color indexed="2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6" tint="0.399914548173467"/>
        <bgColor theme="6" tint="0.399914548173467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1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11" borderId="15" applyNumberFormat="0" applyAlignment="0" applyProtection="0">
      <alignment vertical="center"/>
    </xf>
    <xf numFmtId="0" fontId="13" fillId="11" borderId="13" applyNumberFormat="0" applyAlignment="0" applyProtection="0">
      <alignment vertical="center"/>
    </xf>
    <xf numFmtId="0" fontId="10" fillId="6" borderId="12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Alignment="1">
      <alignment horizontal="justify" vertic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justify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176" fontId="0" fillId="4" borderId="5" xfId="0" applyNumberForma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 wrapText="1"/>
    </xf>
    <xf numFmtId="2" fontId="6" fillId="4" borderId="5" xfId="0" applyNumberFormat="1" applyFon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5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00B05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2</xdr:row>
      <xdr:rowOff>7620</xdr:rowOff>
    </xdr:from>
    <xdr:to>
      <xdr:col>1</xdr:col>
      <xdr:colOff>149561</xdr:colOff>
      <xdr:row>3</xdr:row>
      <xdr:rowOff>254000</xdr:rowOff>
    </xdr:to>
    <xdr:cxnSp>
      <xdr:nvCxnSpPr>
        <xdr:cNvPr id="4" name="直接连接符 3"/>
        <xdr:cNvCxnSpPr/>
      </xdr:nvCxnSpPr>
      <xdr:spPr>
        <a:xfrm>
          <a:off x="7620" y="644525"/>
          <a:ext cx="1011555" cy="50228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showGridLines="0" tabSelected="1" zoomScale="85" zoomScaleNormal="85" workbookViewId="0">
      <selection activeCell="A1" sqref="A1:K1"/>
    </sheetView>
  </sheetViews>
  <sheetFormatPr defaultColWidth="9" defaultRowHeight="14.25"/>
  <cols>
    <col min="1" max="7" width="11.4166666666667" style="5" customWidth="1"/>
    <col min="8" max="11" width="11.4166666666667" style="6" customWidth="1"/>
    <col min="12" max="12" width="54.4166666666667" style="7" customWidth="1"/>
  </cols>
  <sheetData>
    <row r="1" ht="30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ht="20.15" customHeight="1" spans="1:12">
      <c r="A2" s="9" t="s">
        <v>1</v>
      </c>
      <c r="B2" s="10" t="s">
        <v>2</v>
      </c>
      <c r="C2" s="11"/>
      <c r="D2" s="12" t="s">
        <v>3</v>
      </c>
      <c r="E2" s="13"/>
      <c r="F2" s="13"/>
      <c r="G2" s="14"/>
      <c r="H2" s="15" t="s">
        <v>4</v>
      </c>
      <c r="I2" s="15"/>
      <c r="J2" s="30" t="s">
        <v>5</v>
      </c>
      <c r="K2" s="30"/>
      <c r="L2" s="31" t="s">
        <v>6</v>
      </c>
    </row>
    <row r="3" ht="20.15" customHeight="1" spans="1:12">
      <c r="A3" s="16" t="s">
        <v>7</v>
      </c>
      <c r="B3" s="9" t="s">
        <v>8</v>
      </c>
      <c r="C3" s="17" t="s">
        <v>9</v>
      </c>
      <c r="D3" s="18" t="s">
        <v>10</v>
      </c>
      <c r="E3" s="17" t="s">
        <v>11</v>
      </c>
      <c r="F3" s="18" t="s">
        <v>12</v>
      </c>
      <c r="G3" s="17" t="s">
        <v>13</v>
      </c>
      <c r="H3" s="17" t="s">
        <v>14</v>
      </c>
      <c r="I3" s="17" t="s">
        <v>15</v>
      </c>
      <c r="J3" s="17" t="s">
        <v>16</v>
      </c>
      <c r="K3" s="17" t="s">
        <v>17</v>
      </c>
      <c r="L3" s="32"/>
    </row>
    <row r="4" ht="22" customHeight="1" spans="1:12">
      <c r="A4" s="19" t="s">
        <v>18</v>
      </c>
      <c r="B4" s="20" t="s">
        <v>19</v>
      </c>
      <c r="C4" s="20" t="s">
        <v>20</v>
      </c>
      <c r="D4" s="20" t="s">
        <v>21</v>
      </c>
      <c r="E4" s="20" t="s">
        <v>22</v>
      </c>
      <c r="F4" s="21" t="s">
        <v>23</v>
      </c>
      <c r="G4" s="20" t="s">
        <v>24</v>
      </c>
      <c r="H4" s="20" t="s">
        <v>25</v>
      </c>
      <c r="I4" s="20" t="s">
        <v>26</v>
      </c>
      <c r="J4" s="20" t="s">
        <v>27</v>
      </c>
      <c r="K4" s="20" t="s">
        <v>28</v>
      </c>
      <c r="L4" s="33"/>
    </row>
    <row r="5" ht="22" hidden="1" customHeight="1" spans="1:12">
      <c r="A5" s="22"/>
      <c r="B5" s="20">
        <v>99.5</v>
      </c>
      <c r="C5" s="20"/>
      <c r="D5" s="20">
        <v>0.9</v>
      </c>
      <c r="E5" s="20">
        <v>0.9</v>
      </c>
      <c r="F5" s="21">
        <v>0.8</v>
      </c>
      <c r="G5" s="20">
        <v>0.9</v>
      </c>
      <c r="H5" s="20">
        <v>0.95</v>
      </c>
      <c r="I5" s="20">
        <v>0.85</v>
      </c>
      <c r="J5" s="20">
        <v>170</v>
      </c>
      <c r="K5" s="20">
        <v>3</v>
      </c>
      <c r="L5" s="34"/>
    </row>
    <row r="6" ht="20.15" customHeight="1" spans="1:12">
      <c r="A6" s="23">
        <f ca="1">IF(_metadata!B1="",EOMONTH(NOW(),-1)+1,EOMONTH(_metadata!B1,-1)+1)</f>
        <v>43617</v>
      </c>
      <c r="B6" s="24" t="str">
        <f>IF(_peimei_month_day!A3="","",_peimei_month_day!A3)</f>
        <v/>
      </c>
      <c r="C6" s="24" t="str">
        <f>IF(_crushing_month_day!A3="","",_crushing_month_day!A3)</f>
        <v/>
      </c>
      <c r="D6" s="24" t="str">
        <f>IF(_lianjiao_month_day!A3="","",_lianjiao_month_day!A3)</f>
        <v/>
      </c>
      <c r="E6" s="24" t="str">
        <f>IF(_lianjiao_month_day!B3="","",_lianjiao_month_day!B3)</f>
        <v/>
      </c>
      <c r="F6" s="24" t="str">
        <f>IF(_lianjiao_month_day!C3="","",_lianjiao_month_day!C3)</f>
        <v/>
      </c>
      <c r="G6" s="24" t="str">
        <f>IF(_lianjiao_month_day!D3="","",_lianjiao_month_day!D3)</f>
        <v/>
      </c>
      <c r="H6" s="24" t="str">
        <f>IF(_lianjiao_month_day!E3="","",_lianjiao_month_day!E3)</f>
        <v/>
      </c>
      <c r="I6" s="24" t="str">
        <f>IF(_lianjiao_month_day!F3="","",_lianjiao_month_day!F3)</f>
        <v/>
      </c>
      <c r="J6" s="24" t="str">
        <f>IF(_tag_month_day!A3="","",_tag_month_day!A3)</f>
        <v/>
      </c>
      <c r="K6" s="24" t="str">
        <f>IF(_tag_month_day!B3="","",_tag_month_day!B3)</f>
        <v/>
      </c>
      <c r="L6" s="35"/>
    </row>
    <row r="7" ht="20.15" customHeight="1" spans="1:12">
      <c r="A7" s="23">
        <f ca="1" t="shared" ref="A7:A36" si="0">A6+1</f>
        <v>43618</v>
      </c>
      <c r="B7" s="25" t="str">
        <f>IF(_peimei_month_day!A4="","",_peimei_month_day!A4)</f>
        <v/>
      </c>
      <c r="C7" s="25" t="str">
        <f>IF(_crushing_month_day!A4="","",_crushing_month_day!A4)</f>
        <v/>
      </c>
      <c r="D7" s="25" t="str">
        <f>IF(_lianjiao_month_day!A4="","",_lianjiao_month_day!A4)</f>
        <v/>
      </c>
      <c r="E7" s="25" t="str">
        <f>IF(_lianjiao_month_day!B4="","",_lianjiao_month_day!B4)</f>
        <v/>
      </c>
      <c r="F7" s="25" t="str">
        <f>IF(_lianjiao_month_day!C4="","",_lianjiao_month_day!C4)</f>
        <v/>
      </c>
      <c r="G7" s="25" t="str">
        <f>IF(_lianjiao_month_day!D4="","",_lianjiao_month_day!D4)</f>
        <v/>
      </c>
      <c r="H7" s="25" t="str">
        <f>IF(_lianjiao_month_day!E4="","",_lianjiao_month_day!E4)</f>
        <v/>
      </c>
      <c r="I7" s="25" t="str">
        <f>IF(_lianjiao_month_day!F4="","",_lianjiao_month_day!F4)</f>
        <v/>
      </c>
      <c r="J7" s="25" t="str">
        <f>IF(_tag_month_day!A4="","",_tag_month_day!A4)</f>
        <v/>
      </c>
      <c r="K7" s="25" t="str">
        <f>IF(_tag_month_day!B4="","",_tag_month_day!B4)</f>
        <v/>
      </c>
      <c r="L7" s="35"/>
    </row>
    <row r="8" ht="20.15" customHeight="1" spans="1:12">
      <c r="A8" s="23">
        <f ca="1" t="shared" si="0"/>
        <v>43619</v>
      </c>
      <c r="B8" s="26" t="str">
        <f>IF(_peimei_month_day!A5="","",_peimei_month_day!A5)</f>
        <v/>
      </c>
      <c r="C8" s="26" t="str">
        <f>IF(_crushing_month_day!A5="","",_crushing_month_day!A5)</f>
        <v/>
      </c>
      <c r="D8" s="26" t="str">
        <f>IF(_lianjiao_month_day!A5="","",_lianjiao_month_day!A5)</f>
        <v/>
      </c>
      <c r="E8" s="26" t="str">
        <f>IF(_lianjiao_month_day!B5="","",_lianjiao_month_day!B5)</f>
        <v/>
      </c>
      <c r="F8" s="26" t="str">
        <f>IF(_lianjiao_month_day!C5="","",_lianjiao_month_day!C5)</f>
        <v/>
      </c>
      <c r="G8" s="26" t="str">
        <f>IF(_lianjiao_month_day!D5="","",_lianjiao_month_day!D5)</f>
        <v/>
      </c>
      <c r="H8" s="26" t="str">
        <f>IF(_lianjiao_month_day!E5="","",_lianjiao_month_day!E5)</f>
        <v/>
      </c>
      <c r="I8" s="26" t="str">
        <f>IF(_lianjiao_month_day!F5="","",_lianjiao_month_day!F5)</f>
        <v/>
      </c>
      <c r="J8" s="26" t="str">
        <f>IF(_tag_month_day!A5="","",_tag_month_day!A5)</f>
        <v/>
      </c>
      <c r="K8" s="26" t="str">
        <f>IF(_tag_month_day!B5="","",_tag_month_day!B5)</f>
        <v/>
      </c>
      <c r="L8" s="35"/>
    </row>
    <row r="9" ht="20.15" customHeight="1" spans="1:12">
      <c r="A9" s="23">
        <f ca="1" t="shared" si="0"/>
        <v>43620</v>
      </c>
      <c r="B9" s="26" t="str">
        <f>IF(_peimei_month_day!A6="","",_peimei_month_day!A6)</f>
        <v/>
      </c>
      <c r="C9" s="26" t="str">
        <f>IF(_crushing_month_day!A6="","",_crushing_month_day!A6)</f>
        <v/>
      </c>
      <c r="D9" s="26" t="str">
        <f>IF(_lianjiao_month_day!A6="","",_lianjiao_month_day!A6)</f>
        <v/>
      </c>
      <c r="E9" s="26" t="str">
        <f>IF(_lianjiao_month_day!B6="","",_lianjiao_month_day!B6)</f>
        <v/>
      </c>
      <c r="F9" s="26" t="str">
        <f>IF(_lianjiao_month_day!C6="","",_lianjiao_month_day!C6)</f>
        <v/>
      </c>
      <c r="G9" s="26" t="str">
        <f>IF(_lianjiao_month_day!D6="","",_lianjiao_month_day!D6)</f>
        <v/>
      </c>
      <c r="H9" s="26" t="str">
        <f>IF(_lianjiao_month_day!E6="","",_lianjiao_month_day!E6)</f>
        <v/>
      </c>
      <c r="I9" s="26" t="str">
        <f>IF(_lianjiao_month_day!F6="","",_lianjiao_month_day!F6)</f>
        <v/>
      </c>
      <c r="J9" s="26" t="str">
        <f>IF(_tag_month_day!A6="","",_tag_month_day!A6)</f>
        <v/>
      </c>
      <c r="K9" s="26" t="str">
        <f>IF(_tag_month_day!B6="","",_tag_month_day!B6)</f>
        <v/>
      </c>
      <c r="L9" s="35"/>
    </row>
    <row r="10" ht="20.15" customHeight="1" spans="1:12">
      <c r="A10" s="23">
        <f ca="1" t="shared" si="0"/>
        <v>43621</v>
      </c>
      <c r="B10" s="26" t="str">
        <f>IF(_peimei_month_day!A7="","",_peimei_month_day!A7)</f>
        <v/>
      </c>
      <c r="C10" s="25" t="str">
        <f>IF(_crushing_month_day!A7="","",_crushing_month_day!A7)</f>
        <v/>
      </c>
      <c r="D10" s="26" t="str">
        <f>IF(_lianjiao_month_day!A7="","",_lianjiao_month_day!A7)</f>
        <v/>
      </c>
      <c r="E10" s="26" t="str">
        <f>IF(_lianjiao_month_day!B7="","",_lianjiao_month_day!B7)</f>
        <v/>
      </c>
      <c r="F10" s="26" t="str">
        <f>IF(_lianjiao_month_day!C7="","",_lianjiao_month_day!C7)</f>
        <v/>
      </c>
      <c r="G10" s="26" t="str">
        <f>IF(_lianjiao_month_day!D7="","",_lianjiao_month_day!D7)</f>
        <v/>
      </c>
      <c r="H10" s="26" t="str">
        <f>IF(_lianjiao_month_day!E7="","",_lianjiao_month_day!E7)</f>
        <v/>
      </c>
      <c r="I10" s="26" t="str">
        <f>IF(_lianjiao_month_day!F7="","",_lianjiao_month_day!F7)</f>
        <v/>
      </c>
      <c r="J10" s="25" t="str">
        <f>IF(_tag_month_day!A7="","",_tag_month_day!A7)</f>
        <v/>
      </c>
      <c r="K10" s="25" t="str">
        <f>IF(_tag_month_day!B7="","",_tag_month_day!B7)</f>
        <v/>
      </c>
      <c r="L10" s="35"/>
    </row>
    <row r="11" ht="20.15" customHeight="1" spans="1:12">
      <c r="A11" s="23">
        <f ca="1" t="shared" si="0"/>
        <v>43622</v>
      </c>
      <c r="B11" s="26" t="str">
        <f>IF(_peimei_month_day!A8="","",_peimei_month_day!A8)</f>
        <v/>
      </c>
      <c r="C11" s="25" t="str">
        <f>IF(_crushing_month_day!A8="","",_crushing_month_day!A8)</f>
        <v/>
      </c>
      <c r="D11" s="26" t="str">
        <f>IF(_lianjiao_month_day!A8="","",_lianjiao_month_day!A8)</f>
        <v/>
      </c>
      <c r="E11" s="26" t="str">
        <f>IF(_lianjiao_month_day!B8="","",_lianjiao_month_day!B8)</f>
        <v/>
      </c>
      <c r="F11" s="26" t="str">
        <f>IF(_lianjiao_month_day!C8="","",_lianjiao_month_day!C8)</f>
        <v/>
      </c>
      <c r="G11" s="26" t="str">
        <f>IF(_lianjiao_month_day!D8="","",_lianjiao_month_day!D8)</f>
        <v/>
      </c>
      <c r="H11" s="26" t="str">
        <f>IF(_lianjiao_month_day!E8="","",_lianjiao_month_day!E8)</f>
        <v/>
      </c>
      <c r="I11" s="26" t="str">
        <f>IF(_lianjiao_month_day!F8="","",_lianjiao_month_day!F8)</f>
        <v/>
      </c>
      <c r="J11" s="25" t="str">
        <f>IF(_tag_month_day!A8="","",_tag_month_day!A8)</f>
        <v/>
      </c>
      <c r="K11" s="25" t="str">
        <f>IF(_tag_month_day!B8="","",_tag_month_day!B8)</f>
        <v/>
      </c>
      <c r="L11" s="35"/>
    </row>
    <row r="12" ht="20.15" customHeight="1" spans="1:12">
      <c r="A12" s="23">
        <f ca="1" t="shared" si="0"/>
        <v>43623</v>
      </c>
      <c r="B12" s="27" t="str">
        <f>IF(_peimei_month_day!A9="","",_peimei_month_day!A9)</f>
        <v/>
      </c>
      <c r="C12" s="27" t="str">
        <f>IF(_crushing_month_day!A9="","",_crushing_month_day!A9)</f>
        <v/>
      </c>
      <c r="D12" s="27" t="str">
        <f>IF(_lianjiao_month_day!A9="","",_lianjiao_month_day!A9)</f>
        <v/>
      </c>
      <c r="E12" s="27" t="str">
        <f>IF(_lianjiao_month_day!B9="","",_lianjiao_month_day!B9)</f>
        <v/>
      </c>
      <c r="F12" s="27" t="str">
        <f>IF(_lianjiao_month_day!C9="","",_lianjiao_month_day!C9)</f>
        <v/>
      </c>
      <c r="G12" s="27" t="str">
        <f>IF(_lianjiao_month_day!D9="","",_lianjiao_month_day!D9)</f>
        <v/>
      </c>
      <c r="H12" s="27" t="str">
        <f>IF(_lianjiao_month_day!E9="","",_lianjiao_month_day!E9)</f>
        <v/>
      </c>
      <c r="I12" s="27" t="str">
        <f>IF(_lianjiao_month_day!F9="","",_lianjiao_month_day!F9)</f>
        <v/>
      </c>
      <c r="J12" s="25" t="str">
        <f>IF(_tag_month_day!A9="","",_tag_month_day!A9)</f>
        <v/>
      </c>
      <c r="K12" s="25" t="str">
        <f>IF(_tag_month_day!B9="","",_tag_month_day!B9)</f>
        <v/>
      </c>
      <c r="L12" s="35"/>
    </row>
    <row r="13" ht="20.15" customHeight="1" spans="1:12">
      <c r="A13" s="23">
        <f ca="1" t="shared" si="0"/>
        <v>43624</v>
      </c>
      <c r="B13" s="27" t="str">
        <f>IF(_peimei_month_day!A10="","",_peimei_month_day!A10)</f>
        <v/>
      </c>
      <c r="C13" s="27" t="str">
        <f>IF(_crushing_month_day!A10="","",_crushing_month_day!A10)</f>
        <v/>
      </c>
      <c r="D13" s="27" t="str">
        <f>IF(_lianjiao_month_day!A10="","",_lianjiao_month_day!A10)</f>
        <v/>
      </c>
      <c r="E13" s="27" t="str">
        <f>IF(_lianjiao_month_day!B10="","",_lianjiao_month_day!B10)</f>
        <v/>
      </c>
      <c r="F13" s="27" t="str">
        <f>IF(_lianjiao_month_day!C10="","",_lianjiao_month_day!C10)</f>
        <v/>
      </c>
      <c r="G13" s="27" t="str">
        <f>IF(_lianjiao_month_day!D10="","",_lianjiao_month_day!D10)</f>
        <v/>
      </c>
      <c r="H13" s="27" t="str">
        <f>IF(_lianjiao_month_day!E10="","",_lianjiao_month_day!E10)</f>
        <v/>
      </c>
      <c r="I13" s="27" t="str">
        <f>IF(_lianjiao_month_day!F10="","",_lianjiao_month_day!F10)</f>
        <v/>
      </c>
      <c r="J13" s="25" t="str">
        <f>IF(_tag_month_day!A10="","",_tag_month_day!A10)</f>
        <v/>
      </c>
      <c r="K13" s="25" t="str">
        <f>IF(_tag_month_day!B10="","",_tag_month_day!B10)</f>
        <v/>
      </c>
      <c r="L13" s="35"/>
    </row>
    <row r="14" ht="20.15" customHeight="1" spans="1:12">
      <c r="A14" s="23">
        <f ca="1" t="shared" si="0"/>
        <v>43625</v>
      </c>
      <c r="B14" s="27" t="str">
        <f>IF(_peimei_month_day!A11="","",_peimei_month_day!A11)</f>
        <v/>
      </c>
      <c r="C14" s="27" t="str">
        <f>IF(_crushing_month_day!A11="","",_crushing_month_day!A11)</f>
        <v/>
      </c>
      <c r="D14" s="27" t="str">
        <f>IF(_lianjiao_month_day!A11="","",_lianjiao_month_day!A11)</f>
        <v/>
      </c>
      <c r="E14" s="27" t="str">
        <f>IF(_lianjiao_month_day!B11="","",_lianjiao_month_day!B11)</f>
        <v/>
      </c>
      <c r="F14" s="27" t="str">
        <f>IF(_lianjiao_month_day!C11="","",_lianjiao_month_day!C11)</f>
        <v/>
      </c>
      <c r="G14" s="27" t="str">
        <f>IF(_lianjiao_month_day!D11="","",_lianjiao_month_day!D11)</f>
        <v/>
      </c>
      <c r="H14" s="27" t="str">
        <f>IF(_lianjiao_month_day!E11="","",_lianjiao_month_day!E11)</f>
        <v/>
      </c>
      <c r="I14" s="27" t="str">
        <f>IF(_lianjiao_month_day!F11="","",_lianjiao_month_day!F11)</f>
        <v/>
      </c>
      <c r="J14" s="25" t="str">
        <f>IF(_tag_month_day!A11="","",_tag_month_day!A11)</f>
        <v/>
      </c>
      <c r="K14" s="25" t="str">
        <f>IF(_tag_month_day!B11="","",_tag_month_day!B11)</f>
        <v/>
      </c>
      <c r="L14" s="35"/>
    </row>
    <row r="15" ht="20.15" customHeight="1" spans="1:12">
      <c r="A15" s="23">
        <f ca="1" t="shared" si="0"/>
        <v>43626</v>
      </c>
      <c r="B15" s="25" t="str">
        <f>IF(_peimei_month_day!A12="","",_peimei_month_day!A12)</f>
        <v/>
      </c>
      <c r="C15" s="25" t="str">
        <f>IF(_crushing_month_day!A12="","",_crushing_month_day!A12)</f>
        <v/>
      </c>
      <c r="D15" s="25" t="str">
        <f>IF(_lianjiao_month_day!A12="","",_lianjiao_month_day!A12)</f>
        <v/>
      </c>
      <c r="E15" s="25" t="str">
        <f>IF(_lianjiao_month_day!B12="","",_lianjiao_month_day!B12)</f>
        <v/>
      </c>
      <c r="F15" s="25" t="str">
        <f>IF(_lianjiao_month_day!C12="","",_lianjiao_month_day!C12)</f>
        <v/>
      </c>
      <c r="G15" s="25" t="str">
        <f>IF(_lianjiao_month_day!D12="","",_lianjiao_month_day!D12)</f>
        <v/>
      </c>
      <c r="H15" s="25" t="str">
        <f>IF(_lianjiao_month_day!E12="","",_lianjiao_month_day!E12)</f>
        <v/>
      </c>
      <c r="I15" s="25" t="str">
        <f>IF(_lianjiao_month_day!F12="","",_lianjiao_month_day!F12)</f>
        <v/>
      </c>
      <c r="J15" s="25" t="str">
        <f>IF(_tag_month_day!A12="","",_tag_month_day!A12)</f>
        <v/>
      </c>
      <c r="K15" s="25" t="str">
        <f>IF(_tag_month_day!B12="","",_tag_month_day!B12)</f>
        <v/>
      </c>
      <c r="L15" s="35"/>
    </row>
    <row r="16" ht="20.15" customHeight="1" spans="1:12">
      <c r="A16" s="23">
        <f ca="1" t="shared" si="0"/>
        <v>43627</v>
      </c>
      <c r="B16" s="26" t="str">
        <f>IF(_peimei_month_day!A13="","",_peimei_month_day!A13)</f>
        <v/>
      </c>
      <c r="C16" s="26" t="str">
        <f>IF(_crushing_month_day!A13="","",_crushing_month_day!A13)</f>
        <v/>
      </c>
      <c r="D16" s="26" t="str">
        <f>IF(_lianjiao_month_day!A13="","",_lianjiao_month_day!A13)</f>
        <v/>
      </c>
      <c r="E16" s="26" t="str">
        <f>IF(_lianjiao_month_day!B13="","",_lianjiao_month_day!B13)</f>
        <v/>
      </c>
      <c r="F16" s="26" t="str">
        <f>IF(_lianjiao_month_day!C13="","",_lianjiao_month_day!C13)</f>
        <v/>
      </c>
      <c r="G16" s="26" t="str">
        <f>IF(_lianjiao_month_day!D13="","",_lianjiao_month_day!D13)</f>
        <v/>
      </c>
      <c r="H16" s="26" t="str">
        <f>IF(_lianjiao_month_day!E13="","",_lianjiao_month_day!E13)</f>
        <v/>
      </c>
      <c r="I16" s="26" t="str">
        <f>IF(_lianjiao_month_day!F13="","",_lianjiao_month_day!F13)</f>
        <v/>
      </c>
      <c r="J16" s="26" t="str">
        <f>IF(_tag_month_day!A13="","",_tag_month_day!A13)</f>
        <v/>
      </c>
      <c r="K16" s="26" t="str">
        <f>IF(_tag_month_day!B13="","",_tag_month_day!B13)</f>
        <v/>
      </c>
      <c r="L16" s="36"/>
    </row>
    <row r="17" ht="20.15" customHeight="1" spans="1:12">
      <c r="A17" s="23">
        <f ca="1" t="shared" si="0"/>
        <v>43628</v>
      </c>
      <c r="B17" s="26" t="str">
        <f>IF(_peimei_month_day!A14="","",_peimei_month_day!A14)</f>
        <v/>
      </c>
      <c r="C17" s="26" t="str">
        <f>IF(_crushing_month_day!A14="","",_crushing_month_day!A14)</f>
        <v/>
      </c>
      <c r="D17" s="26" t="str">
        <f>IF(_lianjiao_month_day!A14="","",_lianjiao_month_day!A14)</f>
        <v/>
      </c>
      <c r="E17" s="26" t="str">
        <f>IF(_lianjiao_month_day!B14="","",_lianjiao_month_day!B14)</f>
        <v/>
      </c>
      <c r="F17" s="26" t="str">
        <f>IF(_lianjiao_month_day!C14="","",_lianjiao_month_day!C14)</f>
        <v/>
      </c>
      <c r="G17" s="26" t="str">
        <f>IF(_lianjiao_month_day!D14="","",_lianjiao_month_day!D14)</f>
        <v/>
      </c>
      <c r="H17" s="26" t="str">
        <f>IF(_lianjiao_month_day!E14="","",_lianjiao_month_day!E14)</f>
        <v/>
      </c>
      <c r="I17" s="26" t="str">
        <f>IF(_lianjiao_month_day!F14="","",_lianjiao_month_day!F14)</f>
        <v/>
      </c>
      <c r="J17" s="26" t="str">
        <f>IF(_tag_month_day!A14="","",_tag_month_day!A14)</f>
        <v/>
      </c>
      <c r="K17" s="26" t="str">
        <f>IF(_tag_month_day!B14="","",_tag_month_day!B14)</f>
        <v/>
      </c>
      <c r="L17" s="36"/>
    </row>
    <row r="18" ht="20.15" customHeight="1" spans="1:12">
      <c r="A18" s="23">
        <f ca="1" t="shared" si="0"/>
        <v>43629</v>
      </c>
      <c r="B18" s="24" t="str">
        <f>IF(_peimei_month_day!A15="","",_peimei_month_day!A15)</f>
        <v/>
      </c>
      <c r="C18" s="24" t="str">
        <f>IF(_crushing_month_day!A15="","",_crushing_month_day!A15)</f>
        <v/>
      </c>
      <c r="D18" s="24" t="str">
        <f>IF(_lianjiao_month_day!A15="","",_lianjiao_month_day!A15)</f>
        <v/>
      </c>
      <c r="E18" s="24" t="str">
        <f>IF(_lianjiao_month_day!B15="","",_lianjiao_month_day!B15)</f>
        <v/>
      </c>
      <c r="F18" s="24" t="str">
        <f>IF(_lianjiao_month_day!C15="","",_lianjiao_month_day!C15)</f>
        <v/>
      </c>
      <c r="G18" s="24" t="str">
        <f>IF(_lianjiao_month_day!D15="","",_lianjiao_month_day!D15)</f>
        <v/>
      </c>
      <c r="H18" s="24" t="str">
        <f>IF(_lianjiao_month_day!E15="","",_lianjiao_month_day!E15)</f>
        <v/>
      </c>
      <c r="I18" s="24" t="str">
        <f>IF(_lianjiao_month_day!F15="","",_lianjiao_month_day!F15)</f>
        <v/>
      </c>
      <c r="J18" s="24" t="str">
        <f>IF(_tag_month_day!A15="","",_tag_month_day!A15)</f>
        <v/>
      </c>
      <c r="K18" s="24" t="str">
        <f>IF(_tag_month_day!B15="","",_tag_month_day!B15)</f>
        <v/>
      </c>
      <c r="L18" s="36"/>
    </row>
    <row r="19" ht="20.15" customHeight="1" spans="1:12">
      <c r="A19" s="23">
        <f ca="1" t="shared" si="0"/>
        <v>43630</v>
      </c>
      <c r="B19" s="24" t="str">
        <f>IF(_peimei_month_day!A16="","",_peimei_month_day!A16)</f>
        <v/>
      </c>
      <c r="C19" s="24" t="str">
        <f>IF(_crushing_month_day!A16="","",_crushing_month_day!A16)</f>
        <v/>
      </c>
      <c r="D19" s="24" t="str">
        <f>IF(_lianjiao_month_day!A16="","",_lianjiao_month_day!A16)</f>
        <v/>
      </c>
      <c r="E19" s="24" t="str">
        <f>IF(_lianjiao_month_day!B16="","",_lianjiao_month_day!B16)</f>
        <v/>
      </c>
      <c r="F19" s="24" t="str">
        <f>IF(_lianjiao_month_day!C16="","",_lianjiao_month_day!C16)</f>
        <v/>
      </c>
      <c r="G19" s="24" t="str">
        <f>IF(_lianjiao_month_day!D16="","",_lianjiao_month_day!D16)</f>
        <v/>
      </c>
      <c r="H19" s="24" t="str">
        <f>IF(_lianjiao_month_day!E16="","",_lianjiao_month_day!E16)</f>
        <v/>
      </c>
      <c r="I19" s="24" t="str">
        <f>IF(_lianjiao_month_day!F16="","",_lianjiao_month_day!F16)</f>
        <v/>
      </c>
      <c r="J19" s="24" t="str">
        <f>IF(_tag_month_day!A16="","",_tag_month_day!A16)</f>
        <v/>
      </c>
      <c r="K19" s="24" t="str">
        <f>IF(_tag_month_day!B16="","",_tag_month_day!B16)</f>
        <v/>
      </c>
      <c r="L19" s="36"/>
    </row>
    <row r="20" ht="20.15" customHeight="1" spans="1:12">
      <c r="A20" s="23">
        <f ca="1" t="shared" si="0"/>
        <v>43631</v>
      </c>
      <c r="B20" s="24" t="str">
        <f>IF(_peimei_month_day!A17="","",_peimei_month_day!A17)</f>
        <v/>
      </c>
      <c r="C20" s="24" t="str">
        <f>IF(_crushing_month_day!A17="","",_crushing_month_day!A17)</f>
        <v/>
      </c>
      <c r="D20" s="24" t="str">
        <f>IF(_lianjiao_month_day!A17="","",_lianjiao_month_day!A17)</f>
        <v/>
      </c>
      <c r="E20" s="24" t="str">
        <f>IF(_lianjiao_month_day!B17="","",_lianjiao_month_day!B17)</f>
        <v/>
      </c>
      <c r="F20" s="24" t="str">
        <f>IF(_lianjiao_month_day!C17="","",_lianjiao_month_day!C17)</f>
        <v/>
      </c>
      <c r="G20" s="24" t="str">
        <f>IF(_lianjiao_month_day!D17="","",_lianjiao_month_day!D17)</f>
        <v/>
      </c>
      <c r="H20" s="24" t="str">
        <f>IF(_lianjiao_month_day!E17="","",_lianjiao_month_day!E17)</f>
        <v/>
      </c>
      <c r="I20" s="24" t="str">
        <f>IF(_lianjiao_month_day!F17="","",_lianjiao_month_day!F17)</f>
        <v/>
      </c>
      <c r="J20" s="24" t="str">
        <f>IF(_tag_month_day!A17="","",_tag_month_day!A17)</f>
        <v/>
      </c>
      <c r="K20" s="24" t="str">
        <f>IF(_tag_month_day!B17="","",_tag_month_day!B17)</f>
        <v/>
      </c>
      <c r="L20" s="36"/>
    </row>
    <row r="21" ht="20.15" customHeight="1" spans="1:12">
      <c r="A21" s="23">
        <f ca="1" t="shared" si="0"/>
        <v>43632</v>
      </c>
      <c r="B21" s="26" t="str">
        <f>IF(_peimei_month_day!A18="","",_peimei_month_day!A18)</f>
        <v/>
      </c>
      <c r="C21" s="26" t="str">
        <f>IF(_crushing_month_day!A18="","",_crushing_month_day!A18)</f>
        <v/>
      </c>
      <c r="D21" s="26" t="str">
        <f>IF(_lianjiao_month_day!A18="","",_lianjiao_month_day!A18)</f>
        <v/>
      </c>
      <c r="E21" s="26" t="str">
        <f>IF(_lianjiao_month_day!B18="","",_lianjiao_month_day!B18)</f>
        <v/>
      </c>
      <c r="F21" s="26" t="str">
        <f>IF(_lianjiao_month_day!C18="","",_lianjiao_month_day!C18)</f>
        <v/>
      </c>
      <c r="G21" s="26" t="str">
        <f>IF(_lianjiao_month_day!D18="","",_lianjiao_month_day!D18)</f>
        <v/>
      </c>
      <c r="H21" s="26" t="str">
        <f>IF(_lianjiao_month_day!E18="","",_lianjiao_month_day!E18)</f>
        <v/>
      </c>
      <c r="I21" s="26" t="str">
        <f>IF(_lianjiao_month_day!F18="","",_lianjiao_month_day!F18)</f>
        <v/>
      </c>
      <c r="J21" s="26" t="str">
        <f>IF(_tag_month_day!A18="","",_tag_month_day!A18)</f>
        <v/>
      </c>
      <c r="K21" s="26" t="str">
        <f>IF(_tag_month_day!B18="","",_tag_month_day!B18)</f>
        <v/>
      </c>
      <c r="L21" s="36"/>
    </row>
    <row r="22" ht="20.15" customHeight="1" spans="1:12">
      <c r="A22" s="23">
        <f ca="1" t="shared" si="0"/>
        <v>43633</v>
      </c>
      <c r="B22" s="26" t="str">
        <f>IF(_peimei_month_day!A19="","",_peimei_month_day!A19)</f>
        <v/>
      </c>
      <c r="C22" s="26" t="str">
        <f>IF(_crushing_month_day!A19="","",_crushing_month_day!A19)</f>
        <v/>
      </c>
      <c r="D22" s="26" t="str">
        <f>IF(_lianjiao_month_day!A19="","",_lianjiao_month_day!A19)</f>
        <v/>
      </c>
      <c r="E22" s="26" t="str">
        <f>IF(_lianjiao_month_day!B19="","",_lianjiao_month_day!B19)</f>
        <v/>
      </c>
      <c r="F22" s="26" t="str">
        <f>IF(_lianjiao_month_day!C19="","",_lianjiao_month_day!C19)</f>
        <v/>
      </c>
      <c r="G22" s="26" t="str">
        <f>IF(_lianjiao_month_day!D19="","",_lianjiao_month_day!D19)</f>
        <v/>
      </c>
      <c r="H22" s="26" t="str">
        <f>IF(_lianjiao_month_day!E19="","",_lianjiao_month_day!E19)</f>
        <v/>
      </c>
      <c r="I22" s="26" t="str">
        <f>IF(_lianjiao_month_day!F19="","",_lianjiao_month_day!F19)</f>
        <v/>
      </c>
      <c r="J22" s="26" t="str">
        <f>IF(_tag_month_day!A19="","",_tag_month_day!A19)</f>
        <v/>
      </c>
      <c r="K22" s="26" t="str">
        <f>IF(_tag_month_day!B19="","",_tag_month_day!B19)</f>
        <v/>
      </c>
      <c r="L22" s="36"/>
    </row>
    <row r="23" ht="20.15" customHeight="1" spans="1:12">
      <c r="A23" s="23">
        <f ca="1" t="shared" si="0"/>
        <v>43634</v>
      </c>
      <c r="B23" s="26" t="str">
        <f>IF(_peimei_month_day!A20="","",_peimei_month_day!A20)</f>
        <v/>
      </c>
      <c r="C23" s="26" t="str">
        <f>IF(_crushing_month_day!A20="","",_crushing_month_day!A20)</f>
        <v/>
      </c>
      <c r="D23" s="26" t="str">
        <f>IF(_lianjiao_month_day!A20="","",_lianjiao_month_day!A20)</f>
        <v/>
      </c>
      <c r="E23" s="26" t="str">
        <f>IF(_lianjiao_month_day!B20="","",_lianjiao_month_day!B20)</f>
        <v/>
      </c>
      <c r="F23" s="26" t="str">
        <f>IF(_lianjiao_month_day!C20="","",_lianjiao_month_day!C20)</f>
        <v/>
      </c>
      <c r="G23" s="26" t="str">
        <f>IF(_lianjiao_month_day!D20="","",_lianjiao_month_day!D20)</f>
        <v/>
      </c>
      <c r="H23" s="26" t="str">
        <f>IF(_lianjiao_month_day!E20="","",_lianjiao_month_day!E20)</f>
        <v/>
      </c>
      <c r="I23" s="26" t="str">
        <f>IF(_lianjiao_month_day!F20="","",_lianjiao_month_day!F20)</f>
        <v/>
      </c>
      <c r="J23" s="26" t="str">
        <f>IF(_tag_month_day!A20="","",_tag_month_day!A20)</f>
        <v/>
      </c>
      <c r="K23" s="26" t="str">
        <f>IF(_tag_month_day!B20="","",_tag_month_day!B20)</f>
        <v/>
      </c>
      <c r="L23" s="36"/>
    </row>
    <row r="24" ht="20.15" customHeight="1" spans="1:12">
      <c r="A24" s="23">
        <f ca="1" t="shared" si="0"/>
        <v>43635</v>
      </c>
      <c r="B24" s="26" t="str">
        <f>IF(_peimei_month_day!A21="","",_peimei_month_day!A21)</f>
        <v/>
      </c>
      <c r="C24" s="26" t="str">
        <f>IF(_crushing_month_day!A21="","",_crushing_month_day!A21)</f>
        <v/>
      </c>
      <c r="D24" s="26" t="str">
        <f>IF(_lianjiao_month_day!A21="","",_lianjiao_month_day!A21)</f>
        <v/>
      </c>
      <c r="E24" s="26" t="str">
        <f>IF(_lianjiao_month_day!B21="","",_lianjiao_month_day!B21)</f>
        <v/>
      </c>
      <c r="F24" s="26" t="str">
        <f>IF(_lianjiao_month_day!C21="","",_lianjiao_month_day!C21)</f>
        <v/>
      </c>
      <c r="G24" s="26" t="str">
        <f>IF(_lianjiao_month_day!D21="","",_lianjiao_month_day!D21)</f>
        <v/>
      </c>
      <c r="H24" s="26" t="str">
        <f>IF(_lianjiao_month_day!E21="","",_lianjiao_month_day!E21)</f>
        <v/>
      </c>
      <c r="I24" s="26" t="str">
        <f>IF(_lianjiao_month_day!F21="","",_lianjiao_month_day!F21)</f>
        <v/>
      </c>
      <c r="J24" s="26" t="str">
        <f>IF(_tag_month_day!A21="","",_tag_month_day!A21)</f>
        <v/>
      </c>
      <c r="K24" s="26" t="str">
        <f>IF(_tag_month_day!B21="","",_tag_month_day!B21)</f>
        <v/>
      </c>
      <c r="L24" s="36"/>
    </row>
    <row r="25" ht="20.15" customHeight="1" spans="1:12">
      <c r="A25" s="23">
        <f ca="1" t="shared" si="0"/>
        <v>43636</v>
      </c>
      <c r="B25" s="26" t="str">
        <f>IF(_peimei_month_day!A22="","",_peimei_month_day!A22)</f>
        <v/>
      </c>
      <c r="C25" s="26" t="str">
        <f>IF(_crushing_month_day!A22="","",_crushing_month_day!A22)</f>
        <v/>
      </c>
      <c r="D25" s="26" t="str">
        <f>IF(_lianjiao_month_day!A22="","",_lianjiao_month_day!A22)</f>
        <v/>
      </c>
      <c r="E25" s="26" t="str">
        <f>IF(_lianjiao_month_day!B22="","",_lianjiao_month_day!B22)</f>
        <v/>
      </c>
      <c r="F25" s="26" t="str">
        <f>IF(_lianjiao_month_day!C22="","",_lianjiao_month_day!C22)</f>
        <v/>
      </c>
      <c r="G25" s="26" t="str">
        <f>IF(_lianjiao_month_day!D22="","",_lianjiao_month_day!D22)</f>
        <v/>
      </c>
      <c r="H25" s="26" t="str">
        <f>IF(_lianjiao_month_day!E22="","",_lianjiao_month_day!E22)</f>
        <v/>
      </c>
      <c r="I25" s="26" t="str">
        <f>IF(_lianjiao_month_day!F22="","",_lianjiao_month_day!F22)</f>
        <v/>
      </c>
      <c r="J25" s="26" t="str">
        <f>IF(_tag_month_day!A22="","",_tag_month_day!A22)</f>
        <v/>
      </c>
      <c r="K25" s="26" t="str">
        <f>IF(_tag_month_day!B22="","",_tag_month_day!B22)</f>
        <v/>
      </c>
      <c r="L25" s="36"/>
    </row>
    <row r="26" ht="20.15" customHeight="1" spans="1:12">
      <c r="A26" s="23">
        <f ca="1" t="shared" si="0"/>
        <v>43637</v>
      </c>
      <c r="B26" s="26" t="str">
        <f>IF(_peimei_month_day!A23="","",_peimei_month_day!A23)</f>
        <v/>
      </c>
      <c r="C26" s="26" t="str">
        <f>IF(_crushing_month_day!A23="","",_crushing_month_day!A23)</f>
        <v/>
      </c>
      <c r="D26" s="26" t="str">
        <f>IF(_lianjiao_month_day!A23="","",_lianjiao_month_day!A23)</f>
        <v/>
      </c>
      <c r="E26" s="26" t="str">
        <f>IF(_lianjiao_month_day!B23="","",_lianjiao_month_day!B23)</f>
        <v/>
      </c>
      <c r="F26" s="26" t="str">
        <f>IF(_lianjiao_month_day!C23="","",_lianjiao_month_day!C23)</f>
        <v/>
      </c>
      <c r="G26" s="26" t="str">
        <f>IF(_lianjiao_month_day!D23="","",_lianjiao_month_day!D23)</f>
        <v/>
      </c>
      <c r="H26" s="26" t="str">
        <f>IF(_lianjiao_month_day!E23="","",_lianjiao_month_day!E23)</f>
        <v/>
      </c>
      <c r="I26" s="26" t="str">
        <f>IF(_lianjiao_month_day!F23="","",_lianjiao_month_day!F23)</f>
        <v/>
      </c>
      <c r="J26" s="26" t="str">
        <f>IF(_tag_month_day!A23="","",_tag_month_day!A23)</f>
        <v/>
      </c>
      <c r="K26" s="26" t="str">
        <f>IF(_tag_month_day!B23="","",_tag_month_day!B23)</f>
        <v/>
      </c>
      <c r="L26" s="36"/>
    </row>
    <row r="27" ht="20.15" customHeight="1" spans="1:12">
      <c r="A27" s="23">
        <f ca="1" t="shared" si="0"/>
        <v>43638</v>
      </c>
      <c r="B27" s="26" t="str">
        <f>IF(_peimei_month_day!A24="","",_peimei_month_day!A24)</f>
        <v/>
      </c>
      <c r="C27" s="26" t="str">
        <f>IF(_crushing_month_day!A24="","",_crushing_month_day!A24)</f>
        <v/>
      </c>
      <c r="D27" s="26" t="str">
        <f>IF(_lianjiao_month_day!A24="","",_lianjiao_month_day!A24)</f>
        <v/>
      </c>
      <c r="E27" s="26" t="str">
        <f>IF(_lianjiao_month_day!B24="","",_lianjiao_month_day!B24)</f>
        <v/>
      </c>
      <c r="F27" s="26" t="str">
        <f>IF(_lianjiao_month_day!C24="","",_lianjiao_month_day!C24)</f>
        <v/>
      </c>
      <c r="G27" s="26" t="str">
        <f>IF(_lianjiao_month_day!D24="","",_lianjiao_month_day!D24)</f>
        <v/>
      </c>
      <c r="H27" s="26" t="str">
        <f>IF(_lianjiao_month_day!E24="","",_lianjiao_month_day!E24)</f>
        <v/>
      </c>
      <c r="I27" s="26" t="str">
        <f>IF(_lianjiao_month_day!F24="","",_lianjiao_month_day!F24)</f>
        <v/>
      </c>
      <c r="J27" s="26" t="str">
        <f>IF(_tag_month_day!A24="","",_tag_month_day!A24)</f>
        <v/>
      </c>
      <c r="K27" s="26" t="str">
        <f>IF(_tag_month_day!B24="","",_tag_month_day!B24)</f>
        <v/>
      </c>
      <c r="L27" s="36"/>
    </row>
    <row r="28" ht="20.15" customHeight="1" spans="1:12">
      <c r="A28" s="23">
        <f ca="1" t="shared" si="0"/>
        <v>43639</v>
      </c>
      <c r="B28" s="26" t="str">
        <f>IF(_peimei_month_day!A25="","",_peimei_month_day!A25)</f>
        <v/>
      </c>
      <c r="C28" s="26" t="str">
        <f>IF(_crushing_month_day!A25="","",_crushing_month_day!A25)</f>
        <v/>
      </c>
      <c r="D28" s="26" t="str">
        <f>IF(_lianjiao_month_day!A25="","",_lianjiao_month_day!A25)</f>
        <v/>
      </c>
      <c r="E28" s="26" t="str">
        <f>IF(_lianjiao_month_day!B25="","",_lianjiao_month_day!B25)</f>
        <v/>
      </c>
      <c r="F28" s="26" t="str">
        <f>IF(_lianjiao_month_day!C25="","",_lianjiao_month_day!C25)</f>
        <v/>
      </c>
      <c r="G28" s="26" t="str">
        <f>IF(_lianjiao_month_day!D25="","",_lianjiao_month_day!D25)</f>
        <v/>
      </c>
      <c r="H28" s="26" t="str">
        <f>IF(_lianjiao_month_day!E25="","",_lianjiao_month_day!E25)</f>
        <v/>
      </c>
      <c r="I28" s="26" t="str">
        <f>IF(_lianjiao_month_day!F25="","",_lianjiao_month_day!F25)</f>
        <v/>
      </c>
      <c r="J28" s="26" t="str">
        <f>IF(_tag_month_day!A25="","",_tag_month_day!A25)</f>
        <v/>
      </c>
      <c r="K28" s="26" t="str">
        <f>IF(_tag_month_day!B25="","",_tag_month_day!B25)</f>
        <v/>
      </c>
      <c r="L28" s="36"/>
    </row>
    <row r="29" ht="20.15" customHeight="1" spans="1:12">
      <c r="A29" s="23">
        <f ca="1" t="shared" si="0"/>
        <v>43640</v>
      </c>
      <c r="B29" s="26" t="str">
        <f>IF(_peimei_month_day!A26="","",_peimei_month_day!A26)</f>
        <v/>
      </c>
      <c r="C29" s="26" t="str">
        <f>IF(_crushing_month_day!A26="","",_crushing_month_day!A26)</f>
        <v/>
      </c>
      <c r="D29" s="26" t="str">
        <f>IF(_lianjiao_month_day!A26="","",_lianjiao_month_day!A26)</f>
        <v/>
      </c>
      <c r="E29" s="26" t="str">
        <f>IF(_lianjiao_month_day!B26="","",_lianjiao_month_day!B26)</f>
        <v/>
      </c>
      <c r="F29" s="26" t="str">
        <f>IF(_lianjiao_month_day!C26="","",_lianjiao_month_day!C26)</f>
        <v/>
      </c>
      <c r="G29" s="26" t="str">
        <f>IF(_lianjiao_month_day!D26="","",_lianjiao_month_day!D26)</f>
        <v/>
      </c>
      <c r="H29" s="26" t="str">
        <f>IF(_lianjiao_month_day!E26="","",_lianjiao_month_day!E26)</f>
        <v/>
      </c>
      <c r="I29" s="26" t="str">
        <f>IF(_lianjiao_month_day!F26="","",_lianjiao_month_day!F26)</f>
        <v/>
      </c>
      <c r="J29" s="26" t="str">
        <f>IF(_tag_month_day!A26="","",_tag_month_day!A26)</f>
        <v/>
      </c>
      <c r="K29" s="26" t="str">
        <f>IF(_tag_month_day!B26="","",_tag_month_day!B26)</f>
        <v/>
      </c>
      <c r="L29" s="36"/>
    </row>
    <row r="30" ht="20.15" customHeight="1" spans="1:12">
      <c r="A30" s="23">
        <f ca="1" t="shared" si="0"/>
        <v>43641</v>
      </c>
      <c r="B30" s="26" t="str">
        <f>IF(_peimei_month_day!A27="","",_peimei_month_day!A27)</f>
        <v/>
      </c>
      <c r="C30" s="26" t="str">
        <f>IF(_crushing_month_day!A27="","",_crushing_month_day!A27)</f>
        <v/>
      </c>
      <c r="D30" s="26" t="str">
        <f>IF(_lianjiao_month_day!A27="","",_lianjiao_month_day!A27)</f>
        <v/>
      </c>
      <c r="E30" s="26" t="str">
        <f>IF(_lianjiao_month_day!B27="","",_lianjiao_month_day!B27)</f>
        <v/>
      </c>
      <c r="F30" s="26" t="str">
        <f>IF(_lianjiao_month_day!C27="","",_lianjiao_month_day!C27)</f>
        <v/>
      </c>
      <c r="G30" s="26" t="str">
        <f>IF(_lianjiao_month_day!D27="","",_lianjiao_month_day!D27)</f>
        <v/>
      </c>
      <c r="H30" s="26" t="str">
        <f>IF(_lianjiao_month_day!E27="","",_lianjiao_month_day!E27)</f>
        <v/>
      </c>
      <c r="I30" s="26" t="str">
        <f>IF(_lianjiao_month_day!F27="","",_lianjiao_month_day!F27)</f>
        <v/>
      </c>
      <c r="J30" s="26" t="str">
        <f>IF(_tag_month_day!A27="","",_tag_month_day!A27)</f>
        <v/>
      </c>
      <c r="K30" s="26" t="str">
        <f>IF(_tag_month_day!B27="","",_tag_month_day!B27)</f>
        <v/>
      </c>
      <c r="L30" s="36"/>
    </row>
    <row r="31" ht="20.15" customHeight="1" spans="1:12">
      <c r="A31" s="23">
        <f ca="1" t="shared" si="0"/>
        <v>43642</v>
      </c>
      <c r="B31" s="26" t="str">
        <f>IF(_peimei_month_day!A28="","",_peimei_month_day!A28)</f>
        <v/>
      </c>
      <c r="C31" s="26" t="str">
        <f>IF(_crushing_month_day!A28="","",_crushing_month_day!A28)</f>
        <v/>
      </c>
      <c r="D31" s="26" t="str">
        <f>IF(_lianjiao_month_day!A28="","",_lianjiao_month_day!A28)</f>
        <v/>
      </c>
      <c r="E31" s="26" t="str">
        <f>IF(_lianjiao_month_day!B28="","",_lianjiao_month_day!B28)</f>
        <v/>
      </c>
      <c r="F31" s="26" t="str">
        <f>IF(_lianjiao_month_day!C28="","",_lianjiao_month_day!C28)</f>
        <v/>
      </c>
      <c r="G31" s="26" t="str">
        <f>IF(_lianjiao_month_day!D28="","",_lianjiao_month_day!D28)</f>
        <v/>
      </c>
      <c r="H31" s="26" t="str">
        <f>IF(_lianjiao_month_day!E28="","",_lianjiao_month_day!E28)</f>
        <v/>
      </c>
      <c r="I31" s="26" t="str">
        <f>IF(_lianjiao_month_day!F28="","",_lianjiao_month_day!F28)</f>
        <v/>
      </c>
      <c r="J31" s="26" t="str">
        <f>IF(_tag_month_day!A28="","",_tag_month_day!A28)</f>
        <v/>
      </c>
      <c r="K31" s="26" t="str">
        <f>IF(_tag_month_day!B28="","",_tag_month_day!B28)</f>
        <v/>
      </c>
      <c r="L31" s="36"/>
    </row>
    <row r="32" ht="20.15" customHeight="1" spans="1:12">
      <c r="A32" s="23">
        <f ca="1" t="shared" si="0"/>
        <v>43643</v>
      </c>
      <c r="B32" s="26" t="str">
        <f>IF(_peimei_month_day!A29="","",_peimei_month_day!A29)</f>
        <v/>
      </c>
      <c r="C32" s="26" t="str">
        <f>IF(_crushing_month_day!A29="","",_crushing_month_day!A29)</f>
        <v/>
      </c>
      <c r="D32" s="26" t="str">
        <f>IF(_lianjiao_month_day!A29="","",_lianjiao_month_day!A29)</f>
        <v/>
      </c>
      <c r="E32" s="26" t="str">
        <f>IF(_lianjiao_month_day!B29="","",_lianjiao_month_day!B29)</f>
        <v/>
      </c>
      <c r="F32" s="26" t="str">
        <f>IF(_lianjiao_month_day!C29="","",_lianjiao_month_day!C29)</f>
        <v/>
      </c>
      <c r="G32" s="26" t="str">
        <f>IF(_lianjiao_month_day!D29="","",_lianjiao_month_day!D29)</f>
        <v/>
      </c>
      <c r="H32" s="26" t="str">
        <f>IF(_lianjiao_month_day!E29="","",_lianjiao_month_day!E29)</f>
        <v/>
      </c>
      <c r="I32" s="26" t="str">
        <f>IF(_lianjiao_month_day!F29="","",_lianjiao_month_day!F29)</f>
        <v/>
      </c>
      <c r="J32" s="26" t="str">
        <f>IF(_tag_month_day!A29="","",_tag_month_day!A29)</f>
        <v/>
      </c>
      <c r="K32" s="26" t="str">
        <f>IF(_tag_month_day!B29="","",_tag_month_day!B29)</f>
        <v/>
      </c>
      <c r="L32" s="36"/>
    </row>
    <row r="33" ht="20.15" customHeight="1" spans="1:12">
      <c r="A33" s="23">
        <f ca="1" t="shared" si="0"/>
        <v>43644</v>
      </c>
      <c r="B33" s="26" t="str">
        <f>IF(_peimei_month_day!A30="","",_peimei_month_day!A30)</f>
        <v/>
      </c>
      <c r="C33" s="26" t="str">
        <f>IF(_crushing_month_day!A30="","",_crushing_month_day!A30)</f>
        <v/>
      </c>
      <c r="D33" s="26" t="str">
        <f>IF(_lianjiao_month_day!A30="","",_lianjiao_month_day!A30)</f>
        <v/>
      </c>
      <c r="E33" s="26" t="str">
        <f>IF(_lianjiao_month_day!B30="","",_lianjiao_month_day!B30)</f>
        <v/>
      </c>
      <c r="F33" s="26" t="str">
        <f>IF(_lianjiao_month_day!C30="","",_lianjiao_month_day!C30)</f>
        <v/>
      </c>
      <c r="G33" s="26" t="str">
        <f>IF(_lianjiao_month_day!D30="","",_lianjiao_month_day!D30)</f>
        <v/>
      </c>
      <c r="H33" s="26" t="str">
        <f>IF(_lianjiao_month_day!E30="","",_lianjiao_month_day!E30)</f>
        <v/>
      </c>
      <c r="I33" s="26" t="str">
        <f>IF(_lianjiao_month_day!F30="","",_lianjiao_month_day!F30)</f>
        <v/>
      </c>
      <c r="J33" s="26" t="str">
        <f>IF(_tag_month_day!A30="","",_tag_month_day!A30)</f>
        <v/>
      </c>
      <c r="K33" s="26" t="str">
        <f>IF(_tag_month_day!B30="","",_tag_month_day!B30)</f>
        <v/>
      </c>
      <c r="L33" s="36"/>
    </row>
    <row r="34" ht="20.15" customHeight="1" spans="1:12">
      <c r="A34" s="23">
        <f ca="1" t="shared" si="0"/>
        <v>43645</v>
      </c>
      <c r="B34" s="26" t="str">
        <f>IF(_peimei_month_day!A31="","",_peimei_month_day!A31)</f>
        <v/>
      </c>
      <c r="C34" s="26" t="str">
        <f>IF(_crushing_month_day!A31="","",_crushing_month_day!A31)</f>
        <v/>
      </c>
      <c r="D34" s="26" t="str">
        <f>IF(_lianjiao_month_day!A31="","",_lianjiao_month_day!A31)</f>
        <v/>
      </c>
      <c r="E34" s="26" t="str">
        <f>IF(_lianjiao_month_day!B31="","",_lianjiao_month_day!B31)</f>
        <v/>
      </c>
      <c r="F34" s="26" t="str">
        <f>IF(_lianjiao_month_day!C31="","",_lianjiao_month_day!C31)</f>
        <v/>
      </c>
      <c r="G34" s="26" t="str">
        <f>IF(_lianjiao_month_day!D31="","",_lianjiao_month_day!D31)</f>
        <v/>
      </c>
      <c r="H34" s="26" t="str">
        <f>IF(_lianjiao_month_day!E31="","",_lianjiao_month_day!E31)</f>
        <v/>
      </c>
      <c r="I34" s="26" t="str">
        <f>IF(_lianjiao_month_day!F31="","",_lianjiao_month_day!F31)</f>
        <v/>
      </c>
      <c r="J34" s="26" t="str">
        <f>IF(_tag_month_day!A31="","",_tag_month_day!A31)</f>
        <v/>
      </c>
      <c r="K34" s="26" t="str">
        <f>IF(_tag_month_day!B31="","",_tag_month_day!B31)</f>
        <v/>
      </c>
      <c r="L34" s="36"/>
    </row>
    <row r="35" ht="20.15" customHeight="1" spans="1:12">
      <c r="A35" s="23">
        <f ca="1" t="shared" si="0"/>
        <v>43646</v>
      </c>
      <c r="B35" s="26" t="str">
        <f>IF(_peimei_month_day!A32="","",_peimei_month_day!A32)</f>
        <v/>
      </c>
      <c r="C35" s="26" t="str">
        <f>IF(_crushing_month_day!A32="","",_crushing_month_day!A32)</f>
        <v/>
      </c>
      <c r="D35" s="26" t="str">
        <f>IF(_lianjiao_month_day!A32="","",_lianjiao_month_day!A32)</f>
        <v/>
      </c>
      <c r="E35" s="26" t="str">
        <f>IF(_lianjiao_month_day!B32="","",_lianjiao_month_day!B32)</f>
        <v/>
      </c>
      <c r="F35" s="26" t="str">
        <f>IF(_lianjiao_month_day!C32="","",_lianjiao_month_day!C32)</f>
        <v/>
      </c>
      <c r="G35" s="26" t="str">
        <f>IF(_lianjiao_month_day!D32="","",_lianjiao_month_day!D32)</f>
        <v/>
      </c>
      <c r="H35" s="26" t="str">
        <f>IF(_lianjiao_month_day!E32="","",_lianjiao_month_day!E32)</f>
        <v/>
      </c>
      <c r="I35" s="26" t="str">
        <f>IF(_lianjiao_month_day!F32="","",_lianjiao_month_day!F32)</f>
        <v/>
      </c>
      <c r="J35" s="26" t="str">
        <f>IF(_tag_month_day!A32="","",_tag_month_day!A32)</f>
        <v/>
      </c>
      <c r="K35" s="26" t="str">
        <f>IF(_tag_month_day!B32="","",_tag_month_day!B32)</f>
        <v/>
      </c>
      <c r="L35" s="36"/>
    </row>
    <row r="36" ht="20.15" customHeight="1" spans="1:12">
      <c r="A36" s="23">
        <f ca="1" t="shared" si="0"/>
        <v>43647</v>
      </c>
      <c r="B36" s="26" t="str">
        <f>IF(_peimei_month_day!A33="","",_peimei_month_day!A33)</f>
        <v/>
      </c>
      <c r="C36" s="26" t="str">
        <f>IF(_crushing_month_day!A33="","",_crushing_month_day!A33)</f>
        <v/>
      </c>
      <c r="D36" s="26" t="str">
        <f>IF(_lianjiao_month_day!A33="","",_lianjiao_month_day!A33)</f>
        <v/>
      </c>
      <c r="E36" s="26" t="str">
        <f>IF(_lianjiao_month_day!B33="","",_lianjiao_month_day!B33)</f>
        <v/>
      </c>
      <c r="F36" s="26" t="str">
        <f>IF(_lianjiao_month_day!C33="","",_lianjiao_month_day!C33)</f>
        <v/>
      </c>
      <c r="G36" s="26" t="str">
        <f>IF(_lianjiao_month_day!D33="","",_lianjiao_month_day!D33)</f>
        <v/>
      </c>
      <c r="H36" s="26" t="str">
        <f>IF(_lianjiao_month_day!E33="","",_lianjiao_month_day!E33)</f>
        <v/>
      </c>
      <c r="I36" s="26" t="str">
        <f>IF(_lianjiao_month_day!F33="","",_lianjiao_month_day!F33)</f>
        <v/>
      </c>
      <c r="J36" s="26" t="str">
        <f>IF(_tag_month_day!A33="","",_tag_month_day!A33)</f>
        <v/>
      </c>
      <c r="K36" s="26" t="str">
        <f>IF(_tag_month_day!B33="","",_tag_month_day!B33)</f>
        <v/>
      </c>
      <c r="L36" s="36"/>
    </row>
    <row r="37" ht="21.65" customHeight="1" spans="1:12">
      <c r="A37" s="28" t="s">
        <v>29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37"/>
    </row>
  </sheetData>
  <mergeCells count="7">
    <mergeCell ref="A1:K1"/>
    <mergeCell ref="B2:C2"/>
    <mergeCell ref="D2:G2"/>
    <mergeCell ref="H2:I2"/>
    <mergeCell ref="J2:K2"/>
    <mergeCell ref="A37:L37"/>
    <mergeCell ref="L2:L4"/>
  </mergeCells>
  <conditionalFormatting sqref="B6:B36">
    <cfRule type="cellIs" dxfId="0" priority="17" operator="lessThan">
      <formula>B$5+0</formula>
    </cfRule>
  </conditionalFormatting>
  <conditionalFormatting sqref="C6:C36">
    <cfRule type="cellIs" dxfId="1" priority="15" operator="notBetween">
      <formula>70</formula>
      <formula>77</formula>
    </cfRule>
  </conditionalFormatting>
  <conditionalFormatting sqref="D6:D36">
    <cfRule type="cellIs" dxfId="0" priority="7" operator="lessThan">
      <formula>D$5+0</formula>
    </cfRule>
  </conditionalFormatting>
  <conditionalFormatting sqref="E6:E36">
    <cfRule type="cellIs" dxfId="0" priority="6" operator="lessThan">
      <formula>E$5+0</formula>
    </cfRule>
  </conditionalFormatting>
  <conditionalFormatting sqref="F6:F36">
    <cfRule type="cellIs" dxfId="0" priority="5" operator="lessThan">
      <formula>F$5+0</formula>
    </cfRule>
  </conditionalFormatting>
  <conditionalFormatting sqref="G6:G36">
    <cfRule type="cellIs" dxfId="0" priority="4" operator="lessThan">
      <formula>G$5+0</formula>
    </cfRule>
  </conditionalFormatting>
  <conditionalFormatting sqref="H6:H36">
    <cfRule type="cellIs" dxfId="0" priority="3" operator="lessThan">
      <formula>H$5+0</formula>
    </cfRule>
  </conditionalFormatting>
  <conditionalFormatting sqref="I6:I36">
    <cfRule type="cellIs" dxfId="0" priority="2" operator="lessThan">
      <formula>I$5+0</formula>
    </cfRule>
  </conditionalFormatting>
  <conditionalFormatting sqref="J6:J36">
    <cfRule type="cellIs" dxfId="2" priority="9" operator="greaterThan">
      <formula>J$5+0</formula>
    </cfRule>
  </conditionalFormatting>
  <conditionalFormatting sqref="K6:K36">
    <cfRule type="cellIs" dxfId="2" priority="1" operator="greaterThan">
      <formula>K$5+0</formula>
    </cfRule>
  </conditionalFormatting>
  <pageMargins left="0.699305555555556" right="0.699305555555556" top="0.75" bottom="0.75" header="0.5" footer="0.5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2" sqref="A2"/>
    </sheetView>
  </sheetViews>
  <sheetFormatPr defaultColWidth="9" defaultRowHeight="14.25" outlineLevelRow="1" outlineLevelCol="1"/>
  <cols>
    <col min="1" max="1" width="41" customWidth="1"/>
    <col min="2" max="2" width="34.3333333333333" customWidth="1"/>
  </cols>
  <sheetData>
    <row r="1" spans="1:2">
      <c r="A1" t="s">
        <v>30</v>
      </c>
      <c r="B1" s="3" t="s">
        <v>31</v>
      </c>
    </row>
    <row r="2" spans="1:1">
      <c r="A2" s="4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4.25"/>
  <cols>
    <col min="1" max="1" width="15.8333333333333" customWidth="1"/>
  </cols>
  <sheetData>
    <row r="1" spans="1:1">
      <c r="A1" t="s">
        <v>32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:F1"/>
    </sheetView>
  </sheetViews>
  <sheetFormatPr defaultColWidth="9" defaultRowHeight="14.25" outlineLevelCol="7"/>
  <cols>
    <col min="4" max="4" width="21.8333333333333" customWidth="1"/>
    <col min="5" max="5" width="15.5" customWidth="1"/>
    <col min="6" max="6" width="15.25" customWidth="1"/>
    <col min="7" max="7" width="17.0833333333333" customWidth="1"/>
    <col min="8" max="8" width="15.3333333333333" customWidth="1"/>
  </cols>
  <sheetData>
    <row r="1" spans="1:8">
      <c r="A1" s="2" t="s">
        <v>33</v>
      </c>
      <c r="B1" t="s">
        <v>34</v>
      </c>
      <c r="C1" s="2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39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4.25"/>
  <sheetData>
    <row r="1" ht="57" spans="1:1">
      <c r="A1" s="1" t="s">
        <v>40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6" sqref="G16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6#-7#焦炉关键指标统计</vt:lpstr>
      <vt:lpstr>_tag_month_day</vt:lpstr>
      <vt:lpstr>_crushing_month_day</vt:lpstr>
      <vt:lpstr>_lianjiao_month_day</vt:lpstr>
      <vt:lpstr>_peimei_month_day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2019-05-27T02:05:00Z</dcterms:created>
  <dcterms:modified xsi:type="dcterms:W3CDTF">2019-06-17T07:57:56Z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