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0" windowHeight="9720" windowWidth="20955" xWindow="360" yWindow="15"/>
  </bookViews>
  <sheets>
    <sheet name="_model" r:id="rId1" sheetId="1" state="hidden"/>
    <sheet name="1炉机侧炉温管控" r:id="rId2" sheetId="2" state="visible"/>
    <sheet name="1炉焦侧炉温管控" r:id="rId3" sheetId="3" state="visible"/>
    <sheet name="_metadata" r:id="rId4" sheetId="4" state="hidden"/>
    <sheet name="06.01" r:id="rId5" sheetId="5" state="visible"/>
    <sheet name="06.02" r:id="rId6" sheetId="6" state="visible"/>
    <sheet name="06.03" r:id="rId7" sheetId="7" state="visible"/>
    <sheet name="06.04" r:id="rId8" sheetId="8" state="visible"/>
    <sheet name="06.05" r:id="rId9" sheetId="9" state="visible"/>
    <sheet name="06.06" r:id="rId10" sheetId="10" state="visible"/>
    <sheet name="_dictionary" r:id="rId11" sheetId="11" state="hidden"/>
    <sheet name="06.07" r:id="rId12" sheetId="12" state="visible"/>
    <sheet name="06.08" r:id="rId13" sheetId="13" state="visible"/>
    <sheet name="06.09" r:id="rId14" sheetId="14" state="visible"/>
    <sheet name="06.10" r:id="rId15" sheetId="15" state="visible"/>
    <sheet name="06.11" r:id="rId16" sheetId="16" state="visible"/>
    <sheet name="06.12" r:id="rId21" sheetId="17"/>
    <sheet name="06.13" r:id="rId22" sheetId="18"/>
    <sheet name="06.14" r:id="rId23" sheetId="19"/>
    <sheet name="06.15" r:id="rId24" sheetId="20"/>
    <sheet name="06.20" r:id="rId25" sheetId="21"/>
    <sheet name="06.21" r:id="rId26" sheetId="22"/>
    <sheet name="06.22" r:id="rId27" sheetId="23"/>
    <sheet name="06.23" r:id="rId28" sheetId="24"/>
    <sheet name="06.24" r:id="rId29" sheetId="25"/>
  </sheets>
  <calcPr calcId="0"/>
</workbook>
</file>

<file path=xl/sharedStrings.xml><?xml version="1.0" encoding="utf-8"?>
<sst xmlns="http://schemas.openxmlformats.org/spreadsheetml/2006/main" count="7508" uniqueCount="594">
  <si>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</si>
  <si>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</si>
  <si>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</si>
  <si>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</si>
  <si>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</si>
  <si>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</si>
  <si>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</si>
  <si>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</si>
  <si>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</si>
  <si>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</si>
  <si>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</si>
  <si>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</si>
  <si>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</si>
  <si>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</si>
  <si>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</si>
  <si>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</si>
  <si>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</si>
  <si>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</si>
  <si>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</si>
  <si>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</si>
  <si>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</si>
  <si>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</si>
  <si>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</si>
  <si>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</si>
  <si>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</si>
  <si>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</si>
  <si>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</si>
  <si>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</si>
  <si>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</si>
  <si>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</si>
  <si>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</si>
  <si>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</si>
  <si>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</si>
  <si>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</si>
  <si>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</si>
  <si>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</si>
  <si>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</si>
  <si>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</si>
  <si>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</si>
  <si>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</si>
  <si>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</si>
  <si>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</si>
  <si>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</si>
  <si>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</si>
  <si>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</si>
  <si>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</si>
  <si>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1#机侧</t>
  </si>
  <si>
    <t>06月</t>
  </si>
  <si>
    <t>焦炉直行温度管控</t>
  </si>
  <si>
    <t>月均偏差</t>
  </si>
  <si>
    <t>天均偏差</t>
  </si>
  <si>
    <t>1#焦侧</t>
  </si>
  <si>
    <t>DateTime</t>
  </si>
  <si>
    <t>DateTime1</t>
  </si>
  <si>
    <t>2019年06月12日</t>
  </si>
  <si>
    <t>DateTime2</t>
  </si>
  <si>
    <t>06月12日</t>
  </si>
  <si>
    <t>DateTime3</t>
  </si>
  <si>
    <t>2019/06/12</t>
  </si>
  <si>
    <t>DateTime4</t>
  </si>
  <si>
    <t>06/12</t>
  </si>
  <si>
    <t>DateTime5</t>
  </si>
  <si>
    <t>DateTime6</t>
  </si>
  <si>
    <t>2019年06月</t>
  </si>
  <si>
    <t>TemplateName</t>
  </si>
  <si>
    <t>CK12-炼焦-1#炉温记录报表（日）</t>
  </si>
  <si>
    <t>Type</t>
  </si>
  <si>
    <t>日报表</t>
  </si>
  <si>
    <t>TemplatePath</t>
  </si>
  <si>
    <t>/u01/templates/焦化12/CK12-炼焦-1#炉温记录报表（日）.xlsx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</si>
  <si>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</si>
  <si>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</si>
  <si>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</si>
  <si>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</si>
  <si>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</si>
  <si>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</si>
  <si>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</si>
  <si>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</si>
  <si>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</si>
  <si>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</si>
  <si>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</si>
  <si>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2019-06-12</t>
  </si>
  <si>
    <t>Build_Type</t>
  </si>
  <si>
    <t>automatic</t>
  </si>
  <si>
    <t>Build_StartTime</t>
  </si>
  <si>
    <t xml:space="preserve">2019-06-12 16:24:31</t>
  </si>
  <si>
    <t>Build_EndTime</t>
  </si>
  <si>
    <t>ExcelFile</t>
  </si>
  <si>
    <t>/u01/reports/cn_zh/焦化12/日报表/CK12-炼焦-1#炉温记录报表（日）_2019-06-12_17.xlsx</t>
  </si>
  <si>
    <t>DateTime7</t>
  </si>
  <si>
    <t>DateTime8</t>
  </si>
  <si>
    <t>2019/06/01</t>
  </si>
  <si>
    <t/>
  </si>
  <si>
    <t>↑0↓0</t>
  </si>
  <si>
    <t>↑4↓2</t>
  </si>
  <si>
    <t>↑3↓3</t>
  </si>
  <si>
    <t>↑2↓4</t>
  </si>
  <si>
    <t>↑2↓3</t>
  </si>
  <si>
    <t>↑1↓2</t>
  </si>
  <si>
    <t>2019/06/02</t>
  </si>
  <si>
    <t>↑3↓0</t>
  </si>
  <si>
    <t>↑5↓4</t>
  </si>
  <si>
    <t>↑5↓1</t>
  </si>
  <si>
    <t>↑3↓1</t>
  </si>
  <si>
    <t>↑2↓1</t>
  </si>
  <si>
    <t>↑0↓1</t>
  </si>
  <si>
    <t>↑1↓3</t>
  </si>
  <si>
    <t>↑1↓1</t>
  </si>
  <si>
    <t>2019/06/03</t>
  </si>
  <si>
    <t>↑4↓4</t>
  </si>
  <si>
    <t>↑2↓6</t>
  </si>
  <si>
    <t>↑6↓8</t>
  </si>
  <si>
    <t>↑6↓4</t>
  </si>
  <si>
    <t>↑5↓2</t>
  </si>
  <si>
    <t>↑3↓2</t>
  </si>
  <si>
    <t>↑3↓6</t>
  </si>
  <si>
    <t>↑5↓5</t>
  </si>
  <si>
    <t>↑7↓3</t>
  </si>
  <si>
    <t>2019/06/04</t>
  </si>
  <si>
    <t>↑6↓3</t>
  </si>
  <si>
    <t>↑4↓0</t>
  </si>
  <si>
    <t>↑2↓2</t>
  </si>
  <si>
    <t>↑4↓5</t>
  </si>
  <si>
    <t>↑1↓4</t>
  </si>
  <si>
    <t>2019/06/05</t>
  </si>
  <si>
    <t>↑4↓3</t>
  </si>
  <si>
    <t>↑1↓0</t>
  </si>
  <si>
    <t>↑0↓3</t>
  </si>
  <si>
    <t>2019/06/06</t>
  </si>
  <si>
    <t>version</t>
  </si>
  <si>
    <t>2019/06/07</t>
  </si>
  <si>
    <t>↑6↓2</t>
  </si>
  <si>
    <t>↑6↓5</t>
  </si>
  <si>
    <t>↑6↓7</t>
  </si>
  <si>
    <t>↑5↓10</t>
  </si>
  <si>
    <t>2019/06/08</t>
  </si>
  <si>
    <t>↑2↓0</t>
  </si>
  <si>
    <t>↑10↓9</t>
  </si>
  <si>
    <t>↑6↓11</t>
  </si>
  <si>
    <t>↑10↓6</t>
  </si>
  <si>
    <t>↑4↓1</t>
  </si>
  <si>
    <t>↑9↓7</t>
  </si>
  <si>
    <t>↑6↓6</t>
  </si>
  <si>
    <t>↑8↓3</t>
  </si>
  <si>
    <t>2019/06/09</t>
  </si>
  <si>
    <t>↑7↓7</t>
  </si>
  <si>
    <t>↑7↓8</t>
  </si>
  <si>
    <t>↑5↓6</t>
  </si>
  <si>
    <t>2019/06/10</t>
  </si>
  <si>
    <t>↑2↓5</t>
  </si>
  <si>
    <t>2019/06/11</t>
  </si>
  <si>
    <t>↑9↓5</t>
  </si>
  <si>
    <t>↑9↓4</t>
  </si>
  <si>
    <t>↑7↓5</t>
  </si>
  <si>
    <t>↑12↓9</t>
  </si>
  <si>
    <t>↑7↓6</t>
  </si>
  <si>
    <t>↑13↓7</t>
  </si>
  <si>
    <t>↑13↓8</t>
  </si>
  <si>
    <t>↑4↓6</t>
  </si>
  <si>
    <t>↑3↓5</t>
  </si>
  <si>
    <t>2019-06-12 17:05:01</t>
  </si>
  <si>
    <t>2019-06-12 18:05:02</t>
  </si>
  <si>
    <t>/u01/reports/cn_zh/焦化12/日报表/CK12-炼焦-1#炉温记录报表（日）_2019-06-12_18.xlsx</t>
  </si>
  <si>
    <t>2019-06-12 19:05:01</t>
  </si>
  <si>
    <t>/u01/reports/cn_zh/焦化12/日报表/CK12-炼焦-1#炉温记录报表（日）_2019-06-12_19.xlsx</t>
  </si>
  <si>
    <t>2019-06-12 20:05:01</t>
  </si>
  <si>
    <t>2019-06-12 20:05:02</t>
  </si>
  <si>
    <t>/u01/reports/cn_zh/焦化12/日报表/CK12-炼焦-1#炉温记录报表（日）_2019-06-12_20.xlsx</t>
  </si>
  <si>
    <t>2019-06-12 21:05:01</t>
  </si>
  <si>
    <t>2019-06-12 21:05:02</t>
  </si>
  <si>
    <t>/u01/reports/cn_zh/焦化12/日报表/CK12-炼焦-1#炉温记录报表（日）_2019-06-12_21.xlsx</t>
  </si>
  <si>
    <t>2019-06-12 22:05:01</t>
  </si>
  <si>
    <t>/u01/reports/cn_zh/焦化12/日报表/CK12-炼焦-1#炉温记录报表（日）_2019-06-12_22.xlsx</t>
  </si>
  <si>
    <t>2019-06-12 23:05:01</t>
  </si>
  <si>
    <t>2019-06-12 23:05:02</t>
  </si>
  <si>
    <t>/u01/reports/cn_zh/焦化12/日报表/CK12-炼焦-1#炉温记录报表（日）_2019-06-12_23.xlsx</t>
  </si>
  <si>
    <t>2019-06-13</t>
  </si>
  <si>
    <t>2019-06-13 00:05:01</t>
  </si>
  <si>
    <t>/u01/reports/cn_zh/焦化12/日报表/CK12-炼焦-1#炉温记录报表（日）_2019-06-12_24.xlsx</t>
  </si>
  <si>
    <t>2019/06/13</t>
  </si>
  <si>
    <t>2019年06月13日</t>
  </si>
  <si>
    <t>06月13日</t>
  </si>
  <si>
    <t>06/13</t>
  </si>
  <si>
    <t>2019-06-13 01:05:01</t>
  </si>
  <si>
    <t>/u01/reports/cn_zh/焦化12/日报表/CK12-炼焦-1#炉温记录报表（日）_2019-06-13_01.xlsx</t>
  </si>
  <si>
    <t>2019-06-13 02:05:01</t>
  </si>
  <si>
    <t>/u01/reports/cn_zh/焦化12/日报表/CK12-炼焦-1#炉温记录报表（日）_2019-06-13_02.xlsx</t>
  </si>
  <si>
    <t>2019-06-13 03:05:01</t>
  </si>
  <si>
    <t>/u01/reports/cn_zh/焦化12/日报表/CK12-炼焦-1#炉温记录报表（日）_2019-06-13_03.xlsx</t>
  </si>
  <si>
    <t>2019-06-13 04:05:01</t>
  </si>
  <si>
    <t>/u01/reports/cn_zh/焦化12/日报表/CK12-炼焦-1#炉温记录报表（日）_2019-06-13_04.xlsx</t>
  </si>
  <si>
    <t>2019-06-13 05:05:01</t>
  </si>
  <si>
    <t>/u01/reports/cn_zh/焦化12/日报表/CK12-炼焦-1#炉温记录报表（日）_2019-06-13_05.xlsx</t>
  </si>
  <si>
    <t>2019-06-13 06:05:01</t>
  </si>
  <si>
    <t>/u01/reports/cn_zh/焦化12/日报表/CK12-炼焦-1#炉温记录报表（日）_2019-06-13_06.xlsx</t>
  </si>
  <si>
    <t>2019-06-13 07:05:01</t>
  </si>
  <si>
    <t>/u01/reports/cn_zh/焦化12/日报表/CK12-炼焦-1#炉温记录报表（日）_2019-06-13_07.xlsx</t>
  </si>
  <si>
    <t>2019-06-13 08:05:01</t>
  </si>
  <si>
    <t>/u01/reports/cn_zh/焦化12/日报表/CK12-炼焦-1#炉温记录报表（日）_2019-06-13_08.xlsx</t>
  </si>
  <si>
    <t>2019-06-13 09:05:01</t>
  </si>
  <si>
    <t>/u01/reports/cn_zh/焦化12/日报表/CK12-炼焦-1#炉温记录报表（日）_2019-06-13_09.xlsx</t>
  </si>
  <si>
    <t>2019-06-13 10:05:02</t>
  </si>
  <si>
    <t>/u01/reports/cn_zh/焦化12/日报表/CK12-炼焦-1#炉温记录报表（日）_2019-06-13_10.xlsx</t>
  </si>
  <si>
    <t>2019-06-13 11:05:01</t>
  </si>
  <si>
    <t>/u01/reports/cn_zh/焦化12/日报表/CK12-炼焦-1#炉温记录报表（日）_2019-06-13_11.xlsx</t>
  </si>
  <si>
    <t>2019-06-13 12:05:02</t>
  </si>
  <si>
    <t>/u01/reports/cn_zh/焦化12/日报表/CK12-炼焦-1#炉温记录报表（日）_2019-06-13_12.xlsx</t>
  </si>
  <si>
    <t>2019-06-13 13:05:01</t>
  </si>
  <si>
    <t>/u01/reports/cn_zh/焦化12/日报表/CK12-炼焦-1#炉温记录报表（日）_2019-06-13_13.xlsx</t>
  </si>
  <si>
    <t>2019-06-13 14:05:01</t>
  </si>
  <si>
    <t>/u01/reports/cn_zh/焦化12/日报表/CK12-炼焦-1#炉温记录报表（日）_2019-06-13_14.xlsx</t>
  </si>
  <si>
    <t>2019-06-13 15:05:02</t>
  </si>
  <si>
    <t>/u01/reports/cn_zh/焦化12/日报表/CK12-炼焦-1#炉温记录报表（日）_2019-06-13_15.xlsx</t>
  </si>
  <si>
    <t>2019-06-13 16:05:02</t>
  </si>
  <si>
    <t>/u01/reports/cn_zh/焦化12/日报表/CK12-炼焦-1#炉温记录报表（日）_2019-06-13_16.xlsx</t>
  </si>
  <si>
    <t>2019-06-13 17:05:02</t>
  </si>
  <si>
    <t>/u01/reports/cn_zh/焦化12/日报表/CK12-炼焦-1#炉温记录报表（日）_2019-06-13_17.xlsx</t>
  </si>
  <si>
    <t>2019-06-13 18:05:01</t>
  </si>
  <si>
    <t>2019-06-13 18:05:02</t>
  </si>
  <si>
    <t>/u01/reports/cn_zh/焦化12/日报表/CK12-炼焦-1#炉温记录报表（日）_2019-06-13_18.xlsx</t>
  </si>
  <si>
    <t>2019-06-13 19:05:01</t>
  </si>
  <si>
    <t>/u01/reports/cn_zh/焦化12/日报表/CK12-炼焦-1#炉温记录报表（日）_2019-06-13_19.xlsx</t>
  </si>
  <si>
    <t>2019-06-13 20:05:02</t>
  </si>
  <si>
    <t>/u01/reports/cn_zh/焦化12/日报表/CK12-炼焦-1#炉温记录报表（日）_2019-06-13_20.xlsx</t>
  </si>
  <si>
    <t>2019-06-13 21:05:01</t>
  </si>
  <si>
    <t>/u01/reports/cn_zh/焦化12/日报表/CK12-炼焦-1#炉温记录报表（日）_2019-06-13_21.xlsx</t>
  </si>
  <si>
    <t>2019-06-13 22:05:01</t>
  </si>
  <si>
    <t>/u01/reports/cn_zh/焦化12/日报表/CK12-炼焦-1#炉温记录报表（日）_2019-06-13_22.xlsx</t>
  </si>
  <si>
    <t>2019-06-13 23:05:01</t>
  </si>
  <si>
    <t>2019-06-13 23:05:02</t>
  </si>
  <si>
    <t>/u01/reports/cn_zh/焦化12/日报表/CK12-炼焦-1#炉温记录报表（日）_2019-06-13_23.xlsx</t>
  </si>
  <si>
    <t>2019-06-14</t>
  </si>
  <si>
    <t>2019-06-14 00:05:01</t>
  </si>
  <si>
    <t>/u01/reports/cn_zh/焦化12/日报表/CK12-炼焦-1#炉温记录报表（日）_2019-06-13_24.xlsx</t>
  </si>
  <si>
    <t>2019/06/14</t>
  </si>
  <si>
    <t>2019年06月14日</t>
  </si>
  <si>
    <t>06月14日</t>
  </si>
  <si>
    <t>06/14</t>
  </si>
  <si>
    <t>2019-06-14 01:05:01</t>
  </si>
  <si>
    <t>/u01/reports/cn_zh/焦化12/日报表/CK12-炼焦-1#炉温记录报表（日）_2019-06-14_01.xlsx</t>
  </si>
  <si>
    <t>2019-06-14 02:05:01</t>
  </si>
  <si>
    <t>/u01/reports/cn_zh/焦化12/日报表/CK12-炼焦-1#炉温记录报表（日）_2019-06-14_02.xlsx</t>
  </si>
  <si>
    <t>2019-06-14 03:05:01</t>
  </si>
  <si>
    <t>/u01/reports/cn_zh/焦化12/日报表/CK12-炼焦-1#炉温记录报表（日）_2019-06-14_03.xlsx</t>
  </si>
  <si>
    <t>2019-06-14 04:05:01</t>
  </si>
  <si>
    <t>/u01/reports/cn_zh/焦化12/日报表/CK12-炼焦-1#炉温记录报表（日）_2019-06-14_04.xlsx</t>
  </si>
  <si>
    <t>2019-06-14 05:05:01</t>
  </si>
  <si>
    <t>/u01/reports/cn_zh/焦化12/日报表/CK12-炼焦-1#炉温记录报表（日）_2019-06-14_05.xlsx</t>
  </si>
  <si>
    <t>2019-06-14 06:05:01</t>
  </si>
  <si>
    <t>/u01/reports/cn_zh/焦化12/日报表/CK12-炼焦-1#炉温记录报表（日）_2019-06-14_06.xlsx</t>
  </si>
  <si>
    <t>2019-06-14 07:05:01</t>
  </si>
  <si>
    <t>/u01/reports/cn_zh/焦化12/日报表/CK12-炼焦-1#炉温记录报表（日）_2019-06-14_07.xlsx</t>
  </si>
  <si>
    <t>2019-06-14 08:05:01</t>
  </si>
  <si>
    <t>/u01/reports/cn_zh/焦化12/日报表/CK12-炼焦-1#炉温记录报表（日）_2019-06-14_08.xlsx</t>
  </si>
  <si>
    <t>2019-06-14 09:05:01</t>
  </si>
  <si>
    <t>2019-06-14 09:05:02</t>
  </si>
  <si>
    <t>/u01/reports/cn_zh/焦化12/日报表/CK12-炼焦-1#炉温记录报表（日）_2019-06-14_09.xlsx</t>
  </si>
  <si>
    <t>2019-06-14 10:05:02</t>
  </si>
  <si>
    <t>/u01/reports/cn_zh/焦化12/日报表/CK12-炼焦-1#炉温记录报表（日）_2019-06-14_10.xlsx</t>
  </si>
  <si>
    <t>2019-06-14 11:05:01</t>
  </si>
  <si>
    <t>/u01/reports/cn_zh/焦化12/日报表/CK12-炼焦-1#炉温记录报表（日）_2019-06-14_11.xlsx</t>
  </si>
  <si>
    <t>2019-06-14 12:05:02</t>
  </si>
  <si>
    <t>/u01/reports/cn_zh/焦化12/日报表/CK12-炼焦-1#炉温记录报表（日）_2019-06-14_12.xlsx</t>
  </si>
  <si>
    <t>2019-06-14 13:05:01</t>
  </si>
  <si>
    <t>/u01/reports/cn_zh/焦化12/日报表/CK12-炼焦-1#炉温记录报表（日）_2019-06-14_13.xlsx</t>
  </si>
  <si>
    <t>2019-06-14 14:05:01</t>
  </si>
  <si>
    <t>/u01/reports/cn_zh/焦化12/日报表/CK12-炼焦-1#炉温记录报表（日）_2019-06-14_14.xlsx</t>
  </si>
  <si>
    <t>2019-06-14 15:05:01</t>
  </si>
  <si>
    <t>/u01/reports/cn_zh/焦化12/日报表/CK12-炼焦-1#炉温记录报表（日）_2019-06-14_15.xlsx</t>
  </si>
  <si>
    <t>2019-06-14 16:05:01</t>
  </si>
  <si>
    <t>/u01/reports/cn_zh/焦化12/日报表/CK12-炼焦-1#炉温记录报表（日）_2019-06-14_16.xlsx</t>
  </si>
  <si>
    <t>2019-06-14 17:05:02</t>
  </si>
  <si>
    <t>2019-06-14 17:05:03</t>
  </si>
  <si>
    <t>/u01/reports/cn_zh/焦化12/日报表/CK12-炼焦-1#炉温记录报表（日）_2019-06-14_17.xlsx</t>
  </si>
  <si>
    <t>2019-06-14 18:05:02</t>
  </si>
  <si>
    <t>/u01/reports/cn_zh/焦化12/日报表/CK12-炼焦-1#炉温记录报表（日）_2019-06-14_18.xlsx</t>
  </si>
  <si>
    <t>2019-06-14 19:05:01</t>
  </si>
  <si>
    <t>2019-06-14 19:05:02</t>
  </si>
  <si>
    <t>/u01/reports/cn_zh/焦化12/日报表/CK12-炼焦-1#炉温记录报表（日）_2019-06-14_19.xlsx</t>
  </si>
  <si>
    <t>2019-06-14 20:05:01</t>
  </si>
  <si>
    <t>2019-06-14 20:05:02</t>
  </si>
  <si>
    <t>/u01/reports/cn_zh/焦化12/日报表/CK12-炼焦-1#炉温记录报表（日）_2019-06-14_20.xlsx</t>
  </si>
  <si>
    <t>2019-06-14 21:05:01</t>
  </si>
  <si>
    <t>/u01/reports/cn_zh/焦化12/日报表/CK12-炼焦-1#炉温记录报表（日）_2019-06-14_21.xlsx</t>
  </si>
  <si>
    <t>2019-06-14 22:05:01</t>
  </si>
  <si>
    <t>2019-06-14 22:05:02</t>
  </si>
  <si>
    <t>/u01/reports/cn_zh/焦化12/日报表/CK12-炼焦-1#炉温记录报表（日）_2019-06-14_22.xlsx</t>
  </si>
  <si>
    <t>2019-06-14 23:05:01</t>
  </si>
  <si>
    <t>2019-06-14 23:05:02</t>
  </si>
  <si>
    <t>/u01/reports/cn_zh/焦化12/日报表/CK12-炼焦-1#炉温记录报表（日）_2019-06-14_23.xlsx</t>
  </si>
  <si>
    <t>2019-06-15</t>
  </si>
  <si>
    <t>2019-06-15 00:05:01</t>
  </si>
  <si>
    <t>/u01/reports/cn_zh/焦化12/日报表/CK12-炼焦-1#炉温记录报表（日）_2019-06-14_24.xlsx</t>
  </si>
  <si>
    <t>2019/06/15</t>
  </si>
  <si>
    <t>2019年06月15日</t>
  </si>
  <si>
    <t>06月15日</t>
  </si>
  <si>
    <t>06/15</t>
  </si>
  <si>
    <t>2019-06-15 01:05:01</t>
  </si>
  <si>
    <t>/u01/reports/cn_zh/焦化12/日报表/CK12-炼焦-1#炉温记录报表（日）_2019-06-15_01.xlsx</t>
  </si>
  <si>
    <t>2019-06-15 02:05:01</t>
  </si>
  <si>
    <t>/u01/reports/cn_zh/焦化12/日报表/CK12-炼焦-1#炉温记录报表（日）_2019-06-15_02.xlsx</t>
  </si>
  <si>
    <t>2019-06-15 03:05:01</t>
  </si>
  <si>
    <t>/u01/reports/cn_zh/焦化12/日报表/CK12-炼焦-1#炉温记录报表（日）_2019-06-15_03.xlsx</t>
  </si>
  <si>
    <t>2019-06-15 04:05:01</t>
  </si>
  <si>
    <t>/u01/reports/cn_zh/焦化12/日报表/CK12-炼焦-1#炉温记录报表（日）_2019-06-15_04.xlsx</t>
  </si>
  <si>
    <t>2019-06-15 05:05:01</t>
  </si>
  <si>
    <t>/u01/reports/cn_zh/焦化12/日报表/CK12-炼焦-1#炉温记录报表（日）_2019-06-15_05.xlsx</t>
  </si>
  <si>
    <t>2019-06-15 06:05:01</t>
  </si>
  <si>
    <t>/u01/reports/cn_zh/焦化12/日报表/CK12-炼焦-1#炉温记录报表（日）_2019-06-15_06.xlsx</t>
  </si>
  <si>
    <t>2019-06-15 07:05:01</t>
  </si>
  <si>
    <t>/u01/reports/cn_zh/焦化12/日报表/CK12-炼焦-1#炉温记录报表（日）_2019-06-15_07.xlsx</t>
  </si>
  <si>
    <t>2019-06-15 08:05:01</t>
  </si>
  <si>
    <t>/u01/reports/cn_zh/焦化12/日报表/CK12-炼焦-1#炉温记录报表（日）_2019-06-15_08.xlsx</t>
  </si>
  <si>
    <t>2019-06-15 09:05:01</t>
  </si>
  <si>
    <t>/u01/reports/cn_zh/焦化12/日报表/CK12-炼焦-1#炉温记录报表（日）_2019-06-15_09.xlsx</t>
  </si>
  <si>
    <t>2019/06/20</t>
  </si>
  <si>
    <t>2019年06月20日</t>
  </si>
  <si>
    <t>06月20日</t>
  </si>
  <si>
    <t>06/20</t>
  </si>
  <si>
    <t>2019-06-20</t>
  </si>
  <si>
    <t>2019-06-20 09:05:01</t>
  </si>
  <si>
    <t>/u01/reports/cn_zh/焦化12/日报表/CK12-炼焦-1#炉温记录报表（日）_2019-06-20_09.xlsx</t>
  </si>
  <si>
    <t>2019-06-20 10:05:01</t>
  </si>
  <si>
    <t>/u01/reports/cn_zh/焦化12/日报表/CK12-炼焦-1#炉温记录报表（日）_2019-06-20_10.xlsx</t>
  </si>
  <si>
    <t>2019-06-20 11:05:01</t>
  </si>
  <si>
    <t>2019-06-20 11:05:02</t>
  </si>
  <si>
    <t>/u01/reports/cn_zh/焦化12/日报表/CK12-炼焦-1#炉温记录报表（日）_2019-06-20_11.xlsx</t>
  </si>
  <si>
    <t>2019-06-20 12:05:01</t>
  </si>
  <si>
    <t>2019-06-20 12:05:02</t>
  </si>
  <si>
    <t>/u01/reports/cn_zh/焦化12/日报表/CK12-炼焦-1#炉温记录报表（日）_2019-06-20_12.xlsx</t>
  </si>
  <si>
    <t>2019-06-20 13:05:01</t>
  </si>
  <si>
    <t>/u01/reports/cn_zh/焦化12/日报表/CK12-炼焦-1#炉温记录报表（日）_2019-06-20_13.xlsx</t>
  </si>
  <si>
    <t>2019-06-20 14:05:01</t>
  </si>
  <si>
    <t>/u01/reports/cn_zh/焦化12/日报表/CK12-炼焦-1#炉温记录报表（日）_2019-06-20_14.xlsx</t>
  </si>
  <si>
    <t>2019-06-20 15:05:01</t>
  </si>
  <si>
    <t>/u01/reports/cn_zh/焦化12/日报表/CK12-炼焦-1#炉温记录报表（日）_2019-06-20_15.xlsx</t>
  </si>
  <si>
    <t>2019-06-20 16:05:01</t>
  </si>
  <si>
    <t>2019-06-20 16:05:02</t>
  </si>
  <si>
    <t>/u01/reports/cn_zh/焦化12/日报表/CK12-炼焦-1#炉温记录报表（日）_2019-06-20_16.xlsx</t>
  </si>
  <si>
    <t>2019-06-20 17:05:01</t>
  </si>
  <si>
    <t>2019-06-20 17:05:02</t>
  </si>
  <si>
    <t>/u01/reports/cn_zh/焦化12/日报表/CK12-炼焦-1#炉温记录报表（日）_2019-06-20_17.xlsx</t>
  </si>
  <si>
    <t>2019-06-20 18:05:01</t>
  </si>
  <si>
    <t>2019-06-20 18:05:02</t>
  </si>
  <si>
    <t>/u01/reports/cn_zh/焦化12/日报表/CK12-炼焦-1#炉温记录报表（日）_2019-06-20_18.xlsx</t>
  </si>
  <si>
    <t>2019-06-20 19:05:01</t>
  </si>
  <si>
    <t>2019-06-20 19:05:02</t>
  </si>
  <si>
    <t>/u01/reports/cn_zh/焦化12/日报表/CK12-炼焦-1#炉温记录报表（日）_2019-06-20_19.xlsx</t>
  </si>
  <si>
    <t>2019-06-20 20:05:02</t>
  </si>
  <si>
    <t>/u01/reports/cn_zh/焦化12/日报表/CK12-炼焦-1#炉温记录报表（日）_2019-06-20_20.xlsx</t>
  </si>
  <si>
    <t>2019-06-20 21:05:01</t>
  </si>
  <si>
    <t>2019-06-20 21:05:02</t>
  </si>
  <si>
    <t>/u01/reports/cn_zh/焦化12/日报表/CK12-炼焦-1#炉温记录报表（日）_2019-06-20_21.xlsx</t>
  </si>
  <si>
    <t>2019-06-20 22:05:01</t>
  </si>
  <si>
    <t>2019-06-20 22:05:02</t>
  </si>
  <si>
    <t>/u01/reports/cn_zh/焦化12/日报表/CK12-炼焦-1#炉温记录报表（日）_2019-06-20_22.xlsx</t>
  </si>
  <si>
    <t>2019-06-20 23:05:02</t>
  </si>
  <si>
    <t>/u01/reports/cn_zh/焦化12/日报表/CK12-炼焦-1#炉温记录报表（日）_2019-06-20_23.xlsx</t>
  </si>
  <si>
    <t>2019-06-21</t>
  </si>
  <si>
    <t>2019-06-21 00:05:01</t>
  </si>
  <si>
    <t>2019-06-21 00:05:02</t>
  </si>
  <si>
    <t>/u01/reports/cn_zh/焦化12/日报表/CK12-炼焦-1#炉温记录报表（日）_2019-06-20_24.xlsx</t>
  </si>
  <si>
    <t>2019/06/21</t>
  </si>
  <si>
    <t>2019年06月21日</t>
  </si>
  <si>
    <t>06月21日</t>
  </si>
  <si>
    <t>06/21</t>
  </si>
  <si>
    <t>2019-06-21 01:05:01</t>
  </si>
  <si>
    <t>/u01/reports/cn_zh/焦化12/日报表/CK12-炼焦-1#炉温记录报表（日）_2019-06-21_01.xlsx</t>
  </si>
  <si>
    <t>2019-06-21 02:05:01</t>
  </si>
  <si>
    <t>/u01/reports/cn_zh/焦化12/日报表/CK12-炼焦-1#炉温记录报表（日）_2019-06-21_02.xlsx</t>
  </si>
  <si>
    <t>2019-06-21 03:05:01</t>
  </si>
  <si>
    <t>/u01/reports/cn_zh/焦化12/日报表/CK12-炼焦-1#炉温记录报表（日）_2019-06-21_03.xlsx</t>
  </si>
  <si>
    <t>2019-06-21 04:05:01</t>
  </si>
  <si>
    <t>/u01/reports/cn_zh/焦化12/日报表/CK12-炼焦-1#炉温记录报表（日）_2019-06-21_04.xlsx</t>
  </si>
  <si>
    <t>2019-06-21 05:05:01</t>
  </si>
  <si>
    <t>/u01/reports/cn_zh/焦化12/日报表/CK12-炼焦-1#炉温记录报表（日）_2019-06-21_05.xlsx</t>
  </si>
  <si>
    <t>2019-06-21 06:05:01</t>
  </si>
  <si>
    <t>/u01/reports/cn_zh/焦化12/日报表/CK12-炼焦-1#炉温记录报表（日）_2019-06-21_06.xlsx</t>
  </si>
  <si>
    <t>2019-06-21 07:05:01</t>
  </si>
  <si>
    <t>/u01/reports/cn_zh/焦化12/日报表/CK12-炼焦-1#炉温记录报表（日）_2019-06-21_07.xlsx</t>
  </si>
  <si>
    <t>2019-06-21 08:05:01</t>
  </si>
  <si>
    <t>/u01/reports/cn_zh/焦化12/日报表/CK12-炼焦-1#炉温记录报表（日）_2019-06-21_08.xlsx</t>
  </si>
  <si>
    <t>2019-06-21 09:05:01</t>
  </si>
  <si>
    <t>2019-06-21 09:05:02</t>
  </si>
  <si>
    <t>/u01/reports/cn_zh/焦化12/日报表/CK12-炼焦-1#炉温记录报表（日）_2019-06-21_09.xlsx</t>
  </si>
  <si>
    <t>2019-06-21 10:05:01</t>
  </si>
  <si>
    <t>/u01/reports/cn_zh/焦化12/日报表/CK12-炼焦-1#炉温记录报表（日）_2019-06-21_10.xlsx</t>
  </si>
  <si>
    <t>2019-06-21 12:05:02</t>
  </si>
  <si>
    <t>2019-06-21 12:05:03</t>
  </si>
  <si>
    <t>/u01/reports/cn_zh/焦化12/日报表/CK12-炼焦-1#炉温记录报表（日）_2019-06-21_12.xlsx</t>
  </si>
  <si>
    <t>2019-06-21 13:05:01</t>
  </si>
  <si>
    <t>2019-06-21 13:05:02</t>
  </si>
  <si>
    <t>/u01/reports/cn_zh/焦化12/日报表/CK12-炼焦-1#炉温记录报表（日）_2019-06-21_13.xlsx</t>
  </si>
  <si>
    <t>2019-06-21 14:05:01</t>
  </si>
  <si>
    <t>/u01/reports/cn_zh/焦化12/日报表/CK12-炼焦-1#炉温记录报表（日）_2019-06-21_14.xlsx</t>
  </si>
  <si>
    <t>2019-06-21 15:05:01</t>
  </si>
  <si>
    <t>2019-06-21 15:05:02</t>
  </si>
  <si>
    <t>/u01/reports/cn_zh/焦化12/日报表/CK12-炼焦-1#炉温记录报表（日）_2019-06-21_15.xlsx</t>
  </si>
  <si>
    <t>2019-06-21 17:05:01</t>
  </si>
  <si>
    <t>2019-06-21 17:05:02</t>
  </si>
  <si>
    <t>/u01/reports/cn_zh/焦化12/日报表/CK12-炼焦-1#炉温记录报表（日）_2019-06-21_17.xlsx</t>
  </si>
  <si>
    <t>2019-06-21 18:05:02</t>
  </si>
  <si>
    <t>/u01/reports/cn_zh/焦化12/日报表/CK12-炼焦-1#炉温记录报表（日）_2019-06-21_18.xlsx</t>
  </si>
  <si>
    <t>2019-06-21 19:05:01</t>
  </si>
  <si>
    <t>2019-06-21 19:05:02</t>
  </si>
  <si>
    <t>/u01/reports/cn_zh/焦化12/日报表/CK12-炼焦-1#炉温记录报表（日）_2019-06-21_19.xlsx</t>
  </si>
  <si>
    <t>2019-06-21 20:05:02</t>
  </si>
  <si>
    <t>/u01/reports/cn_zh/焦化12/日报表/CK12-炼焦-1#炉温记录报表（日）_2019-06-21_20.xlsx</t>
  </si>
  <si>
    <t>2019-06-21 21:05:02</t>
  </si>
  <si>
    <t>/u01/reports/cn_zh/焦化12/日报表/CK12-炼焦-1#炉温记录报表（日）_2019-06-21_21.xlsx</t>
  </si>
  <si>
    <t>2019-06-21 22:05:01</t>
  </si>
  <si>
    <t>2019-06-21 22:05:02</t>
  </si>
  <si>
    <t>/u01/reports/cn_zh/焦化12/日报表/CK12-炼焦-1#炉温记录报表（日）_2019-06-21_22.xlsx</t>
  </si>
  <si>
    <t>2019-06-21 23:05:01</t>
  </si>
  <si>
    <t>2019-06-21 23:05:02</t>
  </si>
  <si>
    <t>/u01/reports/cn_zh/焦化12/日报表/CK12-炼焦-1#炉温记录报表（日）_2019-06-21_23.xlsx</t>
  </si>
  <si>
    <t>2019-06-22</t>
  </si>
  <si>
    <t>2019-06-22 00:05:01</t>
  </si>
  <si>
    <t>2019-06-22 00:05:02</t>
  </si>
  <si>
    <t>/u01/reports/cn_zh/焦化12/日报表/CK12-炼焦-1#炉温记录报表（日）_2019-06-21_24.xlsx</t>
  </si>
  <si>
    <t>2019/06/22</t>
  </si>
  <si>
    <t>2019年06月22日</t>
  </si>
  <si>
    <t>06月22日</t>
  </si>
  <si>
    <t>06/22</t>
  </si>
  <si>
    <t>2019-06-22 01:05:01</t>
  </si>
  <si>
    <t>/u01/reports/cn_zh/焦化12/日报表/CK12-炼焦-1#炉温记录报表（日）_2019-06-22_01.xlsx</t>
  </si>
  <si>
    <t>2019-06-22 02:05:01</t>
  </si>
  <si>
    <t>/u01/reports/cn_zh/焦化12/日报表/CK12-炼焦-1#炉温记录报表（日）_2019-06-22_02.xlsx</t>
  </si>
  <si>
    <t>2019-06-22 03:05:01</t>
  </si>
  <si>
    <t>/u01/reports/cn_zh/焦化12/日报表/CK12-炼焦-1#炉温记录报表（日）_2019-06-22_03.xlsx</t>
  </si>
  <si>
    <t>2019-06-22 04:05:01</t>
  </si>
  <si>
    <t>/u01/reports/cn_zh/焦化12/日报表/CK12-炼焦-1#炉温记录报表（日）_2019-06-22_04.xlsx</t>
  </si>
  <si>
    <t>2019-06-22 05:05:01</t>
  </si>
  <si>
    <t>/u01/reports/cn_zh/焦化12/日报表/CK12-炼焦-1#炉温记录报表（日）_2019-06-22_05.xlsx</t>
  </si>
  <si>
    <t>2019-06-22 06:05:01</t>
  </si>
  <si>
    <t>2019-06-22 06:05:02</t>
  </si>
  <si>
    <t>/u01/reports/cn_zh/焦化12/日报表/CK12-炼焦-1#炉温记录报表（日）_2019-06-22_06.xlsx</t>
  </si>
  <si>
    <t>2019-06-22 07:05:01</t>
  </si>
  <si>
    <t>/u01/reports/cn_zh/焦化12/日报表/CK12-炼焦-1#炉温记录报表（日）_2019-06-22_07.xlsx</t>
  </si>
  <si>
    <t>2019-06-22 08:05:01</t>
  </si>
  <si>
    <t>/u01/reports/cn_zh/焦化12/日报表/CK12-炼焦-1#炉温记录报表（日）_2019-06-22_08.xlsx</t>
  </si>
  <si>
    <t>2019-06-22 10:05:01</t>
  </si>
  <si>
    <t>2019-06-22 10:05:02</t>
  </si>
  <si>
    <t>/u01/reports/cn_zh/焦化12/日报表/CK12-炼焦-1#炉温记录报表（日）_2019-06-22_10.xlsx</t>
  </si>
  <si>
    <t>2019-06-22 11:05:01</t>
  </si>
  <si>
    <t>2019-06-22 11:05:02</t>
  </si>
  <si>
    <t>/u01/reports/cn_zh/焦化12/日报表/CK12-炼焦-1#炉温记录报表（日）_2019-06-22_11.xlsx</t>
  </si>
  <si>
    <t>2019-06-22 12:05:01</t>
  </si>
  <si>
    <t>2019-06-22 12:05:02</t>
  </si>
  <si>
    <t>/u01/reports/cn_zh/焦化12/日报表/CK12-炼焦-1#炉温记录报表（日）_2019-06-22_12.xlsx</t>
  </si>
  <si>
    <t>2019-06-22 13:05:01</t>
  </si>
  <si>
    <t>2019-06-22 13:05:02</t>
  </si>
  <si>
    <t>/u01/reports/cn_zh/焦化12/日报表/CK12-炼焦-1#炉温记录报表（日）_2019-06-22_13.xlsx</t>
  </si>
  <si>
    <t>2019-06-22 14:05:01</t>
  </si>
  <si>
    <t>2019-06-22 14:05:02</t>
  </si>
  <si>
    <t>/u01/reports/cn_zh/焦化12/日报表/CK12-炼焦-1#炉温记录报表（日）_2019-06-22_14.xlsx</t>
  </si>
  <si>
    <t>2019-06-22 15:05:02</t>
  </si>
  <si>
    <t>/u01/reports/cn_zh/焦化12/日报表/CK12-炼焦-1#炉温记录报表（日）_2019-06-22_15.xlsx</t>
  </si>
  <si>
    <t>2019-06-22 16:05:02</t>
  </si>
  <si>
    <t>/u01/reports/cn_zh/焦化12/日报表/CK12-炼焦-1#炉温记录报表（日）_2019-06-22_16.xlsx</t>
  </si>
  <si>
    <t>2019-06-22 17:05:02</t>
  </si>
  <si>
    <t>/u01/reports/cn_zh/焦化12/日报表/CK12-炼焦-1#炉温记录报表（日）_2019-06-22_17.xlsx</t>
  </si>
  <si>
    <t>2019-06-22 18:05:01</t>
  </si>
  <si>
    <t>2019-06-22 18:05:02</t>
  </si>
  <si>
    <t>/u01/reports/cn_zh/焦化12/日报表/CK12-炼焦-1#炉温记录报表（日）_2019-06-22_18.xlsx</t>
  </si>
  <si>
    <t>2019-06-22 19:05:01</t>
  </si>
  <si>
    <t>2019-06-22 19:05:02</t>
  </si>
  <si>
    <t>/u01/reports/cn_zh/焦化12/日报表/CK12-炼焦-1#炉温记录报表（日）_2019-06-22_19.xlsx</t>
  </si>
  <si>
    <t>2019-06-22 20:05:02</t>
  </si>
  <si>
    <t>/u01/reports/cn_zh/焦化12/日报表/CK12-炼焦-1#炉温记录报表（日）_2019-06-22_20.xlsx</t>
  </si>
  <si>
    <t>2019-06-22 21:05:02</t>
  </si>
  <si>
    <t>/u01/reports/cn_zh/焦化12/日报表/CK12-炼焦-1#炉温记录报表（日）_2019-06-22_21.xlsx</t>
  </si>
  <si>
    <t>2019-06-22 22:05:01</t>
  </si>
  <si>
    <t>2019-06-22 22:05:02</t>
  </si>
  <si>
    <t>/u01/reports/cn_zh/焦化12/日报表/CK12-炼焦-1#炉温记录报表（日）_2019-06-22_22.xlsx</t>
  </si>
  <si>
    <t>2019-06-22 23:05:01</t>
  </si>
  <si>
    <t>2019-06-22 23:05:02</t>
  </si>
  <si>
    <t>/u01/reports/cn_zh/焦化12/日报表/CK12-炼焦-1#炉温记录报表（日）_2019-06-22_23.xlsx</t>
  </si>
  <si>
    <t>2019-06-23</t>
  </si>
  <si>
    <t>2019-06-23 00:05:01</t>
  </si>
  <si>
    <t>2019-06-23 00:05:02</t>
  </si>
  <si>
    <t>/u01/reports/cn_zh/焦化12/日报表/CK12-炼焦-1#炉温记录报表（日）_2019-06-22_24.xlsx</t>
  </si>
  <si>
    <t>2019/06/23</t>
  </si>
  <si>
    <t>2019年06月23日</t>
  </si>
  <si>
    <t>06月23日</t>
  </si>
  <si>
    <t>06/23</t>
  </si>
  <si>
    <t>2019-06-23 01:05:01</t>
  </si>
  <si>
    <t>/u01/reports/cn_zh/焦化12/日报表/CK12-炼焦-1#炉温记录报表（日）_2019-06-23_01.xlsx</t>
  </si>
  <si>
    <t>2019-06-23 02:05:01</t>
  </si>
  <si>
    <t>/u01/reports/cn_zh/焦化12/日报表/CK12-炼焦-1#炉温记录报表（日）_2019-06-23_02.xlsx</t>
  </si>
  <si>
    <t>2019-06-23 03:05:01</t>
  </si>
  <si>
    <t>/u01/reports/cn_zh/焦化12/日报表/CK12-炼焦-1#炉温记录报表（日）_2019-06-23_03.xlsx</t>
  </si>
  <si>
    <t>2019-06-23 04:05:01</t>
  </si>
  <si>
    <t>2019-06-23 04:05:02</t>
  </si>
  <si>
    <t>/u01/reports/cn_zh/焦化12/日报表/CK12-炼焦-1#炉温记录报表（日）_2019-06-23_04.xlsx</t>
  </si>
  <si>
    <t>2019-06-23 05:05:01</t>
  </si>
  <si>
    <t>2019-06-23 05:05:02</t>
  </si>
  <si>
    <t>/u01/reports/cn_zh/焦化12/日报表/CK12-炼焦-1#炉温记录报表（日）_2019-06-23_05.xlsx</t>
  </si>
  <si>
    <t>2019-06-23 06:05:01</t>
  </si>
  <si>
    <t>/u01/reports/cn_zh/焦化12/日报表/CK12-炼焦-1#炉温记录报表（日）_2019-06-23_06.xlsx</t>
  </si>
  <si>
    <t>2019-06-23 07:05:01</t>
  </si>
  <si>
    <t>/u01/reports/cn_zh/焦化12/日报表/CK12-炼焦-1#炉温记录报表（日）_2019-06-23_07.xlsx</t>
  </si>
  <si>
    <t>2019-06-23 08:05:01</t>
  </si>
  <si>
    <t>2019-06-23 08:05:02</t>
  </si>
  <si>
    <t>/u01/reports/cn_zh/焦化12/日报表/CK12-炼焦-1#炉温记录报表（日）_2019-06-23_08.xlsx</t>
  </si>
  <si>
    <t>2019-06-23 09:05:01</t>
  </si>
  <si>
    <t>/u01/reports/cn_zh/焦化12/日报表/CK12-炼焦-1#炉温记录报表（日）_2019-06-23_09.xlsx</t>
  </si>
  <si>
    <t>2019-06-23 10:05:01</t>
  </si>
  <si>
    <t>2019-06-23 10:05:02</t>
  </si>
  <si>
    <t>/u01/reports/cn_zh/焦化12/日报表/CK12-炼焦-1#炉温记录报表（日）_2019-06-23_10.xlsx</t>
  </si>
  <si>
    <t>2019-06-23 11:05:01</t>
  </si>
  <si>
    <t>2019-06-23 11:05:02</t>
  </si>
  <si>
    <t>/u01/reports/cn_zh/焦化12/日报表/CK12-炼焦-1#炉温记录报表（日）_2019-06-23_11.xlsx</t>
  </si>
  <si>
    <t>2019-06-23 12:05:02</t>
  </si>
  <si>
    <t>/u01/reports/cn_zh/焦化12/日报表/CK12-炼焦-1#炉温记录报表（日）_2019-06-23_12.xlsx</t>
  </si>
  <si>
    <t>2019-06-23 13:05:01</t>
  </si>
  <si>
    <t>2019-06-23 13:05:02</t>
  </si>
  <si>
    <t>/u01/reports/cn_zh/焦化12/日报表/CK12-炼焦-1#炉温记录报表（日）_2019-06-23_13.xlsx</t>
  </si>
  <si>
    <t>2019-06-23 14:05:01</t>
  </si>
  <si>
    <t>2019-06-23 14:05:02</t>
  </si>
  <si>
    <t>/u01/reports/cn_zh/焦化12/日报表/CK12-炼焦-1#炉温记录报表（日）_2019-06-23_14.xlsx</t>
  </si>
  <si>
    <t>2019-06-23 15:05:01</t>
  </si>
  <si>
    <t>2019-06-23 15:05:02</t>
  </si>
  <si>
    <t>/u01/reports/cn_zh/焦化12/日报表/CK12-炼焦-1#炉温记录报表（日）_2019-06-23_15.xlsx</t>
  </si>
  <si>
    <t>2019-06-23 16:05:02</t>
  </si>
  <si>
    <t>/u01/reports/cn_zh/焦化12/日报表/CK12-炼焦-1#炉温记录报表（日）_2019-06-23_16.xlsx</t>
  </si>
  <si>
    <t>2019-06-23 17:05:01</t>
  </si>
  <si>
    <t>2019-06-23 17:05:02</t>
  </si>
  <si>
    <t>/u01/reports/cn_zh/焦化12/日报表/CK12-炼焦-1#炉温记录报表（日）_2019-06-23_17.xlsx</t>
  </si>
  <si>
    <t>2019-06-23 18:05:01</t>
  </si>
  <si>
    <t>2019-06-23 18:05:02</t>
  </si>
  <si>
    <t>/u01/reports/cn_zh/焦化12/日报表/CK12-炼焦-1#炉温记录报表（日）_2019-06-23_18.xlsx</t>
  </si>
  <si>
    <t>2019-06-23 19:05:01</t>
  </si>
  <si>
    <t>2019-06-23 19:05:02</t>
  </si>
  <si>
    <t>/u01/reports/cn_zh/焦化12/日报表/CK12-炼焦-1#炉温记录报表（日）_2019-06-23_19.xlsx</t>
  </si>
  <si>
    <t>2019-06-23 20:05:02</t>
  </si>
  <si>
    <t>2019-06-23 20:05:03</t>
  </si>
  <si>
    <t>/u01/reports/cn_zh/焦化12/日报表/CK12-炼焦-1#炉温记录报表（日）_2019-06-23_20.xlsx</t>
  </si>
  <si>
    <t>2019-06-23 21:05:01</t>
  </si>
  <si>
    <t>2019-06-23 21:05:02</t>
  </si>
  <si>
    <t>/u01/reports/cn_zh/焦化12/日报表/CK12-炼焦-1#炉温记录报表（日）_2019-06-23_21.xlsx</t>
  </si>
  <si>
    <t>2019-06-23 22:05:01</t>
  </si>
  <si>
    <t>2019-06-23 22:05:02</t>
  </si>
  <si>
    <t>/u01/reports/cn_zh/焦化12/日报表/CK12-炼焦-1#炉温记录报表（日）_2019-06-23_22.xlsx</t>
  </si>
  <si>
    <t>2019-06-23 23:05:02</t>
  </si>
  <si>
    <t>/u01/reports/cn_zh/焦化12/日报表/CK12-炼焦-1#炉温记录报表（日）_2019-06-23_23.xlsx</t>
  </si>
  <si>
    <t>2019-06-24</t>
  </si>
  <si>
    <t>2019-06-24 00:05:01</t>
  </si>
  <si>
    <t>2019-06-24 00:05:02</t>
  </si>
  <si>
    <t>/u01/reports/cn_zh/焦化12/日报表/CK12-炼焦-1#炉温记录报表（日）_2019-06-23_24.xlsx</t>
  </si>
  <si>
    <t>2019/06/24</t>
  </si>
  <si>
    <t>2019年06月24日</t>
  </si>
  <si>
    <t>06月24日</t>
  </si>
  <si>
    <t>06/24</t>
  </si>
  <si>
    <t>2019-06-24 01:05:01</t>
  </si>
  <si>
    <t>/u01/reports/cn_zh/焦化12/日报表/CK12-炼焦-1#炉温记录报表（日）_2019-06-24_01.xlsx</t>
  </si>
  <si>
    <t>2019-06-24 02:05:01</t>
  </si>
  <si>
    <t>/u01/reports/cn_zh/焦化12/日报表/CK12-炼焦-1#炉温记录报表（日）_2019-06-24_02.xlsx</t>
  </si>
  <si>
    <t>2019-06-24 03:05:01</t>
  </si>
  <si>
    <t>/u01/reports/cn_zh/焦化12/日报表/CK12-炼焦-1#炉温记录报表（日）_2019-06-24_03.xlsx</t>
  </si>
  <si>
    <t>2019-06-24 04:05:01</t>
  </si>
  <si>
    <t>2019-06-24 04:05:02</t>
  </si>
  <si>
    <t>/u01/reports/cn_zh/焦化12/日报表/CK12-炼焦-1#炉温记录报表（日）_2019-06-24_04.xlsx</t>
  </si>
  <si>
    <t>2019-06-24 05:05:01</t>
  </si>
  <si>
    <t>/u01/reports/cn_zh/焦化12/日报表/CK12-炼焦-1#炉温记录报表（日）_2019-06-24_05.xlsx</t>
  </si>
  <si>
    <t>2019-06-24 06:05:01</t>
  </si>
  <si>
    <t>/u01/reports/cn_zh/焦化12/日报表/CK12-炼焦-1#炉温记录报表（日）_2019-06-24_06.xlsx</t>
  </si>
  <si>
    <t>2019-06-24 07:05:01</t>
  </si>
  <si>
    <t>2019-06-24 07:05:02</t>
  </si>
  <si>
    <t>/u01/reports/cn_zh/焦化12/日报表/CK12-炼焦-1#炉温记录报表（日）_2019-06-24_07.xlsx</t>
  </si>
  <si>
    <t>2019-06-24 08:05:02</t>
  </si>
  <si>
    <t>/u01/reports/cn_zh/焦化12/日报表/CK12-炼焦-1#炉温记录报表（日）_2019-06-24_08.xlsx</t>
  </si>
  <si>
    <t>2019-06-24 09:05:01</t>
  </si>
  <si>
    <t>2019-06-24 09:05:02</t>
  </si>
  <si>
    <t>/u01/reports/cn_zh/焦化12/日报表/CK12-炼焦-1#炉温记录报表（日）_2019-06-24_09.xlsx</t>
  </si>
  <si>
    <t>2019-06-24 10:05:02</t>
  </si>
  <si>
    <t>2019-06-24 10:05:03</t>
  </si>
  <si>
    <t>/u01/reports/cn_zh/焦化12/日报表/CK12-炼焦-1#炉温记录报表（日）_2019-06-24_10.xlsx</t>
  </si>
  <si>
    <t>2019-06-24 11:05:02</t>
  </si>
  <si>
    <t>/u01/reports/cn_zh/焦化12/日报表/CK12-炼焦-1#炉温记录报表（日）_2019-06-24_11.xlsx</t>
  </si>
  <si>
    <t>2019-06-24 12:05:02</t>
  </si>
  <si>
    <t>/u01/reports/cn_zh/焦化12/日报表/CK12-炼焦-1#炉温记录报表（日）_2019-06-24_12.xlsx</t>
  </si>
  <si>
    <t>2019-06-24 13:05:02</t>
  </si>
  <si>
    <t>/u01/reports/cn_zh/焦化12/日报表/CK12-炼焦-1#炉温记录报表（日）_2019-06-24_13.xlsx</t>
  </si>
  <si>
    <t>2019-06-24 14:05:01</t>
  </si>
  <si>
    <t>2019-06-24 14:05:02</t>
  </si>
  <si>
    <t>/u01/reports/cn_zh/焦化12/日报表/CK12-炼焦-1#炉温记录报表（日）_2019-06-24_14.xlsx</t>
  </si>
  <si>
    <t>2019-06-24 15:05:01</t>
  </si>
  <si>
    <t>2019-06-24 15:05:02</t>
  </si>
  <si>
    <t>/u01/reports/cn_zh/焦化12/日报表/CK12-炼焦-1#炉温记录报表（日）_2019-06-24_15.xlsx</t>
  </si>
  <si>
    <t>2019-06-24 16:05:02</t>
  </si>
  <si>
    <t>/u01/reports/cn_zh/焦化12/日报表/CK12-炼焦-1#炉温记录报表（日）_2019-06-24_16.xlsx</t>
  </si>
  <si>
    <t>2019-06-24 17:05:03</t>
  </si>
  <si>
    <t>/u01/reports/cn_zh/焦化12/日报表/CK12-炼焦-1#炉温记录报表（日）_2019-06-24_17.xlsx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</si>
</sst>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7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2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1104"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8" Target="theme/theme1.xml" Type="http://schemas.openxmlformats.org/officeDocument/2006/relationships/theme"/>
<Relationship Id="rId19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20" Target="styles.xml" Type="http://schemas.openxmlformats.org/officeDocument/2006/relationships/styles"/>
<Relationship Id="rId21" Target="worksheets/sheet17.xml" Type="http://schemas.openxmlformats.org/officeDocument/2006/relationships/worksheet"/>
<Relationship Id="rId22" Target="worksheets/sheet18.xml" Type="http://schemas.openxmlformats.org/officeDocument/2006/relationships/worksheet"/>
<Relationship Id="rId23" Target="worksheets/sheet19.xml" Type="http://schemas.openxmlformats.org/officeDocument/2006/relationships/worksheet"/>
<Relationship Id="rId24" Target="worksheets/sheet20.xml" Type="http://schemas.openxmlformats.org/officeDocument/2006/relationships/worksheet"/>
<Relationship Id="rId25" Target="worksheets/sheet21.xml" Type="http://schemas.openxmlformats.org/officeDocument/2006/relationships/worksheet"/>
<Relationship Id="rId26" Target="worksheets/sheet22.xml" Type="http://schemas.openxmlformats.org/officeDocument/2006/relationships/worksheet"/>
<Relationship Id="rId27" Target="worksheets/sheet23.xml" Type="http://schemas.openxmlformats.org/officeDocument/2006/relationships/worksheet"/>
<Relationship Id="rId28" Target="worksheets/sheet24.xml" Type="http://schemas.openxmlformats.org/officeDocument/2006/relationships/worksheet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I14" activeCellId="0" sqref="I14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1297</v>
      </c>
      <c r="C5" s="10">
        <v>1290</v>
      </c>
      <c r="D5" s="10"/>
      <c r="E5" s="10"/>
      <c r="F5" s="10"/>
      <c r="G5" s="10"/>
      <c r="H5" s="10">
        <f>IFERROR(INT(AVERAGE(B5:G5)),"")</f>
        <v>1293</v>
      </c>
      <c r="I5" s="10">
        <f>IFERROR(H5-H$66,"")</f>
        <v>17</v>
      </c>
      <c r="J5" s="10">
        <v>1306</v>
      </c>
      <c r="K5" s="10">
        <v>1320</v>
      </c>
      <c r="L5" s="10"/>
      <c r="M5" s="10"/>
      <c r="N5" s="10"/>
      <c r="O5" s="10"/>
      <c r="P5" s="10">
        <f>IFERROR(INT(AVERAGE(J5:O5)),"")</f>
        <v>1313</v>
      </c>
      <c r="Q5" s="10">
        <f>IFERROR(P5-P$66,"")</f>
        <v>-8</v>
      </c>
    </row>
    <row customFormat="1" r="6" s="2">
      <c r="A6" s="9">
        <v>2</v>
      </c>
      <c r="B6" s="10">
        <v>1267</v>
      </c>
      <c r="C6" s="10">
        <v>1278</v>
      </c>
      <c r="D6" s="10"/>
      <c r="E6" s="10"/>
      <c r="F6" s="10"/>
      <c r="G6" s="10"/>
      <c r="H6" s="10">
        <f>IFERROR(INT(AVERAGE(B6:G6)),"")</f>
        <v>1272</v>
      </c>
      <c r="I6" s="10">
        <f>IFERROR(H6-H$66,"")</f>
        <v>-4</v>
      </c>
      <c r="J6" s="10">
        <v>1334</v>
      </c>
      <c r="K6" s="10">
        <v>1315</v>
      </c>
      <c r="L6" s="10"/>
      <c r="M6" s="10"/>
      <c r="N6" s="10"/>
      <c r="O6" s="10"/>
      <c r="P6" s="10">
        <f>IFERROR(INT(AVERAGE(J6:O6)),"")</f>
        <v>1324</v>
      </c>
      <c r="Q6" s="10">
        <f>IFERROR(P6-P$66,"")</f>
        <v>3</v>
      </c>
    </row>
    <row customFormat="1" r="7" s="2">
      <c r="A7" s="9">
        <v>3</v>
      </c>
      <c r="B7" s="10">
        <v>1294</v>
      </c>
      <c r="C7" s="10">
        <v>1258</v>
      </c>
      <c r="D7" s="10"/>
      <c r="E7" s="10"/>
      <c r="F7" s="10"/>
      <c r="G7" s="10"/>
      <c r="H7" s="10">
        <f>IFERROR(INT(AVERAGE(B7:G7)),"")</f>
        <v>1276</v>
      </c>
      <c r="I7" s="10">
        <f>IFERROR(H7-H$66,"")</f>
        <v>0</v>
      </c>
      <c r="J7" s="10">
        <v>1324</v>
      </c>
      <c r="K7" s="10">
        <v>1313</v>
      </c>
      <c r="L7" s="10"/>
      <c r="M7" s="10"/>
      <c r="N7" s="10"/>
      <c r="O7" s="10"/>
      <c r="P7" s="10">
        <f>IFERROR(INT(AVERAGE(J7:O7)),"")</f>
        <v>1318</v>
      </c>
      <c r="Q7" s="10">
        <f>IFERROR(P7-P$66,"")</f>
        <v>-3</v>
      </c>
    </row>
    <row customFormat="1" r="8" s="2">
      <c r="A8" s="9">
        <v>4</v>
      </c>
      <c r="B8" s="10">
        <v>1273</v>
      </c>
      <c r="C8" s="10">
        <v>1281</v>
      </c>
      <c r="D8" s="10"/>
      <c r="E8" s="10"/>
      <c r="F8" s="10"/>
      <c r="G8" s="10"/>
      <c r="H8" s="10">
        <f>IFERROR(INT(AVERAGE(B8:G8)),"")</f>
        <v>1277</v>
      </c>
      <c r="I8" s="10">
        <f>IFERROR(H8-H$66,"")</f>
        <v>1</v>
      </c>
      <c r="J8" s="10">
        <v>1326</v>
      </c>
      <c r="K8" s="10">
        <v>1316</v>
      </c>
      <c r="L8" s="10"/>
      <c r="M8" s="10"/>
      <c r="N8" s="10"/>
      <c r="O8" s="10"/>
      <c r="P8" s="10">
        <f>IFERROR(INT(AVERAGE(J8:O8)),"")</f>
        <v>1321</v>
      </c>
      <c r="Q8" s="10">
        <f>IFERROR(P8-P$66,"")</f>
        <v>0</v>
      </c>
    </row>
    <row customFormat="1" r="9" s="2">
      <c r="A9" s="9">
        <v>5</v>
      </c>
      <c r="B9" s="10">
        <v>1277</v>
      </c>
      <c r="C9" s="10">
        <v>1295</v>
      </c>
      <c r="D9" s="10"/>
      <c r="E9" s="10"/>
      <c r="F9" s="10"/>
      <c r="G9" s="10"/>
      <c r="H9" s="10">
        <f>IFERROR(INT(AVERAGE(B9:G9)),"")</f>
        <v>1286</v>
      </c>
      <c r="I9" s="10">
        <f>IFERROR(H9-H$66,"")</f>
        <v>10</v>
      </c>
      <c r="J9" s="10">
        <v>1306</v>
      </c>
      <c r="K9" s="10">
        <v>1317</v>
      </c>
      <c r="L9" s="10"/>
      <c r="M9" s="10"/>
      <c r="N9" s="10"/>
      <c r="O9" s="10"/>
      <c r="P9" s="10">
        <f>IFERROR(INT(AVERAGE(J9:O9)),"")</f>
        <v>1311</v>
      </c>
      <c r="Q9" s="10">
        <f>IFERROR(P9-P$66,"")</f>
        <v>-10</v>
      </c>
    </row>
    <row customFormat="1" r="10" s="2">
      <c r="A10" s="9">
        <v>6</v>
      </c>
      <c r="B10" s="10">
        <v>1276</v>
      </c>
      <c r="C10" s="10">
        <v>1277</v>
      </c>
      <c r="D10" s="10"/>
      <c r="E10" s="10"/>
      <c r="F10" s="10"/>
      <c r="G10" s="10"/>
      <c r="H10" s="10">
        <f>IFERROR(INT(AVERAGE(B10:G10)),"")</f>
        <v>1276</v>
      </c>
      <c r="I10" s="10">
        <f>IFERROR(H10-H$66,"")</f>
        <v>0</v>
      </c>
      <c r="J10" s="10">
        <v>1326</v>
      </c>
      <c r="K10" s="10">
        <v>1300</v>
      </c>
      <c r="L10" s="10"/>
      <c r="M10" s="10"/>
      <c r="N10" s="10"/>
      <c r="O10" s="10"/>
      <c r="P10" s="10">
        <f>IFERROR(INT(AVERAGE(J10:O10)),"")</f>
        <v>1313</v>
      </c>
      <c r="Q10" s="10">
        <f>IFERROR(P10-P$66,"")</f>
        <v>-8</v>
      </c>
    </row>
    <row customFormat="1" r="11" s="2">
      <c r="A11" s="9">
        <v>7</v>
      </c>
      <c r="B11" s="10">
        <v>1281</v>
      </c>
      <c r="C11" s="10">
        <v>1267</v>
      </c>
      <c r="D11" s="10"/>
      <c r="E11" s="10"/>
      <c r="F11" s="10"/>
      <c r="G11" s="10"/>
      <c r="H11" s="10">
        <f>IFERROR(INT(AVERAGE(B11:G11)),"")</f>
        <v>1274</v>
      </c>
      <c r="I11" s="10">
        <f>IFERROR(H11-H$66,"")</f>
        <v>-2</v>
      </c>
      <c r="J11" s="10">
        <v>1339</v>
      </c>
      <c r="K11" s="10">
        <v>1319</v>
      </c>
      <c r="L11" s="10"/>
      <c r="M11" s="10"/>
      <c r="N11" s="10"/>
      <c r="O11" s="10"/>
      <c r="P11" s="10">
        <f>IFERROR(INT(AVERAGE(J11:O11)),"")</f>
        <v>1329</v>
      </c>
      <c r="Q11" s="10">
        <f>IFERROR(P11-P$66,"")</f>
        <v>8</v>
      </c>
    </row>
    <row customFormat="1" r="12" s="2">
      <c r="A12" s="9">
        <v>8</v>
      </c>
      <c r="B12" s="10">
        <v>1288</v>
      </c>
      <c r="C12" s="10">
        <v>1292</v>
      </c>
      <c r="D12" s="10"/>
      <c r="E12" s="10"/>
      <c r="F12" s="10"/>
      <c r="G12" s="10"/>
      <c r="H12" s="10">
        <f>IFERROR(INT(AVERAGE(B12:G12)),"")</f>
        <v>1290</v>
      </c>
      <c r="I12" s="10">
        <f>IFERROR(H12-H$66,"")</f>
        <v>14</v>
      </c>
      <c r="J12" s="10">
        <v>1325</v>
      </c>
      <c r="K12" s="10">
        <v>1314</v>
      </c>
      <c r="L12" s="10"/>
      <c r="M12" s="10"/>
      <c r="N12" s="10"/>
      <c r="O12" s="10"/>
      <c r="P12" s="10">
        <f>IFERROR(INT(AVERAGE(J12:O12)),"")</f>
        <v>1319</v>
      </c>
      <c r="Q12" s="10">
        <f>IFERROR(P12-P$66,"")</f>
        <v>-2</v>
      </c>
    </row>
    <row customFormat="1" r="13" s="2">
      <c r="A13" s="9">
        <v>9</v>
      </c>
      <c r="B13" s="10">
        <v>1273</v>
      </c>
      <c r="C13" s="10">
        <v>1302</v>
      </c>
      <c r="D13" s="10"/>
      <c r="E13" s="10"/>
      <c r="F13" s="10"/>
      <c r="G13" s="10"/>
      <c r="H13" s="10">
        <f>IFERROR(INT(AVERAGE(B13:G13)),"")</f>
        <v>1287</v>
      </c>
      <c r="I13" s="10">
        <f>IFERROR(H13-H$66,"")</f>
        <v>11</v>
      </c>
      <c r="J13" s="10">
        <v>1341</v>
      </c>
      <c r="K13" s="10">
        <v>1334</v>
      </c>
      <c r="L13" s="10"/>
      <c r="M13" s="10"/>
      <c r="N13" s="10"/>
      <c r="O13" s="10"/>
      <c r="P13" s="10">
        <f>IFERROR(INT(AVERAGE(J13:O13)),"")</f>
        <v>1337</v>
      </c>
      <c r="Q13" s="10">
        <f>IFERROR(P13-P$66,"")</f>
        <v>16</v>
      </c>
    </row>
    <row customFormat="1" r="14" s="2">
      <c r="A14" s="9">
        <v>10</v>
      </c>
      <c r="B14" s="10">
        <v>1284</v>
      </c>
      <c r="C14" s="10">
        <v>1288</v>
      </c>
      <c r="D14" s="10"/>
      <c r="E14" s="10"/>
      <c r="F14" s="10"/>
      <c r="G14" s="10"/>
      <c r="H14" s="10">
        <f>IFERROR(INT(AVERAGE(B14:G14)),"")</f>
        <v>1286</v>
      </c>
      <c r="I14" s="10">
        <f>IFERROR(H14-H$66,"")</f>
        <v>10</v>
      </c>
      <c r="J14" s="10">
        <v>1325</v>
      </c>
      <c r="K14" s="10">
        <v>1346</v>
      </c>
      <c r="L14" s="10"/>
      <c r="M14" s="10"/>
      <c r="N14" s="10"/>
      <c r="O14" s="10"/>
      <c r="P14" s="10">
        <f>IFERROR(INT(AVERAGE(J14:O14)),"")</f>
        <v>1335</v>
      </c>
      <c r="Q14" s="10">
        <f>IFERROR(P14-P$66,"")</f>
        <v>14</v>
      </c>
    </row>
    <row customFormat="1" r="15" s="2">
      <c r="A15" s="9">
        <v>11</v>
      </c>
      <c r="B15" s="10">
        <v>1284</v>
      </c>
      <c r="C15" s="10">
        <v>1263</v>
      </c>
      <c r="D15" s="10"/>
      <c r="E15" s="10"/>
      <c r="F15" s="10"/>
      <c r="G15" s="10"/>
      <c r="H15" s="10">
        <f>IFERROR(INT(AVERAGE(B15:G15)),"")</f>
        <v>1273</v>
      </c>
      <c r="I15" s="10">
        <f>IFERROR(H15-H$66,"")</f>
        <v>-3</v>
      </c>
      <c r="J15" s="10">
        <v>1327</v>
      </c>
      <c r="K15" s="10">
        <v>1331</v>
      </c>
      <c r="L15" s="10"/>
      <c r="M15" s="10"/>
      <c r="N15" s="10"/>
      <c r="O15" s="10"/>
      <c r="P15" s="10">
        <f>IFERROR(INT(AVERAGE(J15:O15)),"")</f>
        <v>1329</v>
      </c>
      <c r="Q15" s="10">
        <f>IFERROR(P15-P$66,"")</f>
        <v>8</v>
      </c>
    </row>
    <row customFormat="1" r="16" s="2">
      <c r="A16" s="9">
        <v>12</v>
      </c>
      <c r="B16" s="10">
        <v>1299</v>
      </c>
      <c r="C16" s="10">
        <v>1284</v>
      </c>
      <c r="D16" s="10"/>
      <c r="E16" s="10"/>
      <c r="F16" s="10"/>
      <c r="G16" s="10"/>
      <c r="H16" s="10">
        <f>IFERROR(INT(AVERAGE(B16:G16)),"")</f>
        <v>1291</v>
      </c>
      <c r="I16" s="10">
        <f>IFERROR(H16-H$66,"")</f>
        <v>15</v>
      </c>
      <c r="J16" s="10">
        <v>1325</v>
      </c>
      <c r="K16" s="10">
        <v>1311</v>
      </c>
      <c r="L16" s="10"/>
      <c r="M16" s="10"/>
      <c r="N16" s="10"/>
      <c r="O16" s="10"/>
      <c r="P16" s="10">
        <f>IFERROR(INT(AVERAGE(J16:O16)),"")</f>
        <v>1318</v>
      </c>
      <c r="Q16" s="10">
        <f>IFERROR(P16-P$66,"")</f>
        <v>-3</v>
      </c>
    </row>
    <row customFormat="1" r="17" s="2">
      <c r="A17" s="9">
        <v>13</v>
      </c>
      <c r="B17" s="10">
        <v>1265</v>
      </c>
      <c r="C17" s="10">
        <v>1264</v>
      </c>
      <c r="D17" s="10"/>
      <c r="E17" s="10"/>
      <c r="F17" s="10"/>
      <c r="G17" s="10"/>
      <c r="H17" s="10">
        <f>IFERROR(INT(AVERAGE(B17:G17)),"")</f>
        <v>1264</v>
      </c>
      <c r="I17" s="10">
        <f>IFERROR(H17-H$66,"")</f>
        <v>-12</v>
      </c>
      <c r="J17" s="10">
        <v>1323</v>
      </c>
      <c r="K17" s="10">
        <v>1331</v>
      </c>
      <c r="L17" s="10"/>
      <c r="M17" s="10"/>
      <c r="N17" s="10"/>
      <c r="O17" s="10"/>
      <c r="P17" s="10">
        <f>IFERROR(INT(AVERAGE(J17:O17)),"")</f>
        <v>1327</v>
      </c>
      <c r="Q17" s="10">
        <f>IFERROR(P17-P$66,"")</f>
        <v>6</v>
      </c>
    </row>
    <row customFormat="1" r="18" s="2">
      <c r="A18" s="9">
        <v>14</v>
      </c>
      <c r="B18" s="10">
        <v>1269</v>
      </c>
      <c r="C18" s="10">
        <v>1285</v>
      </c>
      <c r="D18" s="10"/>
      <c r="E18" s="10"/>
      <c r="F18" s="10"/>
      <c r="G18" s="10"/>
      <c r="H18" s="10">
        <f>IFERROR(INT(AVERAGE(B18:G18)),"")</f>
        <v>1277</v>
      </c>
      <c r="I18" s="10">
        <f>IFERROR(H18-H$66,"")</f>
        <v>1</v>
      </c>
      <c r="J18" s="10">
        <v>1325</v>
      </c>
      <c r="K18" s="10">
        <v>1314</v>
      </c>
      <c r="L18" s="10"/>
      <c r="M18" s="10"/>
      <c r="N18" s="10"/>
      <c r="O18" s="10"/>
      <c r="P18" s="10">
        <f>IFERROR(INT(AVERAGE(J18:O18)),"")</f>
        <v>1319</v>
      </c>
      <c r="Q18" s="10">
        <f>IFERROR(P18-P$66,"")</f>
        <v>-2</v>
      </c>
    </row>
    <row customFormat="1" r="19" s="2">
      <c r="A19" s="9">
        <v>15</v>
      </c>
      <c r="B19" s="10">
        <v>1268</v>
      </c>
      <c r="C19" s="10">
        <v>1280</v>
      </c>
      <c r="D19" s="10"/>
      <c r="E19" s="10"/>
      <c r="F19" s="10"/>
      <c r="G19" s="10"/>
      <c r="H19" s="10">
        <f>IFERROR(INT(AVERAGE(B19:G19)),"")</f>
        <v>1274</v>
      </c>
      <c r="I19" s="10">
        <f>IFERROR(H19-H$66,"")</f>
        <v>-2</v>
      </c>
      <c r="J19" s="10">
        <v>1338</v>
      </c>
      <c r="K19" s="10">
        <v>1315</v>
      </c>
      <c r="L19" s="10"/>
      <c r="M19" s="10"/>
      <c r="N19" s="10"/>
      <c r="O19" s="10"/>
      <c r="P19" s="10">
        <f>IFERROR(INT(AVERAGE(J19:O19)),"")</f>
        <v>1326</v>
      </c>
      <c r="Q19" s="10">
        <f>IFERROR(P19-P$66,"")</f>
        <v>5</v>
      </c>
    </row>
    <row customFormat="1" r="20" s="2">
      <c r="A20" s="9">
        <v>16</v>
      </c>
      <c r="B20" s="10">
        <v>1261</v>
      </c>
      <c r="C20" s="10">
        <v>1264</v>
      </c>
      <c r="D20" s="10"/>
      <c r="E20" s="10"/>
      <c r="F20" s="10"/>
      <c r="G20" s="10"/>
      <c r="H20" s="10">
        <f>IFERROR(INT(AVERAGE(B20:G20)),"")</f>
        <v>1262</v>
      </c>
      <c r="I20" s="10">
        <f>IFERROR(H20-H$66,"")</f>
        <v>-14</v>
      </c>
      <c r="J20" s="10">
        <v>1321</v>
      </c>
      <c r="K20" s="10">
        <v>1346</v>
      </c>
      <c r="L20" s="10"/>
      <c r="M20" s="10"/>
      <c r="N20" s="10"/>
      <c r="O20" s="10"/>
      <c r="P20" s="10">
        <f>IFERROR(INT(AVERAGE(J20:O20)),"")</f>
        <v>1333</v>
      </c>
      <c r="Q20" s="10">
        <f>IFERROR(P20-P$66,"")</f>
        <v>12</v>
      </c>
    </row>
    <row customFormat="1" r="21" s="2">
      <c r="A21" s="9">
        <v>17</v>
      </c>
      <c r="B21" s="10">
        <v>1268</v>
      </c>
      <c r="C21" s="10">
        <v>1282</v>
      </c>
      <c r="D21" s="10"/>
      <c r="E21" s="10"/>
      <c r="F21" s="10"/>
      <c r="G21" s="10"/>
      <c r="H21" s="10">
        <f>IFERROR(INT(AVERAGE(B21:G21)),"")</f>
        <v>1275</v>
      </c>
      <c r="I21" s="10">
        <f>IFERROR(H21-H$66,"")</f>
        <v>-1</v>
      </c>
      <c r="J21" s="10">
        <v>1329</v>
      </c>
      <c r="K21" s="10">
        <v>1332</v>
      </c>
      <c r="L21" s="10"/>
      <c r="M21" s="10"/>
      <c r="N21" s="10"/>
      <c r="O21" s="10"/>
      <c r="P21" s="10">
        <f>IFERROR(INT(AVERAGE(J21:O21)),"")</f>
        <v>1330</v>
      </c>
      <c r="Q21" s="10">
        <f>IFERROR(P21-P$66,"")</f>
        <v>9</v>
      </c>
    </row>
    <row customFormat="1" r="22" s="2">
      <c r="A22" s="9">
        <v>18</v>
      </c>
      <c r="B22" s="10">
        <v>1286</v>
      </c>
      <c r="C22" s="10">
        <v>1268</v>
      </c>
      <c r="D22" s="10"/>
      <c r="E22" s="10"/>
      <c r="F22" s="10"/>
      <c r="G22" s="10"/>
      <c r="H22" s="10">
        <f>IFERROR(INT(AVERAGE(B22:G22)),"")</f>
        <v>1277</v>
      </c>
      <c r="I22" s="10">
        <f>IFERROR(H22-H$66,"")</f>
        <v>1</v>
      </c>
      <c r="J22" s="10">
        <v>1310</v>
      </c>
      <c r="K22" s="10">
        <v>1321</v>
      </c>
      <c r="L22" s="10"/>
      <c r="M22" s="10"/>
      <c r="N22" s="10"/>
      <c r="O22" s="10"/>
      <c r="P22" s="10">
        <f>IFERROR(INT(AVERAGE(J22:O22)),"")</f>
        <v>1315</v>
      </c>
      <c r="Q22" s="10">
        <f>IFERROR(P22-P$66,"")</f>
        <v>-6</v>
      </c>
    </row>
    <row customFormat="1" r="23" s="2">
      <c r="A23" s="9">
        <v>19</v>
      </c>
      <c r="B23" s="10">
        <v>1264</v>
      </c>
      <c r="C23" s="10">
        <v>1284</v>
      </c>
      <c r="D23" s="10"/>
      <c r="E23" s="10"/>
      <c r="F23" s="10"/>
      <c r="G23" s="10"/>
      <c r="H23" s="10">
        <f>IFERROR(INT(AVERAGE(B23:G23)),"")</f>
        <v>1274</v>
      </c>
      <c r="I23" s="10">
        <f>IFERROR(H23-H$66,"")</f>
        <v>-2</v>
      </c>
      <c r="J23" s="10">
        <v>1311</v>
      </c>
      <c r="K23" s="10">
        <v>1317</v>
      </c>
      <c r="L23" s="10"/>
      <c r="M23" s="10"/>
      <c r="N23" s="10"/>
      <c r="O23" s="10"/>
      <c r="P23" s="10">
        <f>IFERROR(INT(AVERAGE(J23:O23)),"")</f>
        <v>1314</v>
      </c>
      <c r="Q23" s="10">
        <f>IFERROR(P23-P$66,"")</f>
        <v>-7</v>
      </c>
    </row>
    <row customFormat="1" r="24" s="2">
      <c r="A24" s="9">
        <v>20</v>
      </c>
      <c r="B24" s="10">
        <v>1280</v>
      </c>
      <c r="C24" s="10">
        <v>1271</v>
      </c>
      <c r="D24" s="10"/>
      <c r="E24" s="10"/>
      <c r="F24" s="10"/>
      <c r="G24" s="10"/>
      <c r="H24" s="10">
        <f>IFERROR(INT(AVERAGE(B24:G24)),"")</f>
        <v>1275</v>
      </c>
      <c r="I24" s="10">
        <f>IFERROR(H24-H$66,"")</f>
        <v>-1</v>
      </c>
      <c r="J24" s="10">
        <v>1317</v>
      </c>
      <c r="K24" s="10">
        <v>1335</v>
      </c>
      <c r="L24" s="10"/>
      <c r="M24" s="10"/>
      <c r="N24" s="10"/>
      <c r="O24" s="10"/>
      <c r="P24" s="10">
        <f>IFERROR(INT(AVERAGE(J24:O24)),"")</f>
        <v>1326</v>
      </c>
      <c r="Q24" s="10">
        <f>IFERROR(P24-P$66,"")</f>
        <v>5</v>
      </c>
    </row>
    <row customFormat="1" r="25" s="2">
      <c r="A25" s="9">
        <v>21</v>
      </c>
      <c r="B25" s="10">
        <v>1287</v>
      </c>
      <c r="C25" s="10">
        <v>1277</v>
      </c>
      <c r="D25" s="10"/>
      <c r="E25" s="10"/>
      <c r="F25" s="10"/>
      <c r="G25" s="10"/>
      <c r="H25" s="10">
        <f>IFERROR(INT(AVERAGE(B25:G25)),"")</f>
        <v>1282</v>
      </c>
      <c r="I25" s="10">
        <f>IFERROR(H25-H$66,"")</f>
        <v>6</v>
      </c>
      <c r="J25" s="10">
        <v>1305</v>
      </c>
      <c r="K25" s="10">
        <v>1332</v>
      </c>
      <c r="L25" s="10"/>
      <c r="M25" s="10"/>
      <c r="N25" s="10"/>
      <c r="O25" s="10"/>
      <c r="P25" s="10">
        <f>IFERROR(INT(AVERAGE(J25:O25)),"")</f>
        <v>1318</v>
      </c>
      <c r="Q25" s="10">
        <f>IFERROR(P25-P$66,"")</f>
        <v>-3</v>
      </c>
    </row>
    <row customFormat="1" r="26" s="2">
      <c r="A26" s="9">
        <v>22</v>
      </c>
      <c r="B26" s="10">
        <v>1296</v>
      </c>
      <c r="C26" s="10">
        <v>1274</v>
      </c>
      <c r="D26" s="10"/>
      <c r="E26" s="10"/>
      <c r="F26" s="10"/>
      <c r="G26" s="10"/>
      <c r="H26" s="10">
        <f>IFERROR(INT(AVERAGE(B26:G26)),"")</f>
        <v>1285</v>
      </c>
      <c r="I26" s="10">
        <f>IFERROR(H26-H$66,"")</f>
        <v>9</v>
      </c>
      <c r="J26" s="10">
        <v>1324</v>
      </c>
      <c r="K26" s="10">
        <v>1341</v>
      </c>
      <c r="L26" s="10"/>
      <c r="M26" s="10"/>
      <c r="N26" s="10"/>
      <c r="O26" s="10"/>
      <c r="P26" s="10">
        <f>IFERROR(INT(AVERAGE(J26:O26)),"")</f>
        <v>1332</v>
      </c>
      <c r="Q26" s="10">
        <f>IFERROR(P26-P$66,"")</f>
        <v>11</v>
      </c>
    </row>
    <row customFormat="1" r="27" s="2">
      <c r="A27" s="9">
        <v>23</v>
      </c>
      <c r="B27" s="10">
        <v>1275</v>
      </c>
      <c r="C27" s="10">
        <v>1270</v>
      </c>
      <c r="D27" s="10"/>
      <c r="E27" s="10"/>
      <c r="F27" s="10"/>
      <c r="G27" s="10"/>
      <c r="H27" s="10">
        <f>IFERROR(INT(AVERAGE(B27:G27)),"")</f>
        <v>1272</v>
      </c>
      <c r="I27" s="10">
        <f>IFERROR(H27-H$66,"")</f>
        <v>-4</v>
      </c>
      <c r="J27" s="10">
        <v>1324</v>
      </c>
      <c r="K27" s="10">
        <v>1322</v>
      </c>
      <c r="L27" s="10"/>
      <c r="M27" s="10"/>
      <c r="N27" s="10"/>
      <c r="O27" s="10"/>
      <c r="P27" s="10">
        <f>IFERROR(INT(AVERAGE(J27:O27)),"")</f>
        <v>1323</v>
      </c>
      <c r="Q27" s="10">
        <f>IFERROR(P27-P$66,"")</f>
        <v>2</v>
      </c>
    </row>
    <row customFormat="1" r="28" s="2">
      <c r="A28" s="9">
        <v>24</v>
      </c>
      <c r="B28" s="10">
        <v>1262</v>
      </c>
      <c r="C28" s="10">
        <v>1272</v>
      </c>
      <c r="D28" s="10"/>
      <c r="E28" s="10"/>
      <c r="F28" s="10"/>
      <c r="G28" s="10"/>
      <c r="H28" s="10">
        <f>IFERROR(INT(AVERAGE(B28:G28)),"")</f>
        <v>1267</v>
      </c>
      <c r="I28" s="10">
        <f>IFERROR(H28-H$66,"")</f>
        <v>-9</v>
      </c>
      <c r="J28" s="10">
        <v>1321</v>
      </c>
      <c r="K28" s="10">
        <v>1317</v>
      </c>
      <c r="L28" s="10"/>
      <c r="M28" s="10"/>
      <c r="N28" s="10"/>
      <c r="O28" s="10"/>
      <c r="P28" s="10">
        <f>IFERROR(INT(AVERAGE(J28:O28)),"")</f>
        <v>1319</v>
      </c>
      <c r="Q28" s="10">
        <f>IFERROR(P28-P$66,"")</f>
        <v>-2</v>
      </c>
    </row>
    <row customFormat="1" r="29" s="2">
      <c r="A29" s="9">
        <v>25</v>
      </c>
      <c r="B29" s="10">
        <v>1274</v>
      </c>
      <c r="C29" s="10">
        <v>1264</v>
      </c>
      <c r="D29" s="10"/>
      <c r="E29" s="10"/>
      <c r="F29" s="10"/>
      <c r="G29" s="10"/>
      <c r="H29" s="10">
        <f>IFERROR(INT(AVERAGE(B29:G29)),"")</f>
        <v>1269</v>
      </c>
      <c r="I29" s="10">
        <f>IFERROR(H29-H$66,"")</f>
        <v>-7</v>
      </c>
      <c r="J29" s="10">
        <v>1321</v>
      </c>
      <c r="K29" s="10">
        <v>1331</v>
      </c>
      <c r="L29" s="10"/>
      <c r="M29" s="10"/>
      <c r="N29" s="10"/>
      <c r="O29" s="10"/>
      <c r="P29" s="10">
        <f>IFERROR(INT(AVERAGE(J29:O29)),"")</f>
        <v>1326</v>
      </c>
      <c r="Q29" s="10">
        <f>IFERROR(P29-P$66,"")</f>
        <v>5</v>
      </c>
    </row>
    <row customFormat="1" r="30" s="2">
      <c r="A30" s="9">
        <v>26</v>
      </c>
      <c r="B30" s="10">
        <v>1281</v>
      </c>
      <c r="C30" s="10">
        <v>1275</v>
      </c>
      <c r="D30" s="10"/>
      <c r="E30" s="10"/>
      <c r="F30" s="10"/>
      <c r="G30" s="10"/>
      <c r="H30" s="10">
        <f>IFERROR(INT(AVERAGE(B30:G30)),"")</f>
        <v>1278</v>
      </c>
      <c r="I30" s="10">
        <f>IFERROR(H30-H$66,"")</f>
        <v>2</v>
      </c>
      <c r="J30" s="10">
        <v>1306</v>
      </c>
      <c r="K30" s="10">
        <v>1307</v>
      </c>
      <c r="L30" s="10"/>
      <c r="M30" s="10"/>
      <c r="N30" s="10"/>
      <c r="O30" s="10"/>
      <c r="P30" s="10">
        <f>IFERROR(INT(AVERAGE(J30:O30)),"")</f>
        <v>1306</v>
      </c>
      <c r="Q30" s="10">
        <f>IFERROR(P30-P$66,"")</f>
        <v>-15</v>
      </c>
    </row>
    <row customFormat="1" r="31" s="2">
      <c r="A31" s="9">
        <v>27</v>
      </c>
      <c r="B31" s="10">
        <v>1261</v>
      </c>
      <c r="C31" s="10">
        <v>1283</v>
      </c>
      <c r="D31" s="10"/>
      <c r="E31" s="10"/>
      <c r="F31" s="10"/>
      <c r="G31" s="10"/>
      <c r="H31" s="10">
        <f>IFERROR(INT(AVERAGE(B31:G31)),"")</f>
        <v>1272</v>
      </c>
      <c r="I31" s="10">
        <f>IFERROR(H31-H$66,"")</f>
        <v>-4</v>
      </c>
      <c r="J31" s="10">
        <v>1310</v>
      </c>
      <c r="K31" s="10">
        <v>1331</v>
      </c>
      <c r="L31" s="10"/>
      <c r="M31" s="10"/>
      <c r="N31" s="10"/>
      <c r="O31" s="10"/>
      <c r="P31" s="10">
        <f>IFERROR(INT(AVERAGE(J31:O31)),"")</f>
        <v>1320</v>
      </c>
      <c r="Q31" s="10">
        <f>IFERROR(P31-P$66,"")</f>
        <v>-1</v>
      </c>
    </row>
    <row customFormat="1" r="32" s="2">
      <c r="A32" s="9">
        <v>28</v>
      </c>
      <c r="B32" s="10">
        <v>1284</v>
      </c>
      <c r="C32" s="10">
        <v>1275</v>
      </c>
      <c r="D32" s="10"/>
      <c r="E32" s="10"/>
      <c r="F32" s="10"/>
      <c r="G32" s="10"/>
      <c r="H32" s="10">
        <f>IFERROR(INT(AVERAGE(B32:G32)),"")</f>
        <v>1279</v>
      </c>
      <c r="I32" s="10">
        <f>IFERROR(H32-H$66,"")</f>
        <v>3</v>
      </c>
      <c r="J32" s="10">
        <v>1338</v>
      </c>
      <c r="K32" s="10">
        <v>1309</v>
      </c>
      <c r="L32" s="10"/>
      <c r="M32" s="10"/>
      <c r="N32" s="10"/>
      <c r="O32" s="10"/>
      <c r="P32" s="10">
        <f>IFERROR(INT(AVERAGE(J32:O32)),"")</f>
        <v>1323</v>
      </c>
      <c r="Q32" s="10">
        <f>IFERROR(P32-P$66,"")</f>
        <v>2</v>
      </c>
    </row>
    <row customFormat="1" r="33" s="2">
      <c r="A33" s="9">
        <v>29</v>
      </c>
      <c r="B33" s="10">
        <v>1278</v>
      </c>
      <c r="C33" s="10">
        <v>1284</v>
      </c>
      <c r="D33" s="10"/>
      <c r="E33" s="10"/>
      <c r="F33" s="10"/>
      <c r="G33" s="10"/>
      <c r="H33" s="10">
        <f>IFERROR(INT(AVERAGE(B33:G33)),"")</f>
        <v>1281</v>
      </c>
      <c r="I33" s="10">
        <f>IFERROR(H33-H$66,"")</f>
        <v>5</v>
      </c>
      <c r="J33" s="10">
        <v>1322</v>
      </c>
      <c r="K33" s="10">
        <v>1307</v>
      </c>
      <c r="L33" s="10"/>
      <c r="M33" s="10"/>
      <c r="N33" s="10"/>
      <c r="O33" s="10"/>
      <c r="P33" s="10">
        <f>IFERROR(INT(AVERAGE(J33:O33)),"")</f>
        <v>1314</v>
      </c>
      <c r="Q33" s="10">
        <f>IFERROR(P33-P$66,"")</f>
        <v>-7</v>
      </c>
    </row>
    <row customFormat="1" r="34" s="2">
      <c r="A34" s="9">
        <v>30</v>
      </c>
      <c r="B34" s="10">
        <v>1254</v>
      </c>
      <c r="C34" s="10">
        <v>1258</v>
      </c>
      <c r="D34" s="10"/>
      <c r="E34" s="10"/>
      <c r="F34" s="10"/>
      <c r="G34" s="10"/>
      <c r="H34" s="10">
        <f>IFERROR(INT(AVERAGE(B34:G34)),"")</f>
        <v>1256</v>
      </c>
      <c r="I34" s="10">
        <f>IFERROR(H34-H$66,"")</f>
        <v>-20</v>
      </c>
      <c r="J34" s="10">
        <v>1321</v>
      </c>
      <c r="K34" s="10">
        <v>1306</v>
      </c>
      <c r="L34" s="10"/>
      <c r="M34" s="10"/>
      <c r="N34" s="10"/>
      <c r="O34" s="10"/>
      <c r="P34" s="10">
        <f>IFERROR(INT(AVERAGE(J34:O34)),"")</f>
        <v>1313</v>
      </c>
      <c r="Q34" s="10">
        <f>IFERROR(P34-P$66,"")</f>
        <v>-8</v>
      </c>
    </row>
    <row customFormat="1" r="35" s="2">
      <c r="A35" s="9">
        <v>31</v>
      </c>
      <c r="B35" s="10">
        <v>1265</v>
      </c>
      <c r="C35" s="10">
        <v>1282</v>
      </c>
      <c r="D35" s="10"/>
      <c r="E35" s="10"/>
      <c r="F35" s="10"/>
      <c r="G35" s="10"/>
      <c r="H35" s="10">
        <f>IFERROR(INT(AVERAGE(B35:G35)),"")</f>
        <v>1273</v>
      </c>
      <c r="I35" s="10">
        <f>IFERROR(H35-H$66,"")</f>
        <v>-3</v>
      </c>
      <c r="J35" s="10">
        <v>1321</v>
      </c>
      <c r="K35" s="10">
        <v>1318</v>
      </c>
      <c r="L35" s="10"/>
      <c r="M35" s="10"/>
      <c r="N35" s="10"/>
      <c r="O35" s="10"/>
      <c r="P35" s="10">
        <f>IFERROR(INT(AVERAGE(J35:O35)),"")</f>
        <v>1319</v>
      </c>
      <c r="Q35" s="10">
        <f>IFERROR(P35-P$66,"")</f>
        <v>-2</v>
      </c>
    </row>
    <row customFormat="1" r="36" s="2">
      <c r="A36" s="9">
        <v>32</v>
      </c>
      <c r="B36" s="10">
        <v>1287</v>
      </c>
      <c r="C36" s="10">
        <v>1286</v>
      </c>
      <c r="D36" s="10"/>
      <c r="E36" s="10"/>
      <c r="F36" s="10"/>
      <c r="G36" s="10"/>
      <c r="H36" s="10">
        <f>IFERROR(INT(AVERAGE(B36:G36)),"")</f>
        <v>1286</v>
      </c>
      <c r="I36" s="10">
        <f>IFERROR(H36-H$66,"")</f>
        <v>10</v>
      </c>
      <c r="J36" s="10">
        <v>1341</v>
      </c>
      <c r="K36" s="10">
        <v>1333</v>
      </c>
      <c r="L36" s="10"/>
      <c r="M36" s="10"/>
      <c r="N36" s="10"/>
      <c r="O36" s="10"/>
      <c r="P36" s="10">
        <f>IFERROR(INT(AVERAGE(J36:O36)),"")</f>
        <v>1337</v>
      </c>
      <c r="Q36" s="10">
        <f>IFERROR(P36-P$66,"")</f>
        <v>16</v>
      </c>
    </row>
    <row customFormat="1" r="37" s="2">
      <c r="A37" s="9">
        <v>33</v>
      </c>
      <c r="B37" s="10">
        <v>1282</v>
      </c>
      <c r="C37" s="10">
        <v>1283</v>
      </c>
      <c r="D37" s="10"/>
      <c r="E37" s="10"/>
      <c r="F37" s="10"/>
      <c r="G37" s="10"/>
      <c r="H37" s="10">
        <f>IFERROR(INT(AVERAGE(B37:G37)),"")</f>
        <v>1282</v>
      </c>
      <c r="I37" s="10">
        <f>IFERROR(H37-H$66,"")</f>
        <v>6</v>
      </c>
      <c r="J37" s="10">
        <v>1319</v>
      </c>
      <c r="K37" s="10">
        <v>1316</v>
      </c>
      <c r="L37" s="10"/>
      <c r="M37" s="10"/>
      <c r="N37" s="10"/>
      <c r="O37" s="10"/>
      <c r="P37" s="10">
        <f>IFERROR(INT(AVERAGE(J37:O37)),"")</f>
        <v>1317</v>
      </c>
      <c r="Q37" s="10">
        <f>IFERROR(P37-P$66,"")</f>
        <v>-4</v>
      </c>
    </row>
    <row customFormat="1" r="38" s="2">
      <c r="A38" s="9">
        <v>34</v>
      </c>
      <c r="B38" s="10">
        <v>1261</v>
      </c>
      <c r="C38" s="10">
        <v>1280</v>
      </c>
      <c r="D38" s="10"/>
      <c r="E38" s="10"/>
      <c r="F38" s="10"/>
      <c r="G38" s="10"/>
      <c r="H38" s="10">
        <f>IFERROR(INT(AVERAGE(B38:G38)),"")</f>
        <v>1270</v>
      </c>
      <c r="I38" s="10">
        <f>IFERROR(H38-H$66,"")</f>
        <v>-6</v>
      </c>
      <c r="J38" s="10">
        <v>1311</v>
      </c>
      <c r="K38" s="10">
        <v>1323</v>
      </c>
      <c r="L38" s="10"/>
      <c r="M38" s="10"/>
      <c r="N38" s="10"/>
      <c r="O38" s="10"/>
      <c r="P38" s="10">
        <f>IFERROR(INT(AVERAGE(J38:O38)),"")</f>
        <v>1317</v>
      </c>
      <c r="Q38" s="10">
        <f>IFERROR(P38-P$66,"")</f>
        <v>-4</v>
      </c>
    </row>
    <row customFormat="1" r="39" s="2">
      <c r="A39" s="9">
        <v>35</v>
      </c>
      <c r="B39" s="10">
        <v>1267</v>
      </c>
      <c r="C39" s="10">
        <v>1287</v>
      </c>
      <c r="D39" s="10"/>
      <c r="E39" s="10"/>
      <c r="F39" s="10"/>
      <c r="G39" s="10"/>
      <c r="H39" s="10">
        <f>IFERROR(INT(AVERAGE(B39:G39)),"")</f>
        <v>1277</v>
      </c>
      <c r="I39" s="10">
        <f>IFERROR(H39-H$66,"")</f>
        <v>1</v>
      </c>
      <c r="J39" s="10">
        <v>1317</v>
      </c>
      <c r="K39" s="10">
        <v>1320</v>
      </c>
      <c r="L39" s="10"/>
      <c r="M39" s="10"/>
      <c r="N39" s="10"/>
      <c r="O39" s="10"/>
      <c r="P39" s="10">
        <f>IFERROR(INT(AVERAGE(J39:O39)),"")</f>
        <v>1318</v>
      </c>
      <c r="Q39" s="10">
        <f>IFERROR(P39-P$66,"")</f>
        <v>-3</v>
      </c>
    </row>
    <row customFormat="1" r="40" s="2">
      <c r="A40" s="9">
        <v>36</v>
      </c>
      <c r="B40" s="10">
        <v>1286</v>
      </c>
      <c r="C40" s="10">
        <v>1264</v>
      </c>
      <c r="D40" s="10"/>
      <c r="E40" s="10"/>
      <c r="F40" s="10"/>
      <c r="G40" s="10"/>
      <c r="H40" s="10">
        <f>IFERROR(INT(AVERAGE(B40:G40)),"")</f>
        <v>1275</v>
      </c>
      <c r="I40" s="10">
        <f>IFERROR(H40-H$66,"")</f>
        <v>-1</v>
      </c>
      <c r="J40" s="10">
        <v>1305</v>
      </c>
      <c r="K40" s="10">
        <v>1333</v>
      </c>
      <c r="L40" s="10"/>
      <c r="M40" s="10"/>
      <c r="N40" s="10"/>
      <c r="O40" s="10"/>
      <c r="P40" s="10">
        <f>IFERROR(INT(AVERAGE(J40:O40)),"")</f>
        <v>1319</v>
      </c>
      <c r="Q40" s="10">
        <f>IFERROR(P40-P$66,"")</f>
        <v>-2</v>
      </c>
    </row>
    <row customFormat="1" r="41" s="2">
      <c r="A41" s="9">
        <v>37</v>
      </c>
      <c r="B41" s="10">
        <v>1260</v>
      </c>
      <c r="C41" s="10">
        <v>1259</v>
      </c>
      <c r="D41" s="10"/>
      <c r="E41" s="10"/>
      <c r="F41" s="10"/>
      <c r="G41" s="10"/>
      <c r="H41" s="10">
        <f>IFERROR(INT(AVERAGE(B41:G41)),"")</f>
        <v>1259</v>
      </c>
      <c r="I41" s="10">
        <f>IFERROR(H41-H$66,"")</f>
        <v>-17</v>
      </c>
      <c r="J41" s="10">
        <v>1334</v>
      </c>
      <c r="K41" s="10">
        <v>1318</v>
      </c>
      <c r="L41" s="10"/>
      <c r="M41" s="10"/>
      <c r="N41" s="10"/>
      <c r="O41" s="10"/>
      <c r="P41" s="10">
        <f>IFERROR(INT(AVERAGE(J41:O41)),"")</f>
        <v>1326</v>
      </c>
      <c r="Q41" s="10">
        <f>IFERROR(P41-P$66,"")</f>
        <v>5</v>
      </c>
    </row>
    <row customFormat="1" r="42" s="2">
      <c r="A42" s="9">
        <v>38</v>
      </c>
      <c r="B42" s="10">
        <v>1295</v>
      </c>
      <c r="C42" s="10">
        <v>1287</v>
      </c>
      <c r="D42" s="10"/>
      <c r="E42" s="10"/>
      <c r="F42" s="10"/>
      <c r="G42" s="10"/>
      <c r="H42" s="10">
        <f>IFERROR(INT(AVERAGE(B42:G42)),"")</f>
        <v>1291</v>
      </c>
      <c r="I42" s="10">
        <f>IFERROR(H42-H$66,"")</f>
        <v>15</v>
      </c>
      <c r="J42" s="10">
        <v>1322</v>
      </c>
      <c r="K42" s="10">
        <v>1302</v>
      </c>
      <c r="L42" s="10"/>
      <c r="M42" s="10"/>
      <c r="N42" s="10"/>
      <c r="O42" s="10"/>
      <c r="P42" s="10">
        <f>IFERROR(INT(AVERAGE(J42:O42)),"")</f>
        <v>1312</v>
      </c>
      <c r="Q42" s="10">
        <f>IFERROR(P42-P$66,"")</f>
        <v>-9</v>
      </c>
    </row>
    <row customFormat="1" r="43" s="2">
      <c r="A43" s="9">
        <v>39</v>
      </c>
      <c r="B43" s="10">
        <v>1275</v>
      </c>
      <c r="C43" s="10">
        <v>1262</v>
      </c>
      <c r="D43" s="10"/>
      <c r="E43" s="10"/>
      <c r="F43" s="10"/>
      <c r="G43" s="10"/>
      <c r="H43" s="10">
        <f>IFERROR(INT(AVERAGE(B43:G43)),"")</f>
        <v>1268</v>
      </c>
      <c r="I43" s="10">
        <f>IFERROR(H43-H$66,"")</f>
        <v>-8</v>
      </c>
      <c r="J43" s="10">
        <v>1309</v>
      </c>
      <c r="K43" s="10">
        <v>1331</v>
      </c>
      <c r="L43" s="10"/>
      <c r="M43" s="10"/>
      <c r="N43" s="10"/>
      <c r="O43" s="10"/>
      <c r="P43" s="10">
        <f>IFERROR(INT(AVERAGE(J43:O43)),"")</f>
        <v>1320</v>
      </c>
      <c r="Q43" s="10">
        <f>IFERROR(P43-P$66,"")</f>
        <v>-1</v>
      </c>
    </row>
    <row customFormat="1" r="44" s="2">
      <c r="A44" s="9">
        <v>40</v>
      </c>
      <c r="B44" s="10">
        <v>1253</v>
      </c>
      <c r="C44" s="10">
        <v>1277</v>
      </c>
      <c r="D44" s="10"/>
      <c r="E44" s="10"/>
      <c r="F44" s="10"/>
      <c r="G44" s="10"/>
      <c r="H44" s="10">
        <f>IFERROR(INT(AVERAGE(B44:G44)),"")</f>
        <v>1265</v>
      </c>
      <c r="I44" s="10">
        <f>IFERROR(H44-H$66,"")</f>
        <v>-11</v>
      </c>
      <c r="J44" s="10">
        <v>1314</v>
      </c>
      <c r="K44" s="10">
        <v>1306</v>
      </c>
      <c r="L44" s="10"/>
      <c r="M44" s="10"/>
      <c r="N44" s="10"/>
      <c r="O44" s="10"/>
      <c r="P44" s="10">
        <f>IFERROR(INT(AVERAGE(J44:O44)),"")</f>
        <v>1310</v>
      </c>
      <c r="Q44" s="10">
        <f>IFERROR(P44-P$66,"")</f>
        <v>-11</v>
      </c>
    </row>
    <row customFormat="1" r="45" s="2">
      <c r="A45" s="9">
        <v>41</v>
      </c>
      <c r="B45" s="10">
        <v>1261</v>
      </c>
      <c r="C45" s="10">
        <v>1271</v>
      </c>
      <c r="D45" s="10"/>
      <c r="E45" s="10"/>
      <c r="F45" s="10"/>
      <c r="G45" s="10"/>
      <c r="H45" s="10">
        <f>IFERROR(INT(AVERAGE(B45:G45)),"")</f>
        <v>1266</v>
      </c>
      <c r="I45" s="10">
        <f>IFERROR(H45-H$66,"")</f>
        <v>-10</v>
      </c>
      <c r="J45" s="10">
        <v>1306</v>
      </c>
      <c r="K45" s="10">
        <v>1315</v>
      </c>
      <c r="L45" s="10"/>
      <c r="M45" s="10"/>
      <c r="N45" s="10"/>
      <c r="O45" s="10"/>
      <c r="P45" s="10">
        <f>IFERROR(INT(AVERAGE(J45:O45)),"")</f>
        <v>1310</v>
      </c>
      <c r="Q45" s="10">
        <f>IFERROR(P45-P$66,"")</f>
        <v>-11</v>
      </c>
    </row>
    <row customFormat="1" r="46" s="2">
      <c r="A46" s="9">
        <v>42</v>
      </c>
      <c r="B46" s="10">
        <v>1290</v>
      </c>
      <c r="C46" s="10">
        <v>1274</v>
      </c>
      <c r="D46" s="10"/>
      <c r="E46" s="10"/>
      <c r="F46" s="10"/>
      <c r="G46" s="10"/>
      <c r="H46" s="10">
        <f>IFERROR(INT(AVERAGE(B46:G46)),"")</f>
        <v>1282</v>
      </c>
      <c r="I46" s="10">
        <f>IFERROR(H46-H$66,"")</f>
        <v>6</v>
      </c>
      <c r="J46" s="10">
        <v>1309</v>
      </c>
      <c r="K46" s="10">
        <v>1322</v>
      </c>
      <c r="L46" s="10"/>
      <c r="M46" s="10"/>
      <c r="N46" s="10"/>
      <c r="O46" s="10"/>
      <c r="P46" s="10">
        <f>IFERROR(INT(AVERAGE(J46:O46)),"")</f>
        <v>1315</v>
      </c>
      <c r="Q46" s="10">
        <f>IFERROR(P46-P$66,"")</f>
        <v>-6</v>
      </c>
    </row>
    <row customFormat="1" r="47" s="2">
      <c r="A47" s="9">
        <v>43</v>
      </c>
      <c r="B47" s="10">
        <v>1263</v>
      </c>
      <c r="C47" s="10">
        <v>1290</v>
      </c>
      <c r="D47" s="10"/>
      <c r="E47" s="10"/>
      <c r="F47" s="10"/>
      <c r="G47" s="10"/>
      <c r="H47" s="10">
        <f>IFERROR(INT(AVERAGE(B47:G47)),"")</f>
        <v>1276</v>
      </c>
      <c r="I47" s="10">
        <f>IFERROR(H47-H$66,"")</f>
        <v>0</v>
      </c>
      <c r="J47" s="10">
        <v>1339</v>
      </c>
      <c r="K47" s="10">
        <v>1344</v>
      </c>
      <c r="L47" s="10"/>
      <c r="M47" s="10"/>
      <c r="N47" s="10"/>
      <c r="O47" s="10"/>
      <c r="P47" s="10">
        <f>IFERROR(INT(AVERAGE(J47:O47)),"")</f>
        <v>1341</v>
      </c>
      <c r="Q47" s="10">
        <f>IFERROR(P47-P$66,"")</f>
        <v>20</v>
      </c>
    </row>
    <row customFormat="1" r="48" s="2">
      <c r="A48" s="9">
        <v>44</v>
      </c>
      <c r="B48" s="10">
        <v>1282</v>
      </c>
      <c r="C48" s="10">
        <v>1287</v>
      </c>
      <c r="D48" s="10"/>
      <c r="E48" s="10"/>
      <c r="F48" s="10"/>
      <c r="G48" s="10"/>
      <c r="H48" s="10">
        <f>IFERROR(INT(AVERAGE(B48:G48)),"")</f>
        <v>1284</v>
      </c>
      <c r="I48" s="10">
        <f>IFERROR(H48-H$66,"")</f>
        <v>8</v>
      </c>
      <c r="J48" s="10">
        <v>1315</v>
      </c>
      <c r="K48" s="10">
        <v>1310</v>
      </c>
      <c r="L48" s="10"/>
      <c r="M48" s="10"/>
      <c r="N48" s="10"/>
      <c r="O48" s="10"/>
      <c r="P48" s="10">
        <f>IFERROR(INT(AVERAGE(J48:O48)),"")</f>
        <v>1312</v>
      </c>
      <c r="Q48" s="10">
        <f>IFERROR(P48-P$66,"")</f>
        <v>-9</v>
      </c>
    </row>
    <row customFormat="1" r="49" s="2">
      <c r="A49" s="9">
        <v>45</v>
      </c>
      <c r="B49" s="10">
        <v>1289</v>
      </c>
      <c r="C49" s="10">
        <v>1294</v>
      </c>
      <c r="D49" s="10"/>
      <c r="E49" s="10"/>
      <c r="F49" s="10"/>
      <c r="G49" s="10"/>
      <c r="H49" s="10">
        <f>IFERROR(INT(AVERAGE(B49:G49)),"")</f>
        <v>1291</v>
      </c>
      <c r="I49" s="10">
        <f>IFERROR(H49-H$66,"")</f>
        <v>15</v>
      </c>
      <c r="J49" s="10">
        <v>1331</v>
      </c>
      <c r="K49" s="10">
        <v>1320</v>
      </c>
      <c r="L49" s="10"/>
      <c r="M49" s="10"/>
      <c r="N49" s="10"/>
      <c r="O49" s="10"/>
      <c r="P49" s="10">
        <f>IFERROR(INT(AVERAGE(J49:O49)),"")</f>
        <v>1325</v>
      </c>
      <c r="Q49" s="10">
        <f>IFERROR(P49-P$66,"")</f>
        <v>4</v>
      </c>
    </row>
    <row customFormat="1" r="50" s="2">
      <c r="A50" s="9">
        <v>46</v>
      </c>
      <c r="B50" s="10">
        <v>1274</v>
      </c>
      <c r="C50" s="10">
        <v>1283</v>
      </c>
      <c r="D50" s="10"/>
      <c r="E50" s="10"/>
      <c r="F50" s="10"/>
      <c r="G50" s="10"/>
      <c r="H50" s="10">
        <f>IFERROR(INT(AVERAGE(B50:G50)),"")</f>
        <v>1278</v>
      </c>
      <c r="I50" s="10">
        <f>IFERROR(H50-H$66,"")</f>
        <v>2</v>
      </c>
      <c r="J50" s="10">
        <v>1314</v>
      </c>
      <c r="K50" s="10">
        <v>1336</v>
      </c>
      <c r="L50" s="10"/>
      <c r="M50" s="10"/>
      <c r="N50" s="10"/>
      <c r="O50" s="10"/>
      <c r="P50" s="10">
        <f>IFERROR(INT(AVERAGE(J50:O50)),"")</f>
        <v>1325</v>
      </c>
      <c r="Q50" s="10">
        <f>IFERROR(P50-P$66,"")</f>
        <v>4</v>
      </c>
    </row>
    <row customFormat="1" r="51" s="2">
      <c r="A51" s="9">
        <v>47</v>
      </c>
      <c r="B51" s="10">
        <v>1280</v>
      </c>
      <c r="C51" s="10">
        <v>1270</v>
      </c>
      <c r="D51" s="10"/>
      <c r="E51" s="10"/>
      <c r="F51" s="10"/>
      <c r="G51" s="10"/>
      <c r="H51" s="10">
        <f>IFERROR(INT(AVERAGE(B51:G51)),"")</f>
        <v>1275</v>
      </c>
      <c r="I51" s="10">
        <f>IFERROR(H51-H$66,"")</f>
        <v>-1</v>
      </c>
      <c r="J51" s="10">
        <v>1322</v>
      </c>
      <c r="K51" s="10">
        <v>1346</v>
      </c>
      <c r="L51" s="10"/>
      <c r="M51" s="10"/>
      <c r="N51" s="10"/>
      <c r="O51" s="10"/>
      <c r="P51" s="10">
        <f>IFERROR(INT(AVERAGE(J51:O51)),"")</f>
        <v>1334</v>
      </c>
      <c r="Q51" s="10">
        <f>IFERROR(P51-P$66,"")</f>
        <v>13</v>
      </c>
    </row>
    <row customFormat="1" r="52" s="2">
      <c r="A52" s="9">
        <v>48</v>
      </c>
      <c r="B52" s="10">
        <v>1285</v>
      </c>
      <c r="C52" s="10">
        <v>1285</v>
      </c>
      <c r="D52" s="10"/>
      <c r="E52" s="10"/>
      <c r="F52" s="10"/>
      <c r="G52" s="10"/>
      <c r="H52" s="10">
        <f>IFERROR(INT(AVERAGE(B52:G52)),"")</f>
        <v>1285</v>
      </c>
      <c r="I52" s="10">
        <f>IFERROR(H52-H$66,"")</f>
        <v>9</v>
      </c>
      <c r="J52" s="10">
        <v>1325</v>
      </c>
      <c r="K52" s="10">
        <v>1315</v>
      </c>
      <c r="L52" s="10"/>
      <c r="M52" s="10"/>
      <c r="N52" s="10"/>
      <c r="O52" s="10"/>
      <c r="P52" s="10">
        <f>IFERROR(INT(AVERAGE(J52:O52)),"")</f>
        <v>1320</v>
      </c>
      <c r="Q52" s="10">
        <f>IFERROR(P52-P$66,"")</f>
        <v>-1</v>
      </c>
    </row>
    <row customFormat="1" r="53" s="2">
      <c r="A53" s="9">
        <v>49</v>
      </c>
      <c r="B53" s="10">
        <v>1260</v>
      </c>
      <c r="C53" s="10">
        <v>1277</v>
      </c>
      <c r="D53" s="10"/>
      <c r="E53" s="10"/>
      <c r="F53" s="10"/>
      <c r="G53" s="10"/>
      <c r="H53" s="10">
        <f>IFERROR(INT(AVERAGE(B53:G53)),"")</f>
        <v>1268</v>
      </c>
      <c r="I53" s="10">
        <f>IFERROR(H53-H$66,"")</f>
        <v>-8</v>
      </c>
      <c r="J53" s="10">
        <v>1307</v>
      </c>
      <c r="K53" s="10">
        <v>1332</v>
      </c>
      <c r="L53" s="10"/>
      <c r="M53" s="10"/>
      <c r="N53" s="10"/>
      <c r="O53" s="10"/>
      <c r="P53" s="10">
        <f>IFERROR(INT(AVERAGE(J53:O53)),"")</f>
        <v>1319</v>
      </c>
      <c r="Q53" s="10">
        <f>IFERROR(P53-P$66,"")</f>
        <v>-2</v>
      </c>
    </row>
    <row customFormat="1" r="54" s="2">
      <c r="A54" s="9">
        <v>50</v>
      </c>
      <c r="B54" s="10">
        <v>1283</v>
      </c>
      <c r="C54" s="10">
        <v>1291</v>
      </c>
      <c r="D54" s="10"/>
      <c r="E54" s="10"/>
      <c r="F54" s="10"/>
      <c r="G54" s="10"/>
      <c r="H54" s="10">
        <f>IFERROR(INT(AVERAGE(B54:G54)),"")</f>
        <v>1287</v>
      </c>
      <c r="I54" s="10">
        <f>IFERROR(H54-H$66,"")</f>
        <v>11</v>
      </c>
      <c r="J54" s="10">
        <v>1332</v>
      </c>
      <c r="K54" s="10">
        <v>1300</v>
      </c>
      <c r="L54" s="10"/>
      <c r="M54" s="10"/>
      <c r="N54" s="10"/>
      <c r="O54" s="10"/>
      <c r="P54" s="10">
        <f>IFERROR(INT(AVERAGE(J54:O54)),"")</f>
        <v>1316</v>
      </c>
      <c r="Q54" s="10">
        <f>IFERROR(P54-P$66,"")</f>
        <v>-5</v>
      </c>
    </row>
    <row customFormat="1" r="55" s="2">
      <c r="A55" s="9">
        <v>51</v>
      </c>
      <c r="B55" s="10">
        <v>1276</v>
      </c>
      <c r="C55" s="10">
        <v>1269</v>
      </c>
      <c r="D55" s="10"/>
      <c r="E55" s="10"/>
      <c r="F55" s="10"/>
      <c r="G55" s="10"/>
      <c r="H55" s="10">
        <f>IFERROR(INT(AVERAGE(B55:G55)),"")</f>
        <v>1272</v>
      </c>
      <c r="I55" s="10">
        <f>IFERROR(H55-H$66,"")</f>
        <v>-4</v>
      </c>
      <c r="J55" s="10">
        <v>1308</v>
      </c>
      <c r="K55" s="10">
        <v>1316</v>
      </c>
      <c r="L55" s="10"/>
      <c r="M55" s="10"/>
      <c r="N55" s="10"/>
      <c r="O55" s="10"/>
      <c r="P55" s="10">
        <f>IFERROR(INT(AVERAGE(J55:O55)),"")</f>
        <v>1312</v>
      </c>
      <c r="Q55" s="10">
        <f>IFERROR(P55-P$66,"")</f>
        <v>-9</v>
      </c>
    </row>
    <row customFormat="1" r="56" s="2">
      <c r="A56" s="9">
        <v>52</v>
      </c>
      <c r="B56" s="10">
        <v>1286</v>
      </c>
      <c r="C56" s="10">
        <v>1267</v>
      </c>
      <c r="D56" s="10"/>
      <c r="E56" s="10"/>
      <c r="F56" s="10"/>
      <c r="G56" s="10"/>
      <c r="H56" s="10">
        <f>IFERROR(INT(AVERAGE(B56:G56)),"")</f>
        <v>1276</v>
      </c>
      <c r="I56" s="10">
        <f>IFERROR(H56-H$66,"")</f>
        <v>0</v>
      </c>
      <c r="J56" s="10">
        <v>1334</v>
      </c>
      <c r="K56" s="10">
        <v>1322</v>
      </c>
      <c r="L56" s="10"/>
      <c r="M56" s="10"/>
      <c r="N56" s="10"/>
      <c r="O56" s="10"/>
      <c r="P56" s="10">
        <f>IFERROR(INT(AVERAGE(J56:O56)),"")</f>
        <v>1328</v>
      </c>
      <c r="Q56" s="10">
        <f>IFERROR(P56-P$66,"")</f>
        <v>7</v>
      </c>
    </row>
    <row customFormat="1" r="57" s="2">
      <c r="A57" s="9">
        <v>53</v>
      </c>
      <c r="B57" s="10">
        <v>1290</v>
      </c>
      <c r="C57" s="10">
        <v>1267</v>
      </c>
      <c r="D57" s="10"/>
      <c r="E57" s="10"/>
      <c r="F57" s="10"/>
      <c r="G57" s="10"/>
      <c r="H57" s="10">
        <f>IFERROR(INT(AVERAGE(B57:G57)),"")</f>
        <v>1278</v>
      </c>
      <c r="I57" s="10">
        <f>IFERROR(H57-H$66,"")</f>
        <v>2</v>
      </c>
      <c r="J57" s="10">
        <v>1338</v>
      </c>
      <c r="K57" s="10">
        <v>1315</v>
      </c>
      <c r="L57" s="10"/>
      <c r="M57" s="10"/>
      <c r="N57" s="10"/>
      <c r="O57" s="10"/>
      <c r="P57" s="10">
        <f>IFERROR(INT(AVERAGE(J57:O57)),"")</f>
        <v>1326</v>
      </c>
      <c r="Q57" s="10">
        <f>IFERROR(P57-P$66,"")</f>
        <v>5</v>
      </c>
    </row>
    <row customFormat="1" r="58" s="2">
      <c r="A58" s="9">
        <v>54</v>
      </c>
      <c r="B58" s="10">
        <v>1258</v>
      </c>
      <c r="C58" s="10">
        <v>1282</v>
      </c>
      <c r="D58" s="10"/>
      <c r="E58" s="10"/>
      <c r="F58" s="10"/>
      <c r="G58" s="10"/>
      <c r="H58" s="10">
        <f>IFERROR(INT(AVERAGE(B58:G58)),"")</f>
        <v>1270</v>
      </c>
      <c r="I58" s="10">
        <f>IFERROR(H58-H$66,"")</f>
        <v>-6</v>
      </c>
      <c r="J58" s="10">
        <v>1313</v>
      </c>
      <c r="K58" s="10">
        <v>1312</v>
      </c>
      <c r="L58" s="10"/>
      <c r="M58" s="10"/>
      <c r="N58" s="10"/>
      <c r="O58" s="10"/>
      <c r="P58" s="10">
        <f>IFERROR(INT(AVERAGE(J58:O58)),"")</f>
        <v>1312</v>
      </c>
      <c r="Q58" s="10">
        <f>IFERROR(P58-P$66,"")</f>
        <v>-9</v>
      </c>
    </row>
    <row customFormat="1" r="59" s="2">
      <c r="A59" s="9">
        <v>55</v>
      </c>
      <c r="B59" s="10">
        <v>1265</v>
      </c>
      <c r="C59" s="10">
        <v>1267</v>
      </c>
      <c r="D59" s="10"/>
      <c r="E59" s="10"/>
      <c r="F59" s="10"/>
      <c r="G59" s="10"/>
      <c r="H59" s="10">
        <f>IFERROR(INT(AVERAGE(B59:G59)),"")</f>
        <v>1266</v>
      </c>
      <c r="I59" s="10">
        <f>IFERROR(H59-H$66,"")</f>
        <v>-10</v>
      </c>
      <c r="J59" s="10">
        <v>1319</v>
      </c>
      <c r="K59" s="10">
        <v>1334</v>
      </c>
      <c r="L59" s="10"/>
      <c r="M59" s="10"/>
      <c r="N59" s="10"/>
      <c r="O59" s="10"/>
      <c r="P59" s="10">
        <f>IFERROR(INT(AVERAGE(J59:O59)),"")</f>
        <v>1326</v>
      </c>
      <c r="Q59" s="10">
        <f>IFERROR(P59-P$66,"")</f>
        <v>5</v>
      </c>
    </row>
    <row customFormat="1" r="60" s="2">
      <c r="A60" s="9">
        <v>56</v>
      </c>
      <c r="B60" s="10">
        <v>1299</v>
      </c>
      <c r="C60" s="10">
        <v>1281</v>
      </c>
      <c r="D60" s="10"/>
      <c r="E60" s="10"/>
      <c r="F60" s="10"/>
      <c r="G60" s="10"/>
      <c r="H60" s="10">
        <f>IFERROR(INT(AVERAGE(B60:G60)),"")</f>
        <v>1290</v>
      </c>
      <c r="I60" s="10">
        <f>IFERROR(H60-H$66,"")</f>
        <v>14</v>
      </c>
      <c r="J60" s="10">
        <v>1338</v>
      </c>
      <c r="K60" s="10">
        <v>1344</v>
      </c>
      <c r="L60" s="10"/>
      <c r="M60" s="10"/>
      <c r="N60" s="10"/>
      <c r="O60" s="10"/>
      <c r="P60" s="10">
        <f>IFERROR(INT(AVERAGE(J60:O60)),"")</f>
        <v>1341</v>
      </c>
      <c r="Q60" s="10">
        <f>IFERROR(P60-P$66,"")</f>
        <v>20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1</v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4</v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0</v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2</v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↑1↓0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↑4↓2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1299</v>
      </c>
      <c r="C64" s="10">
        <f>IF(C5="","",MAX(C5:C60))</f>
        <v>1302</v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>
        <f>IF(H5="","",MAX(H5:H60))</f>
        <v>1293</v>
      </c>
      <c r="I64" s="10"/>
      <c r="J64" s="10">
        <f>IF(J5="","",MAX(J5:J60))</f>
        <v>1341</v>
      </c>
      <c r="K64" s="10">
        <f>IF(K5="","",MAX(K5:K60))</f>
        <v>1346</v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>
        <f>IF(P5="","",MAX(P5:P60))</f>
        <v>1341</v>
      </c>
      <c r="Q64" s="9"/>
    </row>
    <row customFormat="1" r="65" s="2">
      <c r="A65" s="9" t="s">
        <v>33</v>
      </c>
      <c r="B65" s="10">
        <f>IF(B5="","",MIN(B5:B60))</f>
        <v>1253</v>
      </c>
      <c r="C65" s="10">
        <f>IF(C5="","",MIN(C5:C60))</f>
        <v>1258</v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>
        <f>IF(H5="","",MIN(H5:H60))</f>
        <v>1256</v>
      </c>
      <c r="I65" s="10"/>
      <c r="J65" s="10">
        <f>IF(J5="","",MIN(J5:J60))</f>
        <v>1305</v>
      </c>
      <c r="K65" s="10">
        <f>IF(K5="","",MIN(K5:K60))</f>
        <v>1300</v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1276</v>
      </c>
      <c r="C66" s="10">
        <f>IFERROR(INT(AVERAGEIF(C5:C60,"&lt;&gt;0")),"")</f>
        <v>1277</v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>
        <f>IFERROR(INT(AVERAGEIF(H5:H60,"&lt;&gt;0")),"")</f>
        <v>1276</v>
      </c>
      <c r="I66" s="10"/>
      <c r="J66" s="10">
        <f>IFERROR(INT(AVERAGEIF(J5:J60,"&lt;&gt;0")),"")</f>
        <v>1321</v>
      </c>
      <c r="K66" s="10">
        <f>IFERROR(INT(AVERAGEIF(K5:K60,"&lt;&gt;0")),"")</f>
        <v>1322</v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0.9732142857142857</v>
      </c>
      <c r="E71" s="13">
        <f ca="1">IFERROR((56*2-C$61-C$62-K$61-K$62)/(56*2),"")</f>
        <v>0.9375</v>
      </c>
      <c r="F71" s="13">
        <f ca="1">IFERROR(AVERAGE(D71:E71),"")</f>
        <v>0.95535714285714279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A1" activeCellId="0" sqref="A1"/>
    </sheetView>
  </sheetViews>
  <sheetFormatPr defaultColWidth="9" defaultRowHeight="14.25"/>
  <sheetData>
    <row r="1">
      <c r="A1" s="0" t="s">
        <v>129</v>
      </c>
      <c r="B1" s="0">
        <v>12</v>
      </c>
    </row>
  </sheetData>
  <printOptions gridLines="0" gridLinesSet="0" headings="0"/>
  <pageMargins bottom="1" footer="0.5" header="0.5" left="0.75" right="0.75" top="1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1283</v>
      </c>
      <c r="C5" s="10">
        <v>1271</v>
      </c>
      <c r="D5" s="10">
        <v>1276</v>
      </c>
      <c r="E5" s="10">
        <v>1284</v>
      </c>
      <c r="F5" s="10">
        <v>1311</v>
      </c>
      <c r="G5" s="10">
        <v>1263</v>
      </c>
      <c r="H5" s="10">
        <f>IFERROR(INT(AVERAGE(B5:G5)),"")</f>
        <v>1281</v>
      </c>
      <c r="I5" s="10">
        <f>IFERROR(H5-H$66,"")</f>
        <v>26</v>
      </c>
      <c r="J5" s="10">
        <v>1336</v>
      </c>
      <c r="K5" s="10">
        <v>1330</v>
      </c>
      <c r="L5" s="10">
        <v>1296</v>
      </c>
      <c r="M5" s="10">
        <v>1347</v>
      </c>
      <c r="N5" s="10">
        <v>1365</v>
      </c>
      <c r="O5" s="10">
        <v>1324</v>
      </c>
      <c r="P5" s="10">
        <f>IFERROR(INT(AVERAGE(J5:O5)),"")</f>
        <v>1333</v>
      </c>
      <c r="Q5" s="10">
        <f>IFERROR(P5-P$66,"")</f>
        <v>22</v>
      </c>
    </row>
    <row customFormat="1" r="6" s="2">
      <c r="A6" s="9">
        <v>2</v>
      </c>
      <c r="B6" s="10">
        <v>1249</v>
      </c>
      <c r="C6" s="10">
        <v>1247</v>
      </c>
      <c r="D6" s="10">
        <v>1275</v>
      </c>
      <c r="E6" s="10">
        <v>1260</v>
      </c>
      <c r="F6" s="10">
        <v>1275</v>
      </c>
      <c r="G6" s="10">
        <v>1254</v>
      </c>
      <c r="H6" s="10">
        <f>IFERROR(INT(AVERAGE(B6:G6)),"")</f>
        <v>1260</v>
      </c>
      <c r="I6" s="10">
        <f>IFERROR(H6-H$66,"")</f>
        <v>5</v>
      </c>
      <c r="J6" s="10">
        <v>1301</v>
      </c>
      <c r="K6" s="10">
        <v>1302</v>
      </c>
      <c r="L6" s="10">
        <v>1312</v>
      </c>
      <c r="M6" s="10">
        <v>1298</v>
      </c>
      <c r="N6" s="10">
        <v>1320</v>
      </c>
      <c r="O6" s="10">
        <v>1290</v>
      </c>
      <c r="P6" s="10">
        <f>IFERROR(INT(AVERAGE(J6:O6)),"")</f>
        <v>1303</v>
      </c>
      <c r="Q6" s="10">
        <f>IFERROR(P6-P$66,"")</f>
        <v>-8</v>
      </c>
    </row>
    <row customFormat="1" r="7" s="2">
      <c r="A7" s="9">
        <v>3</v>
      </c>
      <c r="B7" s="10">
        <v>1286</v>
      </c>
      <c r="C7" s="10">
        <v>1269</v>
      </c>
      <c r="D7" s="10">
        <v>1286</v>
      </c>
      <c r="E7" s="10">
        <v>1263</v>
      </c>
      <c r="F7" s="10">
        <v>1256</v>
      </c>
      <c r="G7" s="10">
        <v>1285</v>
      </c>
      <c r="H7" s="10">
        <f>IFERROR(INT(AVERAGE(B7:G7)),"")</f>
        <v>1274</v>
      </c>
      <c r="I7" s="10">
        <f>IFERROR(H7-H$66,"")</f>
        <v>19</v>
      </c>
      <c r="J7" s="10">
        <v>1315</v>
      </c>
      <c r="K7" s="10">
        <v>1305</v>
      </c>
      <c r="L7" s="10">
        <v>1296</v>
      </c>
      <c r="M7" s="10">
        <v>1294</v>
      </c>
      <c r="N7" s="10">
        <v>1291</v>
      </c>
      <c r="O7" s="10">
        <v>1307</v>
      </c>
      <c r="P7" s="10">
        <f>IFERROR(INT(AVERAGE(J7:O7)),"")</f>
        <v>1301</v>
      </c>
      <c r="Q7" s="10">
        <f>IFERROR(P7-P$66,"")</f>
        <v>-10</v>
      </c>
    </row>
    <row customFormat="1" r="8" s="2">
      <c r="A8" s="9">
        <v>4</v>
      </c>
      <c r="B8" s="10">
        <v>1274</v>
      </c>
      <c r="C8" s="10">
        <v>1251</v>
      </c>
      <c r="D8" s="10">
        <v>1248</v>
      </c>
      <c r="E8" s="10">
        <v>1280</v>
      </c>
      <c r="F8" s="10">
        <v>1270</v>
      </c>
      <c r="G8" s="10">
        <v>1283</v>
      </c>
      <c r="H8" s="10">
        <f>IFERROR(INT(AVERAGE(B8:G8)),"")</f>
        <v>1267</v>
      </c>
      <c r="I8" s="10">
        <f>IFERROR(H8-H$66,"")</f>
        <v>12</v>
      </c>
      <c r="J8" s="10">
        <v>1323</v>
      </c>
      <c r="K8" s="10">
        <v>1289</v>
      </c>
      <c r="L8" s="10">
        <v>1302</v>
      </c>
      <c r="M8" s="10">
        <v>1320</v>
      </c>
      <c r="N8" s="10">
        <v>1300</v>
      </c>
      <c r="O8" s="10">
        <v>1328</v>
      </c>
      <c r="P8" s="10">
        <f>IFERROR(INT(AVERAGE(J8:O8)),"")</f>
        <v>1310</v>
      </c>
      <c r="Q8" s="10">
        <f>IFERROR(P8-P$66,"")</f>
        <v>-1</v>
      </c>
    </row>
    <row customFormat="1" r="9" s="2">
      <c r="A9" s="9">
        <v>5</v>
      </c>
      <c r="B9" s="10">
        <v>1241</v>
      </c>
      <c r="C9" s="10">
        <v>1272</v>
      </c>
      <c r="D9" s="10">
        <v>1249</v>
      </c>
      <c r="E9" s="10">
        <v>1266</v>
      </c>
      <c r="F9" s="10">
        <v>1234</v>
      </c>
      <c r="G9" s="10">
        <v>1240</v>
      </c>
      <c r="H9" s="10">
        <f>IFERROR(INT(AVERAGE(B9:G9)),"")</f>
        <v>1250</v>
      </c>
      <c r="I9" s="10">
        <f>IFERROR(H9-H$66,"")</f>
        <v>-5</v>
      </c>
      <c r="J9" s="10">
        <v>1303</v>
      </c>
      <c r="K9" s="10">
        <v>1307</v>
      </c>
      <c r="L9" s="10">
        <v>1297</v>
      </c>
      <c r="M9" s="10">
        <v>1301</v>
      </c>
      <c r="N9" s="10">
        <v>1283</v>
      </c>
      <c r="O9" s="10">
        <v>1286</v>
      </c>
      <c r="P9" s="10">
        <f>IFERROR(INT(AVERAGE(J9:O9)),"")</f>
        <v>1296</v>
      </c>
      <c r="Q9" s="10">
        <f>IFERROR(P9-P$66,"")</f>
        <v>-15</v>
      </c>
    </row>
    <row customFormat="1" r="10" s="2">
      <c r="A10" s="9">
        <v>6</v>
      </c>
      <c r="B10" s="10">
        <v>1276</v>
      </c>
      <c r="C10" s="10">
        <v>1279</v>
      </c>
      <c r="D10" s="10">
        <v>1247</v>
      </c>
      <c r="E10" s="10">
        <v>1231</v>
      </c>
      <c r="F10" s="10">
        <v>1265</v>
      </c>
      <c r="G10" s="10">
        <v>1271</v>
      </c>
      <c r="H10" s="10">
        <f>IFERROR(INT(AVERAGE(B10:G10)),"")</f>
        <v>1261</v>
      </c>
      <c r="I10" s="10">
        <f>IFERROR(H10-H$66,"")</f>
        <v>6</v>
      </c>
      <c r="J10" s="10">
        <v>1289</v>
      </c>
      <c r="K10" s="10">
        <v>1298</v>
      </c>
      <c r="L10" s="10">
        <v>1295</v>
      </c>
      <c r="M10" s="10">
        <v>1289</v>
      </c>
      <c r="N10" s="10">
        <v>1306</v>
      </c>
      <c r="O10" s="10">
        <v>1304</v>
      </c>
      <c r="P10" s="10">
        <f>IFERROR(INT(AVERAGE(J10:O10)),"")</f>
        <v>1296</v>
      </c>
      <c r="Q10" s="10">
        <f>IFERROR(P10-P$66,"")</f>
        <v>-15</v>
      </c>
    </row>
    <row customFormat="1" r="11" s="2">
      <c r="A11" s="9">
        <v>7</v>
      </c>
      <c r="B11" s="10">
        <v>1250</v>
      </c>
      <c r="C11" s="10">
        <v>1243</v>
      </c>
      <c r="D11" s="10">
        <v>1273</v>
      </c>
      <c r="E11" s="10">
        <v>1259</v>
      </c>
      <c r="F11" s="10">
        <v>1272</v>
      </c>
      <c r="G11" s="10">
        <v>1250</v>
      </c>
      <c r="H11" s="10">
        <f>IFERROR(INT(AVERAGE(B11:G11)),"")</f>
        <v>1257</v>
      </c>
      <c r="I11" s="10">
        <f>IFERROR(H11-H$66,"")</f>
        <v>2</v>
      </c>
      <c r="J11" s="10">
        <v>1295</v>
      </c>
      <c r="K11" s="10">
        <v>1290</v>
      </c>
      <c r="L11" s="10">
        <v>1282</v>
      </c>
      <c r="M11" s="10">
        <v>1283</v>
      </c>
      <c r="N11" s="10">
        <v>1296</v>
      </c>
      <c r="O11" s="10">
        <v>1290</v>
      </c>
      <c r="P11" s="10">
        <f>IFERROR(INT(AVERAGE(J11:O11)),"")</f>
        <v>1289</v>
      </c>
      <c r="Q11" s="10">
        <f>IFERROR(P11-P$66,"")</f>
        <v>-22</v>
      </c>
    </row>
    <row customFormat="1" r="12" s="2">
      <c r="A12" s="9">
        <v>8</v>
      </c>
      <c r="B12" s="10">
        <v>1256</v>
      </c>
      <c r="C12" s="10">
        <v>1244</v>
      </c>
      <c r="D12" s="10">
        <v>1252</v>
      </c>
      <c r="E12" s="10">
        <v>1240</v>
      </c>
      <c r="F12" s="10">
        <v>1233</v>
      </c>
      <c r="G12" s="10">
        <v>1253</v>
      </c>
      <c r="H12" s="10">
        <f>IFERROR(INT(AVERAGE(B12:G12)),"")</f>
        <v>1246</v>
      </c>
      <c r="I12" s="10">
        <f>IFERROR(H12-H$66,"")</f>
        <v>-9</v>
      </c>
      <c r="J12" s="10">
        <v>1312</v>
      </c>
      <c r="K12" s="10">
        <v>1293</v>
      </c>
      <c r="L12" s="10">
        <v>1303</v>
      </c>
      <c r="M12" s="10">
        <v>1288</v>
      </c>
      <c r="N12" s="10">
        <v>1299</v>
      </c>
      <c r="O12" s="10">
        <v>1311</v>
      </c>
      <c r="P12" s="10">
        <f>IFERROR(INT(AVERAGE(J12:O12)),"")</f>
        <v>1301</v>
      </c>
      <c r="Q12" s="10">
        <f>IFERROR(P12-P$66,"")</f>
        <v>-10</v>
      </c>
    </row>
    <row customFormat="1" r="13" s="2">
      <c r="A13" s="9">
        <v>9</v>
      </c>
      <c r="B13" s="10">
        <v>1265</v>
      </c>
      <c r="C13" s="10">
        <v>1243</v>
      </c>
      <c r="D13" s="10">
        <v>1241</v>
      </c>
      <c r="E13" s="10">
        <v>1275</v>
      </c>
      <c r="F13" s="10">
        <v>1252</v>
      </c>
      <c r="G13" s="10">
        <v>1268</v>
      </c>
      <c r="H13" s="10">
        <f>IFERROR(INT(AVERAGE(B13:G13)),"")</f>
        <v>1257</v>
      </c>
      <c r="I13" s="10">
        <f>IFERROR(H13-H$66,"")</f>
        <v>2</v>
      </c>
      <c r="J13" s="10">
        <v>1311</v>
      </c>
      <c r="K13" s="10">
        <v>1296</v>
      </c>
      <c r="L13" s="10">
        <v>1285</v>
      </c>
      <c r="M13" s="10">
        <v>1308</v>
      </c>
      <c r="N13" s="10">
        <v>1299</v>
      </c>
      <c r="O13" s="10">
        <v>1309</v>
      </c>
      <c r="P13" s="10">
        <f>IFERROR(INT(AVERAGE(J13:O13)),"")</f>
        <v>1301</v>
      </c>
      <c r="Q13" s="10">
        <f>IFERROR(P13-P$66,"")</f>
        <v>-10</v>
      </c>
    </row>
    <row customFormat="1" r="14" s="2">
      <c r="A14" s="9">
        <v>10</v>
      </c>
      <c r="B14" s="10">
        <v>1258</v>
      </c>
      <c r="C14" s="10">
        <v>1286</v>
      </c>
      <c r="D14" s="10">
        <v>1273</v>
      </c>
      <c r="E14" s="10">
        <v>1282</v>
      </c>
      <c r="F14" s="10">
        <v>1260</v>
      </c>
      <c r="G14" s="10">
        <v>1253</v>
      </c>
      <c r="H14" s="10">
        <f>IFERROR(INT(AVERAGE(B14:G14)),"")</f>
        <v>1268</v>
      </c>
      <c r="I14" s="10">
        <f>IFERROR(H14-H$66,"")</f>
        <v>13</v>
      </c>
      <c r="J14" s="10">
        <v>1303</v>
      </c>
      <c r="K14" s="10">
        <v>1334</v>
      </c>
      <c r="L14" s="10">
        <v>1318</v>
      </c>
      <c r="M14" s="10">
        <v>1327</v>
      </c>
      <c r="N14" s="10">
        <v>1296</v>
      </c>
      <c r="O14" s="10">
        <v>1298</v>
      </c>
      <c r="P14" s="10">
        <f>IFERROR(INT(AVERAGE(J14:O14)),"")</f>
        <v>1312</v>
      </c>
      <c r="Q14" s="10">
        <f>IFERROR(P14-P$66,"")</f>
        <v>1</v>
      </c>
    </row>
    <row customFormat="1" r="15" s="2">
      <c r="A15" s="9">
        <v>11</v>
      </c>
      <c r="B15" s="10">
        <v>1263</v>
      </c>
      <c r="C15" s="10">
        <v>1278</v>
      </c>
      <c r="D15" s="10">
        <v>1260</v>
      </c>
      <c r="E15" s="10">
        <v>1260</v>
      </c>
      <c r="F15" s="10">
        <v>1287</v>
      </c>
      <c r="G15" s="10">
        <v>1268</v>
      </c>
      <c r="H15" s="10">
        <f>IFERROR(INT(AVERAGE(B15:G15)),"")</f>
        <v>1269</v>
      </c>
      <c r="I15" s="10">
        <f>IFERROR(H15-H$66,"")</f>
        <v>14</v>
      </c>
      <c r="J15" s="10">
        <v>1302</v>
      </c>
      <c r="K15" s="10">
        <v>1313</v>
      </c>
      <c r="L15" s="10">
        <v>1296</v>
      </c>
      <c r="M15" s="10">
        <v>1292</v>
      </c>
      <c r="N15" s="10">
        <v>1317</v>
      </c>
      <c r="O15" s="10">
        <v>1308</v>
      </c>
      <c r="P15" s="10">
        <f>IFERROR(INT(AVERAGE(J15:O15)),"")</f>
        <v>1304</v>
      </c>
      <c r="Q15" s="10">
        <f>IFERROR(P15-P$66,"")</f>
        <v>-7</v>
      </c>
    </row>
    <row customFormat="1" r="16" s="2">
      <c r="A16" s="9">
        <v>12</v>
      </c>
      <c r="B16" s="10">
        <v>1251</v>
      </c>
      <c r="C16" s="10">
        <v>1246</v>
      </c>
      <c r="D16" s="10">
        <v>1265</v>
      </c>
      <c r="E16" s="10">
        <v>1258</v>
      </c>
      <c r="F16" s="10">
        <v>1268</v>
      </c>
      <c r="G16" s="10">
        <v>1256</v>
      </c>
      <c r="H16" s="10">
        <f>IFERROR(INT(AVERAGE(B16:G16)),"")</f>
        <v>1257</v>
      </c>
      <c r="I16" s="10">
        <f>IFERROR(H16-H$66,"")</f>
        <v>2</v>
      </c>
      <c r="J16" s="10">
        <v>1307</v>
      </c>
      <c r="K16" s="10">
        <v>1303</v>
      </c>
      <c r="L16" s="10">
        <v>1306</v>
      </c>
      <c r="M16" s="10">
        <v>1325</v>
      </c>
      <c r="N16" s="10">
        <v>1339</v>
      </c>
      <c r="O16" s="10">
        <v>1307</v>
      </c>
      <c r="P16" s="10">
        <f>IFERROR(INT(AVERAGE(J16:O16)),"")</f>
        <v>1314</v>
      </c>
      <c r="Q16" s="10">
        <f>IFERROR(P16-P$66,"")</f>
        <v>3</v>
      </c>
    </row>
    <row customFormat="1" r="17" s="2">
      <c r="A17" s="9">
        <v>13</v>
      </c>
      <c r="B17" s="10">
        <v>1258</v>
      </c>
      <c r="C17" s="10">
        <v>1246</v>
      </c>
      <c r="D17" s="10">
        <v>1253</v>
      </c>
      <c r="E17" s="10">
        <v>1245</v>
      </c>
      <c r="F17" s="10">
        <v>1230</v>
      </c>
      <c r="G17" s="10">
        <v>1250</v>
      </c>
      <c r="H17" s="10">
        <f>IFERROR(INT(AVERAGE(B17:G17)),"")</f>
        <v>1247</v>
      </c>
      <c r="I17" s="10">
        <f>IFERROR(H17-H$66,"")</f>
        <v>-8</v>
      </c>
      <c r="J17" s="10">
        <v>1332</v>
      </c>
      <c r="K17" s="10">
        <v>1335</v>
      </c>
      <c r="L17" s="10">
        <v>1339</v>
      </c>
      <c r="M17" s="10">
        <v>1320</v>
      </c>
      <c r="N17" s="10">
        <v>1310</v>
      </c>
      <c r="O17" s="10">
        <v>1336</v>
      </c>
      <c r="P17" s="10">
        <f>IFERROR(INT(AVERAGE(J17:O17)),"")</f>
        <v>1328</v>
      </c>
      <c r="Q17" s="10">
        <f>IFERROR(P17-P$66,"")</f>
        <v>17</v>
      </c>
    </row>
    <row customFormat="1" r="18" s="2">
      <c r="A18" s="9">
        <v>14</v>
      </c>
      <c r="B18" s="10">
        <v>1242</v>
      </c>
      <c r="C18" s="10">
        <v>1251</v>
      </c>
      <c r="D18" s="10">
        <v>1232</v>
      </c>
      <c r="E18" s="10">
        <v>1256</v>
      </c>
      <c r="F18" s="10">
        <v>1246</v>
      </c>
      <c r="G18" s="10">
        <v>1251</v>
      </c>
      <c r="H18" s="10">
        <f>IFERROR(INT(AVERAGE(B18:G18)),"")</f>
        <v>1246</v>
      </c>
      <c r="I18" s="10">
        <f>IFERROR(H18-H$66,"")</f>
        <v>-9</v>
      </c>
      <c r="J18" s="10">
        <v>1338</v>
      </c>
      <c r="K18" s="10">
        <v>1308</v>
      </c>
      <c r="L18" s="10">
        <v>1304</v>
      </c>
      <c r="M18" s="10">
        <v>1337</v>
      </c>
      <c r="N18" s="10">
        <v>1311</v>
      </c>
      <c r="O18" s="10">
        <v>1336</v>
      </c>
      <c r="P18" s="10">
        <f>IFERROR(INT(AVERAGE(J18:O18)),"")</f>
        <v>1322</v>
      </c>
      <c r="Q18" s="10">
        <f>IFERROR(P18-P$66,"")</f>
        <v>11</v>
      </c>
    </row>
    <row customFormat="1" r="19" s="2">
      <c r="A19" s="9">
        <v>15</v>
      </c>
      <c r="B19" s="10">
        <v>1242</v>
      </c>
      <c r="C19" s="10">
        <v>1257</v>
      </c>
      <c r="D19" s="10">
        <v>1239</v>
      </c>
      <c r="E19" s="10">
        <v>1253</v>
      </c>
      <c r="F19" s="10">
        <v>1232</v>
      </c>
      <c r="G19" s="10">
        <v>1233</v>
      </c>
      <c r="H19" s="10">
        <f>IFERROR(INT(AVERAGE(B19:G19)),"")</f>
        <v>1242</v>
      </c>
      <c r="I19" s="10">
        <f>IFERROR(H19-H$66,"")</f>
        <v>-13</v>
      </c>
      <c r="J19" s="10">
        <v>1294</v>
      </c>
      <c r="K19" s="10">
        <v>1315</v>
      </c>
      <c r="L19" s="10">
        <v>1298</v>
      </c>
      <c r="M19" s="10">
        <v>1303</v>
      </c>
      <c r="N19" s="10">
        <v>1306</v>
      </c>
      <c r="O19" s="10">
        <v>1295</v>
      </c>
      <c r="P19" s="10">
        <f>IFERROR(INT(AVERAGE(J19:O19)),"")</f>
        <v>1301</v>
      </c>
      <c r="Q19" s="10">
        <f>IFERROR(P19-P$66,"")</f>
        <v>-10</v>
      </c>
    </row>
    <row customFormat="1" r="20" s="2">
      <c r="A20" s="9">
        <v>16</v>
      </c>
      <c r="B20" s="10">
        <v>1247</v>
      </c>
      <c r="C20" s="10">
        <v>1260</v>
      </c>
      <c r="D20" s="10">
        <v>1237</v>
      </c>
      <c r="E20" s="10">
        <v>1233</v>
      </c>
      <c r="F20" s="10">
        <v>1254</v>
      </c>
      <c r="G20" s="10">
        <v>1247</v>
      </c>
      <c r="H20" s="10">
        <f>IFERROR(INT(AVERAGE(B20:G20)),"")</f>
        <v>1246</v>
      </c>
      <c r="I20" s="10">
        <f>IFERROR(H20-H$66,"")</f>
        <v>-9</v>
      </c>
      <c r="J20" s="10">
        <v>1299</v>
      </c>
      <c r="K20" s="10">
        <v>1308</v>
      </c>
      <c r="L20" s="10">
        <v>1283</v>
      </c>
      <c r="M20" s="10">
        <v>1293</v>
      </c>
      <c r="N20" s="10">
        <v>1305</v>
      </c>
      <c r="O20" s="10">
        <v>1290</v>
      </c>
      <c r="P20" s="10">
        <f>IFERROR(INT(AVERAGE(J20:O20)),"")</f>
        <v>1296</v>
      </c>
      <c r="Q20" s="10">
        <f>IFERROR(P20-P$66,"")</f>
        <v>-15</v>
      </c>
    </row>
    <row customFormat="1" r="21" s="2">
      <c r="A21" s="9">
        <v>17</v>
      </c>
      <c r="B21" s="10">
        <v>1245</v>
      </c>
      <c r="C21" s="10">
        <v>1250</v>
      </c>
      <c r="D21" s="10">
        <v>1263</v>
      </c>
      <c r="E21" s="10">
        <v>1251</v>
      </c>
      <c r="F21" s="10">
        <v>1261</v>
      </c>
      <c r="G21" s="10">
        <v>1248</v>
      </c>
      <c r="H21" s="10">
        <f>IFERROR(INT(AVERAGE(B21:G21)),"")</f>
        <v>1253</v>
      </c>
      <c r="I21" s="10">
        <f>IFERROR(H21-H$66,"")</f>
        <v>-2</v>
      </c>
      <c r="J21" s="10">
        <v>1298</v>
      </c>
      <c r="K21" s="10">
        <v>1299</v>
      </c>
      <c r="L21" s="10">
        <v>1299</v>
      </c>
      <c r="M21" s="10">
        <v>1314</v>
      </c>
      <c r="N21" s="10">
        <v>1317</v>
      </c>
      <c r="O21" s="10">
        <v>1307</v>
      </c>
      <c r="P21" s="10">
        <f>IFERROR(INT(AVERAGE(J21:O21)),"")</f>
        <v>1305</v>
      </c>
      <c r="Q21" s="10">
        <f>IFERROR(P21-P$66,"")</f>
        <v>-6</v>
      </c>
    </row>
    <row customFormat="1" r="22" s="2">
      <c r="A22" s="9">
        <v>18</v>
      </c>
      <c r="B22" s="10">
        <v>1247</v>
      </c>
      <c r="C22" s="10">
        <v>1245</v>
      </c>
      <c r="D22" s="10">
        <v>1243</v>
      </c>
      <c r="E22" s="10">
        <v>1233</v>
      </c>
      <c r="F22" s="10">
        <v>1224</v>
      </c>
      <c r="G22" s="10">
        <v>1247</v>
      </c>
      <c r="H22" s="10">
        <f>IFERROR(INT(AVERAGE(B22:G22)),"")</f>
        <v>1239</v>
      </c>
      <c r="I22" s="10">
        <f>IFERROR(H22-H$66,"")</f>
        <v>-16</v>
      </c>
      <c r="J22" s="10">
        <v>1333</v>
      </c>
      <c r="K22" s="10">
        <v>1322</v>
      </c>
      <c r="L22" s="10">
        <v>1327</v>
      </c>
      <c r="M22" s="10">
        <v>1312</v>
      </c>
      <c r="N22" s="10">
        <v>1300</v>
      </c>
      <c r="O22" s="10">
        <v>1328</v>
      </c>
      <c r="P22" s="10">
        <f>IFERROR(INT(AVERAGE(J22:O22)),"")</f>
        <v>1320</v>
      </c>
      <c r="Q22" s="10">
        <f>IFERROR(P22-P$66,"")</f>
        <v>9</v>
      </c>
    </row>
    <row customFormat="1" r="23" s="2">
      <c r="A23" s="9">
        <v>19</v>
      </c>
      <c r="B23" s="10">
        <v>1282</v>
      </c>
      <c r="C23" s="10">
        <v>1263</v>
      </c>
      <c r="D23" s="10">
        <v>1262</v>
      </c>
      <c r="E23" s="10">
        <v>1255</v>
      </c>
      <c r="F23" s="10">
        <v>1271</v>
      </c>
      <c r="G23" s="10">
        <v>1278</v>
      </c>
      <c r="H23" s="10">
        <f>IFERROR(INT(AVERAGE(B23:G23)),"")</f>
        <v>1268</v>
      </c>
      <c r="I23" s="10">
        <f>IFERROR(H23-H$66,"")</f>
        <v>13</v>
      </c>
      <c r="J23" s="10">
        <v>1332</v>
      </c>
      <c r="K23" s="10">
        <v>1314</v>
      </c>
      <c r="L23" s="10">
        <v>1305</v>
      </c>
      <c r="M23" s="10">
        <v>1329</v>
      </c>
      <c r="N23" s="10">
        <v>1316</v>
      </c>
      <c r="O23" s="10">
        <v>1324</v>
      </c>
      <c r="P23" s="10">
        <f>IFERROR(INT(AVERAGE(J23:O23)),"")</f>
        <v>1320</v>
      </c>
      <c r="Q23" s="10">
        <f>IFERROR(P23-P$66,"")</f>
        <v>9</v>
      </c>
    </row>
    <row customFormat="1" r="24" s="2">
      <c r="A24" s="9">
        <v>20</v>
      </c>
      <c r="B24" s="10">
        <v>1240</v>
      </c>
      <c r="C24" s="10">
        <v>1262</v>
      </c>
      <c r="D24" s="10">
        <v>1249</v>
      </c>
      <c r="E24" s="10">
        <v>1251</v>
      </c>
      <c r="F24" s="10">
        <v>1237</v>
      </c>
      <c r="G24" s="10">
        <v>1233</v>
      </c>
      <c r="H24" s="10">
        <f>IFERROR(INT(AVERAGE(B24:G24)),"")</f>
        <v>1245</v>
      </c>
      <c r="I24" s="10">
        <f>IFERROR(H24-H$66,"")</f>
        <v>-10</v>
      </c>
      <c r="J24" s="10">
        <v>1293</v>
      </c>
      <c r="K24" s="10">
        <v>1313</v>
      </c>
      <c r="L24" s="10">
        <v>1300</v>
      </c>
      <c r="M24" s="10">
        <v>1310</v>
      </c>
      <c r="N24" s="10">
        <v>1286</v>
      </c>
      <c r="O24" s="10">
        <v>1283</v>
      </c>
      <c r="P24" s="10">
        <f>IFERROR(INT(AVERAGE(J24:O24)),"")</f>
        <v>1297</v>
      </c>
      <c r="Q24" s="10">
        <f>IFERROR(P24-P$66,"")</f>
        <v>-14</v>
      </c>
    </row>
    <row customFormat="1" r="25" s="2">
      <c r="A25" s="9">
        <v>21</v>
      </c>
      <c r="B25" s="10">
        <v>1247</v>
      </c>
      <c r="C25" s="10">
        <v>1251</v>
      </c>
      <c r="D25" s="10">
        <v>1240</v>
      </c>
      <c r="E25" s="10">
        <v>1240</v>
      </c>
      <c r="F25" s="10">
        <v>1262</v>
      </c>
      <c r="G25" s="10">
        <v>1261</v>
      </c>
      <c r="H25" s="10">
        <f>IFERROR(INT(AVERAGE(B25:G25)),"")</f>
        <v>1250</v>
      </c>
      <c r="I25" s="10">
        <f>IFERROR(H25-H$66,"")</f>
        <v>-5</v>
      </c>
      <c r="J25" s="10">
        <v>1326</v>
      </c>
      <c r="K25" s="10">
        <v>1327</v>
      </c>
      <c r="L25" s="10">
        <v>1314</v>
      </c>
      <c r="M25" s="10">
        <v>1307</v>
      </c>
      <c r="N25" s="10">
        <v>1329</v>
      </c>
      <c r="O25" s="10">
        <v>1325</v>
      </c>
      <c r="P25" s="10">
        <f>IFERROR(INT(AVERAGE(J25:O25)),"")</f>
        <v>1321</v>
      </c>
      <c r="Q25" s="10">
        <f>IFERROR(P25-P$66,"")</f>
        <v>10</v>
      </c>
    </row>
    <row customFormat="1" r="26" s="2">
      <c r="A26" s="9">
        <v>22</v>
      </c>
      <c r="B26" s="10">
        <v>1236</v>
      </c>
      <c r="C26" s="10">
        <v>1244</v>
      </c>
      <c r="D26" s="10">
        <v>1251</v>
      </c>
      <c r="E26" s="10">
        <v>1243</v>
      </c>
      <c r="F26" s="10">
        <v>1246</v>
      </c>
      <c r="G26" s="10">
        <v>1256</v>
      </c>
      <c r="H26" s="10">
        <f>IFERROR(INT(AVERAGE(B26:G26)),"")</f>
        <v>1246</v>
      </c>
      <c r="I26" s="10">
        <f>IFERROR(H26-H$66,"")</f>
        <v>-9</v>
      </c>
      <c r="J26" s="10">
        <v>1307</v>
      </c>
      <c r="K26" s="10">
        <v>1298</v>
      </c>
      <c r="L26" s="10">
        <v>1331</v>
      </c>
      <c r="M26" s="10">
        <v>1324</v>
      </c>
      <c r="N26" s="10">
        <v>1331</v>
      </c>
      <c r="O26" s="10">
        <v>1318</v>
      </c>
      <c r="P26" s="10">
        <f>IFERROR(INT(AVERAGE(J26:O26)),"")</f>
        <v>1318</v>
      </c>
      <c r="Q26" s="10">
        <f>IFERROR(P26-P$66,"")</f>
        <v>7</v>
      </c>
    </row>
    <row customFormat="1" r="27" s="2">
      <c r="A27" s="9">
        <v>23</v>
      </c>
      <c r="B27" s="10">
        <v>1274</v>
      </c>
      <c r="C27" s="10">
        <v>1259</v>
      </c>
      <c r="D27" s="10">
        <v>1261</v>
      </c>
      <c r="E27" s="10">
        <v>1248</v>
      </c>
      <c r="F27" s="10">
        <v>1241</v>
      </c>
      <c r="G27" s="10">
        <v>1263</v>
      </c>
      <c r="H27" s="10">
        <f>IFERROR(INT(AVERAGE(B27:G27)),"")</f>
        <v>1257</v>
      </c>
      <c r="I27" s="10">
        <f>IFERROR(H27-H$66,"")</f>
        <v>2</v>
      </c>
      <c r="J27" s="10">
        <v>1334</v>
      </c>
      <c r="K27" s="10">
        <v>1336</v>
      </c>
      <c r="L27" s="10">
        <v>1324</v>
      </c>
      <c r="M27" s="10">
        <v>1316</v>
      </c>
      <c r="N27" s="10">
        <v>1291</v>
      </c>
      <c r="O27" s="10">
        <v>1314</v>
      </c>
      <c r="P27" s="10">
        <f>IFERROR(INT(AVERAGE(J27:O27)),"")</f>
        <v>1319</v>
      </c>
      <c r="Q27" s="10">
        <f>IFERROR(P27-P$66,"")</f>
        <v>8</v>
      </c>
    </row>
    <row customFormat="1" r="28" s="2">
      <c r="A28" s="9">
        <v>24</v>
      </c>
      <c r="B28" s="10">
        <v>1256</v>
      </c>
      <c r="C28" s="10">
        <v>1251</v>
      </c>
      <c r="D28" s="10">
        <v>1242</v>
      </c>
      <c r="E28" s="10">
        <v>1265</v>
      </c>
      <c r="F28" s="10">
        <v>1259</v>
      </c>
      <c r="G28" s="10">
        <v>1262</v>
      </c>
      <c r="H28" s="10">
        <f>IFERROR(INT(AVERAGE(B28:G28)),"")</f>
        <v>1255</v>
      </c>
      <c r="I28" s="10">
        <f>IFERROR(H28-H$66,"")</f>
        <v>0</v>
      </c>
      <c r="J28" s="10">
        <v>1312</v>
      </c>
      <c r="K28" s="10">
        <v>1293</v>
      </c>
      <c r="L28" s="10">
        <v>1289</v>
      </c>
      <c r="M28" s="10">
        <v>1318</v>
      </c>
      <c r="N28" s="10">
        <v>1304</v>
      </c>
      <c r="O28" s="10">
        <v>1314</v>
      </c>
      <c r="P28" s="10">
        <f>IFERROR(INT(AVERAGE(J28:O28)),"")</f>
        <v>1305</v>
      </c>
      <c r="Q28" s="10">
        <f>IFERROR(P28-P$66,"")</f>
        <v>-6</v>
      </c>
    </row>
    <row customFormat="1" r="29" s="2">
      <c r="A29" s="9">
        <v>25</v>
      </c>
      <c r="B29" s="10">
        <v>1242</v>
      </c>
      <c r="C29" s="10">
        <v>1262</v>
      </c>
      <c r="D29" s="10">
        <v>1255</v>
      </c>
      <c r="E29" s="10">
        <v>1259</v>
      </c>
      <c r="F29" s="10">
        <v>1243</v>
      </c>
      <c r="G29" s="10">
        <v>1237</v>
      </c>
      <c r="H29" s="10">
        <f>IFERROR(INT(AVERAGE(B29:G29)),"")</f>
        <v>1249</v>
      </c>
      <c r="I29" s="10">
        <f>IFERROR(H29-H$66,"")</f>
        <v>-6</v>
      </c>
      <c r="J29" s="10">
        <v>1294</v>
      </c>
      <c r="K29" s="10">
        <v>1315</v>
      </c>
      <c r="L29" s="10">
        <v>1316</v>
      </c>
      <c r="M29" s="10">
        <v>1318</v>
      </c>
      <c r="N29" s="10">
        <v>1300</v>
      </c>
      <c r="O29" s="10">
        <v>1288</v>
      </c>
      <c r="P29" s="10">
        <f>IFERROR(INT(AVERAGE(J29:O29)),"")</f>
        <v>1305</v>
      </c>
      <c r="Q29" s="10">
        <f>IFERROR(P29-P$66,"")</f>
        <v>-6</v>
      </c>
    </row>
    <row customFormat="1" r="30" s="2">
      <c r="A30" s="9">
        <v>26</v>
      </c>
      <c r="B30" s="10">
        <v>1282</v>
      </c>
      <c r="C30" s="10">
        <v>1279</v>
      </c>
      <c r="D30" s="10">
        <v>1274</v>
      </c>
      <c r="E30" s="10">
        <v>1263</v>
      </c>
      <c r="F30" s="10">
        <v>1282</v>
      </c>
      <c r="G30" s="10">
        <v>1279</v>
      </c>
      <c r="H30" s="10">
        <f>IFERROR(INT(AVERAGE(B30:G30)),"")</f>
        <v>1276</v>
      </c>
      <c r="I30" s="10">
        <f>IFERROR(H30-H$66,"")</f>
        <v>21</v>
      </c>
      <c r="J30" s="10">
        <v>1329</v>
      </c>
      <c r="K30" s="10">
        <v>1330</v>
      </c>
      <c r="L30" s="10">
        <v>1311</v>
      </c>
      <c r="M30" s="10">
        <v>1306</v>
      </c>
      <c r="N30" s="10">
        <v>1328</v>
      </c>
      <c r="O30" s="10">
        <v>1320</v>
      </c>
      <c r="P30" s="10">
        <f>IFERROR(INT(AVERAGE(J30:O30)),"")</f>
        <v>1320</v>
      </c>
      <c r="Q30" s="10">
        <f>IFERROR(P30-P$66,"")</f>
        <v>9</v>
      </c>
    </row>
    <row customFormat="1" r="31" s="2">
      <c r="A31" s="9">
        <v>27</v>
      </c>
      <c r="B31" s="10">
        <v>1242</v>
      </c>
      <c r="C31" s="10">
        <v>1236</v>
      </c>
      <c r="D31" s="10">
        <v>1245</v>
      </c>
      <c r="E31" s="10">
        <v>1242</v>
      </c>
      <c r="F31" s="10">
        <v>1251</v>
      </c>
      <c r="G31" s="10">
        <v>1242</v>
      </c>
      <c r="H31" s="10">
        <f>IFERROR(INT(AVERAGE(B31:G31)),"")</f>
        <v>1243</v>
      </c>
      <c r="I31" s="10">
        <f>IFERROR(H31-H$66,"")</f>
        <v>-12</v>
      </c>
      <c r="J31" s="10">
        <v>1301</v>
      </c>
      <c r="K31" s="10">
        <v>1299</v>
      </c>
      <c r="L31" s="10">
        <v>1306</v>
      </c>
      <c r="M31" s="10">
        <v>1311</v>
      </c>
      <c r="N31" s="10">
        <v>1309</v>
      </c>
      <c r="O31" s="10">
        <v>1306</v>
      </c>
      <c r="P31" s="10">
        <f>IFERROR(INT(AVERAGE(J31:O31)),"")</f>
        <v>1305</v>
      </c>
      <c r="Q31" s="10">
        <f>IFERROR(P31-P$66,"")</f>
        <v>-6</v>
      </c>
    </row>
    <row customFormat="1" r="32" s="2">
      <c r="A32" s="9">
        <v>28</v>
      </c>
      <c r="B32" s="10">
        <v>1247</v>
      </c>
      <c r="C32" s="10">
        <v>1256</v>
      </c>
      <c r="D32" s="10">
        <v>1244</v>
      </c>
      <c r="E32" s="10">
        <v>1244</v>
      </c>
      <c r="F32" s="10">
        <v>1225</v>
      </c>
      <c r="G32" s="10">
        <v>1243</v>
      </c>
      <c r="H32" s="10">
        <f>IFERROR(INT(AVERAGE(B32:G32)),"")</f>
        <v>1243</v>
      </c>
      <c r="I32" s="10">
        <f>IFERROR(H32-H$66,"")</f>
        <v>-12</v>
      </c>
      <c r="J32" s="10">
        <v>1323</v>
      </c>
      <c r="K32" s="10">
        <v>1318</v>
      </c>
      <c r="L32" s="10">
        <v>1323</v>
      </c>
      <c r="M32" s="10">
        <v>1308</v>
      </c>
      <c r="N32" s="10">
        <v>1299</v>
      </c>
      <c r="O32" s="10">
        <v>1323</v>
      </c>
      <c r="P32" s="10">
        <f>IFERROR(INT(AVERAGE(J32:O32)),"")</f>
        <v>1315</v>
      </c>
      <c r="Q32" s="10">
        <f>IFERROR(P32-P$66,"")</f>
        <v>4</v>
      </c>
    </row>
    <row customFormat="1" r="33" s="2">
      <c r="A33" s="9">
        <v>29</v>
      </c>
      <c r="B33" s="10">
        <v>1253</v>
      </c>
      <c r="C33" s="10">
        <v>1253</v>
      </c>
      <c r="D33" s="10">
        <v>1232</v>
      </c>
      <c r="E33" s="10">
        <v>1265</v>
      </c>
      <c r="F33" s="10">
        <v>1245</v>
      </c>
      <c r="G33" s="10">
        <v>1258</v>
      </c>
      <c r="H33" s="10">
        <f>IFERROR(INT(AVERAGE(B33:G33)),"")</f>
        <v>1251</v>
      </c>
      <c r="I33" s="10">
        <f>IFERROR(H33-H$66,"")</f>
        <v>-4</v>
      </c>
      <c r="J33" s="10">
        <v>1322</v>
      </c>
      <c r="K33" s="10">
        <v>1313</v>
      </c>
      <c r="L33" s="10">
        <v>1299</v>
      </c>
      <c r="M33" s="10">
        <v>1320</v>
      </c>
      <c r="N33" s="10">
        <v>1311</v>
      </c>
      <c r="O33" s="10">
        <v>1320</v>
      </c>
      <c r="P33" s="10">
        <f>IFERROR(INT(AVERAGE(J33:O33)),"")</f>
        <v>1314</v>
      </c>
      <c r="Q33" s="10">
        <f>IFERROR(P33-P$66,"")</f>
        <v>3</v>
      </c>
    </row>
    <row customFormat="1" r="34" s="2">
      <c r="A34" s="9">
        <v>30</v>
      </c>
      <c r="B34" s="10">
        <v>1232</v>
      </c>
      <c r="C34" s="10">
        <v>1250</v>
      </c>
      <c r="D34" s="10">
        <v>1250</v>
      </c>
      <c r="E34" s="10">
        <v>1252</v>
      </c>
      <c r="F34" s="10">
        <v>1233</v>
      </c>
      <c r="G34" s="10">
        <v>1226</v>
      </c>
      <c r="H34" s="10">
        <f>IFERROR(INT(AVERAGE(B34:G34)),"")</f>
        <v>1240</v>
      </c>
      <c r="I34" s="10">
        <f>IFERROR(H34-H$66,"")</f>
        <v>-15</v>
      </c>
      <c r="J34" s="10">
        <v>1287</v>
      </c>
      <c r="K34" s="10">
        <v>1293</v>
      </c>
      <c r="L34" s="10">
        <v>1292</v>
      </c>
      <c r="M34" s="10">
        <v>1292</v>
      </c>
      <c r="N34" s="10">
        <v>1283</v>
      </c>
      <c r="O34" s="10">
        <v>1287</v>
      </c>
      <c r="P34" s="10">
        <f>IFERROR(INT(AVERAGE(J34:O34)),"")</f>
        <v>1289</v>
      </c>
      <c r="Q34" s="10">
        <f>IFERROR(P34-P$66,"")</f>
        <v>-22</v>
      </c>
    </row>
    <row customFormat="1" r="35" s="2">
      <c r="A35" s="9">
        <v>31</v>
      </c>
      <c r="B35" s="10">
        <v>1250</v>
      </c>
      <c r="C35" s="10">
        <v>1261</v>
      </c>
      <c r="D35" s="10">
        <v>1243</v>
      </c>
      <c r="E35" s="10">
        <v>1254</v>
      </c>
      <c r="F35" s="10">
        <v>1270</v>
      </c>
      <c r="G35" s="10">
        <v>1260</v>
      </c>
      <c r="H35" s="10">
        <f>IFERROR(INT(AVERAGE(B35:G35)),"")</f>
        <v>1256</v>
      </c>
      <c r="I35" s="10">
        <f>IFERROR(H35-H$66,"")</f>
        <v>1</v>
      </c>
      <c r="J35" s="10">
        <v>1323</v>
      </c>
      <c r="K35" s="10">
        <v>1317</v>
      </c>
      <c r="L35" s="10">
        <v>1309</v>
      </c>
      <c r="M35" s="10">
        <v>1299</v>
      </c>
      <c r="N35" s="10">
        <v>1318</v>
      </c>
      <c r="O35" s="10">
        <v>1325</v>
      </c>
      <c r="P35" s="10">
        <f>IFERROR(INT(AVERAGE(J35:O35)),"")</f>
        <v>1315</v>
      </c>
      <c r="Q35" s="10">
        <f>IFERROR(P35-P$66,"")</f>
        <v>4</v>
      </c>
    </row>
    <row customFormat="1" r="36" s="2">
      <c r="A36" s="9">
        <v>32</v>
      </c>
      <c r="B36" s="10">
        <v>1267</v>
      </c>
      <c r="C36" s="10">
        <v>1257</v>
      </c>
      <c r="D36" s="10">
        <v>1278</v>
      </c>
      <c r="E36" s="10">
        <v>1284</v>
      </c>
      <c r="F36" s="10">
        <v>1275</v>
      </c>
      <c r="G36" s="10">
        <v>1262</v>
      </c>
      <c r="H36" s="10">
        <f>IFERROR(INT(AVERAGE(B36:G36)),"")</f>
        <v>1270</v>
      </c>
      <c r="I36" s="10">
        <f>IFERROR(H36-H$66,"")</f>
        <v>15</v>
      </c>
      <c r="J36" s="10">
        <v>1321</v>
      </c>
      <c r="K36" s="10">
        <v>1315</v>
      </c>
      <c r="L36" s="10">
        <v>1341</v>
      </c>
      <c r="M36" s="10">
        <v>1334</v>
      </c>
      <c r="N36" s="10">
        <v>1329</v>
      </c>
      <c r="O36" s="10">
        <v>1309</v>
      </c>
      <c r="P36" s="10">
        <f>IFERROR(INT(AVERAGE(J36:O36)),"")</f>
        <v>1324</v>
      </c>
      <c r="Q36" s="10">
        <f>IFERROR(P36-P$66,"")</f>
        <v>13</v>
      </c>
    </row>
    <row customFormat="1" r="37" s="2">
      <c r="A37" s="9">
        <v>33</v>
      </c>
      <c r="B37" s="10">
        <v>1252</v>
      </c>
      <c r="C37" s="10">
        <v>1246</v>
      </c>
      <c r="D37" s="10">
        <v>1245</v>
      </c>
      <c r="E37" s="10">
        <v>1250</v>
      </c>
      <c r="F37" s="10">
        <v>1231</v>
      </c>
      <c r="G37" s="10">
        <v>1248</v>
      </c>
      <c r="H37" s="10">
        <f>IFERROR(INT(AVERAGE(B37:G37)),"")</f>
        <v>1245</v>
      </c>
      <c r="I37" s="10">
        <f>IFERROR(H37-H$66,"")</f>
        <v>-10</v>
      </c>
      <c r="J37" s="10">
        <v>1315</v>
      </c>
      <c r="K37" s="10">
        <v>1320</v>
      </c>
      <c r="L37" s="10">
        <v>1318</v>
      </c>
      <c r="M37" s="10">
        <v>1317</v>
      </c>
      <c r="N37" s="10">
        <v>1296</v>
      </c>
      <c r="O37" s="10">
        <v>1312</v>
      </c>
      <c r="P37" s="10">
        <f>IFERROR(INT(AVERAGE(J37:O37)),"")</f>
        <v>1313</v>
      </c>
      <c r="Q37" s="10">
        <f>IFERROR(P37-P$66,"")</f>
        <v>2</v>
      </c>
    </row>
    <row customFormat="1" r="38" s="2">
      <c r="A38" s="9">
        <v>34</v>
      </c>
      <c r="B38" s="10">
        <v>1247</v>
      </c>
      <c r="C38" s="10">
        <v>1252</v>
      </c>
      <c r="D38" s="10">
        <v>1233</v>
      </c>
      <c r="E38" s="10">
        <v>1262</v>
      </c>
      <c r="F38" s="10">
        <v>1260</v>
      </c>
      <c r="G38" s="10">
        <v>1255</v>
      </c>
      <c r="H38" s="10">
        <f>IFERROR(INT(AVERAGE(B38:G38)),"")</f>
        <v>1251</v>
      </c>
      <c r="I38" s="10">
        <f>IFERROR(H38-H$66,"")</f>
        <v>-4</v>
      </c>
      <c r="J38" s="10">
        <v>1321</v>
      </c>
      <c r="K38" s="10">
        <v>1309</v>
      </c>
      <c r="L38" s="10">
        <v>1299</v>
      </c>
      <c r="M38" s="10">
        <v>1314</v>
      </c>
      <c r="N38" s="10">
        <v>1317</v>
      </c>
      <c r="O38" s="10">
        <v>1323</v>
      </c>
      <c r="P38" s="10">
        <f>IFERROR(INT(AVERAGE(J38:O38)),"")</f>
        <v>1313</v>
      </c>
      <c r="Q38" s="10">
        <f>IFERROR(P38-P$66,"")</f>
        <v>2</v>
      </c>
    </row>
    <row customFormat="1" r="39" s="2">
      <c r="A39" s="9">
        <v>35</v>
      </c>
      <c r="B39" s="10">
        <v>1259</v>
      </c>
      <c r="C39" s="10">
        <v>1274</v>
      </c>
      <c r="D39" s="10">
        <v>1269</v>
      </c>
      <c r="E39" s="10">
        <v>1290</v>
      </c>
      <c r="F39" s="10">
        <v>1254</v>
      </c>
      <c r="G39" s="10">
        <v>1248</v>
      </c>
      <c r="H39" s="10">
        <f>IFERROR(INT(AVERAGE(B39:G39)),"")</f>
        <v>1265</v>
      </c>
      <c r="I39" s="10">
        <f>IFERROR(H39-H$66,"")</f>
        <v>10</v>
      </c>
      <c r="J39" s="10">
        <v>1298</v>
      </c>
      <c r="K39" s="10">
        <v>1314</v>
      </c>
      <c r="L39" s="10">
        <v>1313</v>
      </c>
      <c r="M39" s="10">
        <v>1305</v>
      </c>
      <c r="N39" s="10">
        <v>1299</v>
      </c>
      <c r="O39" s="10">
        <v>1285</v>
      </c>
      <c r="P39" s="10">
        <f>IFERROR(INT(AVERAGE(J39:O39)),"")</f>
        <v>1302</v>
      </c>
      <c r="Q39" s="10">
        <f>IFERROR(P39-P$66,"")</f>
        <v>-9</v>
      </c>
    </row>
    <row customFormat="1" r="40" s="2">
      <c r="A40" s="9">
        <v>36</v>
      </c>
      <c r="B40" s="10">
        <v>1250</v>
      </c>
      <c r="C40" s="10">
        <v>1251</v>
      </c>
      <c r="D40" s="10">
        <v>1238</v>
      </c>
      <c r="E40" s="10">
        <v>1236</v>
      </c>
      <c r="F40" s="10">
        <v>1248</v>
      </c>
      <c r="G40" s="10">
        <v>1254</v>
      </c>
      <c r="H40" s="10">
        <f>IFERROR(INT(AVERAGE(B40:G40)),"")</f>
        <v>1246</v>
      </c>
      <c r="I40" s="10">
        <f>IFERROR(H40-H$66,"")</f>
        <v>-9</v>
      </c>
      <c r="J40" s="10">
        <v>1306</v>
      </c>
      <c r="K40" s="10">
        <v>1308</v>
      </c>
      <c r="L40" s="10">
        <v>1294</v>
      </c>
      <c r="M40" s="10">
        <v>1286</v>
      </c>
      <c r="N40" s="10">
        <v>1310</v>
      </c>
      <c r="O40" s="10">
        <v>1309</v>
      </c>
      <c r="P40" s="10">
        <f>IFERROR(INT(AVERAGE(J40:O40)),"")</f>
        <v>1302</v>
      </c>
      <c r="Q40" s="10">
        <f>IFERROR(P40-P$66,"")</f>
        <v>-9</v>
      </c>
    </row>
    <row customFormat="1" r="41" s="2">
      <c r="A41" s="9">
        <v>37</v>
      </c>
      <c r="B41" s="10">
        <v>1257</v>
      </c>
      <c r="C41" s="10">
        <v>1252</v>
      </c>
      <c r="D41" s="10">
        <v>1269</v>
      </c>
      <c r="E41" s="10">
        <v>1279</v>
      </c>
      <c r="F41" s="10">
        <v>1274</v>
      </c>
      <c r="G41" s="10">
        <v>1264</v>
      </c>
      <c r="H41" s="10">
        <f>IFERROR(INT(AVERAGE(B41:G41)),"")</f>
        <v>1265</v>
      </c>
      <c r="I41" s="10">
        <f>IFERROR(H41-H$66,"")</f>
        <v>10</v>
      </c>
      <c r="J41" s="10">
        <v>1316</v>
      </c>
      <c r="K41" s="10">
        <v>1298</v>
      </c>
      <c r="L41" s="10">
        <v>1316</v>
      </c>
      <c r="M41" s="10">
        <v>1335</v>
      </c>
      <c r="N41" s="10">
        <v>1323</v>
      </c>
      <c r="O41" s="10">
        <v>1327</v>
      </c>
      <c r="P41" s="10">
        <f>IFERROR(INT(AVERAGE(J41:O41)),"")</f>
        <v>1319</v>
      </c>
      <c r="Q41" s="10">
        <f>IFERROR(P41-P$66,"")</f>
        <v>8</v>
      </c>
    </row>
    <row customFormat="1" r="42" s="2">
      <c r="A42" s="9">
        <v>38</v>
      </c>
      <c r="B42" s="10">
        <v>1268</v>
      </c>
      <c r="C42" s="10">
        <v>1269</v>
      </c>
      <c r="D42" s="10">
        <v>1262</v>
      </c>
      <c r="E42" s="10">
        <v>1263</v>
      </c>
      <c r="F42" s="10">
        <v>1248</v>
      </c>
      <c r="G42" s="10">
        <v>1261</v>
      </c>
      <c r="H42" s="10">
        <f>IFERROR(INT(AVERAGE(B42:G42)),"")</f>
        <v>1261</v>
      </c>
      <c r="I42" s="10">
        <f>IFERROR(H42-H$66,"")</f>
        <v>6</v>
      </c>
      <c r="J42" s="10">
        <v>1310</v>
      </c>
      <c r="K42" s="10">
        <v>1309</v>
      </c>
      <c r="L42" s="10">
        <v>1310</v>
      </c>
      <c r="M42" s="10">
        <v>1303</v>
      </c>
      <c r="N42" s="10">
        <v>1293</v>
      </c>
      <c r="O42" s="10">
        <v>1306</v>
      </c>
      <c r="P42" s="10">
        <f>IFERROR(INT(AVERAGE(J42:O42)),"")</f>
        <v>1305</v>
      </c>
      <c r="Q42" s="10">
        <f>IFERROR(P42-P$66,"")</f>
        <v>-6</v>
      </c>
    </row>
    <row customFormat="1" r="43" s="2">
      <c r="A43" s="9">
        <v>39</v>
      </c>
      <c r="B43" s="10">
        <v>1272</v>
      </c>
      <c r="C43" s="10">
        <v>1265</v>
      </c>
      <c r="D43" s="10">
        <v>1258</v>
      </c>
      <c r="E43" s="10">
        <v>1282</v>
      </c>
      <c r="F43" s="10">
        <v>1273</v>
      </c>
      <c r="G43" s="10">
        <v>1273</v>
      </c>
      <c r="H43" s="10">
        <f>IFERROR(INT(AVERAGE(B43:G43)),"")</f>
        <v>1270</v>
      </c>
      <c r="I43" s="10">
        <f>IFERROR(H43-H$66,"")</f>
        <v>15</v>
      </c>
      <c r="J43" s="10">
        <v>1299</v>
      </c>
      <c r="K43" s="10">
        <v>1294</v>
      </c>
      <c r="L43" s="10">
        <v>1277</v>
      </c>
      <c r="M43" s="10">
        <v>1294</v>
      </c>
      <c r="N43" s="10">
        <v>1299</v>
      </c>
      <c r="O43" s="10">
        <v>1290</v>
      </c>
      <c r="P43" s="10">
        <f>IFERROR(INT(AVERAGE(J43:O43)),"")</f>
        <v>1292</v>
      </c>
      <c r="Q43" s="10">
        <f>IFERROR(P43-P$66,"")</f>
        <v>-19</v>
      </c>
    </row>
    <row customFormat="1" r="44" s="2">
      <c r="A44" s="9">
        <v>40</v>
      </c>
      <c r="B44" s="10">
        <v>1243</v>
      </c>
      <c r="C44" s="10">
        <v>1261</v>
      </c>
      <c r="D44" s="10">
        <v>1271</v>
      </c>
      <c r="E44" s="10">
        <v>1261</v>
      </c>
      <c r="F44" s="10">
        <v>1261</v>
      </c>
      <c r="G44" s="10">
        <v>1248</v>
      </c>
      <c r="H44" s="10">
        <f>IFERROR(INT(AVERAGE(B44:G44)),"")</f>
        <v>1257</v>
      </c>
      <c r="I44" s="10">
        <f>IFERROR(H44-H$66,"")</f>
        <v>2</v>
      </c>
      <c r="J44" s="10">
        <v>1300</v>
      </c>
      <c r="K44" s="10">
        <v>1331</v>
      </c>
      <c r="L44" s="10">
        <v>1327</v>
      </c>
      <c r="M44" s="10">
        <v>1332</v>
      </c>
      <c r="N44" s="10">
        <v>1316</v>
      </c>
      <c r="O44" s="10">
        <v>1312</v>
      </c>
      <c r="P44" s="10">
        <f>IFERROR(INT(AVERAGE(J44:O44)),"")</f>
        <v>1319</v>
      </c>
      <c r="Q44" s="10">
        <f>IFERROR(P44-P$66,"")</f>
        <v>8</v>
      </c>
    </row>
    <row customFormat="1" r="45" s="2">
      <c r="A45" s="9">
        <v>41</v>
      </c>
      <c r="B45" s="10">
        <v>1279</v>
      </c>
      <c r="C45" s="10">
        <v>1276</v>
      </c>
      <c r="D45" s="10">
        <v>1247</v>
      </c>
      <c r="E45" s="10">
        <v>1256</v>
      </c>
      <c r="F45" s="10">
        <v>1277</v>
      </c>
      <c r="G45" s="10">
        <v>1264</v>
      </c>
      <c r="H45" s="10">
        <f>IFERROR(INT(AVERAGE(B45:G45)),"")</f>
        <v>1266</v>
      </c>
      <c r="I45" s="10">
        <f>IFERROR(H45-H$66,"")</f>
        <v>11</v>
      </c>
      <c r="J45" s="10">
        <v>1329</v>
      </c>
      <c r="K45" s="10">
        <v>1331</v>
      </c>
      <c r="L45" s="10">
        <v>1329</v>
      </c>
      <c r="M45" s="10">
        <v>1313</v>
      </c>
      <c r="N45" s="10">
        <v>1330</v>
      </c>
      <c r="O45" s="10">
        <v>1333</v>
      </c>
      <c r="P45" s="10">
        <f>IFERROR(INT(AVERAGE(J45:O45)),"")</f>
        <v>1327</v>
      </c>
      <c r="Q45" s="10">
        <f>IFERROR(P45-P$66,"")</f>
        <v>16</v>
      </c>
    </row>
    <row customFormat="1" r="46" s="2">
      <c r="A46" s="9">
        <v>42</v>
      </c>
      <c r="B46" s="10">
        <v>1239</v>
      </c>
      <c r="C46" s="10">
        <v>1232</v>
      </c>
      <c r="D46" s="10">
        <v>1236</v>
      </c>
      <c r="E46" s="10">
        <v>1243</v>
      </c>
      <c r="F46" s="10">
        <v>1238</v>
      </c>
      <c r="G46" s="10">
        <v>1242</v>
      </c>
      <c r="H46" s="10">
        <f>IFERROR(INT(AVERAGE(B46:G46)),"")</f>
        <v>1238</v>
      </c>
      <c r="I46" s="10">
        <f>IFERROR(H46-H$66,"")</f>
        <v>-17</v>
      </c>
      <c r="J46" s="10">
        <v>1310</v>
      </c>
      <c r="K46" s="10">
        <v>1291</v>
      </c>
      <c r="L46" s="10">
        <v>1305</v>
      </c>
      <c r="M46" s="10">
        <v>1315</v>
      </c>
      <c r="N46" s="10">
        <v>1318</v>
      </c>
      <c r="O46" s="10">
        <v>1312</v>
      </c>
      <c r="P46" s="10">
        <f>IFERROR(INT(AVERAGE(J46:O46)),"")</f>
        <v>1308</v>
      </c>
      <c r="Q46" s="10">
        <f>IFERROR(P46-P$66,"")</f>
        <v>-3</v>
      </c>
    </row>
    <row customFormat="1" r="47" s="2">
      <c r="A47" s="9">
        <v>43</v>
      </c>
      <c r="B47" s="10">
        <v>1255</v>
      </c>
      <c r="C47" s="10">
        <v>1256</v>
      </c>
      <c r="D47" s="10">
        <v>1249</v>
      </c>
      <c r="E47" s="10">
        <v>1263</v>
      </c>
      <c r="F47" s="10">
        <v>1238</v>
      </c>
      <c r="G47" s="10">
        <v>1257</v>
      </c>
      <c r="H47" s="10">
        <f>IFERROR(INT(AVERAGE(B47:G47)),"")</f>
        <v>1253</v>
      </c>
      <c r="I47" s="10">
        <f>IFERROR(H47-H$66,"")</f>
        <v>-2</v>
      </c>
      <c r="J47" s="10">
        <v>1305</v>
      </c>
      <c r="K47" s="10">
        <v>1316</v>
      </c>
      <c r="L47" s="10">
        <v>1300</v>
      </c>
      <c r="M47" s="10">
        <v>1317</v>
      </c>
      <c r="N47" s="10">
        <v>1286</v>
      </c>
      <c r="O47" s="10">
        <v>1306</v>
      </c>
      <c r="P47" s="10">
        <f>IFERROR(INT(AVERAGE(J47:O47)),"")</f>
        <v>1305</v>
      </c>
      <c r="Q47" s="10">
        <f>IFERROR(P47-P$66,"")</f>
        <v>-6</v>
      </c>
    </row>
    <row customFormat="1" r="48" s="2">
      <c r="A48" s="9">
        <v>44</v>
      </c>
      <c r="B48" s="10">
        <v>1256</v>
      </c>
      <c r="C48" s="10">
        <v>1257</v>
      </c>
      <c r="D48" s="10">
        <v>1247</v>
      </c>
      <c r="E48" s="10">
        <v>1261</v>
      </c>
      <c r="F48" s="10">
        <v>1268</v>
      </c>
      <c r="G48" s="10">
        <v>1249</v>
      </c>
      <c r="H48" s="10">
        <f>IFERROR(INT(AVERAGE(B48:G48)),"")</f>
        <v>1256</v>
      </c>
      <c r="I48" s="10">
        <f>IFERROR(H48-H$66,"")</f>
        <v>1</v>
      </c>
      <c r="J48" s="10">
        <v>1314</v>
      </c>
      <c r="K48" s="10">
        <v>1301</v>
      </c>
      <c r="L48" s="10">
        <v>1288</v>
      </c>
      <c r="M48" s="10">
        <v>1312</v>
      </c>
      <c r="N48" s="10">
        <v>1311</v>
      </c>
      <c r="O48" s="10">
        <v>1318</v>
      </c>
      <c r="P48" s="10">
        <f>IFERROR(INT(AVERAGE(J48:O48)),"")</f>
        <v>1307</v>
      </c>
      <c r="Q48" s="10">
        <f>IFERROR(P48-P$66,"")</f>
        <v>-4</v>
      </c>
    </row>
    <row customFormat="1" r="49" s="2">
      <c r="A49" s="9">
        <v>45</v>
      </c>
      <c r="B49" s="10">
        <v>1240</v>
      </c>
      <c r="C49" s="10">
        <v>1257</v>
      </c>
      <c r="D49" s="10">
        <v>1256</v>
      </c>
      <c r="E49" s="10">
        <v>1251</v>
      </c>
      <c r="F49" s="10">
        <v>1250</v>
      </c>
      <c r="G49" s="10">
        <v>1240</v>
      </c>
      <c r="H49" s="10">
        <f>IFERROR(INT(AVERAGE(B49:G49)),"")</f>
        <v>1249</v>
      </c>
      <c r="I49" s="10">
        <f>IFERROR(H49-H$66,"")</f>
        <v>-6</v>
      </c>
      <c r="J49" s="10">
        <v>1298</v>
      </c>
      <c r="K49" s="10">
        <v>1316</v>
      </c>
      <c r="L49" s="10">
        <v>1319</v>
      </c>
      <c r="M49" s="10">
        <v>1315</v>
      </c>
      <c r="N49" s="10">
        <v>1309</v>
      </c>
      <c r="O49" s="10">
        <v>1296</v>
      </c>
      <c r="P49" s="10">
        <f>IFERROR(INT(AVERAGE(J49:O49)),"")</f>
        <v>1308</v>
      </c>
      <c r="Q49" s="10">
        <f>IFERROR(P49-P$66,"")</f>
        <v>-3</v>
      </c>
    </row>
    <row customFormat="1" r="50" s="2">
      <c r="A50" s="9">
        <v>46</v>
      </c>
      <c r="B50" s="10">
        <v>1270</v>
      </c>
      <c r="C50" s="10">
        <v>1260</v>
      </c>
      <c r="D50" s="10">
        <v>1260</v>
      </c>
      <c r="E50" s="10">
        <v>1249</v>
      </c>
      <c r="F50" s="10">
        <v>1268</v>
      </c>
      <c r="G50" s="10">
        <v>1278</v>
      </c>
      <c r="H50" s="10">
        <f>IFERROR(INT(AVERAGE(B50:G50)),"")</f>
        <v>1264</v>
      </c>
      <c r="I50" s="10">
        <f>IFERROR(H50-H$66,"")</f>
        <v>9</v>
      </c>
      <c r="J50" s="10">
        <v>1328</v>
      </c>
      <c r="K50" s="10">
        <v>1319</v>
      </c>
      <c r="L50" s="10">
        <v>1309</v>
      </c>
      <c r="M50" s="10">
        <v>1288</v>
      </c>
      <c r="N50" s="10">
        <v>1320</v>
      </c>
      <c r="O50" s="10">
        <v>1324</v>
      </c>
      <c r="P50" s="10">
        <f>IFERROR(INT(AVERAGE(J50:O50)),"")</f>
        <v>1314</v>
      </c>
      <c r="Q50" s="10">
        <f>IFERROR(P50-P$66,"")</f>
        <v>3</v>
      </c>
    </row>
    <row customFormat="1" r="51" s="2">
      <c r="A51" s="9">
        <v>47</v>
      </c>
      <c r="B51" s="10">
        <v>1246</v>
      </c>
      <c r="C51" s="10">
        <v>1239</v>
      </c>
      <c r="D51" s="10">
        <v>1247</v>
      </c>
      <c r="E51" s="10">
        <v>1263</v>
      </c>
      <c r="F51" s="10">
        <v>1254</v>
      </c>
      <c r="G51" s="10">
        <v>1252</v>
      </c>
      <c r="H51" s="10">
        <f>IFERROR(INT(AVERAGE(B51:G51)),"")</f>
        <v>1250</v>
      </c>
      <c r="I51" s="10">
        <f>IFERROR(H51-H$66,"")</f>
        <v>-5</v>
      </c>
      <c r="J51" s="10">
        <v>1328</v>
      </c>
      <c r="K51" s="10">
        <v>1307</v>
      </c>
      <c r="L51" s="10">
        <v>1319</v>
      </c>
      <c r="M51" s="10">
        <v>1333</v>
      </c>
      <c r="N51" s="10">
        <v>1326</v>
      </c>
      <c r="O51" s="10">
        <v>1334</v>
      </c>
      <c r="P51" s="10">
        <f>IFERROR(INT(AVERAGE(J51:O51)),"")</f>
        <v>1324</v>
      </c>
      <c r="Q51" s="10">
        <f>IFERROR(P51-P$66,"")</f>
        <v>13</v>
      </c>
    </row>
    <row customFormat="1" r="52" s="2">
      <c r="A52" s="9">
        <v>48</v>
      </c>
      <c r="B52" s="10">
        <v>1246</v>
      </c>
      <c r="C52" s="10">
        <v>1257</v>
      </c>
      <c r="D52" s="10">
        <v>1247</v>
      </c>
      <c r="E52" s="10">
        <v>1250</v>
      </c>
      <c r="F52" s="10">
        <v>1236</v>
      </c>
      <c r="G52" s="10">
        <v>1249</v>
      </c>
      <c r="H52" s="10">
        <f>IFERROR(INT(AVERAGE(B52:G52)),"")</f>
        <v>1247</v>
      </c>
      <c r="I52" s="10">
        <f>IFERROR(H52-H$66,"")</f>
        <v>-8</v>
      </c>
      <c r="J52" s="10">
        <v>1311</v>
      </c>
      <c r="K52" s="10">
        <v>1322</v>
      </c>
      <c r="L52" s="10">
        <v>1316</v>
      </c>
      <c r="M52" s="10">
        <v>1316</v>
      </c>
      <c r="N52" s="10">
        <v>1298</v>
      </c>
      <c r="O52" s="10">
        <v>1320</v>
      </c>
      <c r="P52" s="10">
        <f>IFERROR(INT(AVERAGE(J52:O52)),"")</f>
        <v>1313</v>
      </c>
      <c r="Q52" s="10">
        <f>IFERROR(P52-P$66,"")</f>
        <v>2</v>
      </c>
    </row>
    <row customFormat="1" r="53" s="2">
      <c r="A53" s="9">
        <v>49</v>
      </c>
      <c r="B53" s="10">
        <v>1251</v>
      </c>
      <c r="C53" s="10">
        <v>1252</v>
      </c>
      <c r="D53" s="10">
        <v>1267</v>
      </c>
      <c r="E53" s="10">
        <v>1258</v>
      </c>
      <c r="F53" s="10">
        <v>1254</v>
      </c>
      <c r="G53" s="10">
        <v>1251</v>
      </c>
      <c r="H53" s="10">
        <f>IFERROR(INT(AVERAGE(B53:G53)),"")</f>
        <v>1255</v>
      </c>
      <c r="I53" s="10">
        <f>IFERROR(H53-H$66,"")</f>
        <v>0</v>
      </c>
      <c r="J53" s="10">
        <v>1331</v>
      </c>
      <c r="K53" s="10">
        <v>1329</v>
      </c>
      <c r="L53" s="10">
        <v>1317</v>
      </c>
      <c r="M53" s="10">
        <v>1333</v>
      </c>
      <c r="N53" s="10">
        <v>1339</v>
      </c>
      <c r="O53" s="10">
        <v>1332</v>
      </c>
      <c r="P53" s="10">
        <f>IFERROR(INT(AVERAGE(J53:O53)),"")</f>
        <v>1330</v>
      </c>
      <c r="Q53" s="10">
        <f>IFERROR(P53-P$66,"")</f>
        <v>19</v>
      </c>
    </row>
    <row customFormat="1" r="54" s="2">
      <c r="A54" s="9">
        <v>50</v>
      </c>
      <c r="B54" s="10">
        <v>1241</v>
      </c>
      <c r="C54" s="10">
        <v>1256</v>
      </c>
      <c r="D54" s="10">
        <v>1270</v>
      </c>
      <c r="E54" s="10">
        <v>1263</v>
      </c>
      <c r="F54" s="10">
        <v>1251</v>
      </c>
      <c r="G54" s="10">
        <v>1242</v>
      </c>
      <c r="H54" s="10">
        <f>IFERROR(INT(AVERAGE(B54:G54)),"")</f>
        <v>1253</v>
      </c>
      <c r="I54" s="10">
        <f>IFERROR(H54-H$66,"")</f>
        <v>-2</v>
      </c>
      <c r="J54" s="10">
        <v>1298</v>
      </c>
      <c r="K54" s="10">
        <v>1324</v>
      </c>
      <c r="L54" s="10">
        <v>1325</v>
      </c>
      <c r="M54" s="10">
        <v>1324</v>
      </c>
      <c r="N54" s="10">
        <v>1320</v>
      </c>
      <c r="O54" s="10">
        <v>1299</v>
      </c>
      <c r="P54" s="10">
        <f>IFERROR(INT(AVERAGE(J54:O54)),"")</f>
        <v>1315</v>
      </c>
      <c r="Q54" s="10">
        <f>IFERROR(P54-P$66,"")</f>
        <v>4</v>
      </c>
    </row>
    <row customFormat="1" r="55" s="2">
      <c r="A55" s="9">
        <v>51</v>
      </c>
      <c r="B55" s="10">
        <v>1276</v>
      </c>
      <c r="C55" s="10">
        <v>1273</v>
      </c>
      <c r="D55" s="10">
        <v>1268</v>
      </c>
      <c r="E55" s="10">
        <v>1261</v>
      </c>
      <c r="F55" s="10">
        <v>1269</v>
      </c>
      <c r="G55" s="10">
        <v>1268</v>
      </c>
      <c r="H55" s="10">
        <f>IFERROR(INT(AVERAGE(B55:G55)),"")</f>
        <v>1269</v>
      </c>
      <c r="I55" s="10">
        <f>IFERROR(H55-H$66,"")</f>
        <v>14</v>
      </c>
      <c r="J55" s="10">
        <v>1330</v>
      </c>
      <c r="K55" s="10">
        <v>1333</v>
      </c>
      <c r="L55" s="10">
        <v>1326</v>
      </c>
      <c r="M55" s="10">
        <v>1300</v>
      </c>
      <c r="N55" s="10">
        <v>1311</v>
      </c>
      <c r="O55" s="10">
        <v>1326</v>
      </c>
      <c r="P55" s="10">
        <f>IFERROR(INT(AVERAGE(J55:O55)),"")</f>
        <v>1321</v>
      </c>
      <c r="Q55" s="10">
        <f>IFERROR(P55-P$66,"")</f>
        <v>10</v>
      </c>
    </row>
    <row customFormat="1" r="56" s="2">
      <c r="A56" s="9">
        <v>52</v>
      </c>
      <c r="B56" s="10">
        <v>1267</v>
      </c>
      <c r="C56" s="10">
        <v>1249</v>
      </c>
      <c r="D56" s="10">
        <v>1260</v>
      </c>
      <c r="E56" s="10">
        <v>1271</v>
      </c>
      <c r="F56" s="10">
        <v>1259</v>
      </c>
      <c r="G56" s="10">
        <v>1269</v>
      </c>
      <c r="H56" s="10">
        <f>IFERROR(INT(AVERAGE(B56:G56)),"")</f>
        <v>1262</v>
      </c>
      <c r="I56" s="10">
        <f>IFERROR(H56-H$66,"")</f>
        <v>7</v>
      </c>
      <c r="J56" s="10">
        <v>1320</v>
      </c>
      <c r="K56" s="10">
        <v>1300</v>
      </c>
      <c r="L56" s="10">
        <v>1318</v>
      </c>
      <c r="M56" s="10">
        <v>1337</v>
      </c>
      <c r="N56" s="10">
        <v>1325</v>
      </c>
      <c r="O56" s="10">
        <v>1326</v>
      </c>
      <c r="P56" s="10">
        <f>IFERROR(INT(AVERAGE(J56:O56)),"")</f>
        <v>1321</v>
      </c>
      <c r="Q56" s="10">
        <f>IFERROR(P56-P$66,"")</f>
        <v>10</v>
      </c>
    </row>
    <row customFormat="1" r="57" s="2">
      <c r="A57" s="9">
        <v>53</v>
      </c>
      <c r="B57" s="10">
        <v>1248</v>
      </c>
      <c r="C57" s="10">
        <v>1255</v>
      </c>
      <c r="D57" s="10">
        <v>1250</v>
      </c>
      <c r="E57" s="10">
        <v>1254</v>
      </c>
      <c r="F57" s="10">
        <v>1236</v>
      </c>
      <c r="G57" s="10">
        <v>1248</v>
      </c>
      <c r="H57" s="10">
        <f>IFERROR(INT(AVERAGE(B57:G57)),"")</f>
        <v>1248</v>
      </c>
      <c r="I57" s="10">
        <f>IFERROR(H57-H$66,"")</f>
        <v>-7</v>
      </c>
      <c r="J57" s="10">
        <v>1333</v>
      </c>
      <c r="K57" s="10">
        <v>1329</v>
      </c>
      <c r="L57" s="10">
        <v>1333</v>
      </c>
      <c r="M57" s="10">
        <v>1344</v>
      </c>
      <c r="N57" s="10">
        <v>1309</v>
      </c>
      <c r="O57" s="10">
        <v>1322</v>
      </c>
      <c r="P57" s="10">
        <f>IFERROR(INT(AVERAGE(J57:O57)),"")</f>
        <v>1328</v>
      </c>
      <c r="Q57" s="10">
        <f>IFERROR(P57-P$66,"")</f>
        <v>17</v>
      </c>
    </row>
    <row customFormat="1" r="58" s="2">
      <c r="A58" s="9">
        <v>54</v>
      </c>
      <c r="B58" s="10">
        <v>1229</v>
      </c>
      <c r="C58" s="10">
        <v>1226</v>
      </c>
      <c r="D58" s="10">
        <v>1256</v>
      </c>
      <c r="E58" s="10">
        <v>1234</v>
      </c>
      <c r="F58" s="10">
        <v>1240</v>
      </c>
      <c r="G58" s="10">
        <v>1239</v>
      </c>
      <c r="H58" s="10">
        <f>IFERROR(INT(AVERAGE(B58:G58)),"")</f>
        <v>1237</v>
      </c>
      <c r="I58" s="10">
        <f>IFERROR(H58-H$66,"")</f>
        <v>-18</v>
      </c>
      <c r="J58" s="10">
        <v>1295</v>
      </c>
      <c r="K58" s="10">
        <v>1302</v>
      </c>
      <c r="L58" s="10">
        <v>1290</v>
      </c>
      <c r="M58" s="10">
        <v>1317</v>
      </c>
      <c r="N58" s="10">
        <v>1305</v>
      </c>
      <c r="O58" s="10">
        <v>1285</v>
      </c>
      <c r="P58" s="10">
        <f>IFERROR(INT(AVERAGE(J58:O58)),"")</f>
        <v>1299</v>
      </c>
      <c r="Q58" s="10">
        <f>IFERROR(P58-P$66,"")</f>
        <v>-12</v>
      </c>
    </row>
    <row customFormat="1" r="59" s="2">
      <c r="A59" s="9">
        <v>55</v>
      </c>
      <c r="B59" s="10">
        <v>1237</v>
      </c>
      <c r="C59" s="10">
        <v>1254</v>
      </c>
      <c r="D59" s="10">
        <v>1253</v>
      </c>
      <c r="E59" s="10">
        <v>1252</v>
      </c>
      <c r="F59" s="10">
        <v>1243</v>
      </c>
      <c r="G59" s="10">
        <v>1233</v>
      </c>
      <c r="H59" s="10">
        <f>IFERROR(INT(AVERAGE(B59:G59)),"")</f>
        <v>1245</v>
      </c>
      <c r="I59" s="10">
        <f>IFERROR(H59-H$66,"")</f>
        <v>-10</v>
      </c>
      <c r="J59" s="10">
        <v>1300</v>
      </c>
      <c r="K59" s="10">
        <v>1313</v>
      </c>
      <c r="L59" s="10">
        <v>1338</v>
      </c>
      <c r="M59" s="10">
        <v>1328</v>
      </c>
      <c r="N59" s="10">
        <v>1322</v>
      </c>
      <c r="O59" s="10">
        <v>1298</v>
      </c>
      <c r="P59" s="10">
        <f>IFERROR(INT(AVERAGE(J59:O59)),"")</f>
        <v>1316</v>
      </c>
      <c r="Q59" s="10">
        <f>IFERROR(P59-P$66,"")</f>
        <v>5</v>
      </c>
    </row>
    <row customFormat="1" r="60" s="2">
      <c r="A60" s="9">
        <v>56</v>
      </c>
      <c r="B60" s="10">
        <v>1283</v>
      </c>
      <c r="C60" s="10">
        <v>1290</v>
      </c>
      <c r="D60" s="10">
        <v>1291</v>
      </c>
      <c r="E60" s="10">
        <v>1274</v>
      </c>
      <c r="F60" s="10">
        <v>1266</v>
      </c>
      <c r="G60" s="10">
        <v>1283</v>
      </c>
      <c r="H60" s="10">
        <f>IFERROR(INT(AVERAGE(B60:G60)),"")</f>
        <v>1281</v>
      </c>
      <c r="I60" s="10">
        <f>IFERROR(H60-H$66,"")</f>
        <v>26</v>
      </c>
      <c r="J60" s="10">
        <v>1333</v>
      </c>
      <c r="K60" s="10">
        <v>1333</v>
      </c>
      <c r="L60" s="10">
        <v>1338</v>
      </c>
      <c r="M60" s="10">
        <v>1312</v>
      </c>
      <c r="N60" s="10">
        <v>1318</v>
      </c>
      <c r="O60" s="10">
        <v>1330</v>
      </c>
      <c r="P60" s="10">
        <f>IFERROR(INT(AVERAGE(J60:O60)),"")</f>
        <v>1327</v>
      </c>
      <c r="Q60" s="10">
        <f>IFERROR(P60-P$66,"")</f>
        <v>16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5</v>
      </c>
      <c r="M62" s="10">
        <f ca="1">IFERROR(COUNTIF(M6:M59,CONCATENATE("&lt;",INDIRECT(ADDRESS(ROW(M66),COLUMN(M66)))-20))+IF(M5&lt;(M66-30),1,0)+IF(M60&lt;(M66-30),1,0),"")</f>
        <v>7</v>
      </c>
      <c r="N62" s="10">
        <f ca="1">IFERROR(COUNTIF(N6:N59,CONCATENATE("&lt;",INDIRECT(ADDRESS(ROW(N66),COLUMN(N66)))-20))+IF(N5&lt;(N66-30),1,0)+IF(N60&lt;(N66-30),1,0),"")</f>
        <v>4</v>
      </c>
      <c r="O62" s="10">
        <f ca="1">IFERROR(COUNTIF(O6:O59,CONCATENATE("&lt;",INDIRECT(ADDRESS(ROW(O66),COLUMN(O66)))-20))+IF(O5&lt;(O66-30),1,0)+IF(O60&lt;(O66-30),1,0),"")</f>
        <v>10</v>
      </c>
      <c r="P62" s="10">
        <f ca="1">IFERROR(COUNTIF(P6:P59,CONCATENATE("&lt;",INDIRECT(ADDRESS(ROW(P66),COLUMN(P66)))-20))+IF(P5&lt;(P66-30),1,0)+IF(P60&lt;(P66-30),1,0),"")</f>
        <v>2</v>
      </c>
      <c r="Q62" s="10"/>
    </row>
    <row customFormat="1" r="63" s="2">
      <c r="A63" s="9" t="s">
        <v>29</v>
      </c>
      <c r="B63" s="11" t="str">
        <f ca="1">CONCATENATE("↑",B61,"↓",B62)</f>
        <v>↑6↓2</v>
      </c>
      <c r="C63" s="11" t="str">
        <f ca="1">CONCATENATE("↑",C61,"↓",C62)</f>
        <v>↑5↓2</v>
      </c>
      <c r="D63" s="11" t="str">
        <f ca="1">CONCATENATE("↑",D61,"↓",D62)</f>
        <v>↑3↓3</v>
      </c>
      <c r="E63" s="11" t="str">
        <f ca="1">CONCATENATE("↑",E61,"↓",E62)</f>
        <v>↑6↓5</v>
      </c>
      <c r="F63" s="11" t="str">
        <f ca="1">CONCATENATE("↑",F61,"↓",F62)</f>
        <v>↑6↓7</v>
      </c>
      <c r="G63" s="11" t="str">
        <f ca="1">CONCATENATE("↑",G61,"↓",G62)</f>
        <v>↑5↓4</v>
      </c>
      <c r="H63" s="11"/>
      <c r="I63" s="11"/>
      <c r="J63" s="11" t="str">
        <f ca="1">CONCATENATE("↑",J61,"↓",J62)</f>
        <v>↑4↓2</v>
      </c>
      <c r="K63" s="11" t="str">
        <f ca="1">CONCATENATE("↑",K61,"↓",K62)</f>
        <v>↑4↓3</v>
      </c>
      <c r="L63" s="11" t="str">
        <f ca="1">CONCATENATE("↑",L61,"↓",L62)</f>
        <v>↑5↓5</v>
      </c>
      <c r="M63" s="11" t="str">
        <f ca="1">CONCATENATE("↑",M61,"↓",M62)</f>
        <v>↑6↓7</v>
      </c>
      <c r="N63" s="11" t="str">
        <f ca="1">CONCATENATE("↑",N61,"↓",N62)</f>
        <v>↑4↓4</v>
      </c>
      <c r="O63" s="11" t="str">
        <f ca="1">CONCATENATE("↑",O61,"↓",O62)</f>
        <v>↑5↓10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1286</v>
      </c>
      <c r="C64" s="10">
        <f>IF(C5="","",MAX(C5:C60))</f>
        <v>1290</v>
      </c>
      <c r="D64" s="10">
        <f>IF(D5="","",MAX(D5:D60))</f>
        <v>1291</v>
      </c>
      <c r="E64" s="10">
        <f>IF(E5="","",MAX(E5:E60))</f>
        <v>1290</v>
      </c>
      <c r="F64" s="10">
        <f>IF(F5="","",MAX(F5:F60))</f>
        <v>1311</v>
      </c>
      <c r="G64" s="10">
        <f>IF(G5="","",MAX(G5:G60))</f>
        <v>1285</v>
      </c>
      <c r="H64" s="10">
        <f>IF(H5="","",MAX(H5:H60))</f>
        <v>1281</v>
      </c>
      <c r="I64" s="10"/>
      <c r="J64" s="10">
        <f>IF(J5="","",MAX(J5:J60))</f>
        <v>1338</v>
      </c>
      <c r="K64" s="10">
        <f>IF(K5="","",MAX(K5:K60))</f>
        <v>1336</v>
      </c>
      <c r="L64" s="10">
        <f>IF(L5="","",MAX(L5:L60))</f>
        <v>1341</v>
      </c>
      <c r="M64" s="10">
        <f>IF(M5="","",MAX(M5:M60))</f>
        <v>1347</v>
      </c>
      <c r="N64" s="10">
        <f>IF(N5="","",MAX(N5:N60))</f>
        <v>1365</v>
      </c>
      <c r="O64" s="10">
        <f>IF(O5="","",MAX(O5:O60))</f>
        <v>1336</v>
      </c>
      <c r="P64" s="10">
        <f>IF(P5="","",MAX(P5:P60))</f>
        <v>1333</v>
      </c>
      <c r="Q64" s="9"/>
    </row>
    <row customFormat="1" r="65" s="2">
      <c r="A65" s="9" t="s">
        <v>33</v>
      </c>
      <c r="B65" s="10">
        <f>IF(B5="","",MIN(B5:B60))</f>
        <v>1229</v>
      </c>
      <c r="C65" s="10">
        <f>IF(C5="","",MIN(C5:C60))</f>
        <v>1226</v>
      </c>
      <c r="D65" s="10">
        <f>IF(D5="","",MIN(D5:D60))</f>
        <v>1232</v>
      </c>
      <c r="E65" s="10">
        <f>IF(E5="","",MIN(E5:E60))</f>
        <v>1231</v>
      </c>
      <c r="F65" s="10">
        <f>IF(F5="","",MIN(F5:F60))</f>
        <v>1224</v>
      </c>
      <c r="G65" s="10">
        <f>IF(G5="","",MIN(G5:G60))</f>
        <v>1226</v>
      </c>
      <c r="H65" s="10">
        <f>IF(H5="","",MIN(H5:H60))</f>
        <v>1237</v>
      </c>
      <c r="I65" s="10"/>
      <c r="J65" s="10">
        <f>IF(J5="","",MIN(J5:J60))</f>
        <v>1287</v>
      </c>
      <c r="K65" s="10">
        <f>IF(K5="","",MIN(K5:K60))</f>
        <v>1289</v>
      </c>
      <c r="L65" s="10">
        <f>IF(L5="","",MIN(L5:L60))</f>
        <v>1277</v>
      </c>
      <c r="M65" s="10">
        <f>IF(M5="","",MIN(M5:M60))</f>
        <v>1283</v>
      </c>
      <c r="N65" s="10">
        <f>IF(N5="","",MIN(N5:N60))</f>
        <v>1283</v>
      </c>
      <c r="O65" s="10">
        <f>IF(O5="","",MIN(O5:O60))</f>
        <v>1283</v>
      </c>
      <c r="P65" s="10">
        <f>IF(P5="","",MIN(P5:P60))</f>
        <v>1289</v>
      </c>
      <c r="Q65" s="9"/>
    </row>
    <row customFormat="1" r="66" s="2">
      <c r="A66" s="9" t="s">
        <v>12</v>
      </c>
      <c r="B66" s="10">
        <f>IFERROR(INT(AVERAGEIF(B5:B60,"&lt;&gt;0")),"")</f>
        <v>1255</v>
      </c>
      <c r="C66" s="10">
        <f>IFERROR(INT(AVERAGEIF(C5:C60,"&lt;&gt;0")),"")</f>
        <v>1256</v>
      </c>
      <c r="D66" s="10">
        <f>IFERROR(INT(AVERAGEIF(D5:D60,"&lt;&gt;0")),"")</f>
        <v>1255</v>
      </c>
      <c r="E66" s="10">
        <f>IFERROR(INT(AVERAGEIF(E5:E60,"&lt;&gt;0")),"")</f>
        <v>1257</v>
      </c>
      <c r="F66" s="10">
        <f>IFERROR(INT(AVERAGEIF(F5:F60,"&lt;&gt;0")),"")</f>
        <v>1254</v>
      </c>
      <c r="G66" s="10">
        <f>IFERROR(INT(AVERAGEIF(G5:G60,"&lt;&gt;0")),"")</f>
        <v>1255</v>
      </c>
      <c r="H66" s="10">
        <f>IFERROR(INT(AVERAGEIF(H5:H60,"&lt;&gt;0")),"")</f>
        <v>1255</v>
      </c>
      <c r="I66" s="10"/>
      <c r="J66" s="10">
        <f>IFERROR(INT(AVERAGEIF(J5:J60,"&lt;&gt;0")),"")</f>
        <v>1312</v>
      </c>
      <c r="K66" s="10">
        <f>IFERROR(INT(AVERAGEIF(K5:K60,"&lt;&gt;0")),"")</f>
        <v>1312</v>
      </c>
      <c r="L66" s="10">
        <f>IFERROR(INT(AVERAGEIF(L5:L60,"&lt;&gt;0")),"")</f>
        <v>1309</v>
      </c>
      <c r="M66" s="10">
        <f>IFERROR(INT(AVERAGEIF(M5:M60,"&lt;&gt;0")),"")</f>
        <v>1313</v>
      </c>
      <c r="N66" s="10">
        <f>IFERROR(INT(AVERAGEIF(N5:N60,"&lt;&gt;0")),"")</f>
        <v>1310</v>
      </c>
      <c r="O66" s="10">
        <f>IFERROR(INT(AVERAGEIF(O5:O60,"&lt;&gt;0")),"")</f>
        <v>1311</v>
      </c>
      <c r="P66" s="10">
        <f>IFERROR(INT(AVERAGEIF(P5:P60,"&lt;&gt;0")),"")</f>
        <v>1311</v>
      </c>
      <c r="Q66" s="9"/>
    </row>
    <row customFormat="1" r="67" s="2">
      <c r="A67" s="9" t="s">
        <v>34</v>
      </c>
      <c r="B67" s="9">
        <v>1260</v>
      </c>
      <c r="C67" s="9">
        <v>1260</v>
      </c>
      <c r="D67" s="9">
        <v>1260</v>
      </c>
      <c r="E67" s="9">
        <v>1260</v>
      </c>
      <c r="F67" s="9">
        <v>1260</v>
      </c>
      <c r="G67" s="9">
        <v>1260</v>
      </c>
      <c r="H67" s="9">
        <v>1260</v>
      </c>
      <c r="I67" s="10"/>
      <c r="J67" s="9">
        <v>1310</v>
      </c>
      <c r="K67" s="9">
        <v>1310</v>
      </c>
      <c r="L67" s="9">
        <v>1310</v>
      </c>
      <c r="M67" s="9">
        <v>1310</v>
      </c>
      <c r="N67" s="9">
        <v>1310</v>
      </c>
      <c r="O67" s="9">
        <v>1310</v>
      </c>
      <c r="P67" s="9">
        <v>1310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0.875</v>
      </c>
      <c r="E71" s="13">
        <f ca="1">IFERROR((56*2-C$61-C$62-K$61-K$62)/(56*2),"")</f>
        <v>0.875</v>
      </c>
      <c r="F71" s="13">
        <f ca="1">IFERROR(AVERAGE(D71:E71),"")</f>
        <v>0.875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0.7857142857142857</v>
      </c>
      <c r="F72" s="13">
        <f ca="1">IFERROR(AVERAGE(D72:E72),"")</f>
        <v>0.8214285714285714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0.8125</v>
      </c>
      <c r="E73" s="13">
        <f ca="1">IFERROR((56*2-G$61-G$62-O$61-O$62)/(56*2),"")</f>
        <v>0.7857142857142857</v>
      </c>
      <c r="F73" s="13">
        <f ca="1">IFERROR(AVERAGE(D73:E73),"")</f>
        <v>0.79910714285714279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00" operator="lessThan" priority="81" type="cellIs">
      <formula>$B$66-30</formula>
    </cfRule>
  </conditionalFormatting>
  <conditionalFormatting sqref="B5">
    <cfRule dxfId="601" operator="greaterThan" priority="82" type="cellIs">
      <formula>$B$66+30</formula>
    </cfRule>
  </conditionalFormatting>
  <conditionalFormatting sqref="C5">
    <cfRule dxfId="602" operator="lessThan" priority="77" type="cellIs">
      <formula>$C$66-30</formula>
    </cfRule>
  </conditionalFormatting>
  <conditionalFormatting sqref="C5">
    <cfRule dxfId="603" operator="greaterThan" priority="78" type="cellIs">
      <formula>$C$66+30</formula>
    </cfRule>
  </conditionalFormatting>
  <conditionalFormatting sqref="D5">
    <cfRule dxfId="604" operator="lessThan" priority="75" type="cellIs">
      <formula>$D$66-30</formula>
    </cfRule>
  </conditionalFormatting>
  <conditionalFormatting sqref="D5">
    <cfRule dxfId="605" operator="greaterThan" priority="76" type="cellIs">
      <formula>$D$66+30</formula>
    </cfRule>
  </conditionalFormatting>
  <conditionalFormatting sqref="E5">
    <cfRule dxfId="606" operator="lessThan" priority="73" type="cellIs">
      <formula>$E$66-30</formula>
    </cfRule>
  </conditionalFormatting>
  <conditionalFormatting sqref="E5">
    <cfRule dxfId="607" operator="greaterThan" priority="74" type="cellIs">
      <formula>$E$66+30</formula>
    </cfRule>
  </conditionalFormatting>
  <conditionalFormatting sqref="F5">
    <cfRule dxfId="608" operator="lessThan" priority="71" type="cellIs">
      <formula>$F$66-30</formula>
    </cfRule>
  </conditionalFormatting>
  <conditionalFormatting sqref="F5">
    <cfRule dxfId="609" operator="greaterThan" priority="72" type="cellIs">
      <formula>$F$66+30</formula>
    </cfRule>
  </conditionalFormatting>
  <conditionalFormatting sqref="G5">
    <cfRule dxfId="610" operator="lessThan" priority="69" type="cellIs">
      <formula>$G$66-30</formula>
    </cfRule>
  </conditionalFormatting>
  <conditionalFormatting sqref="G5">
    <cfRule dxfId="611" operator="greaterThan" priority="70" type="cellIs">
      <formula>$G$66+30</formula>
    </cfRule>
  </conditionalFormatting>
  <conditionalFormatting sqref="H5">
    <cfRule dxfId="612" operator="greaterThan" priority="12" type="cellIs">
      <formula>$H$66+30</formula>
    </cfRule>
  </conditionalFormatting>
  <conditionalFormatting sqref="H5">
    <cfRule dxfId="613" operator="lessThan" priority="11" type="cellIs">
      <formula>$H$66-30</formula>
    </cfRule>
  </conditionalFormatting>
  <conditionalFormatting sqref="J5">
    <cfRule dxfId="614" operator="lessThan" priority="47" type="cellIs">
      <formula>$J$66-30</formula>
    </cfRule>
  </conditionalFormatting>
  <conditionalFormatting sqref="J5">
    <cfRule dxfId="615" operator="greaterThan" priority="48" type="cellIs">
      <formula>$J$66+30</formula>
    </cfRule>
  </conditionalFormatting>
  <conditionalFormatting sqref="K5">
    <cfRule dxfId="616" operator="lessThan" priority="45" type="cellIs">
      <formula>$K$66-30</formula>
    </cfRule>
  </conditionalFormatting>
  <conditionalFormatting sqref="K5">
    <cfRule dxfId="617" operator="greaterThan" priority="46" type="cellIs">
      <formula>$K$66+30</formula>
    </cfRule>
  </conditionalFormatting>
  <conditionalFormatting sqref="L5">
    <cfRule dxfId="618" operator="lessThan" priority="43" type="cellIs">
      <formula>$L$66-30</formula>
    </cfRule>
  </conditionalFormatting>
  <conditionalFormatting sqref="L5">
    <cfRule dxfId="619" operator="greaterThan" priority="44" type="cellIs">
      <formula>$L$66+30</formula>
    </cfRule>
  </conditionalFormatting>
  <conditionalFormatting sqref="M5">
    <cfRule dxfId="620" operator="lessThan" priority="41" type="cellIs">
      <formula>$M$66-30</formula>
    </cfRule>
  </conditionalFormatting>
  <conditionalFormatting sqref="M5">
    <cfRule dxfId="621" operator="greaterThan" priority="42" type="cellIs">
      <formula>$M$66+30</formula>
    </cfRule>
  </conditionalFormatting>
  <conditionalFormatting sqref="N5">
    <cfRule dxfId="622" operator="lessThan" priority="39" type="cellIs">
      <formula>$N$66-30</formula>
    </cfRule>
  </conditionalFormatting>
  <conditionalFormatting sqref="N5">
    <cfRule dxfId="623" operator="greaterThan" priority="40" type="cellIs">
      <formula>$N$66+30</formula>
    </cfRule>
  </conditionalFormatting>
  <conditionalFormatting sqref="O5">
    <cfRule dxfId="624" operator="lessThan" priority="37" type="cellIs">
      <formula>$O$66-30</formula>
    </cfRule>
  </conditionalFormatting>
  <conditionalFormatting sqref="O5">
    <cfRule dxfId="625" operator="greaterThan" priority="38" type="cellIs">
      <formula>$O$66+30</formula>
    </cfRule>
  </conditionalFormatting>
  <conditionalFormatting sqref="P5">
    <cfRule dxfId="626" operator="greaterThan" priority="6" type="cellIs">
      <formula>$P$66+30</formula>
    </cfRule>
  </conditionalFormatting>
  <conditionalFormatting sqref="P5">
    <cfRule dxfId="627" operator="lessThan" priority="5" type="cellIs">
      <formula>$P$66-30</formula>
    </cfRule>
  </conditionalFormatting>
  <conditionalFormatting sqref="B60">
    <cfRule dxfId="628" operator="lessThan" priority="79" type="cellIs">
      <formula>$B$66-30</formula>
    </cfRule>
  </conditionalFormatting>
  <conditionalFormatting sqref="B60">
    <cfRule dxfId="629" operator="greaterThan" priority="80" type="cellIs">
      <formula>$B$66+30</formula>
    </cfRule>
  </conditionalFormatting>
  <conditionalFormatting sqref="C60">
    <cfRule dxfId="630" operator="lessThan" priority="65" type="cellIs">
      <formula>$C$66-30</formula>
    </cfRule>
  </conditionalFormatting>
  <conditionalFormatting sqref="C60">
    <cfRule dxfId="631" operator="greaterThan" priority="66" type="cellIs">
      <formula>$C$66+30</formula>
    </cfRule>
  </conditionalFormatting>
  <conditionalFormatting sqref="D60">
    <cfRule dxfId="632" operator="lessThan" priority="63" type="cellIs">
      <formula>$D$66-30</formula>
    </cfRule>
  </conditionalFormatting>
  <conditionalFormatting sqref="D60">
    <cfRule dxfId="633" operator="greaterThan" priority="64" type="cellIs">
      <formula>$D$66+30</formula>
    </cfRule>
  </conditionalFormatting>
  <conditionalFormatting sqref="E60">
    <cfRule dxfId="634" operator="lessThan" priority="61" type="cellIs">
      <formula>$E$66-30</formula>
    </cfRule>
  </conditionalFormatting>
  <conditionalFormatting sqref="E60">
    <cfRule dxfId="635" operator="greaterThan" priority="62" type="cellIs">
      <formula>$E$66+30</formula>
    </cfRule>
  </conditionalFormatting>
  <conditionalFormatting sqref="F60">
    <cfRule dxfId="636" operator="lessThan" priority="59" type="cellIs">
      <formula>$F$66-30</formula>
    </cfRule>
  </conditionalFormatting>
  <conditionalFormatting sqref="F60">
    <cfRule dxfId="637" operator="greaterThan" priority="60" type="cellIs">
      <formula>$F$66+30</formula>
    </cfRule>
  </conditionalFormatting>
  <conditionalFormatting sqref="G60">
    <cfRule dxfId="638" operator="lessThan" priority="57" type="cellIs">
      <formula>$G$66-30</formula>
    </cfRule>
  </conditionalFormatting>
  <conditionalFormatting sqref="G60">
    <cfRule dxfId="639" operator="greaterThan" priority="58" type="cellIs">
      <formula>$G$66+30</formula>
    </cfRule>
  </conditionalFormatting>
  <conditionalFormatting sqref="H60">
    <cfRule dxfId="640" operator="greaterThan" priority="10" type="cellIs">
      <formula>$H$66+30</formula>
    </cfRule>
  </conditionalFormatting>
  <conditionalFormatting sqref="H60">
    <cfRule dxfId="641" operator="lessThan" priority="9" type="cellIs">
      <formula>$H$66-30</formula>
    </cfRule>
  </conditionalFormatting>
  <conditionalFormatting sqref="J60">
    <cfRule dxfId="642" operator="lessThan" priority="35" type="cellIs">
      <formula>$J$66-30</formula>
    </cfRule>
  </conditionalFormatting>
  <conditionalFormatting sqref="J60">
    <cfRule dxfId="643" operator="greaterThan" priority="36" type="cellIs">
      <formula>$J$66+30</formula>
    </cfRule>
  </conditionalFormatting>
  <conditionalFormatting sqref="K60">
    <cfRule dxfId="644" operator="lessThan" priority="33" type="cellIs">
      <formula>$K$66-30</formula>
    </cfRule>
  </conditionalFormatting>
  <conditionalFormatting sqref="K60">
    <cfRule dxfId="645" operator="greaterThan" priority="34" type="cellIs">
      <formula>$K$66+30</formula>
    </cfRule>
  </conditionalFormatting>
  <conditionalFormatting sqref="L60">
    <cfRule dxfId="646" operator="lessThan" priority="31" type="cellIs">
      <formula>$L$66-30</formula>
    </cfRule>
  </conditionalFormatting>
  <conditionalFormatting sqref="L60">
    <cfRule dxfId="647" operator="greaterThan" priority="32" type="cellIs">
      <formula>$L$66+30</formula>
    </cfRule>
  </conditionalFormatting>
  <conditionalFormatting sqref="M60">
    <cfRule dxfId="648" operator="lessThan" priority="29" type="cellIs">
      <formula>$M$66-30</formula>
    </cfRule>
  </conditionalFormatting>
  <conditionalFormatting sqref="M60">
    <cfRule dxfId="649" operator="greaterThan" priority="30" type="cellIs">
      <formula>$M$66+30</formula>
    </cfRule>
  </conditionalFormatting>
  <conditionalFormatting sqref="N60">
    <cfRule dxfId="650" operator="lessThan" priority="27" type="cellIs">
      <formula>$N$66-30</formula>
    </cfRule>
  </conditionalFormatting>
  <conditionalFormatting sqref="N60">
    <cfRule dxfId="651" operator="greaterThan" priority="28" type="cellIs">
      <formula>$N$66+30</formula>
    </cfRule>
  </conditionalFormatting>
  <conditionalFormatting sqref="O60">
    <cfRule dxfId="652" operator="lessThan" priority="25" type="cellIs">
      <formula>$O$66-30</formula>
    </cfRule>
  </conditionalFormatting>
  <conditionalFormatting sqref="O60">
    <cfRule dxfId="653" operator="greaterThan" priority="26" type="cellIs">
      <formula>$O$66+30</formula>
    </cfRule>
  </conditionalFormatting>
  <conditionalFormatting sqref="P60">
    <cfRule dxfId="654" operator="greaterThan" priority="4" type="cellIs">
      <formula>$P$66+30</formula>
    </cfRule>
  </conditionalFormatting>
  <conditionalFormatting sqref="P60">
    <cfRule dxfId="655" operator="lessThan" priority="3" type="cellIs">
      <formula>$P$66-30</formula>
    </cfRule>
  </conditionalFormatting>
  <conditionalFormatting sqref="B6:B59">
    <cfRule dxfId="656" operator="lessThan" priority="83" type="cellIs">
      <formula>$B$66-20</formula>
    </cfRule>
  </conditionalFormatting>
  <conditionalFormatting sqref="B6:B59">
    <cfRule dxfId="657" operator="greaterThan" priority="84" type="cellIs">
      <formula>$B$66+20</formula>
    </cfRule>
  </conditionalFormatting>
  <conditionalFormatting sqref="C6:C59">
    <cfRule dxfId="658" operator="lessThan" priority="67" type="cellIs">
      <formula>$C$66-20</formula>
    </cfRule>
  </conditionalFormatting>
  <conditionalFormatting sqref="C6:C59">
    <cfRule dxfId="659" operator="greaterThan" priority="68" type="cellIs">
      <formula>$C$66+20</formula>
    </cfRule>
  </conditionalFormatting>
  <conditionalFormatting sqref="D6:D59">
    <cfRule dxfId="660" operator="lessThan" priority="55" type="cellIs">
      <formula>$D$66-20</formula>
    </cfRule>
  </conditionalFormatting>
  <conditionalFormatting sqref="D6:D59">
    <cfRule dxfId="661" operator="greaterThan" priority="56" type="cellIs">
      <formula>$D$66+20</formula>
    </cfRule>
  </conditionalFormatting>
  <conditionalFormatting sqref="E6:E59">
    <cfRule dxfId="662" operator="lessThan" priority="53" type="cellIs">
      <formula>$E$66-20</formula>
    </cfRule>
  </conditionalFormatting>
  <conditionalFormatting sqref="E6:E59">
    <cfRule dxfId="663" operator="greaterThan" priority="54" type="cellIs">
      <formula>$E$66+20</formula>
    </cfRule>
  </conditionalFormatting>
  <conditionalFormatting sqref="F6:F59">
    <cfRule dxfId="664" operator="lessThan" priority="51" type="cellIs">
      <formula>$F$66-20</formula>
    </cfRule>
  </conditionalFormatting>
  <conditionalFormatting sqref="F6:F59">
    <cfRule dxfId="665" operator="greaterThan" priority="52" type="cellIs">
      <formula>$F$66+20</formula>
    </cfRule>
  </conditionalFormatting>
  <conditionalFormatting sqref="G6:G59">
    <cfRule dxfId="666" operator="lessThan" priority="49" type="cellIs">
      <formula>$G$66-20</formula>
    </cfRule>
  </conditionalFormatting>
  <conditionalFormatting sqref="G6:G59">
    <cfRule dxfId="667" operator="greaterThan" priority="50" type="cellIs">
      <formula>$G$66+20</formula>
    </cfRule>
  </conditionalFormatting>
  <conditionalFormatting sqref="H6:H59">
    <cfRule dxfId="668" operator="greaterThan" priority="8" type="cellIs">
      <formula>$H$66+20</formula>
    </cfRule>
  </conditionalFormatting>
  <conditionalFormatting sqref="H6:H59">
    <cfRule dxfId="669" operator="lessThan" priority="7" type="cellIs">
      <formula>$H$66-20</formula>
    </cfRule>
  </conditionalFormatting>
  <conditionalFormatting sqref="J6:J59">
    <cfRule dxfId="670" operator="lessThan" priority="23" type="cellIs">
      <formula>$J$66-20</formula>
    </cfRule>
  </conditionalFormatting>
  <conditionalFormatting sqref="J6:J59">
    <cfRule dxfId="671" operator="greaterThan" priority="24" type="cellIs">
      <formula>$J$66+20</formula>
    </cfRule>
  </conditionalFormatting>
  <conditionalFormatting sqref="K6:K59">
    <cfRule dxfId="672" operator="lessThan" priority="21" type="cellIs">
      <formula>$K$66-20</formula>
    </cfRule>
  </conditionalFormatting>
  <conditionalFormatting sqref="K6:K59">
    <cfRule dxfId="673" operator="greaterThan" priority="22" type="cellIs">
      <formula>$K$66+20</formula>
    </cfRule>
  </conditionalFormatting>
  <conditionalFormatting sqref="L6:L59">
    <cfRule dxfId="674" operator="lessThan" priority="19" type="cellIs">
      <formula>$L$66-20</formula>
    </cfRule>
  </conditionalFormatting>
  <conditionalFormatting sqref="L6:L59">
    <cfRule dxfId="675" operator="greaterThan" priority="20" type="cellIs">
      <formula>$L$66+20</formula>
    </cfRule>
  </conditionalFormatting>
  <conditionalFormatting sqref="M6:M59">
    <cfRule dxfId="676" operator="lessThan" priority="17" type="cellIs">
      <formula>$M$66-20</formula>
    </cfRule>
  </conditionalFormatting>
  <conditionalFormatting sqref="M6:M59">
    <cfRule dxfId="677" operator="greaterThan" priority="18" type="cellIs">
      <formula>$M$66+20</formula>
    </cfRule>
  </conditionalFormatting>
  <conditionalFormatting sqref="N6:N59">
    <cfRule dxfId="678" operator="lessThan" priority="15" type="cellIs">
      <formula>$N$66-20</formula>
    </cfRule>
  </conditionalFormatting>
  <conditionalFormatting sqref="N6:N59">
    <cfRule dxfId="679" operator="greaterThan" priority="16" type="cellIs">
      <formula>$N$66+20</formula>
    </cfRule>
  </conditionalFormatting>
  <conditionalFormatting sqref="O6:O59">
    <cfRule dxfId="680" operator="lessThan" priority="13" type="cellIs">
      <formula>$O$66-20</formula>
    </cfRule>
  </conditionalFormatting>
  <conditionalFormatting sqref="O6:O59">
    <cfRule dxfId="681" operator="greaterThan" priority="14" type="cellIs">
      <formula>$O$66+20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1247</v>
      </c>
      <c r="C5" s="10">
        <v>1252</v>
      </c>
      <c r="D5" s="10">
        <v>1257</v>
      </c>
      <c r="E5" s="10">
        <v>1267</v>
      </c>
      <c r="F5" s="10">
        <v>1265</v>
      </c>
      <c r="G5" s="10">
        <v>1237</v>
      </c>
      <c r="H5" s="10">
        <f>IFERROR(INT(AVERAGE(B5:G5)),"")</f>
        <v>1254</v>
      </c>
      <c r="I5" s="10">
        <f>IFERROR(H5-H$66,"")</f>
        <v>-8</v>
      </c>
      <c r="J5" s="10">
        <v>1317</v>
      </c>
      <c r="K5" s="10">
        <v>1321</v>
      </c>
      <c r="L5" s="10">
        <v>1328</v>
      </c>
      <c r="M5" s="10">
        <v>1343</v>
      </c>
      <c r="N5" s="10">
        <v>1336</v>
      </c>
      <c r="O5" s="10">
        <v>1306</v>
      </c>
      <c r="P5" s="10">
        <f>IFERROR(INT(AVERAGE(J5:O5)),"")</f>
        <v>1325</v>
      </c>
      <c r="Q5" s="10">
        <f>IFERROR(P5-P$66,"")</f>
        <v>8</v>
      </c>
    </row>
    <row customFormat="1" r="6" s="2">
      <c r="A6" s="9">
        <v>2</v>
      </c>
      <c r="B6" s="10">
        <v>1248</v>
      </c>
      <c r="C6" s="10">
        <v>1275</v>
      </c>
      <c r="D6" s="10">
        <v>1262</v>
      </c>
      <c r="E6" s="10">
        <v>1266</v>
      </c>
      <c r="F6" s="10">
        <v>1262</v>
      </c>
      <c r="G6" s="10">
        <v>1244</v>
      </c>
      <c r="H6" s="10">
        <f>IFERROR(INT(AVERAGE(B6:G6)),"")</f>
        <v>1259</v>
      </c>
      <c r="I6" s="10">
        <f>IFERROR(H6-H$66,"")</f>
        <v>-3</v>
      </c>
      <c r="J6" s="10">
        <v>1294</v>
      </c>
      <c r="K6" s="10">
        <v>1317</v>
      </c>
      <c r="L6" s="10">
        <v>1300</v>
      </c>
      <c r="M6" s="10">
        <v>1310</v>
      </c>
      <c r="N6" s="10">
        <v>1310</v>
      </c>
      <c r="O6" s="10">
        <v>1298</v>
      </c>
      <c r="P6" s="10">
        <f>IFERROR(INT(AVERAGE(J6:O6)),"")</f>
        <v>1304</v>
      </c>
      <c r="Q6" s="10">
        <f>IFERROR(P6-P$66,"")</f>
        <v>-13</v>
      </c>
    </row>
    <row customFormat="1" r="7" s="2">
      <c r="A7" s="9">
        <v>3</v>
      </c>
      <c r="B7" s="10">
        <v>1256</v>
      </c>
      <c r="C7" s="10">
        <v>1281</v>
      </c>
      <c r="D7" s="10">
        <v>1256</v>
      </c>
      <c r="E7" s="10">
        <v>1249</v>
      </c>
      <c r="F7" s="10">
        <v>1278</v>
      </c>
      <c r="G7" s="10">
        <v>1281</v>
      </c>
      <c r="H7" s="10">
        <f>IFERROR(INT(AVERAGE(B7:G7)),"")</f>
        <v>1266</v>
      </c>
      <c r="I7" s="10">
        <f>IFERROR(H7-H$66,"")</f>
        <v>4</v>
      </c>
      <c r="J7" s="10">
        <v>1300</v>
      </c>
      <c r="K7" s="10">
        <v>1313</v>
      </c>
      <c r="L7" s="10">
        <v>1315</v>
      </c>
      <c r="M7" s="10">
        <v>1280</v>
      </c>
      <c r="N7" s="10">
        <v>1290</v>
      </c>
      <c r="O7" s="10">
        <v>1322</v>
      </c>
      <c r="P7" s="10">
        <f>IFERROR(INT(AVERAGE(J7:O7)),"")</f>
        <v>1303</v>
      </c>
      <c r="Q7" s="10">
        <f>IFERROR(P7-P$66,"")</f>
        <v>-14</v>
      </c>
    </row>
    <row customFormat="1" r="8" s="2">
      <c r="A8" s="9">
        <v>4</v>
      </c>
      <c r="B8" s="10">
        <v>1269</v>
      </c>
      <c r="C8" s="10">
        <v>1266</v>
      </c>
      <c r="D8" s="10">
        <v>1293</v>
      </c>
      <c r="E8" s="10">
        <v>1302</v>
      </c>
      <c r="F8" s="10">
        <v>1282</v>
      </c>
      <c r="G8" s="10">
        <v>1280</v>
      </c>
      <c r="H8" s="10">
        <f>IFERROR(INT(AVERAGE(B8:G8)),"")</f>
        <v>1282</v>
      </c>
      <c r="I8" s="10">
        <f>IFERROR(H8-H$66,"")</f>
        <v>20</v>
      </c>
      <c r="J8" s="10">
        <v>1298</v>
      </c>
      <c r="K8" s="10">
        <v>1303</v>
      </c>
      <c r="L8" s="10">
        <v>1332</v>
      </c>
      <c r="M8" s="10">
        <v>1333</v>
      </c>
      <c r="N8" s="10">
        <v>1328</v>
      </c>
      <c r="O8" s="10">
        <v>1312</v>
      </c>
      <c r="P8" s="10">
        <f>IFERROR(INT(AVERAGE(J8:O8)),"")</f>
        <v>1317</v>
      </c>
      <c r="Q8" s="10">
        <f>IFERROR(P8-P$66,"")</f>
        <v>0</v>
      </c>
    </row>
    <row customFormat="1" r="9" s="2">
      <c r="A9" s="9">
        <v>5</v>
      </c>
      <c r="B9" s="10">
        <v>1275</v>
      </c>
      <c r="C9" s="10">
        <v>1260</v>
      </c>
      <c r="D9" s="10">
        <v>1281</v>
      </c>
      <c r="E9" s="10">
        <v>1279</v>
      </c>
      <c r="F9" s="10">
        <v>1260</v>
      </c>
      <c r="G9" s="10">
        <v>1287</v>
      </c>
      <c r="H9" s="10">
        <f>IFERROR(INT(AVERAGE(B9:G9)),"")</f>
        <v>1273</v>
      </c>
      <c r="I9" s="10">
        <f>IFERROR(H9-H$66,"")</f>
        <v>11</v>
      </c>
      <c r="J9" s="10">
        <v>1313</v>
      </c>
      <c r="K9" s="10">
        <v>1306</v>
      </c>
      <c r="L9" s="10">
        <v>1323</v>
      </c>
      <c r="M9" s="10">
        <v>1345</v>
      </c>
      <c r="N9" s="10">
        <v>1313</v>
      </c>
      <c r="O9" s="10">
        <v>1321</v>
      </c>
      <c r="P9" s="10">
        <f>IFERROR(INT(AVERAGE(J9:O9)),"")</f>
        <v>1320</v>
      </c>
      <c r="Q9" s="10">
        <f>IFERROR(P9-P$66,"")</f>
        <v>3</v>
      </c>
    </row>
    <row customFormat="1" r="10" s="2">
      <c r="A10" s="9">
        <v>6</v>
      </c>
      <c r="B10" s="10">
        <v>1287</v>
      </c>
      <c r="C10" s="10">
        <v>1278</v>
      </c>
      <c r="D10" s="10">
        <v>1269</v>
      </c>
      <c r="E10" s="10">
        <v>1282</v>
      </c>
      <c r="F10" s="10">
        <v>1297</v>
      </c>
      <c r="G10" s="10">
        <v>1279</v>
      </c>
      <c r="H10" s="10">
        <f>IFERROR(INT(AVERAGE(B10:G10)),"")</f>
        <v>1282</v>
      </c>
      <c r="I10" s="10">
        <f>IFERROR(H10-H$66,"")</f>
        <v>20</v>
      </c>
      <c r="J10" s="10">
        <v>1335</v>
      </c>
      <c r="K10" s="10">
        <v>1316</v>
      </c>
      <c r="L10" s="10">
        <v>1310</v>
      </c>
      <c r="M10" s="10">
        <v>1324</v>
      </c>
      <c r="N10" s="10">
        <v>1335</v>
      </c>
      <c r="O10" s="10">
        <v>1325</v>
      </c>
      <c r="P10" s="10">
        <f>IFERROR(INT(AVERAGE(J10:O10)),"")</f>
        <v>1324</v>
      </c>
      <c r="Q10" s="10">
        <f>IFERROR(P10-P$66,"")</f>
        <v>7</v>
      </c>
    </row>
    <row customFormat="1" r="11" s="2">
      <c r="A11" s="9">
        <v>7</v>
      </c>
      <c r="B11" s="10">
        <v>1252</v>
      </c>
      <c r="C11" s="10">
        <v>1281</v>
      </c>
      <c r="D11" s="10">
        <v>1249</v>
      </c>
      <c r="E11" s="10">
        <v>1253</v>
      </c>
      <c r="F11" s="10">
        <v>1271</v>
      </c>
      <c r="G11" s="10">
        <v>1248</v>
      </c>
      <c r="H11" s="10">
        <f>IFERROR(INT(AVERAGE(B11:G11)),"")</f>
        <v>1259</v>
      </c>
      <c r="I11" s="10">
        <f>IFERROR(H11-H$66,"")</f>
        <v>-3</v>
      </c>
      <c r="J11" s="10">
        <v>1302</v>
      </c>
      <c r="K11" s="10">
        <v>1302</v>
      </c>
      <c r="L11" s="10">
        <v>1307</v>
      </c>
      <c r="M11" s="10">
        <v>1298</v>
      </c>
      <c r="N11" s="10">
        <v>1322</v>
      </c>
      <c r="O11" s="10">
        <v>1295</v>
      </c>
      <c r="P11" s="10">
        <f>IFERROR(INT(AVERAGE(J11:O11)),"")</f>
        <v>1304</v>
      </c>
      <c r="Q11" s="10">
        <f>IFERROR(P11-P$66,"")</f>
        <v>-13</v>
      </c>
    </row>
    <row customFormat="1" r="12" s="2">
      <c r="A12" s="9">
        <v>8</v>
      </c>
      <c r="B12" s="10">
        <v>1246</v>
      </c>
      <c r="C12" s="10">
        <v>1252</v>
      </c>
      <c r="D12" s="10">
        <v>1233</v>
      </c>
      <c r="E12" s="10">
        <v>1248</v>
      </c>
      <c r="F12" s="10">
        <v>1248</v>
      </c>
      <c r="G12" s="10">
        <v>1264</v>
      </c>
      <c r="H12" s="10">
        <f>IFERROR(INT(AVERAGE(B12:G12)),"")</f>
        <v>1248</v>
      </c>
      <c r="I12" s="10">
        <f>IFERROR(H12-H$66,"")</f>
        <v>-14</v>
      </c>
      <c r="J12" s="10">
        <v>1292</v>
      </c>
      <c r="K12" s="10">
        <v>1309</v>
      </c>
      <c r="L12" s="10">
        <v>1288</v>
      </c>
      <c r="M12" s="10">
        <v>1293</v>
      </c>
      <c r="N12" s="10">
        <v>1301</v>
      </c>
      <c r="O12" s="10">
        <v>1312</v>
      </c>
      <c r="P12" s="10">
        <f>IFERROR(INT(AVERAGE(J12:O12)),"")</f>
        <v>1299</v>
      </c>
      <c r="Q12" s="10">
        <f>IFERROR(P12-P$66,"")</f>
        <v>-18</v>
      </c>
    </row>
    <row customFormat="1" r="13" s="2">
      <c r="A13" s="9">
        <v>9</v>
      </c>
      <c r="B13" s="10">
        <v>1249</v>
      </c>
      <c r="C13" s="10">
        <v>1256</v>
      </c>
      <c r="D13" s="10">
        <v>1275</v>
      </c>
      <c r="E13" s="10">
        <v>1282</v>
      </c>
      <c r="F13" s="10">
        <v>1270</v>
      </c>
      <c r="G13" s="10">
        <v>1270</v>
      </c>
      <c r="H13" s="10">
        <f>IFERROR(INT(AVERAGE(B13:G13)),"")</f>
        <v>1267</v>
      </c>
      <c r="I13" s="10">
        <f>IFERROR(H13-H$66,"")</f>
        <v>5</v>
      </c>
      <c r="J13" s="10">
        <v>1308</v>
      </c>
      <c r="K13" s="10">
        <v>1306</v>
      </c>
      <c r="L13" s="10">
        <v>1299</v>
      </c>
      <c r="M13" s="10">
        <v>1326</v>
      </c>
      <c r="N13" s="10">
        <v>1316</v>
      </c>
      <c r="O13" s="10">
        <v>1315</v>
      </c>
      <c r="P13" s="10">
        <f>IFERROR(INT(AVERAGE(J13:O13)),"")</f>
        <v>1311</v>
      </c>
      <c r="Q13" s="10">
        <f>IFERROR(P13-P$66,"")</f>
        <v>-6</v>
      </c>
    </row>
    <row customFormat="1" r="14" s="2">
      <c r="A14" s="9">
        <v>10</v>
      </c>
      <c r="B14" s="10">
        <v>1278</v>
      </c>
      <c r="C14" s="10">
        <v>1272</v>
      </c>
      <c r="D14" s="10">
        <v>1280</v>
      </c>
      <c r="E14" s="10">
        <v>1267</v>
      </c>
      <c r="F14" s="10">
        <v>1265</v>
      </c>
      <c r="G14" s="10">
        <v>1276</v>
      </c>
      <c r="H14" s="10">
        <f>IFERROR(INT(AVERAGE(B14:G14)),"")</f>
        <v>1273</v>
      </c>
      <c r="I14" s="10">
        <f>IFERROR(H14-H$66,"")</f>
        <v>11</v>
      </c>
      <c r="J14" s="10">
        <v>1328</v>
      </c>
      <c r="K14" s="10">
        <v>1316</v>
      </c>
      <c r="L14" s="10">
        <v>1327</v>
      </c>
      <c r="M14" s="10">
        <v>1335</v>
      </c>
      <c r="N14" s="10">
        <v>1304</v>
      </c>
      <c r="O14" s="10">
        <v>1319</v>
      </c>
      <c r="P14" s="10">
        <f>IFERROR(INT(AVERAGE(J14:O14)),"")</f>
        <v>1321</v>
      </c>
      <c r="Q14" s="10">
        <f>IFERROR(P14-P$66,"")</f>
        <v>4</v>
      </c>
    </row>
    <row customFormat="1" r="15" s="2">
      <c r="A15" s="9">
        <v>11</v>
      </c>
      <c r="B15" s="10">
        <v>1285</v>
      </c>
      <c r="C15" s="10">
        <v>1265</v>
      </c>
      <c r="D15" s="10">
        <v>1259</v>
      </c>
      <c r="E15" s="10">
        <v>1276</v>
      </c>
      <c r="F15" s="10">
        <v>1291</v>
      </c>
      <c r="G15" s="10">
        <v>1283</v>
      </c>
      <c r="H15" s="10">
        <f>IFERROR(INT(AVERAGE(B15:G15)),"")</f>
        <v>1276</v>
      </c>
      <c r="I15" s="10">
        <f>IFERROR(H15-H$66,"")</f>
        <v>14</v>
      </c>
      <c r="J15" s="10">
        <v>1320</v>
      </c>
      <c r="K15" s="10">
        <v>1302</v>
      </c>
      <c r="L15" s="10">
        <v>1307</v>
      </c>
      <c r="M15" s="10">
        <v>1310</v>
      </c>
      <c r="N15" s="10">
        <v>1337</v>
      </c>
      <c r="O15" s="10">
        <v>1323</v>
      </c>
      <c r="P15" s="10">
        <f>IFERROR(INT(AVERAGE(J15:O15)),"")</f>
        <v>1316</v>
      </c>
      <c r="Q15" s="10">
        <f>IFERROR(P15-P$66,"")</f>
        <v>-1</v>
      </c>
    </row>
    <row customFormat="1" r="16" s="2">
      <c r="A16" s="9">
        <v>12</v>
      </c>
      <c r="B16" s="10">
        <v>1248</v>
      </c>
      <c r="C16" s="10">
        <v>1269</v>
      </c>
      <c r="D16" s="10">
        <v>1259</v>
      </c>
      <c r="E16" s="10">
        <v>1263</v>
      </c>
      <c r="F16" s="10">
        <v>1265</v>
      </c>
      <c r="G16" s="10">
        <v>1252</v>
      </c>
      <c r="H16" s="10">
        <f>IFERROR(INT(AVERAGE(B16:G16)),"")</f>
        <v>1259</v>
      </c>
      <c r="I16" s="10">
        <f>IFERROR(H16-H$66,"")</f>
        <v>-3</v>
      </c>
      <c r="J16" s="10">
        <v>1306</v>
      </c>
      <c r="K16" s="10">
        <v>1335</v>
      </c>
      <c r="L16" s="10">
        <v>1323</v>
      </c>
      <c r="M16" s="10">
        <v>1338</v>
      </c>
      <c r="N16" s="10">
        <v>1341</v>
      </c>
      <c r="O16" s="10">
        <v>1309</v>
      </c>
      <c r="P16" s="10">
        <f>IFERROR(INT(AVERAGE(J16:O16)),"")</f>
        <v>1325</v>
      </c>
      <c r="Q16" s="10">
        <f>IFERROR(P16-P$66,"")</f>
        <v>8</v>
      </c>
    </row>
    <row customFormat="1" r="17" s="2">
      <c r="A17" s="9">
        <v>13</v>
      </c>
      <c r="B17" s="10">
        <v>1245</v>
      </c>
      <c r="C17" s="10">
        <v>1259</v>
      </c>
      <c r="D17" s="10">
        <v>1234</v>
      </c>
      <c r="E17" s="10">
        <v>1231</v>
      </c>
      <c r="F17" s="10">
        <v>1247</v>
      </c>
      <c r="G17" s="10">
        <v>1249</v>
      </c>
      <c r="H17" s="10">
        <f>IFERROR(INT(AVERAGE(B17:G17)),"")</f>
        <v>1244</v>
      </c>
      <c r="I17" s="10">
        <f>IFERROR(H17-H$66,"")</f>
        <v>-18</v>
      </c>
      <c r="J17" s="10">
        <v>1329</v>
      </c>
      <c r="K17" s="10">
        <v>1338</v>
      </c>
      <c r="L17" s="10">
        <v>1305</v>
      </c>
      <c r="M17" s="10">
        <v>1292</v>
      </c>
      <c r="N17" s="10">
        <v>1329</v>
      </c>
      <c r="O17" s="10">
        <v>1322</v>
      </c>
      <c r="P17" s="10">
        <f>IFERROR(INT(AVERAGE(J17:O17)),"")</f>
        <v>1319</v>
      </c>
      <c r="Q17" s="10">
        <f>IFERROR(P17-P$66,"")</f>
        <v>2</v>
      </c>
    </row>
    <row customFormat="1" r="18" s="2">
      <c r="A18" s="9">
        <v>14</v>
      </c>
      <c r="B18" s="10">
        <v>1240</v>
      </c>
      <c r="C18" s="10">
        <v>1246</v>
      </c>
      <c r="D18" s="10">
        <v>1257</v>
      </c>
      <c r="E18" s="10">
        <v>1285</v>
      </c>
      <c r="F18" s="10">
        <v>1253</v>
      </c>
      <c r="G18" s="10">
        <v>1255</v>
      </c>
      <c r="H18" s="10">
        <f>IFERROR(INT(AVERAGE(B18:G18)),"")</f>
        <v>1256</v>
      </c>
      <c r="I18" s="10">
        <f>IFERROR(H18-H$66,"")</f>
        <v>-6</v>
      </c>
      <c r="J18" s="10">
        <v>1310</v>
      </c>
      <c r="K18" s="10">
        <v>1311</v>
      </c>
      <c r="L18" s="10">
        <v>1340</v>
      </c>
      <c r="M18" s="10">
        <v>1354</v>
      </c>
      <c r="N18" s="10">
        <v>1336</v>
      </c>
      <c r="O18" s="10">
        <v>1331</v>
      </c>
      <c r="P18" s="10">
        <f>IFERROR(INT(AVERAGE(J18:O18)),"")</f>
        <v>1330</v>
      </c>
      <c r="Q18" s="10">
        <f>IFERROR(P18-P$66,"")</f>
        <v>13</v>
      </c>
    </row>
    <row customFormat="1" r="19" s="2">
      <c r="A19" s="9">
        <v>15</v>
      </c>
      <c r="B19" s="10">
        <v>1258</v>
      </c>
      <c r="C19" s="10">
        <v>1260</v>
      </c>
      <c r="D19" s="10">
        <v>1258</v>
      </c>
      <c r="E19" s="10">
        <v>1274</v>
      </c>
      <c r="F19" s="10">
        <v>1267</v>
      </c>
      <c r="G19" s="10">
        <v>1260</v>
      </c>
      <c r="H19" s="10">
        <f>IFERROR(INT(AVERAGE(B19:G19)),"")</f>
        <v>1262</v>
      </c>
      <c r="I19" s="10">
        <f>IFERROR(H19-H$66,"")</f>
        <v>0</v>
      </c>
      <c r="J19" s="10">
        <v>1324</v>
      </c>
      <c r="K19" s="10">
        <v>1312</v>
      </c>
      <c r="L19" s="10">
        <v>1318</v>
      </c>
      <c r="M19" s="10">
        <v>1335</v>
      </c>
      <c r="N19" s="10">
        <v>1304</v>
      </c>
      <c r="O19" s="10">
        <v>1309</v>
      </c>
      <c r="P19" s="10">
        <f>IFERROR(INT(AVERAGE(J19:O19)),"")</f>
        <v>1317</v>
      </c>
      <c r="Q19" s="10">
        <f>IFERROR(P19-P$66,"")</f>
        <v>0</v>
      </c>
    </row>
    <row customFormat="1" r="20" s="2">
      <c r="A20" s="9">
        <v>16</v>
      </c>
      <c r="B20" s="10">
        <v>1250</v>
      </c>
      <c r="C20" s="10">
        <v>1243</v>
      </c>
      <c r="D20" s="10">
        <v>1232</v>
      </c>
      <c r="E20" s="10">
        <v>1245</v>
      </c>
      <c r="F20" s="10">
        <v>1266</v>
      </c>
      <c r="G20" s="10">
        <v>1257</v>
      </c>
      <c r="H20" s="10">
        <f>IFERROR(INT(AVERAGE(B20:G20)),"")</f>
        <v>1248</v>
      </c>
      <c r="I20" s="10">
        <f>IFERROR(H20-H$66,"")</f>
        <v>-14</v>
      </c>
      <c r="J20" s="10">
        <v>1308</v>
      </c>
      <c r="K20" s="10">
        <v>1303</v>
      </c>
      <c r="L20" s="10">
        <v>1288</v>
      </c>
      <c r="M20" s="10">
        <v>1317</v>
      </c>
      <c r="N20" s="10">
        <v>1323</v>
      </c>
      <c r="O20" s="10">
        <v>1317</v>
      </c>
      <c r="P20" s="10">
        <f>IFERROR(INT(AVERAGE(J20:O20)),"")</f>
        <v>1309</v>
      </c>
      <c r="Q20" s="10">
        <f>IFERROR(P20-P$66,"")</f>
        <v>-8</v>
      </c>
    </row>
    <row customFormat="1" r="21" s="2">
      <c r="A21" s="9">
        <v>17</v>
      </c>
      <c r="B21" s="10">
        <v>1247</v>
      </c>
      <c r="C21" s="10">
        <v>1269</v>
      </c>
      <c r="D21" s="10">
        <v>1247</v>
      </c>
      <c r="E21" s="10">
        <v>1247</v>
      </c>
      <c r="F21" s="10">
        <v>1268</v>
      </c>
      <c r="G21" s="10">
        <v>1242</v>
      </c>
      <c r="H21" s="10">
        <f>IFERROR(INT(AVERAGE(B21:G21)),"")</f>
        <v>1253</v>
      </c>
      <c r="I21" s="10">
        <f>IFERROR(H21-H$66,"")</f>
        <v>-9</v>
      </c>
      <c r="J21" s="10">
        <v>1304</v>
      </c>
      <c r="K21" s="10">
        <v>1324</v>
      </c>
      <c r="L21" s="10">
        <v>1318</v>
      </c>
      <c r="M21" s="10">
        <v>1322</v>
      </c>
      <c r="N21" s="10">
        <v>1345</v>
      </c>
      <c r="O21" s="10">
        <v>1300</v>
      </c>
      <c r="P21" s="10">
        <f>IFERROR(INT(AVERAGE(J21:O21)),"")</f>
        <v>1318</v>
      </c>
      <c r="Q21" s="10">
        <f>IFERROR(P21-P$66,"")</f>
        <v>1</v>
      </c>
    </row>
    <row customFormat="1" r="22" s="2">
      <c r="A22" s="9">
        <v>18</v>
      </c>
      <c r="B22" s="10">
        <v>1246</v>
      </c>
      <c r="C22" s="10">
        <v>1243</v>
      </c>
      <c r="D22" s="10">
        <v>1231</v>
      </c>
      <c r="E22" s="10">
        <v>1231</v>
      </c>
      <c r="F22" s="10">
        <v>1239</v>
      </c>
      <c r="G22" s="10">
        <v>1258</v>
      </c>
      <c r="H22" s="10">
        <f>IFERROR(INT(AVERAGE(B22:G22)),"")</f>
        <v>1241</v>
      </c>
      <c r="I22" s="10">
        <f>IFERROR(H22-H$66,"")</f>
        <v>-21</v>
      </c>
      <c r="J22" s="10">
        <v>1313</v>
      </c>
      <c r="K22" s="10">
        <v>1331</v>
      </c>
      <c r="L22" s="10">
        <v>1301</v>
      </c>
      <c r="M22" s="10">
        <v>1295</v>
      </c>
      <c r="N22" s="10">
        <v>1314</v>
      </c>
      <c r="O22" s="10">
        <v>1321</v>
      </c>
      <c r="P22" s="10">
        <f>IFERROR(INT(AVERAGE(J22:O22)),"")</f>
        <v>1312</v>
      </c>
      <c r="Q22" s="10">
        <f>IFERROR(P22-P$66,"")</f>
        <v>-5</v>
      </c>
    </row>
    <row customFormat="1" r="23" s="2">
      <c r="A23" s="9">
        <v>19</v>
      </c>
      <c r="B23" s="10">
        <v>1255</v>
      </c>
      <c r="C23" s="10">
        <v>1248</v>
      </c>
      <c r="D23" s="10">
        <v>1272</v>
      </c>
      <c r="E23" s="10">
        <v>1278</v>
      </c>
      <c r="F23" s="10">
        <v>1258</v>
      </c>
      <c r="G23" s="10">
        <v>1281</v>
      </c>
      <c r="H23" s="10">
        <f>IFERROR(INT(AVERAGE(B23:G23)),"")</f>
        <v>1265</v>
      </c>
      <c r="I23" s="10">
        <f>IFERROR(H23-H$66,"")</f>
        <v>3</v>
      </c>
      <c r="J23" s="10">
        <v>1309</v>
      </c>
      <c r="K23" s="10">
        <v>1298</v>
      </c>
      <c r="L23" s="10">
        <v>1312</v>
      </c>
      <c r="M23" s="10">
        <v>1343</v>
      </c>
      <c r="N23" s="10">
        <v>1317</v>
      </c>
      <c r="O23" s="10">
        <v>1312</v>
      </c>
      <c r="P23" s="10">
        <f>IFERROR(INT(AVERAGE(J23:O23)),"")</f>
        <v>1315</v>
      </c>
      <c r="Q23" s="10">
        <f>IFERROR(P23-P$66,"")</f>
        <v>-2</v>
      </c>
    </row>
    <row customFormat="1" r="24" s="2">
      <c r="A24" s="9">
        <v>20</v>
      </c>
      <c r="B24" s="10">
        <v>1256</v>
      </c>
      <c r="C24" s="10">
        <v>1248</v>
      </c>
      <c r="D24" s="10">
        <v>1257</v>
      </c>
      <c r="E24" s="10">
        <v>1340</v>
      </c>
      <c r="F24" s="10">
        <v>1235</v>
      </c>
      <c r="G24" s="10">
        <v>1253</v>
      </c>
      <c r="H24" s="10">
        <f>IFERROR(INT(AVERAGE(B24:G24)),"")</f>
        <v>1264</v>
      </c>
      <c r="I24" s="10">
        <f>IFERROR(H24-H$66,"")</f>
        <v>2</v>
      </c>
      <c r="J24" s="10">
        <v>1311</v>
      </c>
      <c r="K24" s="10">
        <v>1307</v>
      </c>
      <c r="L24" s="10">
        <v>1320</v>
      </c>
      <c r="M24" s="10">
        <v>1338</v>
      </c>
      <c r="N24" s="10">
        <v>1308</v>
      </c>
      <c r="O24" s="10">
        <v>1305</v>
      </c>
      <c r="P24" s="10">
        <f>IFERROR(INT(AVERAGE(J24:O24)),"")</f>
        <v>1314</v>
      </c>
      <c r="Q24" s="10">
        <f>IFERROR(P24-P$66,"")</f>
        <v>-3</v>
      </c>
    </row>
    <row customFormat="1" r="25" s="2">
      <c r="A25" s="9">
        <v>21</v>
      </c>
      <c r="B25" s="10">
        <v>1269</v>
      </c>
      <c r="C25" s="10">
        <v>1255</v>
      </c>
      <c r="D25" s="10">
        <v>1251</v>
      </c>
      <c r="E25" s="10">
        <v>1272</v>
      </c>
      <c r="F25" s="10">
        <v>1287</v>
      </c>
      <c r="G25" s="10">
        <v>1270</v>
      </c>
      <c r="H25" s="10">
        <f>IFERROR(INT(AVERAGE(B25:G25)),"")</f>
        <v>1267</v>
      </c>
      <c r="I25" s="10">
        <f>IFERROR(H25-H$66,"")</f>
        <v>5</v>
      </c>
      <c r="J25" s="10">
        <v>1334</v>
      </c>
      <c r="K25" s="10">
        <v>1317</v>
      </c>
      <c r="L25" s="10">
        <v>1302</v>
      </c>
      <c r="M25" s="10">
        <v>1319</v>
      </c>
      <c r="N25" s="10">
        <v>1351</v>
      </c>
      <c r="O25" s="10">
        <v>1328</v>
      </c>
      <c r="P25" s="10">
        <f>IFERROR(INT(AVERAGE(J25:O25)),"")</f>
        <v>1325</v>
      </c>
      <c r="Q25" s="10">
        <f>IFERROR(P25-P$66,"")</f>
        <v>8</v>
      </c>
    </row>
    <row customFormat="1" r="26" s="2">
      <c r="A26" s="9">
        <v>22</v>
      </c>
      <c r="B26" s="10">
        <v>1254</v>
      </c>
      <c r="C26" s="10">
        <v>1261</v>
      </c>
      <c r="D26" s="10">
        <v>1313</v>
      </c>
      <c r="E26" s="10">
        <v>1280</v>
      </c>
      <c r="F26" s="10">
        <v>1289</v>
      </c>
      <c r="G26" s="10">
        <v>1284</v>
      </c>
      <c r="H26" s="10">
        <f>IFERROR(INT(AVERAGE(B26:G26)),"")</f>
        <v>1280</v>
      </c>
      <c r="I26" s="10">
        <f>IFERROR(H26-H$66,"")</f>
        <v>18</v>
      </c>
      <c r="J26" s="10">
        <v>1313</v>
      </c>
      <c r="K26" s="10">
        <v>1332</v>
      </c>
      <c r="L26" s="10">
        <v>1366</v>
      </c>
      <c r="M26" s="10">
        <v>1344</v>
      </c>
      <c r="N26" s="10">
        <v>1350</v>
      </c>
      <c r="O26" s="10">
        <v>1316</v>
      </c>
      <c r="P26" s="10">
        <f>IFERROR(INT(AVERAGE(J26:O26)),"")</f>
        <v>1336</v>
      </c>
      <c r="Q26" s="10">
        <f>IFERROR(P26-P$66,"")</f>
        <v>19</v>
      </c>
    </row>
    <row customFormat="1" r="27" s="2">
      <c r="A27" s="9">
        <v>23</v>
      </c>
      <c r="B27" s="10">
        <v>1259</v>
      </c>
      <c r="C27" s="10">
        <v>1258</v>
      </c>
      <c r="D27" s="10">
        <v>1286</v>
      </c>
      <c r="E27" s="10">
        <v>1248</v>
      </c>
      <c r="F27" s="10">
        <v>1258</v>
      </c>
      <c r="G27" s="10">
        <v>1269</v>
      </c>
      <c r="H27" s="10">
        <f>IFERROR(INT(AVERAGE(B27:G27)),"")</f>
        <v>1263</v>
      </c>
      <c r="I27" s="10">
        <f>IFERROR(H27-H$66,"")</f>
        <v>1</v>
      </c>
      <c r="J27" s="10">
        <v>1318</v>
      </c>
      <c r="K27" s="10">
        <v>1324</v>
      </c>
      <c r="L27" s="10">
        <v>1354</v>
      </c>
      <c r="M27" s="10">
        <v>1308</v>
      </c>
      <c r="N27" s="10">
        <v>1317</v>
      </c>
      <c r="O27" s="10">
        <v>1329</v>
      </c>
      <c r="P27" s="10">
        <f>IFERROR(INT(AVERAGE(J27:O27)),"")</f>
        <v>1325</v>
      </c>
      <c r="Q27" s="10">
        <f>IFERROR(P27-P$66,"")</f>
        <v>8</v>
      </c>
    </row>
    <row customFormat="1" r="28" s="2">
      <c r="A28" s="9">
        <v>24</v>
      </c>
      <c r="B28" s="10">
        <v>1251</v>
      </c>
      <c r="C28" s="10">
        <v>1251</v>
      </c>
      <c r="D28" s="10">
        <v>1261</v>
      </c>
      <c r="E28" s="10">
        <v>1277</v>
      </c>
      <c r="F28" s="10">
        <v>1271</v>
      </c>
      <c r="G28" s="10">
        <v>1262</v>
      </c>
      <c r="H28" s="10">
        <f>IFERROR(INT(AVERAGE(B28:G28)),"")</f>
        <v>1262</v>
      </c>
      <c r="I28" s="10">
        <f>IFERROR(H28-H$66,"")</f>
        <v>0</v>
      </c>
      <c r="J28" s="10">
        <v>1300</v>
      </c>
      <c r="K28" s="10">
        <v>1306</v>
      </c>
      <c r="L28" s="10">
        <v>1306</v>
      </c>
      <c r="M28" s="10">
        <v>1327</v>
      </c>
      <c r="N28" s="10">
        <v>1312</v>
      </c>
      <c r="O28" s="10">
        <v>1320</v>
      </c>
      <c r="P28" s="10">
        <f>IFERROR(INT(AVERAGE(J28:O28)),"")</f>
        <v>1311</v>
      </c>
      <c r="Q28" s="10">
        <f>IFERROR(P28-P$66,"")</f>
        <v>-6</v>
      </c>
    </row>
    <row customFormat="1" r="29" s="2">
      <c r="A29" s="9">
        <v>25</v>
      </c>
      <c r="B29" s="10">
        <v>1266</v>
      </c>
      <c r="C29" s="10">
        <v>1257</v>
      </c>
      <c r="D29" s="10">
        <v>1263</v>
      </c>
      <c r="E29" s="10">
        <v>1287</v>
      </c>
      <c r="F29" s="10">
        <v>1257</v>
      </c>
      <c r="G29" s="10">
        <v>1263</v>
      </c>
      <c r="H29" s="10">
        <f>IFERROR(INT(AVERAGE(B29:G29)),"")</f>
        <v>1265</v>
      </c>
      <c r="I29" s="10">
        <f>IFERROR(H29-H$66,"")</f>
        <v>3</v>
      </c>
      <c r="J29" s="10">
        <v>1314</v>
      </c>
      <c r="K29" s="10">
        <v>1317</v>
      </c>
      <c r="L29" s="10">
        <v>1318</v>
      </c>
      <c r="M29" s="10">
        <v>1317</v>
      </c>
      <c r="N29" s="10">
        <v>1305</v>
      </c>
      <c r="O29" s="10">
        <v>1300</v>
      </c>
      <c r="P29" s="10">
        <f>IFERROR(INT(AVERAGE(J29:O29)),"")</f>
        <v>1311</v>
      </c>
      <c r="Q29" s="10">
        <f>IFERROR(P29-P$66,"")</f>
        <v>-6</v>
      </c>
    </row>
    <row customFormat="1" r="30" s="2">
      <c r="A30" s="9">
        <v>26</v>
      </c>
      <c r="B30" s="10">
        <v>1271</v>
      </c>
      <c r="C30" s="10">
        <v>1256</v>
      </c>
      <c r="D30" s="10">
        <v>1236</v>
      </c>
      <c r="E30" s="10">
        <v>1248</v>
      </c>
      <c r="F30" s="10">
        <v>1297</v>
      </c>
      <c r="G30" s="10">
        <v>1273</v>
      </c>
      <c r="H30" s="10">
        <f>IFERROR(INT(AVERAGE(B30:G30)),"")</f>
        <v>1263</v>
      </c>
      <c r="I30" s="10">
        <f>IFERROR(H30-H$66,"")</f>
        <v>1</v>
      </c>
      <c r="J30" s="10">
        <v>1319</v>
      </c>
      <c r="K30" s="10">
        <v>1312</v>
      </c>
      <c r="L30" s="10">
        <v>1282</v>
      </c>
      <c r="M30" s="10">
        <v>1304</v>
      </c>
      <c r="N30" s="10">
        <v>1336</v>
      </c>
      <c r="O30" s="10">
        <v>1320</v>
      </c>
      <c r="P30" s="10">
        <f>IFERROR(INT(AVERAGE(J30:O30)),"")</f>
        <v>1312</v>
      </c>
      <c r="Q30" s="10">
        <f>IFERROR(P30-P$66,"")</f>
        <v>-5</v>
      </c>
    </row>
    <row customFormat="1" r="31" s="2">
      <c r="A31" s="9">
        <v>27</v>
      </c>
      <c r="B31" s="10">
        <v>1242</v>
      </c>
      <c r="C31" s="10">
        <v>1257</v>
      </c>
      <c r="D31" s="10">
        <v>1288</v>
      </c>
      <c r="E31" s="10">
        <v>1246</v>
      </c>
      <c r="F31" s="10">
        <v>1273</v>
      </c>
      <c r="G31" s="10">
        <v>1239</v>
      </c>
      <c r="H31" s="10">
        <f>IFERROR(INT(AVERAGE(B31:G31)),"")</f>
        <v>1257</v>
      </c>
      <c r="I31" s="10">
        <f>IFERROR(H31-H$66,"")</f>
        <v>-5</v>
      </c>
      <c r="J31" s="10">
        <v>1305</v>
      </c>
      <c r="K31" s="10">
        <v>1312</v>
      </c>
      <c r="L31" s="10">
        <v>1338</v>
      </c>
      <c r="M31" s="10">
        <v>1331</v>
      </c>
      <c r="N31" s="10">
        <v>1360</v>
      </c>
      <c r="O31" s="10">
        <v>1316</v>
      </c>
      <c r="P31" s="10">
        <f>IFERROR(INT(AVERAGE(J31:O31)),"")</f>
        <v>1327</v>
      </c>
      <c r="Q31" s="10">
        <f>IFERROR(P31-P$66,"")</f>
        <v>10</v>
      </c>
    </row>
    <row customFormat="1" r="32" s="2">
      <c r="A32" s="9">
        <v>28</v>
      </c>
      <c r="B32" s="10">
        <v>1259</v>
      </c>
      <c r="C32" s="10">
        <v>1250</v>
      </c>
      <c r="D32" s="10">
        <v>1293</v>
      </c>
      <c r="E32" s="10">
        <v>1233</v>
      </c>
      <c r="F32" s="10">
        <v>1240</v>
      </c>
      <c r="G32" s="10">
        <v>1276</v>
      </c>
      <c r="H32" s="10">
        <f>IFERROR(INT(AVERAGE(B32:G32)),"")</f>
        <v>1258</v>
      </c>
      <c r="I32" s="10">
        <f>IFERROR(H32-H$66,"")</f>
        <v>-4</v>
      </c>
      <c r="J32" s="10">
        <v>1316</v>
      </c>
      <c r="K32" s="10">
        <v>1328</v>
      </c>
      <c r="L32" s="10">
        <v>1349</v>
      </c>
      <c r="M32" s="10">
        <v>1315</v>
      </c>
      <c r="N32" s="10">
        <v>1324</v>
      </c>
      <c r="O32" s="10">
        <v>1307</v>
      </c>
      <c r="P32" s="10">
        <f>IFERROR(INT(AVERAGE(J32:O32)),"")</f>
        <v>1323</v>
      </c>
      <c r="Q32" s="10">
        <f>IFERROR(P32-P$66,"")</f>
        <v>6</v>
      </c>
    </row>
    <row customFormat="1" r="33" s="2">
      <c r="A33" s="9">
        <v>29</v>
      </c>
      <c r="B33" s="10">
        <v>1246</v>
      </c>
      <c r="C33" s="10">
        <v>1247</v>
      </c>
      <c r="D33" s="10">
        <v>1258</v>
      </c>
      <c r="E33" s="10">
        <v>1278</v>
      </c>
      <c r="F33" s="10">
        <v>1263</v>
      </c>
      <c r="G33" s="10">
        <v>1277</v>
      </c>
      <c r="H33" s="10">
        <f>IFERROR(INT(AVERAGE(B33:G33)),"")</f>
        <v>1261</v>
      </c>
      <c r="I33" s="10">
        <f>IFERROR(H33-H$66,"")</f>
        <v>-1</v>
      </c>
      <c r="J33" s="10">
        <v>1314</v>
      </c>
      <c r="K33" s="10">
        <v>1306</v>
      </c>
      <c r="L33" s="10">
        <v>1324</v>
      </c>
      <c r="M33" s="10">
        <v>1332</v>
      </c>
      <c r="N33" s="10">
        <v>1333</v>
      </c>
      <c r="O33" s="10">
        <v>1367</v>
      </c>
      <c r="P33" s="10">
        <f>IFERROR(INT(AVERAGE(J33:O33)),"")</f>
        <v>1329</v>
      </c>
      <c r="Q33" s="10">
        <f>IFERROR(P33-P$66,"")</f>
        <v>12</v>
      </c>
    </row>
    <row customFormat="1" r="34" s="2">
      <c r="A34" s="9">
        <v>30</v>
      </c>
      <c r="B34" s="10">
        <v>1246</v>
      </c>
      <c r="C34" s="10">
        <v>1259</v>
      </c>
      <c r="D34" s="10">
        <v>1245</v>
      </c>
      <c r="E34" s="10">
        <v>1268</v>
      </c>
      <c r="F34" s="10">
        <v>1246</v>
      </c>
      <c r="G34" s="10">
        <v>1247</v>
      </c>
      <c r="H34" s="10">
        <f>IFERROR(INT(AVERAGE(B34:G34)),"")</f>
        <v>1251</v>
      </c>
      <c r="I34" s="10">
        <f>IFERROR(H34-H$66,"")</f>
        <v>-11</v>
      </c>
      <c r="J34" s="10">
        <v>1295</v>
      </c>
      <c r="K34" s="10">
        <v>1299</v>
      </c>
      <c r="L34" s="10">
        <v>1303</v>
      </c>
      <c r="M34" s="10">
        <v>1324</v>
      </c>
      <c r="N34" s="10">
        <v>1300</v>
      </c>
      <c r="O34" s="10">
        <v>1299</v>
      </c>
      <c r="P34" s="10">
        <f>IFERROR(INT(AVERAGE(J34:O34)),"")</f>
        <v>1303</v>
      </c>
      <c r="Q34" s="10">
        <f>IFERROR(P34-P$66,"")</f>
        <v>-14</v>
      </c>
    </row>
    <row customFormat="1" r="35" s="2">
      <c r="A35" s="9">
        <v>31</v>
      </c>
      <c r="B35" s="10">
        <v>1262</v>
      </c>
      <c r="C35" s="10">
        <v>1249</v>
      </c>
      <c r="D35" s="10">
        <v>1242</v>
      </c>
      <c r="E35" s="10">
        <v>1258</v>
      </c>
      <c r="F35" s="10">
        <v>1283</v>
      </c>
      <c r="G35" s="10">
        <v>1258</v>
      </c>
      <c r="H35" s="10">
        <f>IFERROR(INT(AVERAGE(B35:G35)),"")</f>
        <v>1258</v>
      </c>
      <c r="I35" s="10">
        <f>IFERROR(H35-H$66,"")</f>
        <v>-4</v>
      </c>
      <c r="J35" s="10">
        <v>1323</v>
      </c>
      <c r="K35" s="10">
        <v>1312</v>
      </c>
      <c r="L35" s="10">
        <v>1297</v>
      </c>
      <c r="M35" s="10">
        <v>1310</v>
      </c>
      <c r="N35" s="10">
        <v>1333</v>
      </c>
      <c r="O35" s="10">
        <v>1317</v>
      </c>
      <c r="P35" s="10">
        <f>IFERROR(INT(AVERAGE(J35:O35)),"")</f>
        <v>1315</v>
      </c>
      <c r="Q35" s="10">
        <f>IFERROR(P35-P$66,"")</f>
        <v>-2</v>
      </c>
    </row>
    <row customFormat="1" r="36" s="2">
      <c r="A36" s="9">
        <v>32</v>
      </c>
      <c r="B36" s="10">
        <v>1249</v>
      </c>
      <c r="C36" s="10">
        <v>1250</v>
      </c>
      <c r="D36" s="10">
        <v>1301</v>
      </c>
      <c r="E36" s="10">
        <v>1247</v>
      </c>
      <c r="F36" s="10">
        <v>1288</v>
      </c>
      <c r="G36" s="10">
        <v>1266</v>
      </c>
      <c r="H36" s="10">
        <f>IFERROR(INT(AVERAGE(B36:G36)),"")</f>
        <v>1266</v>
      </c>
      <c r="I36" s="10">
        <f>IFERROR(H36-H$66,"")</f>
        <v>4</v>
      </c>
      <c r="J36" s="10">
        <v>1293</v>
      </c>
      <c r="K36" s="10">
        <v>1317</v>
      </c>
      <c r="L36" s="10">
        <v>1359</v>
      </c>
      <c r="M36" s="10">
        <v>1321</v>
      </c>
      <c r="N36" s="10">
        <v>1349</v>
      </c>
      <c r="O36" s="10">
        <v>1306</v>
      </c>
      <c r="P36" s="10">
        <f>IFERROR(INT(AVERAGE(J36:O36)),"")</f>
        <v>1324</v>
      </c>
      <c r="Q36" s="10">
        <f>IFERROR(P36-P$66,"")</f>
        <v>7</v>
      </c>
    </row>
    <row customFormat="1" r="37" s="2">
      <c r="A37" s="9">
        <v>33</v>
      </c>
      <c r="B37" s="10">
        <v>1243</v>
      </c>
      <c r="C37" s="10">
        <v>1253</v>
      </c>
      <c r="D37" s="10">
        <v>1284</v>
      </c>
      <c r="E37" s="10">
        <v>1245</v>
      </c>
      <c r="F37" s="10">
        <v>1251</v>
      </c>
      <c r="G37" s="10">
        <v>1264</v>
      </c>
      <c r="H37" s="10">
        <f>IFERROR(INT(AVERAGE(B37:G37)),"")</f>
        <v>1256</v>
      </c>
      <c r="I37" s="10">
        <f>IFERROR(H37-H$66,"")</f>
        <v>-6</v>
      </c>
      <c r="J37" s="10">
        <v>1314</v>
      </c>
      <c r="K37" s="10">
        <v>1315</v>
      </c>
      <c r="L37" s="10">
        <v>1333</v>
      </c>
      <c r="M37" s="10">
        <v>1313</v>
      </c>
      <c r="N37" s="10">
        <v>1310</v>
      </c>
      <c r="O37" s="10">
        <v>1319</v>
      </c>
      <c r="P37" s="10">
        <f>IFERROR(INT(AVERAGE(J37:O37)),"")</f>
        <v>1317</v>
      </c>
      <c r="Q37" s="10">
        <f>IFERROR(P37-P$66,"")</f>
        <v>0</v>
      </c>
    </row>
    <row customFormat="1" r="38" s="2">
      <c r="A38" s="9">
        <v>34</v>
      </c>
      <c r="B38" s="10">
        <v>1249</v>
      </c>
      <c r="C38" s="10">
        <v>1243</v>
      </c>
      <c r="D38" s="10">
        <v>1254</v>
      </c>
      <c r="E38" s="10">
        <v>1305</v>
      </c>
      <c r="F38" s="10">
        <v>1251</v>
      </c>
      <c r="G38" s="10">
        <v>1271</v>
      </c>
      <c r="H38" s="10">
        <f>IFERROR(INT(AVERAGE(B38:G38)),"")</f>
        <v>1262</v>
      </c>
      <c r="I38" s="10">
        <f>IFERROR(H38-H$66,"")</f>
        <v>0</v>
      </c>
      <c r="J38" s="10">
        <v>1305</v>
      </c>
      <c r="K38" s="10">
        <v>1300</v>
      </c>
      <c r="L38" s="10">
        <v>1325</v>
      </c>
      <c r="M38" s="10">
        <v>1337</v>
      </c>
      <c r="N38" s="10">
        <v>1320</v>
      </c>
      <c r="O38" s="10">
        <v>1315</v>
      </c>
      <c r="P38" s="10">
        <f>IFERROR(INT(AVERAGE(J38:O38)),"")</f>
        <v>1317</v>
      </c>
      <c r="Q38" s="10">
        <f>IFERROR(P38-P$66,"")</f>
        <v>0</v>
      </c>
    </row>
    <row customFormat="1" r="39" s="2">
      <c r="A39" s="9">
        <v>35</v>
      </c>
      <c r="B39" s="10">
        <v>1266</v>
      </c>
      <c r="C39" s="10">
        <v>1273</v>
      </c>
      <c r="D39" s="10">
        <v>1279</v>
      </c>
      <c r="E39" s="10">
        <v>1281</v>
      </c>
      <c r="F39" s="10">
        <v>1269</v>
      </c>
      <c r="G39" s="10">
        <v>1268</v>
      </c>
      <c r="H39" s="10">
        <f>IFERROR(INT(AVERAGE(B39:G39)),"")</f>
        <v>1272</v>
      </c>
      <c r="I39" s="10">
        <f>IFERROR(H39-H$66,"")</f>
        <v>10</v>
      </c>
      <c r="J39" s="10">
        <v>1306</v>
      </c>
      <c r="K39" s="10">
        <v>1329</v>
      </c>
      <c r="L39" s="10">
        <v>1320</v>
      </c>
      <c r="M39" s="10">
        <v>1358</v>
      </c>
      <c r="N39" s="10">
        <v>1302</v>
      </c>
      <c r="O39" s="10">
        <v>1322</v>
      </c>
      <c r="P39" s="10">
        <f>IFERROR(INT(AVERAGE(J39:O39)),"")</f>
        <v>1322</v>
      </c>
      <c r="Q39" s="10">
        <f>IFERROR(P39-P$66,"")</f>
        <v>5</v>
      </c>
    </row>
    <row customFormat="1" r="40" s="2">
      <c r="A40" s="9">
        <v>36</v>
      </c>
      <c r="B40" s="10">
        <v>1249</v>
      </c>
      <c r="C40" s="10">
        <v>1259</v>
      </c>
      <c r="D40" s="10">
        <v>1247</v>
      </c>
      <c r="E40" s="10">
        <v>1252</v>
      </c>
      <c r="F40" s="10">
        <v>1303</v>
      </c>
      <c r="G40" s="10">
        <v>1260</v>
      </c>
      <c r="H40" s="10">
        <f>IFERROR(INT(AVERAGE(B40:G40)),"")</f>
        <v>1261</v>
      </c>
      <c r="I40" s="10">
        <f>IFERROR(H40-H$66,"")</f>
        <v>-1</v>
      </c>
      <c r="J40" s="10">
        <v>1312</v>
      </c>
      <c r="K40" s="10">
        <v>1315</v>
      </c>
      <c r="L40" s="10">
        <v>1292</v>
      </c>
      <c r="M40" s="10">
        <v>1312</v>
      </c>
      <c r="N40" s="10">
        <v>1338</v>
      </c>
      <c r="O40" s="10">
        <v>1322</v>
      </c>
      <c r="P40" s="10">
        <f>IFERROR(INT(AVERAGE(J40:O40)),"")</f>
        <v>1315</v>
      </c>
      <c r="Q40" s="10">
        <f>IFERROR(P40-P$66,"")</f>
        <v>-2</v>
      </c>
    </row>
    <row customFormat="1" r="41" s="2">
      <c r="A41" s="9">
        <v>37</v>
      </c>
      <c r="B41" s="10">
        <v>1256</v>
      </c>
      <c r="C41" s="10">
        <v>1275</v>
      </c>
      <c r="D41" s="10">
        <v>1317</v>
      </c>
      <c r="E41" s="10">
        <v>1270</v>
      </c>
      <c r="F41" s="10">
        <v>1258</v>
      </c>
      <c r="G41" s="10">
        <v>1256</v>
      </c>
      <c r="H41" s="10">
        <f>IFERROR(INT(AVERAGE(B41:G41)),"")</f>
        <v>1272</v>
      </c>
      <c r="I41" s="10">
        <f>IFERROR(H41-H$66,"")</f>
        <v>10</v>
      </c>
      <c r="J41" s="10">
        <v>1309</v>
      </c>
      <c r="K41" s="10">
        <v>1330</v>
      </c>
      <c r="L41" s="10">
        <v>1354</v>
      </c>
      <c r="M41" s="10">
        <v>1330</v>
      </c>
      <c r="N41" s="10">
        <v>1352</v>
      </c>
      <c r="O41" s="10">
        <v>1301</v>
      </c>
      <c r="P41" s="10">
        <f>IFERROR(INT(AVERAGE(J41:O41)),"")</f>
        <v>1329</v>
      </c>
      <c r="Q41" s="10">
        <f>IFERROR(P41-P$66,"")</f>
        <v>12</v>
      </c>
    </row>
    <row customFormat="1" r="42" s="2">
      <c r="A42" s="9">
        <v>38</v>
      </c>
      <c r="B42" s="10">
        <v>1262</v>
      </c>
      <c r="C42" s="10">
        <v>1257</v>
      </c>
      <c r="D42" s="10">
        <v>1274</v>
      </c>
      <c r="E42" s="10">
        <v>1263</v>
      </c>
      <c r="F42" s="10">
        <v>1263</v>
      </c>
      <c r="G42" s="10">
        <v>1247</v>
      </c>
      <c r="H42" s="10">
        <f>IFERROR(INT(AVERAGE(B42:G42)),"")</f>
        <v>1261</v>
      </c>
      <c r="I42" s="10">
        <f>IFERROR(H42-H$66,"")</f>
        <v>-1</v>
      </c>
      <c r="J42" s="10">
        <v>1299</v>
      </c>
      <c r="K42" s="10">
        <v>1309</v>
      </c>
      <c r="L42" s="10">
        <v>1322</v>
      </c>
      <c r="M42" s="10">
        <v>1304</v>
      </c>
      <c r="N42" s="10">
        <v>1307</v>
      </c>
      <c r="O42" s="10">
        <v>1302</v>
      </c>
      <c r="P42" s="10">
        <f>IFERROR(INT(AVERAGE(J42:O42)),"")</f>
        <v>1307</v>
      </c>
      <c r="Q42" s="10">
        <f>IFERROR(P42-P$66,"")</f>
        <v>-10</v>
      </c>
    </row>
    <row customFormat="1" r="43" s="2">
      <c r="A43" s="9">
        <v>39</v>
      </c>
      <c r="B43" s="10">
        <v>1256</v>
      </c>
      <c r="C43" s="10">
        <v>1252</v>
      </c>
      <c r="D43" s="10">
        <v>1264</v>
      </c>
      <c r="E43" s="10">
        <v>1343</v>
      </c>
      <c r="F43" s="10">
        <v>1262</v>
      </c>
      <c r="G43" s="10">
        <v>1263</v>
      </c>
      <c r="H43" s="10">
        <f>IFERROR(INT(AVERAGE(B43:G43)),"")</f>
        <v>1273</v>
      </c>
      <c r="I43" s="10">
        <f>IFERROR(H43-H$66,"")</f>
        <v>11</v>
      </c>
      <c r="J43" s="10">
        <v>1307</v>
      </c>
      <c r="K43" s="10">
        <v>1287</v>
      </c>
      <c r="L43" s="10">
        <v>1300</v>
      </c>
      <c r="M43" s="10">
        <v>1337</v>
      </c>
      <c r="N43" s="10">
        <v>1303</v>
      </c>
      <c r="O43" s="10">
        <v>1319</v>
      </c>
      <c r="P43" s="10">
        <f>IFERROR(INT(AVERAGE(J43:O43)),"")</f>
        <v>1308</v>
      </c>
      <c r="Q43" s="10">
        <f>IFERROR(P43-P$66,"")</f>
        <v>-9</v>
      </c>
    </row>
    <row customFormat="1" r="44" s="2">
      <c r="A44" s="9">
        <v>40</v>
      </c>
      <c r="B44" s="10">
        <v>1268</v>
      </c>
      <c r="C44" s="10">
        <v>1273</v>
      </c>
      <c r="D44" s="10">
        <v>1274</v>
      </c>
      <c r="E44" s="10">
        <v>1330</v>
      </c>
      <c r="F44" s="10">
        <v>1261</v>
      </c>
      <c r="G44" s="10">
        <v>1259</v>
      </c>
      <c r="H44" s="10">
        <f>IFERROR(INT(AVERAGE(B44:G44)),"")</f>
        <v>1277</v>
      </c>
      <c r="I44" s="10">
        <f>IFERROR(H44-H$66,"")</f>
        <v>15</v>
      </c>
      <c r="J44" s="10">
        <v>1329</v>
      </c>
      <c r="K44" s="10">
        <v>1329</v>
      </c>
      <c r="L44" s="10">
        <v>1342</v>
      </c>
      <c r="M44" s="10">
        <v>1367</v>
      </c>
      <c r="N44" s="10">
        <v>1302</v>
      </c>
      <c r="O44" s="10">
        <v>1304</v>
      </c>
      <c r="P44" s="10">
        <f>IFERROR(INT(AVERAGE(J44:O44)),"")</f>
        <v>1328</v>
      </c>
      <c r="Q44" s="10">
        <f>IFERROR(P44-P$66,"")</f>
        <v>11</v>
      </c>
    </row>
    <row customFormat="1" r="45" s="2">
      <c r="A45" s="9">
        <v>41</v>
      </c>
      <c r="B45" s="10">
        <v>1253</v>
      </c>
      <c r="C45" s="10">
        <v>1246</v>
      </c>
      <c r="D45" s="10">
        <v>1255</v>
      </c>
      <c r="E45" s="10">
        <v>1239</v>
      </c>
      <c r="F45" s="10">
        <v>1285</v>
      </c>
      <c r="G45" s="10">
        <v>1258</v>
      </c>
      <c r="H45" s="10">
        <f>IFERROR(INT(AVERAGE(B45:G45)),"")</f>
        <v>1256</v>
      </c>
      <c r="I45" s="10">
        <f>IFERROR(H45-H$66,"")</f>
        <v>-6</v>
      </c>
      <c r="J45" s="10">
        <v>1323</v>
      </c>
      <c r="K45" s="10">
        <v>1321</v>
      </c>
      <c r="L45" s="10">
        <v>1291</v>
      </c>
      <c r="M45" s="10">
        <v>1312</v>
      </c>
      <c r="N45" s="10">
        <v>1326</v>
      </c>
      <c r="O45" s="10">
        <v>1300</v>
      </c>
      <c r="P45" s="10">
        <f>IFERROR(INT(AVERAGE(J45:O45)),"")</f>
        <v>1312</v>
      </c>
      <c r="Q45" s="10">
        <f>IFERROR(P45-P$66,"")</f>
        <v>-5</v>
      </c>
    </row>
    <row customFormat="1" r="46" s="2">
      <c r="A46" s="9">
        <v>42</v>
      </c>
      <c r="B46" s="10">
        <v>1239</v>
      </c>
      <c r="C46" s="10">
        <v>1250</v>
      </c>
      <c r="D46" s="10">
        <v>1267</v>
      </c>
      <c r="E46" s="10">
        <v>1242</v>
      </c>
      <c r="F46" s="10">
        <v>1271</v>
      </c>
      <c r="G46" s="10">
        <v>1263</v>
      </c>
      <c r="H46" s="10">
        <f>IFERROR(INT(AVERAGE(B46:G46)),"")</f>
        <v>1255</v>
      </c>
      <c r="I46" s="10">
        <f>IFERROR(H46-H$66,"")</f>
        <v>-7</v>
      </c>
      <c r="J46" s="10">
        <v>1297</v>
      </c>
      <c r="K46" s="10">
        <v>1318</v>
      </c>
      <c r="L46" s="10">
        <v>1341</v>
      </c>
      <c r="M46" s="10">
        <v>1328</v>
      </c>
      <c r="N46" s="10">
        <v>1343</v>
      </c>
      <c r="O46" s="10">
        <v>1299</v>
      </c>
      <c r="P46" s="10">
        <f>IFERROR(INT(AVERAGE(J46:O46)),"")</f>
        <v>1321</v>
      </c>
      <c r="Q46" s="10">
        <f>IFERROR(P46-P$66,"")</f>
        <v>4</v>
      </c>
    </row>
    <row customFormat="1" r="47" s="2">
      <c r="A47" s="9">
        <v>43</v>
      </c>
      <c r="B47" s="10">
        <v>1248</v>
      </c>
      <c r="C47" s="10">
        <v>1264</v>
      </c>
      <c r="D47" s="10">
        <v>1286</v>
      </c>
      <c r="E47" s="10">
        <v>1251</v>
      </c>
      <c r="F47" s="10">
        <v>1265</v>
      </c>
      <c r="G47" s="10">
        <v>1274</v>
      </c>
      <c r="H47" s="10">
        <f>IFERROR(INT(AVERAGE(B47:G47)),"")</f>
        <v>1264</v>
      </c>
      <c r="I47" s="10">
        <f>IFERROR(H47-H$66,"")</f>
        <v>2</v>
      </c>
      <c r="J47" s="10">
        <v>1315</v>
      </c>
      <c r="K47" s="10">
        <v>1307</v>
      </c>
      <c r="L47" s="10">
        <v>1320</v>
      </c>
      <c r="M47" s="10">
        <v>1315</v>
      </c>
      <c r="N47" s="10">
        <v>1309</v>
      </c>
      <c r="O47" s="10">
        <v>1330</v>
      </c>
      <c r="P47" s="10">
        <f>IFERROR(INT(AVERAGE(J47:O47)),"")</f>
        <v>1316</v>
      </c>
      <c r="Q47" s="10">
        <f>IFERROR(P47-P$66,"")</f>
        <v>-1</v>
      </c>
    </row>
    <row customFormat="1" r="48" s="2">
      <c r="A48" s="9">
        <v>44</v>
      </c>
      <c r="B48" s="10">
        <v>1263</v>
      </c>
      <c r="C48" s="10">
        <v>1250</v>
      </c>
      <c r="D48" s="10">
        <v>1249</v>
      </c>
      <c r="E48" s="10">
        <v>1285</v>
      </c>
      <c r="F48" s="10">
        <v>1261</v>
      </c>
      <c r="G48" s="10">
        <v>1267</v>
      </c>
      <c r="H48" s="10">
        <f>IFERROR(INT(AVERAGE(B48:G48)),"")</f>
        <v>1262</v>
      </c>
      <c r="I48" s="10">
        <f>IFERROR(H48-H$66,"")</f>
        <v>0</v>
      </c>
      <c r="J48" s="10">
        <v>1308</v>
      </c>
      <c r="K48" s="10">
        <v>1303</v>
      </c>
      <c r="L48" s="10">
        <v>1319</v>
      </c>
      <c r="M48" s="10">
        <v>1331</v>
      </c>
      <c r="N48" s="10">
        <v>1323</v>
      </c>
      <c r="O48" s="10">
        <v>1318</v>
      </c>
      <c r="P48" s="10">
        <f>IFERROR(INT(AVERAGE(J48:O48)),"")</f>
        <v>1317</v>
      </c>
      <c r="Q48" s="10">
        <f>IFERROR(P48-P$66,"")</f>
        <v>0</v>
      </c>
    </row>
    <row customFormat="1" r="49" s="2">
      <c r="A49" s="9">
        <v>45</v>
      </c>
      <c r="B49" s="10">
        <v>1257</v>
      </c>
      <c r="C49" s="10">
        <v>1259</v>
      </c>
      <c r="D49" s="10">
        <v>1259</v>
      </c>
      <c r="E49" s="10">
        <v>1295</v>
      </c>
      <c r="F49" s="10">
        <v>1252</v>
      </c>
      <c r="G49" s="10">
        <v>1249</v>
      </c>
      <c r="H49" s="10">
        <f>IFERROR(INT(AVERAGE(B49:G49)),"")</f>
        <v>1261</v>
      </c>
      <c r="I49" s="10">
        <f>IFERROR(H49-H$66,"")</f>
        <v>-1</v>
      </c>
      <c r="J49" s="10">
        <v>1315</v>
      </c>
      <c r="K49" s="10">
        <v>1332</v>
      </c>
      <c r="L49" s="10">
        <v>1324</v>
      </c>
      <c r="M49" s="10">
        <v>1330</v>
      </c>
      <c r="N49" s="10">
        <v>1305</v>
      </c>
      <c r="O49" s="10">
        <v>1301</v>
      </c>
      <c r="P49" s="10">
        <f>IFERROR(INT(AVERAGE(J49:O49)),"")</f>
        <v>1317</v>
      </c>
      <c r="Q49" s="10">
        <f>IFERROR(P49-P$66,"")</f>
        <v>0</v>
      </c>
    </row>
    <row customFormat="1" r="50" s="2">
      <c r="A50" s="9">
        <v>46</v>
      </c>
      <c r="B50" s="10">
        <v>1265</v>
      </c>
      <c r="C50" s="10">
        <v>1276</v>
      </c>
      <c r="D50" s="10">
        <v>1239</v>
      </c>
      <c r="E50" s="10">
        <v>1262</v>
      </c>
      <c r="F50" s="10">
        <v>1280</v>
      </c>
      <c r="G50" s="10">
        <v>1285</v>
      </c>
      <c r="H50" s="10">
        <f>IFERROR(INT(AVERAGE(B50:G50)),"")</f>
        <v>1267</v>
      </c>
      <c r="I50" s="10">
        <f>IFERROR(H50-H$66,"")</f>
        <v>5</v>
      </c>
      <c r="J50" s="10">
        <v>1321</v>
      </c>
      <c r="K50" s="10">
        <v>1318</v>
      </c>
      <c r="L50" s="10">
        <v>1298</v>
      </c>
      <c r="M50" s="10">
        <v>1316</v>
      </c>
      <c r="N50" s="10">
        <v>1336</v>
      </c>
      <c r="O50" s="10">
        <v>1316</v>
      </c>
      <c r="P50" s="10">
        <f>IFERROR(INT(AVERAGE(J50:O50)),"")</f>
        <v>1317</v>
      </c>
      <c r="Q50" s="10">
        <f>IFERROR(P50-P$66,"")</f>
        <v>0</v>
      </c>
    </row>
    <row customFormat="1" r="51" s="2">
      <c r="A51" s="9">
        <v>47</v>
      </c>
      <c r="B51" s="10">
        <v>1248</v>
      </c>
      <c r="C51" s="10">
        <v>1255</v>
      </c>
      <c r="D51" s="10">
        <v>1303</v>
      </c>
      <c r="E51" s="10">
        <v>1264</v>
      </c>
      <c r="F51" s="10">
        <v>1285</v>
      </c>
      <c r="G51" s="10">
        <v>1261</v>
      </c>
      <c r="H51" s="10">
        <f>IFERROR(INT(AVERAGE(B51:G51)),"")</f>
        <v>1269</v>
      </c>
      <c r="I51" s="10">
        <f>IFERROR(H51-H$66,"")</f>
        <v>7</v>
      </c>
      <c r="J51" s="10">
        <v>1313</v>
      </c>
      <c r="K51" s="10">
        <v>1330</v>
      </c>
      <c r="L51" s="10">
        <v>1358</v>
      </c>
      <c r="M51" s="10">
        <v>1328</v>
      </c>
      <c r="N51" s="10">
        <v>1331</v>
      </c>
      <c r="O51" s="10">
        <v>1306</v>
      </c>
      <c r="P51" s="10">
        <f>IFERROR(INT(AVERAGE(J51:O51)),"")</f>
        <v>1327</v>
      </c>
      <c r="Q51" s="10">
        <f>IFERROR(P51-P$66,"")</f>
        <v>10</v>
      </c>
    </row>
    <row customFormat="1" r="52" s="2">
      <c r="A52" s="9">
        <v>48</v>
      </c>
      <c r="B52" s="10">
        <v>1250</v>
      </c>
      <c r="C52" s="10">
        <v>1245</v>
      </c>
      <c r="D52" s="10">
        <v>1286</v>
      </c>
      <c r="E52" s="10">
        <v>1254</v>
      </c>
      <c r="F52" s="10">
        <v>1285</v>
      </c>
      <c r="G52" s="10">
        <v>1250</v>
      </c>
      <c r="H52" s="10">
        <f>IFERROR(INT(AVERAGE(B52:G52)),"")</f>
        <v>1261</v>
      </c>
      <c r="I52" s="10">
        <f>IFERROR(H52-H$66,"")</f>
        <v>-1</v>
      </c>
      <c r="J52" s="10">
        <v>1320</v>
      </c>
      <c r="K52" s="10">
        <v>1324</v>
      </c>
      <c r="L52" s="10">
        <v>1314</v>
      </c>
      <c r="M52" s="10">
        <v>1316</v>
      </c>
      <c r="N52" s="10">
        <v>1311</v>
      </c>
      <c r="O52" s="10">
        <v>1316</v>
      </c>
      <c r="P52" s="10">
        <f>IFERROR(INT(AVERAGE(J52:O52)),"")</f>
        <v>1316</v>
      </c>
      <c r="Q52" s="10">
        <f>IFERROR(P52-P$66,"")</f>
        <v>-1</v>
      </c>
    </row>
    <row customFormat="1" r="53" s="2">
      <c r="A53" s="9">
        <v>49</v>
      </c>
      <c r="B53" s="10">
        <v>1243</v>
      </c>
      <c r="C53" s="10">
        <v>1241</v>
      </c>
      <c r="D53" s="10">
        <v>1233</v>
      </c>
      <c r="E53" s="10">
        <v>1267</v>
      </c>
      <c r="F53" s="10">
        <v>1289</v>
      </c>
      <c r="G53" s="10">
        <v>1255</v>
      </c>
      <c r="H53" s="10">
        <f>IFERROR(INT(AVERAGE(B53:G53)),"")</f>
        <v>1254</v>
      </c>
      <c r="I53" s="10">
        <f>IFERROR(H53-H$66,"")</f>
        <v>-8</v>
      </c>
      <c r="J53" s="10">
        <v>1330</v>
      </c>
      <c r="K53" s="10">
        <v>1307</v>
      </c>
      <c r="L53" s="10">
        <v>1312</v>
      </c>
      <c r="M53" s="10">
        <v>1338</v>
      </c>
      <c r="N53" s="10">
        <v>1317</v>
      </c>
      <c r="O53" s="10">
        <v>1318</v>
      </c>
      <c r="P53" s="10">
        <f>IFERROR(INT(AVERAGE(J53:O53)),"")</f>
        <v>1320</v>
      </c>
      <c r="Q53" s="10">
        <f>IFERROR(P53-P$66,"")</f>
        <v>3</v>
      </c>
    </row>
    <row customFormat="1" r="54" s="2">
      <c r="A54" s="9">
        <v>50</v>
      </c>
      <c r="B54" s="10">
        <v>1260</v>
      </c>
      <c r="C54" s="10">
        <v>1274</v>
      </c>
      <c r="D54" s="10">
        <v>1262</v>
      </c>
      <c r="E54" s="10">
        <v>1286</v>
      </c>
      <c r="F54" s="10">
        <v>1244</v>
      </c>
      <c r="G54" s="10">
        <v>1251</v>
      </c>
      <c r="H54" s="10">
        <f>IFERROR(INT(AVERAGE(B54:G54)),"")</f>
        <v>1262</v>
      </c>
      <c r="I54" s="10">
        <f>IFERROR(H54-H$66,"")</f>
        <v>0</v>
      </c>
      <c r="J54" s="10">
        <v>1318</v>
      </c>
      <c r="K54" s="10">
        <v>1332</v>
      </c>
      <c r="L54" s="10">
        <v>1317</v>
      </c>
      <c r="M54" s="10">
        <v>1361</v>
      </c>
      <c r="N54" s="10">
        <v>1311</v>
      </c>
      <c r="O54" s="10">
        <v>1297</v>
      </c>
      <c r="P54" s="10">
        <f>IFERROR(INT(AVERAGE(J54:O54)),"")</f>
        <v>1322</v>
      </c>
      <c r="Q54" s="10">
        <f>IFERROR(P54-P$66,"")</f>
        <v>5</v>
      </c>
    </row>
    <row customFormat="1" r="55" s="2">
      <c r="A55" s="9">
        <v>51</v>
      </c>
      <c r="B55" s="10">
        <v>1262</v>
      </c>
      <c r="C55" s="10">
        <v>1265</v>
      </c>
      <c r="D55" s="10">
        <v>1234</v>
      </c>
      <c r="E55" s="10">
        <v>1251</v>
      </c>
      <c r="F55" s="10">
        <v>1291</v>
      </c>
      <c r="G55" s="10">
        <v>1262</v>
      </c>
      <c r="H55" s="10">
        <f>IFERROR(INT(AVERAGE(B55:G55)),"")</f>
        <v>1260</v>
      </c>
      <c r="I55" s="10">
        <f>IFERROR(H55-H$66,"")</f>
        <v>-2</v>
      </c>
      <c r="J55" s="10">
        <v>1316</v>
      </c>
      <c r="K55" s="10">
        <v>1329</v>
      </c>
      <c r="L55" s="10">
        <v>1295</v>
      </c>
      <c r="M55" s="10">
        <v>1302</v>
      </c>
      <c r="N55" s="10">
        <v>1311</v>
      </c>
      <c r="O55" s="10">
        <v>1322</v>
      </c>
      <c r="P55" s="10">
        <f>IFERROR(INT(AVERAGE(J55:O55)),"")</f>
        <v>1312</v>
      </c>
      <c r="Q55" s="10">
        <f>IFERROR(P55-P$66,"")</f>
        <v>-5</v>
      </c>
    </row>
    <row customFormat="1" r="56" s="2">
      <c r="A56" s="9">
        <v>52</v>
      </c>
      <c r="B56" s="10">
        <v>1249</v>
      </c>
      <c r="C56" s="10">
        <v>1260</v>
      </c>
      <c r="D56" s="10">
        <v>1276</v>
      </c>
      <c r="E56" s="10">
        <v>1262</v>
      </c>
      <c r="F56" s="10">
        <v>1291</v>
      </c>
      <c r="G56" s="10">
        <v>1253</v>
      </c>
      <c r="H56" s="10">
        <f>IFERROR(INT(AVERAGE(B56:G56)),"")</f>
        <v>1265</v>
      </c>
      <c r="I56" s="10">
        <f>IFERROR(H56-H$66,"")</f>
        <v>3</v>
      </c>
      <c r="J56" s="10">
        <v>1306</v>
      </c>
      <c r="K56" s="10">
        <v>1329</v>
      </c>
      <c r="L56" s="10">
        <v>1322</v>
      </c>
      <c r="M56" s="10">
        <v>1338</v>
      </c>
      <c r="N56" s="10">
        <v>1309</v>
      </c>
      <c r="O56" s="10">
        <v>1320</v>
      </c>
      <c r="P56" s="10">
        <f>IFERROR(INT(AVERAGE(J56:O56)),"")</f>
        <v>1320</v>
      </c>
      <c r="Q56" s="10">
        <f>IFERROR(P56-P$66,"")</f>
        <v>3</v>
      </c>
    </row>
    <row customFormat="1" r="57" s="2">
      <c r="A57" s="9">
        <v>53</v>
      </c>
      <c r="B57" s="10">
        <v>1248</v>
      </c>
      <c r="C57" s="10">
        <v>1254</v>
      </c>
      <c r="D57" s="10">
        <v>1278</v>
      </c>
      <c r="E57" s="10">
        <v>1246</v>
      </c>
      <c r="F57" s="10">
        <v>1246</v>
      </c>
      <c r="G57" s="10">
        <v>1271</v>
      </c>
      <c r="H57" s="10">
        <f>IFERROR(INT(AVERAGE(B57:G57)),"")</f>
        <v>1257</v>
      </c>
      <c r="I57" s="10">
        <f>IFERROR(H57-H$66,"")</f>
        <v>-5</v>
      </c>
      <c r="J57" s="10">
        <v>1329</v>
      </c>
      <c r="K57" s="10">
        <v>1326</v>
      </c>
      <c r="L57" s="10">
        <v>1322</v>
      </c>
      <c r="M57" s="10">
        <v>1329</v>
      </c>
      <c r="N57" s="10">
        <v>1320</v>
      </c>
      <c r="O57" s="10">
        <v>1332</v>
      </c>
      <c r="P57" s="10">
        <f>IFERROR(INT(AVERAGE(J57:O57)),"")</f>
        <v>1326</v>
      </c>
      <c r="Q57" s="10">
        <f>IFERROR(P57-P$66,"")</f>
        <v>9</v>
      </c>
    </row>
    <row customFormat="1" r="58" s="2">
      <c r="A58" s="9">
        <v>54</v>
      </c>
      <c r="B58" s="10">
        <v>1257</v>
      </c>
      <c r="C58" s="10">
        <v>1241</v>
      </c>
      <c r="D58" s="10">
        <v>1245</v>
      </c>
      <c r="E58" s="10">
        <v>1272</v>
      </c>
      <c r="F58" s="10">
        <v>1236</v>
      </c>
      <c r="G58" s="10">
        <v>1263</v>
      </c>
      <c r="H58" s="10">
        <f>IFERROR(INT(AVERAGE(B58:G58)),"")</f>
        <v>1252</v>
      </c>
      <c r="I58" s="10">
        <f>IFERROR(H58-H$66,"")</f>
        <v>-10</v>
      </c>
      <c r="J58" s="10">
        <v>1294</v>
      </c>
      <c r="K58" s="10">
        <v>1295</v>
      </c>
      <c r="L58" s="10">
        <v>1327</v>
      </c>
      <c r="M58" s="10">
        <v>1343</v>
      </c>
      <c r="N58" s="10">
        <v>1287</v>
      </c>
      <c r="O58" s="10">
        <v>1323</v>
      </c>
      <c r="P58" s="10">
        <f>IFERROR(INT(AVERAGE(J58:O58)),"")</f>
        <v>1311</v>
      </c>
      <c r="Q58" s="10">
        <f>IFERROR(P58-P$66,"")</f>
        <v>-6</v>
      </c>
    </row>
    <row customFormat="1" r="59" s="2">
      <c r="A59" s="9">
        <v>55</v>
      </c>
      <c r="B59" s="10">
        <v>1254</v>
      </c>
      <c r="C59" s="10">
        <v>1256</v>
      </c>
      <c r="D59" s="10">
        <v>1250</v>
      </c>
      <c r="E59" s="10">
        <v>1287</v>
      </c>
      <c r="F59" s="10">
        <v>1234</v>
      </c>
      <c r="G59" s="10">
        <v>1246</v>
      </c>
      <c r="H59" s="10">
        <f>IFERROR(INT(AVERAGE(B59:G59)),"")</f>
        <v>1254</v>
      </c>
      <c r="I59" s="10">
        <f>IFERROR(H59-H$66,"")</f>
        <v>-8</v>
      </c>
      <c r="J59" s="10">
        <v>1316</v>
      </c>
      <c r="K59" s="10">
        <v>1326</v>
      </c>
      <c r="L59" s="10">
        <v>1324</v>
      </c>
      <c r="M59" s="10">
        <v>1347</v>
      </c>
      <c r="N59" s="10">
        <v>1298</v>
      </c>
      <c r="O59" s="10">
        <v>1325</v>
      </c>
      <c r="P59" s="10">
        <f>IFERROR(INT(AVERAGE(J59:O59)),"")</f>
        <v>1322</v>
      </c>
      <c r="Q59" s="10">
        <f>IFERROR(P59-P$66,"")</f>
        <v>5</v>
      </c>
    </row>
    <row customFormat="1" r="60" s="2">
      <c r="A60" s="9">
        <v>56</v>
      </c>
      <c r="B60" s="10">
        <v>1291</v>
      </c>
      <c r="C60" s="10">
        <v>1288</v>
      </c>
      <c r="D60" s="10">
        <v>1271</v>
      </c>
      <c r="E60" s="10">
        <v>1255</v>
      </c>
      <c r="F60" s="10">
        <v>1260</v>
      </c>
      <c r="G60" s="10">
        <v>1272</v>
      </c>
      <c r="H60" s="10">
        <f>IFERROR(INT(AVERAGE(B60:G60)),"")</f>
        <v>1272</v>
      </c>
      <c r="I60" s="10">
        <f>IFERROR(H60-H$66,"")</f>
        <v>10</v>
      </c>
      <c r="J60" s="10">
        <v>1333</v>
      </c>
      <c r="K60" s="10">
        <v>1331</v>
      </c>
      <c r="L60" s="10">
        <v>1309</v>
      </c>
      <c r="M60" s="10">
        <v>1306</v>
      </c>
      <c r="N60" s="10">
        <v>1310</v>
      </c>
      <c r="O60" s="10">
        <v>1327</v>
      </c>
      <c r="P60" s="10">
        <f>IFERROR(INT(AVERAGE(J60:O60)),"")</f>
        <v>1319</v>
      </c>
      <c r="Q60" s="10">
        <f>IFERROR(P60-P$66,"")</f>
        <v>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10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10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9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8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9</v>
      </c>
      <c r="E62" s="10">
        <f ca="1">IFERROR(COUNTIF(E6:E59,CONCATENATE("&lt;",INDIRECT(ADDRESS(ROW(E66),COLUMN(E66)))-20))+IF(E5&lt;(E66-30),1,0)+IF(E60&lt;(E66-30),1,0),"")</f>
        <v>11</v>
      </c>
      <c r="F62" s="10">
        <f ca="1">IFERROR(COUNTIF(F6:F59,CONCATENATE("&lt;",INDIRECT(ADDRESS(ROW(F66),COLUMN(F66)))-20))+IF(F5&lt;(F66-30),1,0)+IF(F60&lt;(F66-30),1,0),"")</f>
        <v>6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7</v>
      </c>
      <c r="M62" s="10">
        <f ca="1">IFERROR(COUNTIF(M6:M59,CONCATENATE("&lt;",INDIRECT(ADDRESS(ROW(M66),COLUMN(M66)))-20))+IF(M5&lt;(M66-30),1,0)+IF(M60&lt;(M66-30),1,0),"")</f>
        <v>6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↑4↓0</v>
      </c>
      <c r="C63" s="11" t="str">
        <f ca="1">CONCATENATE("↑",C61,"↓",C62)</f>
        <v>↑2↓0</v>
      </c>
      <c r="D63" s="11" t="str">
        <f ca="1">CONCATENATE("↑",D61,"↓",D62)</f>
        <v>↑10↓9</v>
      </c>
      <c r="E63" s="11" t="str">
        <f ca="1">CONCATENATE("↑",E61,"↓",E62)</f>
        <v>↑6↓11</v>
      </c>
      <c r="F63" s="11" t="str">
        <f ca="1">CONCATENATE("↑",F61,"↓",F62)</f>
        <v>↑10↓6</v>
      </c>
      <c r="G63" s="11" t="str">
        <f ca="1">CONCATENATE("↑",G61,"↓",G62)</f>
        <v>↑4↓1</v>
      </c>
      <c r="H63" s="11"/>
      <c r="I63" s="11"/>
      <c r="J63" s="11" t="str">
        <f ca="1">CONCATENATE("↑",J61,"↓",J62)</f>
        <v>↑2↓0</v>
      </c>
      <c r="K63" s="11" t="str">
        <f ca="1">CONCATENATE("↑",K61,"↓",K62)</f>
        <v>↑1↓1</v>
      </c>
      <c r="L63" s="11" t="str">
        <f ca="1">CONCATENATE("↑",L61,"↓",L62)</f>
        <v>↑9↓7</v>
      </c>
      <c r="M63" s="11" t="str">
        <f ca="1">CONCATENATE("↑",M61,"↓",M62)</f>
        <v>↑6↓6</v>
      </c>
      <c r="N63" s="11" t="str">
        <f ca="1">CONCATENATE("↑",N61,"↓",N62)</f>
        <v>↑8↓3</v>
      </c>
      <c r="O63" s="11" t="str">
        <f ca="1">CONCATENATE("↑",O61,"↓",O62)</f>
        <v>↑1↓0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1291</v>
      </c>
      <c r="C64" s="10">
        <f>IF(C5="","",MAX(C5:C60))</f>
        <v>1288</v>
      </c>
      <c r="D64" s="10">
        <f>IF(D5="","",MAX(D5:D60))</f>
        <v>1317</v>
      </c>
      <c r="E64" s="10">
        <f>IF(E5="","",MAX(E5:E60))</f>
        <v>1343</v>
      </c>
      <c r="F64" s="10">
        <f>IF(F5="","",MAX(F5:F60))</f>
        <v>1303</v>
      </c>
      <c r="G64" s="10">
        <f>IF(G5="","",MAX(G5:G60))</f>
        <v>1287</v>
      </c>
      <c r="H64" s="10">
        <f>IF(H5="","",MAX(H5:H60))</f>
        <v>1282</v>
      </c>
      <c r="I64" s="10"/>
      <c r="J64" s="10">
        <f>IF(J5="","",MAX(J5:J60))</f>
        <v>1335</v>
      </c>
      <c r="K64" s="10">
        <f>IF(K5="","",MAX(K5:K60))</f>
        <v>1338</v>
      </c>
      <c r="L64" s="10">
        <f>IF(L5="","",MAX(L5:L60))</f>
        <v>1366</v>
      </c>
      <c r="M64" s="10">
        <f>IF(M5="","",MAX(M5:M60))</f>
        <v>1367</v>
      </c>
      <c r="N64" s="10">
        <f>IF(N5="","",MAX(N5:N60))</f>
        <v>1360</v>
      </c>
      <c r="O64" s="10">
        <f>IF(O5="","",MAX(O5:O60))</f>
        <v>1367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1239</v>
      </c>
      <c r="C65" s="10">
        <f>IF(C5="","",MIN(C5:C60))</f>
        <v>1241</v>
      </c>
      <c r="D65" s="10">
        <f>IF(D5="","",MIN(D5:D60))</f>
        <v>1231</v>
      </c>
      <c r="E65" s="10">
        <f>IF(E5="","",MIN(E5:E60))</f>
        <v>1231</v>
      </c>
      <c r="F65" s="10">
        <f>IF(F5="","",MIN(F5:F60))</f>
        <v>1234</v>
      </c>
      <c r="G65" s="10">
        <f>IF(G5="","",MIN(G5:G60))</f>
        <v>1237</v>
      </c>
      <c r="H65" s="10">
        <f>IF(H5="","",MIN(H5:H60))</f>
        <v>1241</v>
      </c>
      <c r="I65" s="10"/>
      <c r="J65" s="10">
        <f>IF(J5="","",MIN(J5:J60))</f>
        <v>1292</v>
      </c>
      <c r="K65" s="10">
        <f>IF(K5="","",MIN(K5:K60))</f>
        <v>1287</v>
      </c>
      <c r="L65" s="10">
        <f>IF(L5="","",MIN(L5:L60))</f>
        <v>1282</v>
      </c>
      <c r="M65" s="10">
        <f>IF(M5="","",MIN(M5:M60))</f>
        <v>1280</v>
      </c>
      <c r="N65" s="10">
        <f>IF(N5="","",MIN(N5:N60))</f>
        <v>1287</v>
      </c>
      <c r="O65" s="10">
        <f>IF(O5="","",MIN(O5:O60))</f>
        <v>1295</v>
      </c>
      <c r="P65" s="10">
        <f>IF(P5="","",MIN(P5:P60))</f>
        <v>1299</v>
      </c>
      <c r="Q65" s="9"/>
    </row>
    <row customFormat="1" r="66" s="2">
      <c r="A66" s="9" t="s">
        <v>12</v>
      </c>
      <c r="B66" s="10">
        <f>IFERROR(INT(AVERAGEIF(B5:B60,"&lt;&gt;0")),"")</f>
        <v>1256</v>
      </c>
      <c r="C66" s="10">
        <f>IFERROR(INT(AVERAGEIF(C5:C60,"&lt;&gt;0")),"")</f>
        <v>1258</v>
      </c>
      <c r="D66" s="10">
        <f>IFERROR(INT(AVERAGEIF(D5:D60,"&lt;&gt;0")),"")</f>
        <v>1264</v>
      </c>
      <c r="E66" s="10">
        <f>IFERROR(INT(AVERAGEIF(E5:E60,"&lt;&gt;0")),"")</f>
        <v>1268</v>
      </c>
      <c r="F66" s="10">
        <f>IFERROR(INT(AVERAGEIF(F5:F60,"&lt;&gt;0")),"")</f>
        <v>1266</v>
      </c>
      <c r="G66" s="10">
        <f>IFERROR(INT(AVERAGEIF(G5:G60,"&lt;&gt;0")),"")</f>
        <v>1262</v>
      </c>
      <c r="H66" s="10">
        <f>IFERROR(INT(AVERAGEIF(H5:H60,"&lt;&gt;0")),"")</f>
        <v>1262</v>
      </c>
      <c r="I66" s="10"/>
      <c r="J66" s="10">
        <f>IFERROR(INT(AVERAGEIF(J5:J60,"&lt;&gt;0")),"")</f>
        <v>1312</v>
      </c>
      <c r="K66" s="10">
        <f>IFERROR(INT(AVERAGEIF(K5:K60,"&lt;&gt;0")),"")</f>
        <v>1315</v>
      </c>
      <c r="L66" s="10">
        <f>IFERROR(INT(AVERAGEIF(L5:L60,"&lt;&gt;0")),"")</f>
        <v>1318</v>
      </c>
      <c r="M66" s="10">
        <f>IFERROR(INT(AVERAGEIF(M5:M60,"&lt;&gt;0")),"")</f>
        <v>1324</v>
      </c>
      <c r="N66" s="10">
        <f>IFERROR(INT(AVERAGEIF(N5:N60,"&lt;&gt;0")),"")</f>
        <v>1320</v>
      </c>
      <c r="O66" s="10">
        <f>IFERROR(INT(AVERAGEIF(O5:O60,"&lt;&gt;0")),"")</f>
        <v>1315</v>
      </c>
      <c r="P66" s="10">
        <f>IFERROR(INT(AVERAGEIF(P5:P60,"&lt;&gt;0")),"")</f>
        <v>1317</v>
      </c>
      <c r="Q66" s="9"/>
    </row>
    <row customFormat="1" r="67" s="2">
      <c r="A67" s="9" t="s">
        <v>34</v>
      </c>
      <c r="B67" s="9">
        <v>1260</v>
      </c>
      <c r="C67" s="9">
        <v>1260</v>
      </c>
      <c r="D67" s="9">
        <v>1260</v>
      </c>
      <c r="E67" s="9">
        <v>1260</v>
      </c>
      <c r="F67" s="9">
        <v>1260</v>
      </c>
      <c r="G67" s="9">
        <v>1260</v>
      </c>
      <c r="H67" s="9">
        <v>1260</v>
      </c>
      <c r="I67" s="10"/>
      <c r="J67" s="9">
        <v>1310</v>
      </c>
      <c r="K67" s="9">
        <v>1310</v>
      </c>
      <c r="L67" s="9">
        <v>1310</v>
      </c>
      <c r="M67" s="9">
        <v>1310</v>
      </c>
      <c r="N67" s="9">
        <v>1310</v>
      </c>
      <c r="O67" s="9">
        <v>1310</v>
      </c>
      <c r="P67" s="9">
        <v>1310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1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1</v>
      </c>
      <c r="M68" s="9">
        <f>IFERROR(IF(ABS(M66-M67)&gt;7,1,0),"")</f>
        <v>1</v>
      </c>
      <c r="N68" s="9">
        <f>IFERROR(IF(ABS(N66-N67)&gt;7,1,0),"")</f>
        <v>1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0.9642857142857143</v>
      </c>
      <c r="F71" s="13">
        <f ca="1">IFERROR(AVERAGE(D71:E71),"")</f>
        <v>0.95535714285714279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0.6875</v>
      </c>
      <c r="E72" s="13">
        <f ca="1">IFERROR((56*2-E$61-E$62-M$61-M$62)/(56*2),"")</f>
        <v>0.7410714285714286</v>
      </c>
      <c r="F72" s="13">
        <f ca="1">IFERROR(AVERAGE(D72:E72),"")</f>
        <v>0.7142857142857143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0</v>
      </c>
      <c r="L72" s="9">
        <f>IFERROR(AVERAGE(J72:K72),"")</f>
        <v>0.25</v>
      </c>
    </row>
    <row customFormat="1" r="73" s="2">
      <c r="C73" s="9" t="s">
        <v>42</v>
      </c>
      <c r="D73" s="13">
        <f ca="1">IFERROR((56*2-F$61-F$62-N$61-N$62)/(56*2),"")</f>
        <v>0.7589285714285714</v>
      </c>
      <c r="E73" s="13">
        <f ca="1">IFERROR((56*2-G$61-G$62-O$61-O$62)/(56*2),"")</f>
        <v>0.9464285714285714</v>
      </c>
      <c r="F73" s="13">
        <f ca="1">IFERROR(AVERAGE(D73:E73),"")</f>
        <v>0.8526785714285714</v>
      </c>
      <c r="G73" s="9"/>
      <c r="H73" s="9"/>
      <c r="I73" s="9" t="s">
        <v>43</v>
      </c>
      <c r="J73" s="9">
        <f>IFERROR((2-F68-N68)/2,"")</f>
        <v>0.5</v>
      </c>
      <c r="K73" s="9">
        <f>IFERROR((2-G68-O68)/2,"")</f>
        <v>1</v>
      </c>
      <c r="L73" s="9">
        <f>IFERROR(AVERAGE(J73:K73),"")</f>
        <v>0.75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0.66666666666666663</v>
      </c>
    </row>
  </sheetData>
  <mergeCells count="2">
    <mergeCell ref="B2:G2"/>
    <mergeCell ref="J2:O2"/>
  </mergeCells>
  <conditionalFormatting sqref="B5">
    <cfRule dxfId="684" operator="lessThan" priority="81" type="cellIs">
      <formula>$B$66-30</formula>
    </cfRule>
  </conditionalFormatting>
  <conditionalFormatting sqref="B5">
    <cfRule dxfId="685" operator="greaterThan" priority="82" type="cellIs">
      <formula>$B$66+30</formula>
    </cfRule>
  </conditionalFormatting>
  <conditionalFormatting sqref="C5">
    <cfRule dxfId="686" operator="lessThan" priority="77" type="cellIs">
      <formula>$C$66-30</formula>
    </cfRule>
  </conditionalFormatting>
  <conditionalFormatting sqref="C5">
    <cfRule dxfId="687" operator="greaterThan" priority="78" type="cellIs">
      <formula>$C$66+30</formula>
    </cfRule>
  </conditionalFormatting>
  <conditionalFormatting sqref="D5">
    <cfRule dxfId="688" operator="lessThan" priority="75" type="cellIs">
      <formula>$D$66-30</formula>
    </cfRule>
  </conditionalFormatting>
  <conditionalFormatting sqref="D5">
    <cfRule dxfId="689" operator="greaterThan" priority="76" type="cellIs">
      <formula>$D$66+30</formula>
    </cfRule>
  </conditionalFormatting>
  <conditionalFormatting sqref="E5">
    <cfRule dxfId="690" operator="lessThan" priority="73" type="cellIs">
      <formula>$E$66-30</formula>
    </cfRule>
  </conditionalFormatting>
  <conditionalFormatting sqref="E5">
    <cfRule dxfId="691" operator="greaterThan" priority="74" type="cellIs">
      <formula>$E$66+30</formula>
    </cfRule>
  </conditionalFormatting>
  <conditionalFormatting sqref="F5">
    <cfRule dxfId="692" operator="lessThan" priority="71" type="cellIs">
      <formula>$F$66-30</formula>
    </cfRule>
  </conditionalFormatting>
  <conditionalFormatting sqref="F5">
    <cfRule dxfId="693" operator="greaterThan" priority="72" type="cellIs">
      <formula>$F$66+30</formula>
    </cfRule>
  </conditionalFormatting>
  <conditionalFormatting sqref="G5">
    <cfRule dxfId="694" operator="lessThan" priority="69" type="cellIs">
      <formula>$G$66-30</formula>
    </cfRule>
  </conditionalFormatting>
  <conditionalFormatting sqref="G5">
    <cfRule dxfId="695" operator="greaterThan" priority="70" type="cellIs">
      <formula>$G$66+30</formula>
    </cfRule>
  </conditionalFormatting>
  <conditionalFormatting sqref="H5">
    <cfRule dxfId="696" operator="greaterThan" priority="12" type="cellIs">
      <formula>$H$66+30</formula>
    </cfRule>
  </conditionalFormatting>
  <conditionalFormatting sqref="H5">
    <cfRule dxfId="697" operator="lessThan" priority="11" type="cellIs">
      <formula>$H$66-30</formula>
    </cfRule>
  </conditionalFormatting>
  <conditionalFormatting sqref="J5">
    <cfRule dxfId="698" operator="lessThan" priority="47" type="cellIs">
      <formula>$J$66-30</formula>
    </cfRule>
  </conditionalFormatting>
  <conditionalFormatting sqref="J5">
    <cfRule dxfId="699" operator="greaterThan" priority="48" type="cellIs">
      <formula>$J$66+30</formula>
    </cfRule>
  </conditionalFormatting>
  <conditionalFormatting sqref="K5">
    <cfRule dxfId="700" operator="lessThan" priority="45" type="cellIs">
      <formula>$K$66-30</formula>
    </cfRule>
  </conditionalFormatting>
  <conditionalFormatting sqref="K5">
    <cfRule dxfId="701" operator="greaterThan" priority="46" type="cellIs">
      <formula>$K$66+30</formula>
    </cfRule>
  </conditionalFormatting>
  <conditionalFormatting sqref="L5">
    <cfRule dxfId="702" operator="lessThan" priority="43" type="cellIs">
      <formula>$L$66-30</formula>
    </cfRule>
  </conditionalFormatting>
  <conditionalFormatting sqref="L5">
    <cfRule dxfId="703" operator="greaterThan" priority="44" type="cellIs">
      <formula>$L$66+30</formula>
    </cfRule>
  </conditionalFormatting>
  <conditionalFormatting sqref="M5">
    <cfRule dxfId="704" operator="lessThan" priority="41" type="cellIs">
      <formula>$M$66-30</formula>
    </cfRule>
  </conditionalFormatting>
  <conditionalFormatting sqref="M5">
    <cfRule dxfId="705" operator="greaterThan" priority="42" type="cellIs">
      <formula>$M$66+30</formula>
    </cfRule>
  </conditionalFormatting>
  <conditionalFormatting sqref="N5">
    <cfRule dxfId="706" operator="lessThan" priority="39" type="cellIs">
      <formula>$N$66-30</formula>
    </cfRule>
  </conditionalFormatting>
  <conditionalFormatting sqref="N5">
    <cfRule dxfId="707" operator="greaterThan" priority="40" type="cellIs">
      <formula>$N$66+30</formula>
    </cfRule>
  </conditionalFormatting>
  <conditionalFormatting sqref="O5">
    <cfRule dxfId="708" operator="lessThan" priority="37" type="cellIs">
      <formula>$O$66-30</formula>
    </cfRule>
  </conditionalFormatting>
  <conditionalFormatting sqref="O5">
    <cfRule dxfId="709" operator="greaterThan" priority="38" type="cellIs">
      <formula>$O$66+30</formula>
    </cfRule>
  </conditionalFormatting>
  <conditionalFormatting sqref="P5">
    <cfRule dxfId="710" operator="greaterThan" priority="6" type="cellIs">
      <formula>$P$66+30</formula>
    </cfRule>
  </conditionalFormatting>
  <conditionalFormatting sqref="P5">
    <cfRule dxfId="711" operator="lessThan" priority="5" type="cellIs">
      <formula>$P$66-30</formula>
    </cfRule>
  </conditionalFormatting>
  <conditionalFormatting sqref="B60">
    <cfRule dxfId="712" operator="lessThan" priority="79" type="cellIs">
      <formula>$B$66-30</formula>
    </cfRule>
  </conditionalFormatting>
  <conditionalFormatting sqref="B60">
    <cfRule dxfId="713" operator="greaterThan" priority="80" type="cellIs">
      <formula>$B$66+30</formula>
    </cfRule>
  </conditionalFormatting>
  <conditionalFormatting sqref="C60">
    <cfRule dxfId="714" operator="lessThan" priority="65" type="cellIs">
      <formula>$C$66-30</formula>
    </cfRule>
  </conditionalFormatting>
  <conditionalFormatting sqref="C60">
    <cfRule dxfId="715" operator="greaterThan" priority="66" type="cellIs">
      <formula>$C$66+30</formula>
    </cfRule>
  </conditionalFormatting>
  <conditionalFormatting sqref="D60">
    <cfRule dxfId="716" operator="lessThan" priority="63" type="cellIs">
      <formula>$D$66-30</formula>
    </cfRule>
  </conditionalFormatting>
  <conditionalFormatting sqref="D60">
    <cfRule dxfId="717" operator="greaterThan" priority="64" type="cellIs">
      <formula>$D$66+30</formula>
    </cfRule>
  </conditionalFormatting>
  <conditionalFormatting sqref="E60">
    <cfRule dxfId="718" operator="lessThan" priority="61" type="cellIs">
      <formula>$E$66-30</formula>
    </cfRule>
  </conditionalFormatting>
  <conditionalFormatting sqref="E60">
    <cfRule dxfId="719" operator="greaterThan" priority="62" type="cellIs">
      <formula>$E$66+30</formula>
    </cfRule>
  </conditionalFormatting>
  <conditionalFormatting sqref="F60">
    <cfRule dxfId="720" operator="lessThan" priority="59" type="cellIs">
      <formula>$F$66-30</formula>
    </cfRule>
  </conditionalFormatting>
  <conditionalFormatting sqref="F60">
    <cfRule dxfId="721" operator="greaterThan" priority="60" type="cellIs">
      <formula>$F$66+30</formula>
    </cfRule>
  </conditionalFormatting>
  <conditionalFormatting sqref="G60">
    <cfRule dxfId="722" operator="lessThan" priority="57" type="cellIs">
      <formula>$G$66-30</formula>
    </cfRule>
  </conditionalFormatting>
  <conditionalFormatting sqref="G60">
    <cfRule dxfId="723" operator="greaterThan" priority="58" type="cellIs">
      <formula>$G$66+30</formula>
    </cfRule>
  </conditionalFormatting>
  <conditionalFormatting sqref="H60">
    <cfRule dxfId="724" operator="greaterThan" priority="10" type="cellIs">
      <formula>$H$66+30</formula>
    </cfRule>
  </conditionalFormatting>
  <conditionalFormatting sqref="H60">
    <cfRule dxfId="725" operator="lessThan" priority="9" type="cellIs">
      <formula>$H$66-30</formula>
    </cfRule>
  </conditionalFormatting>
  <conditionalFormatting sqref="J60">
    <cfRule dxfId="726" operator="lessThan" priority="35" type="cellIs">
      <formula>$J$66-30</formula>
    </cfRule>
  </conditionalFormatting>
  <conditionalFormatting sqref="J60">
    <cfRule dxfId="727" operator="greaterThan" priority="36" type="cellIs">
      <formula>$J$66+30</formula>
    </cfRule>
  </conditionalFormatting>
  <conditionalFormatting sqref="K60">
    <cfRule dxfId="728" operator="lessThan" priority="33" type="cellIs">
      <formula>$K$66-30</formula>
    </cfRule>
  </conditionalFormatting>
  <conditionalFormatting sqref="K60">
    <cfRule dxfId="729" operator="greaterThan" priority="34" type="cellIs">
      <formula>$K$66+30</formula>
    </cfRule>
  </conditionalFormatting>
  <conditionalFormatting sqref="L60">
    <cfRule dxfId="730" operator="lessThan" priority="31" type="cellIs">
      <formula>$L$66-30</formula>
    </cfRule>
  </conditionalFormatting>
  <conditionalFormatting sqref="L60">
    <cfRule dxfId="731" operator="greaterThan" priority="32" type="cellIs">
      <formula>$L$66+30</formula>
    </cfRule>
  </conditionalFormatting>
  <conditionalFormatting sqref="M60">
    <cfRule dxfId="732" operator="lessThan" priority="29" type="cellIs">
      <formula>$M$66-30</formula>
    </cfRule>
  </conditionalFormatting>
  <conditionalFormatting sqref="M60">
    <cfRule dxfId="733" operator="greaterThan" priority="30" type="cellIs">
      <formula>$M$66+30</formula>
    </cfRule>
  </conditionalFormatting>
  <conditionalFormatting sqref="N60">
    <cfRule dxfId="734" operator="lessThan" priority="27" type="cellIs">
      <formula>$N$66-30</formula>
    </cfRule>
  </conditionalFormatting>
  <conditionalFormatting sqref="N60">
    <cfRule dxfId="735" operator="greaterThan" priority="28" type="cellIs">
      <formula>$N$66+30</formula>
    </cfRule>
  </conditionalFormatting>
  <conditionalFormatting sqref="O60">
    <cfRule dxfId="736" operator="lessThan" priority="25" type="cellIs">
      <formula>$O$66-30</formula>
    </cfRule>
  </conditionalFormatting>
  <conditionalFormatting sqref="O60">
    <cfRule dxfId="737" operator="greaterThan" priority="26" type="cellIs">
      <formula>$O$66+30</formula>
    </cfRule>
  </conditionalFormatting>
  <conditionalFormatting sqref="P60">
    <cfRule dxfId="738" operator="greaterThan" priority="4" type="cellIs">
      <formula>$P$66+30</formula>
    </cfRule>
  </conditionalFormatting>
  <conditionalFormatting sqref="P60">
    <cfRule dxfId="739" operator="lessThan" priority="3" type="cellIs">
      <formula>$P$66-30</formula>
    </cfRule>
  </conditionalFormatting>
  <conditionalFormatting sqref="B6:B59">
    <cfRule dxfId="740" operator="lessThan" priority="83" type="cellIs">
      <formula>$B$66-20</formula>
    </cfRule>
  </conditionalFormatting>
  <conditionalFormatting sqref="B6:B59">
    <cfRule dxfId="741" operator="greaterThan" priority="84" type="cellIs">
      <formula>$B$66+20</formula>
    </cfRule>
  </conditionalFormatting>
  <conditionalFormatting sqref="C6:C59">
    <cfRule dxfId="742" operator="lessThan" priority="67" type="cellIs">
      <formula>$C$66-20</formula>
    </cfRule>
  </conditionalFormatting>
  <conditionalFormatting sqref="C6:C59">
    <cfRule dxfId="743" operator="greaterThan" priority="68" type="cellIs">
      <formula>$C$66+20</formula>
    </cfRule>
  </conditionalFormatting>
  <conditionalFormatting sqref="D6:D59">
    <cfRule dxfId="744" operator="lessThan" priority="55" type="cellIs">
      <formula>$D$66-20</formula>
    </cfRule>
  </conditionalFormatting>
  <conditionalFormatting sqref="D6:D59">
    <cfRule dxfId="745" operator="greaterThan" priority="56" type="cellIs">
      <formula>$D$66+20</formula>
    </cfRule>
  </conditionalFormatting>
  <conditionalFormatting sqref="E6:E59">
    <cfRule dxfId="746" operator="lessThan" priority="53" type="cellIs">
      <formula>$E$66-20</formula>
    </cfRule>
  </conditionalFormatting>
  <conditionalFormatting sqref="E6:E59">
    <cfRule dxfId="747" operator="greaterThan" priority="54" type="cellIs">
      <formula>$E$66+20</formula>
    </cfRule>
  </conditionalFormatting>
  <conditionalFormatting sqref="F6:F59">
    <cfRule dxfId="748" operator="lessThan" priority="51" type="cellIs">
      <formula>$F$66-20</formula>
    </cfRule>
  </conditionalFormatting>
  <conditionalFormatting sqref="F6:F59">
    <cfRule dxfId="749" operator="greaterThan" priority="52" type="cellIs">
      <formula>$F$66+20</formula>
    </cfRule>
  </conditionalFormatting>
  <conditionalFormatting sqref="G6:G59">
    <cfRule dxfId="750" operator="lessThan" priority="49" type="cellIs">
      <formula>$G$66-20</formula>
    </cfRule>
  </conditionalFormatting>
  <conditionalFormatting sqref="G6:G59">
    <cfRule dxfId="751" operator="greaterThan" priority="50" type="cellIs">
      <formula>$G$66+20</formula>
    </cfRule>
  </conditionalFormatting>
  <conditionalFormatting sqref="H6:H59">
    <cfRule dxfId="752" operator="greaterThan" priority="8" type="cellIs">
      <formula>$H$66+20</formula>
    </cfRule>
  </conditionalFormatting>
  <conditionalFormatting sqref="H6:H59">
    <cfRule dxfId="753" operator="lessThan" priority="7" type="cellIs">
      <formula>$H$66-20</formula>
    </cfRule>
  </conditionalFormatting>
  <conditionalFormatting sqref="J6:J59">
    <cfRule dxfId="754" operator="lessThan" priority="23" type="cellIs">
      <formula>$J$66-20</formula>
    </cfRule>
  </conditionalFormatting>
  <conditionalFormatting sqref="J6:J59">
    <cfRule dxfId="755" operator="greaterThan" priority="24" type="cellIs">
      <formula>$J$66+20</formula>
    </cfRule>
  </conditionalFormatting>
  <conditionalFormatting sqref="K6:K59">
    <cfRule dxfId="756" operator="lessThan" priority="21" type="cellIs">
      <formula>$K$66-20</formula>
    </cfRule>
  </conditionalFormatting>
  <conditionalFormatting sqref="K6:K59">
    <cfRule dxfId="757" operator="greaterThan" priority="22" type="cellIs">
      <formula>$K$66+20</formula>
    </cfRule>
  </conditionalFormatting>
  <conditionalFormatting sqref="L6:L59">
    <cfRule dxfId="758" operator="lessThan" priority="19" type="cellIs">
      <formula>$L$66-20</formula>
    </cfRule>
  </conditionalFormatting>
  <conditionalFormatting sqref="L6:L59">
    <cfRule dxfId="759" operator="greaterThan" priority="20" type="cellIs">
      <formula>$L$66+20</formula>
    </cfRule>
  </conditionalFormatting>
  <conditionalFormatting sqref="M6:M59">
    <cfRule dxfId="760" operator="lessThan" priority="17" type="cellIs">
      <formula>$M$66-20</formula>
    </cfRule>
  </conditionalFormatting>
  <conditionalFormatting sqref="M6:M59">
    <cfRule dxfId="761" operator="greaterThan" priority="18" type="cellIs">
      <formula>$M$66+20</formula>
    </cfRule>
  </conditionalFormatting>
  <conditionalFormatting sqref="N6:N59">
    <cfRule dxfId="762" operator="lessThan" priority="15" type="cellIs">
      <formula>$N$66-20</formula>
    </cfRule>
  </conditionalFormatting>
  <conditionalFormatting sqref="N6:N59">
    <cfRule dxfId="763" operator="greaterThan" priority="16" type="cellIs">
      <formula>$N$66+20</formula>
    </cfRule>
  </conditionalFormatting>
  <conditionalFormatting sqref="O6:O59">
    <cfRule dxfId="764" operator="lessThan" priority="13" type="cellIs">
      <formula>$O$66-20</formula>
    </cfRule>
  </conditionalFormatting>
  <conditionalFormatting sqref="O6:O59">
    <cfRule dxfId="765" operator="greaterThan" priority="14" type="cellIs">
      <formula>$O$66+20</formula>
    </cfRule>
  </conditionalFormatting>
  <conditionalFormatting sqref="P6:P59">
    <cfRule dxfId="766" operator="greaterThan" priority="2" type="cellIs">
      <formula>$P$66+20</formula>
    </cfRule>
  </conditionalFormatting>
  <conditionalFormatting sqref="P6:P59">
    <cfRule dxfId="76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1233</v>
      </c>
      <c r="C5" s="10">
        <v>1247</v>
      </c>
      <c r="D5" s="10">
        <v>1271</v>
      </c>
      <c r="E5" s="10">
        <v>1280</v>
      </c>
      <c r="F5" s="10">
        <v>1258</v>
      </c>
      <c r="G5" s="10">
        <v>1260</v>
      </c>
      <c r="H5" s="10">
        <f>IFERROR(INT(AVERAGE(B5:G5)),"")</f>
        <v>1258</v>
      </c>
      <c r="I5" s="10">
        <f>IFERROR(H5-H$66,"")</f>
        <v>-3</v>
      </c>
      <c r="J5" s="10">
        <v>1302</v>
      </c>
      <c r="K5" s="10">
        <v>1314</v>
      </c>
      <c r="L5" s="10">
        <v>1336</v>
      </c>
      <c r="M5" s="10">
        <v>1331</v>
      </c>
      <c r="N5" s="10">
        <v>1332</v>
      </c>
      <c r="O5" s="10">
        <v>1331</v>
      </c>
      <c r="P5" s="10">
        <f>IFERROR(INT(AVERAGE(J5:O5)),"")</f>
        <v>1324</v>
      </c>
      <c r="Q5" s="10">
        <f>IFERROR(P5-P$66,"")</f>
        <v>9</v>
      </c>
    </row>
    <row customFormat="1" r="6" s="2">
      <c r="A6" s="9">
        <v>2</v>
      </c>
      <c r="B6" s="10">
        <v>1270</v>
      </c>
      <c r="C6" s="10">
        <v>1273</v>
      </c>
      <c r="D6" s="10">
        <v>1264</v>
      </c>
      <c r="E6" s="10">
        <v>1272</v>
      </c>
      <c r="F6" s="10">
        <v>1238</v>
      </c>
      <c r="G6" s="10">
        <v>1268</v>
      </c>
      <c r="H6" s="10">
        <f>IFERROR(INT(AVERAGE(B6:G6)),"")</f>
        <v>1264</v>
      </c>
      <c r="I6" s="10">
        <f>IFERROR(H6-H$66,"")</f>
        <v>3</v>
      </c>
      <c r="J6" s="10">
        <v>1308</v>
      </c>
      <c r="K6" s="10">
        <v>1310</v>
      </c>
      <c r="L6" s="10">
        <v>1313</v>
      </c>
      <c r="M6" s="10">
        <v>1313</v>
      </c>
      <c r="N6" s="10">
        <v>1292</v>
      </c>
      <c r="O6" s="10">
        <v>1315</v>
      </c>
      <c r="P6" s="10">
        <f>IFERROR(INT(AVERAGE(J6:O6)),"")</f>
        <v>1308</v>
      </c>
      <c r="Q6" s="10">
        <f>IFERROR(P6-P$66,"")</f>
        <v>-7</v>
      </c>
    </row>
    <row customFormat="1" r="7" s="2">
      <c r="A7" s="9">
        <v>3</v>
      </c>
      <c r="B7" s="10">
        <v>1268</v>
      </c>
      <c r="C7" s="10">
        <v>1255</v>
      </c>
      <c r="D7" s="10">
        <v>1260</v>
      </c>
      <c r="E7" s="10">
        <v>1276</v>
      </c>
      <c r="F7" s="10">
        <v>1290</v>
      </c>
      <c r="G7" s="10">
        <v>1275</v>
      </c>
      <c r="H7" s="10">
        <f>IFERROR(INT(AVERAGE(B7:G7)),"")</f>
        <v>1270</v>
      </c>
      <c r="I7" s="10">
        <f>IFERROR(H7-H$66,"")</f>
        <v>9</v>
      </c>
      <c r="J7" s="10">
        <v>1313</v>
      </c>
      <c r="K7" s="10">
        <v>1321</v>
      </c>
      <c r="L7" s="10">
        <v>1304</v>
      </c>
      <c r="M7" s="10">
        <v>1310</v>
      </c>
      <c r="N7" s="10">
        <v>1316</v>
      </c>
      <c r="O7" s="10">
        <v>1334</v>
      </c>
      <c r="P7" s="10">
        <f>IFERROR(INT(AVERAGE(J7:O7)),"")</f>
        <v>1316</v>
      </c>
      <c r="Q7" s="10">
        <f>IFERROR(P7-P$66,"")</f>
        <v>1</v>
      </c>
    </row>
    <row customFormat="1" r="8" s="2">
      <c r="A8" s="9">
        <v>4</v>
      </c>
      <c r="B8" s="10">
        <v>1244</v>
      </c>
      <c r="C8" s="10">
        <v>1254</v>
      </c>
      <c r="D8" s="10">
        <v>1269</v>
      </c>
      <c r="E8" s="10">
        <v>1249</v>
      </c>
      <c r="F8" s="10">
        <v>1260</v>
      </c>
      <c r="G8" s="10">
        <v>1275</v>
      </c>
      <c r="H8" s="10">
        <f>IFERROR(INT(AVERAGE(B8:G8)),"")</f>
        <v>1258</v>
      </c>
      <c r="I8" s="10">
        <f>IFERROR(H8-H$66,"")</f>
        <v>-3</v>
      </c>
      <c r="J8" s="10">
        <v>1284</v>
      </c>
      <c r="K8" s="10">
        <v>1301</v>
      </c>
      <c r="L8" s="10">
        <v>1310</v>
      </c>
      <c r="M8" s="10">
        <v>1303</v>
      </c>
      <c r="N8" s="10">
        <v>1311</v>
      </c>
      <c r="O8" s="10">
        <v>1288</v>
      </c>
      <c r="P8" s="10">
        <f>IFERROR(INT(AVERAGE(J8:O8)),"")</f>
        <v>1299</v>
      </c>
      <c r="Q8" s="10">
        <f>IFERROR(P8-P$66,"")</f>
        <v>-16</v>
      </c>
    </row>
    <row customFormat="1" r="9" s="2">
      <c r="A9" s="9">
        <v>5</v>
      </c>
      <c r="B9" s="10">
        <v>1279</v>
      </c>
      <c r="C9" s="10">
        <v>1280</v>
      </c>
      <c r="D9" s="10">
        <v>1282</v>
      </c>
      <c r="E9" s="10">
        <v>1260</v>
      </c>
      <c r="F9" s="10">
        <v>1267</v>
      </c>
      <c r="G9" s="10">
        <v>1272</v>
      </c>
      <c r="H9" s="10">
        <f>IFERROR(INT(AVERAGE(B9:G9)),"")</f>
        <v>1273</v>
      </c>
      <c r="I9" s="10">
        <f>IFERROR(H9-H$66,"")</f>
        <v>12</v>
      </c>
      <c r="J9" s="10">
        <v>1326</v>
      </c>
      <c r="K9" s="10">
        <v>1324</v>
      </c>
      <c r="L9" s="10">
        <v>1338</v>
      </c>
      <c r="M9" s="10">
        <v>1337</v>
      </c>
      <c r="N9" s="10">
        <v>1320</v>
      </c>
      <c r="O9" s="10">
        <v>1319</v>
      </c>
      <c r="P9" s="10">
        <f>IFERROR(INT(AVERAGE(J9:O9)),"")</f>
        <v>1327</v>
      </c>
      <c r="Q9" s="10">
        <f>IFERROR(P9-P$66,"")</f>
        <v>12</v>
      </c>
    </row>
    <row customFormat="1" r="10" s="2">
      <c r="A10" s="9">
        <v>6</v>
      </c>
      <c r="B10" s="10">
        <v>1270</v>
      </c>
      <c r="C10" s="10">
        <v>1247</v>
      </c>
      <c r="D10" s="10">
        <v>1259</v>
      </c>
      <c r="E10" s="10">
        <v>1282</v>
      </c>
      <c r="F10" s="10">
        <v>1267</v>
      </c>
      <c r="G10" s="10">
        <v>1266</v>
      </c>
      <c r="H10" s="10">
        <f>IFERROR(INT(AVERAGE(B10:G10)),"")</f>
        <v>1265</v>
      </c>
      <c r="I10" s="10">
        <f>IFERROR(H10-H$66,"")</f>
        <v>4</v>
      </c>
      <c r="J10" s="10">
        <v>1313</v>
      </c>
      <c r="K10" s="10">
        <v>1295</v>
      </c>
      <c r="L10" s="10">
        <v>1312</v>
      </c>
      <c r="M10" s="10">
        <v>1322</v>
      </c>
      <c r="N10" s="10">
        <v>1309</v>
      </c>
      <c r="O10" s="10">
        <v>1309</v>
      </c>
      <c r="P10" s="10">
        <f>IFERROR(INT(AVERAGE(J10:O10)),"")</f>
        <v>1310</v>
      </c>
      <c r="Q10" s="10">
        <f>IFERROR(P10-P$66,"")</f>
        <v>-5</v>
      </c>
    </row>
    <row customFormat="1" r="11" s="2">
      <c r="A11" s="9">
        <v>7</v>
      </c>
      <c r="B11" s="10">
        <v>1273</v>
      </c>
      <c r="C11" s="10">
        <v>1267</v>
      </c>
      <c r="D11" s="10">
        <v>1268</v>
      </c>
      <c r="E11" s="10">
        <v>1282</v>
      </c>
      <c r="F11" s="10">
        <v>1259</v>
      </c>
      <c r="G11" s="10">
        <v>1273</v>
      </c>
      <c r="H11" s="10">
        <f>IFERROR(INT(AVERAGE(B11:G11)),"")</f>
        <v>1270</v>
      </c>
      <c r="I11" s="10">
        <f>IFERROR(H11-H$66,"")</f>
        <v>9</v>
      </c>
      <c r="J11" s="10">
        <v>1301</v>
      </c>
      <c r="K11" s="10">
        <v>1308</v>
      </c>
      <c r="L11" s="10">
        <v>1304</v>
      </c>
      <c r="M11" s="10">
        <v>1315</v>
      </c>
      <c r="N11" s="10">
        <v>1292</v>
      </c>
      <c r="O11" s="10">
        <v>1331</v>
      </c>
      <c r="P11" s="10">
        <f>IFERROR(INT(AVERAGE(J11:O11)),"")</f>
        <v>1308</v>
      </c>
      <c r="Q11" s="10">
        <f>IFERROR(P11-P$66,"")</f>
        <v>-7</v>
      </c>
    </row>
    <row customFormat="1" r="12" s="2">
      <c r="A12" s="9">
        <v>8</v>
      </c>
      <c r="B12" s="10">
        <v>1250</v>
      </c>
      <c r="C12" s="10">
        <v>1260</v>
      </c>
      <c r="D12" s="10">
        <v>1247</v>
      </c>
      <c r="E12" s="10">
        <v>1249</v>
      </c>
      <c r="F12" s="10">
        <v>1267</v>
      </c>
      <c r="G12" s="10">
        <v>1262</v>
      </c>
      <c r="H12" s="10">
        <f>IFERROR(INT(AVERAGE(B12:G12)),"")</f>
        <v>1255</v>
      </c>
      <c r="I12" s="10">
        <f>IFERROR(H12-H$66,"")</f>
        <v>-6</v>
      </c>
      <c r="J12" s="10">
        <v>1313</v>
      </c>
      <c r="K12" s="10">
        <v>1305</v>
      </c>
      <c r="L12" s="10">
        <v>1293</v>
      </c>
      <c r="M12" s="10">
        <v>1312</v>
      </c>
      <c r="N12" s="10">
        <v>1329</v>
      </c>
      <c r="O12" s="10">
        <v>1312</v>
      </c>
      <c r="P12" s="10">
        <f>IFERROR(INT(AVERAGE(J12:O12)),"")</f>
        <v>1310</v>
      </c>
      <c r="Q12" s="10">
        <f>IFERROR(P12-P$66,"")</f>
        <v>-5</v>
      </c>
    </row>
    <row customFormat="1" r="13" s="2">
      <c r="A13" s="9">
        <v>9</v>
      </c>
      <c r="B13" s="10">
        <v>1247</v>
      </c>
      <c r="C13" s="10">
        <v>1265</v>
      </c>
      <c r="D13" s="10">
        <v>1271</v>
      </c>
      <c r="E13" s="10">
        <v>1262</v>
      </c>
      <c r="F13" s="10">
        <v>1280</v>
      </c>
      <c r="G13" s="10">
        <v>1248</v>
      </c>
      <c r="H13" s="10">
        <f>IFERROR(INT(AVERAGE(B13:G13)),"")</f>
        <v>1262</v>
      </c>
      <c r="I13" s="10">
        <f>IFERROR(H13-H$66,"")</f>
        <v>1</v>
      </c>
      <c r="J13" s="10">
        <v>1290</v>
      </c>
      <c r="K13" s="10">
        <v>1304</v>
      </c>
      <c r="L13" s="10">
        <v>1330</v>
      </c>
      <c r="M13" s="10">
        <v>1330</v>
      </c>
      <c r="N13" s="10">
        <v>1321</v>
      </c>
      <c r="O13" s="10">
        <v>1317</v>
      </c>
      <c r="P13" s="10">
        <f>IFERROR(INT(AVERAGE(J13:O13)),"")</f>
        <v>1315</v>
      </c>
      <c r="Q13" s="10">
        <f>IFERROR(P13-P$66,"")</f>
        <v>0</v>
      </c>
    </row>
    <row customFormat="1" r="14" s="2">
      <c r="A14" s="9">
        <v>10</v>
      </c>
      <c r="B14" s="10">
        <v>1286</v>
      </c>
      <c r="C14" s="10">
        <v>1270</v>
      </c>
      <c r="D14" s="10">
        <v>1281</v>
      </c>
      <c r="E14" s="10">
        <v>1268</v>
      </c>
      <c r="F14" s="10">
        <v>1283</v>
      </c>
      <c r="G14" s="10">
        <v>1289</v>
      </c>
      <c r="H14" s="10">
        <f>IFERROR(INT(AVERAGE(B14:G14)),"")</f>
        <v>1279</v>
      </c>
      <c r="I14" s="10">
        <f>IFERROR(H14-H$66,"")</f>
        <v>18</v>
      </c>
      <c r="J14" s="10">
        <v>1327</v>
      </c>
      <c r="K14" s="10">
        <v>1332</v>
      </c>
      <c r="L14" s="10">
        <v>1336</v>
      </c>
      <c r="M14" s="10">
        <v>1303</v>
      </c>
      <c r="N14" s="10">
        <v>1310</v>
      </c>
      <c r="O14" s="10">
        <v>1327</v>
      </c>
      <c r="P14" s="10">
        <f>IFERROR(INT(AVERAGE(J14:O14)),"")</f>
        <v>1322</v>
      </c>
      <c r="Q14" s="10">
        <f>IFERROR(P14-P$66,"")</f>
        <v>7</v>
      </c>
    </row>
    <row customFormat="1" r="15" s="2">
      <c r="A15" s="9">
        <v>11</v>
      </c>
      <c r="B15" s="10">
        <v>1271</v>
      </c>
      <c r="C15" s="10">
        <v>1256</v>
      </c>
      <c r="D15" s="10">
        <v>1270</v>
      </c>
      <c r="E15" s="10">
        <v>1280</v>
      </c>
      <c r="F15" s="10">
        <v>1267</v>
      </c>
      <c r="G15" s="10">
        <v>1274</v>
      </c>
      <c r="H15" s="10">
        <f>IFERROR(INT(AVERAGE(B15:G15)),"")</f>
        <v>1269</v>
      </c>
      <c r="I15" s="10">
        <f>IFERROR(H15-H$66,"")</f>
        <v>8</v>
      </c>
      <c r="J15" s="10">
        <v>1319</v>
      </c>
      <c r="K15" s="10">
        <v>1293</v>
      </c>
      <c r="L15" s="10">
        <v>1304</v>
      </c>
      <c r="M15" s="10">
        <v>1317</v>
      </c>
      <c r="N15" s="10">
        <v>1310</v>
      </c>
      <c r="O15" s="10">
        <v>1325</v>
      </c>
      <c r="P15" s="10">
        <f>IFERROR(INT(AVERAGE(J15:O15)),"")</f>
        <v>1311</v>
      </c>
      <c r="Q15" s="10">
        <f>IFERROR(P15-P$66,"")</f>
        <v>-4</v>
      </c>
    </row>
    <row customFormat="1" r="16" s="2">
      <c r="A16" s="9">
        <v>12</v>
      </c>
      <c r="B16" s="10">
        <v>1260</v>
      </c>
      <c r="C16" s="10">
        <v>1269</v>
      </c>
      <c r="D16" s="10">
        <v>1257</v>
      </c>
      <c r="E16" s="10">
        <v>1277</v>
      </c>
      <c r="F16" s="10">
        <v>1251</v>
      </c>
      <c r="G16" s="10">
        <v>1270</v>
      </c>
      <c r="H16" s="10">
        <f>IFERROR(INT(AVERAGE(B16:G16)),"")</f>
        <v>1264</v>
      </c>
      <c r="I16" s="10">
        <f>IFERROR(H16-H$66,"")</f>
        <v>3</v>
      </c>
      <c r="J16" s="10">
        <v>1306</v>
      </c>
      <c r="K16" s="10">
        <v>1331</v>
      </c>
      <c r="L16" s="10">
        <v>1334</v>
      </c>
      <c r="M16" s="10">
        <v>1332</v>
      </c>
      <c r="N16" s="10">
        <v>1314</v>
      </c>
      <c r="O16" s="10">
        <v>1323</v>
      </c>
      <c r="P16" s="10">
        <f>IFERROR(INT(AVERAGE(J16:O16)),"")</f>
        <v>1323</v>
      </c>
      <c r="Q16" s="10">
        <f>IFERROR(P16-P$66,"")</f>
        <v>8</v>
      </c>
    </row>
    <row customFormat="1" r="17" s="2">
      <c r="A17" s="9">
        <v>13</v>
      </c>
      <c r="B17" s="10">
        <v>1244</v>
      </c>
      <c r="C17" s="10">
        <v>1256</v>
      </c>
      <c r="D17" s="10">
        <v>1243</v>
      </c>
      <c r="E17" s="10">
        <v>1246</v>
      </c>
      <c r="F17" s="10">
        <v>1269</v>
      </c>
      <c r="G17" s="10">
        <v>1244</v>
      </c>
      <c r="H17" s="10">
        <f>IFERROR(INT(AVERAGE(B17:G17)),"")</f>
        <v>1250</v>
      </c>
      <c r="I17" s="10">
        <f>IFERROR(H17-H$66,"")</f>
        <v>-11</v>
      </c>
      <c r="J17" s="10">
        <v>1342</v>
      </c>
      <c r="K17" s="10">
        <v>1336</v>
      </c>
      <c r="L17" s="10">
        <v>1306</v>
      </c>
      <c r="M17" s="10">
        <v>1302</v>
      </c>
      <c r="N17" s="10">
        <v>1333</v>
      </c>
      <c r="O17" s="10">
        <v>1315</v>
      </c>
      <c r="P17" s="10">
        <f>IFERROR(INT(AVERAGE(J17:O17)),"")</f>
        <v>1322</v>
      </c>
      <c r="Q17" s="10">
        <f>IFERROR(P17-P$66,"")</f>
        <v>7</v>
      </c>
    </row>
    <row customFormat="1" r="18" s="2">
      <c r="A18" s="9">
        <v>14</v>
      </c>
      <c r="B18" s="10">
        <v>1253</v>
      </c>
      <c r="C18" s="10">
        <v>1234</v>
      </c>
      <c r="D18" s="10">
        <v>1245</v>
      </c>
      <c r="E18" s="10">
        <v>1242</v>
      </c>
      <c r="F18" s="10">
        <v>1233</v>
      </c>
      <c r="G18" s="10">
        <v>1225</v>
      </c>
      <c r="H18" s="10">
        <f>IFERROR(INT(AVERAGE(B18:G18)),"")</f>
        <v>1238</v>
      </c>
      <c r="I18" s="10">
        <f>IFERROR(H18-H$66,"")</f>
        <v>-23</v>
      </c>
      <c r="J18" s="10">
        <v>1312</v>
      </c>
      <c r="K18" s="10">
        <v>1323</v>
      </c>
      <c r="L18" s="10">
        <v>1294</v>
      </c>
      <c r="M18" s="10">
        <v>1297</v>
      </c>
      <c r="N18" s="10">
        <v>1315</v>
      </c>
      <c r="O18" s="10">
        <v>1280</v>
      </c>
      <c r="P18" s="10">
        <f>IFERROR(INT(AVERAGE(J18:O18)),"")</f>
        <v>1303</v>
      </c>
      <c r="Q18" s="10">
        <f>IFERROR(P18-P$66,"")</f>
        <v>-12</v>
      </c>
    </row>
    <row customFormat="1" r="19" s="2">
      <c r="A19" s="9">
        <v>15</v>
      </c>
      <c r="B19" s="10">
        <v>1259</v>
      </c>
      <c r="C19" s="10">
        <v>1256</v>
      </c>
      <c r="D19" s="10">
        <v>1268</v>
      </c>
      <c r="E19" s="10">
        <v>1246</v>
      </c>
      <c r="F19" s="10">
        <v>1252</v>
      </c>
      <c r="G19" s="10">
        <v>1269</v>
      </c>
      <c r="H19" s="10">
        <f>IFERROR(INT(AVERAGE(B19:G19)),"")</f>
        <v>1258</v>
      </c>
      <c r="I19" s="10">
        <f>IFERROR(H19-H$66,"")</f>
        <v>-3</v>
      </c>
      <c r="J19" s="10">
        <v>1320</v>
      </c>
      <c r="K19" s="10">
        <v>1302</v>
      </c>
      <c r="L19" s="10">
        <v>1335</v>
      </c>
      <c r="M19" s="10">
        <v>1334</v>
      </c>
      <c r="N19" s="10">
        <v>1320</v>
      </c>
      <c r="O19" s="10">
        <v>1328</v>
      </c>
      <c r="P19" s="10">
        <f>IFERROR(INT(AVERAGE(J19:O19)),"")</f>
        <v>1323</v>
      </c>
      <c r="Q19" s="10">
        <f>IFERROR(P19-P$66,"")</f>
        <v>8</v>
      </c>
    </row>
    <row customFormat="1" r="20" s="2">
      <c r="A20" s="9">
        <v>16</v>
      </c>
      <c r="B20" s="10">
        <v>1254</v>
      </c>
      <c r="C20" s="10">
        <v>1232</v>
      </c>
      <c r="D20" s="10">
        <v>1251</v>
      </c>
      <c r="E20" s="10">
        <v>1264</v>
      </c>
      <c r="F20" s="10">
        <v>1253</v>
      </c>
      <c r="G20" s="10">
        <v>1260</v>
      </c>
      <c r="H20" s="10">
        <f>IFERROR(INT(AVERAGE(B20:G20)),"")</f>
        <v>1252</v>
      </c>
      <c r="I20" s="10">
        <f>IFERROR(H20-H$66,"")</f>
        <v>-9</v>
      </c>
      <c r="J20" s="10">
        <v>1307</v>
      </c>
      <c r="K20" s="10">
        <v>1290</v>
      </c>
      <c r="L20" s="10">
        <v>1308</v>
      </c>
      <c r="M20" s="10">
        <v>1327</v>
      </c>
      <c r="N20" s="10">
        <v>1304</v>
      </c>
      <c r="O20" s="10">
        <v>1307</v>
      </c>
      <c r="P20" s="10">
        <f>IFERROR(INT(AVERAGE(J20:O20)),"")</f>
        <v>1307</v>
      </c>
      <c r="Q20" s="10">
        <f>IFERROR(P20-P$66,"")</f>
        <v>-8</v>
      </c>
    </row>
    <row customFormat="1" r="21" s="2">
      <c r="A21" s="9">
        <v>17</v>
      </c>
      <c r="B21" s="10">
        <v>1258</v>
      </c>
      <c r="C21" s="10">
        <v>1262</v>
      </c>
      <c r="D21" s="10">
        <v>1254</v>
      </c>
      <c r="E21" s="10">
        <v>1273</v>
      </c>
      <c r="F21" s="10">
        <v>1248</v>
      </c>
      <c r="G21" s="10">
        <v>1255</v>
      </c>
      <c r="H21" s="10">
        <f>IFERROR(INT(AVERAGE(B21:G21)),"")</f>
        <v>1258</v>
      </c>
      <c r="I21" s="10">
        <f>IFERROR(H21-H$66,"")</f>
        <v>-3</v>
      </c>
      <c r="J21" s="10">
        <v>1316</v>
      </c>
      <c r="K21" s="10">
        <v>1335</v>
      </c>
      <c r="L21" s="10">
        <v>1318</v>
      </c>
      <c r="M21" s="10">
        <v>1314</v>
      </c>
      <c r="N21" s="10">
        <v>1304</v>
      </c>
      <c r="O21" s="10">
        <v>1326</v>
      </c>
      <c r="P21" s="10">
        <f>IFERROR(INT(AVERAGE(J21:O21)),"")</f>
        <v>1318</v>
      </c>
      <c r="Q21" s="10">
        <f>IFERROR(P21-P$66,"")</f>
        <v>3</v>
      </c>
    </row>
    <row customFormat="1" r="22" s="2">
      <c r="A22" s="9">
        <v>18</v>
      </c>
      <c r="B22" s="10">
        <v>1246</v>
      </c>
      <c r="C22" s="10">
        <v>1260</v>
      </c>
      <c r="D22" s="10">
        <v>1245</v>
      </c>
      <c r="E22" s="10">
        <v>1254</v>
      </c>
      <c r="F22" s="10">
        <v>1257</v>
      </c>
      <c r="G22" s="10">
        <v>1242</v>
      </c>
      <c r="H22" s="10">
        <f>IFERROR(INT(AVERAGE(B22:G22)),"")</f>
        <v>1250</v>
      </c>
      <c r="I22" s="10">
        <f>IFERROR(H22-H$66,"")</f>
        <v>-11</v>
      </c>
      <c r="J22" s="10">
        <v>1327</v>
      </c>
      <c r="K22" s="10">
        <v>1329</v>
      </c>
      <c r="L22" s="10">
        <v>1305</v>
      </c>
      <c r="M22" s="10">
        <v>1318</v>
      </c>
      <c r="N22" s="10">
        <v>1347</v>
      </c>
      <c r="O22" s="10">
        <v>1314</v>
      </c>
      <c r="P22" s="10">
        <f>IFERROR(INT(AVERAGE(J22:O22)),"")</f>
        <v>1323</v>
      </c>
      <c r="Q22" s="10">
        <f>IFERROR(P22-P$66,"")</f>
        <v>8</v>
      </c>
    </row>
    <row customFormat="1" r="23" s="2">
      <c r="A23" s="9">
        <v>19</v>
      </c>
      <c r="B23" s="10">
        <v>1248</v>
      </c>
      <c r="C23" s="10">
        <v>1271</v>
      </c>
      <c r="D23" s="10">
        <v>1282</v>
      </c>
      <c r="E23" s="10">
        <v>1273</v>
      </c>
      <c r="F23" s="10">
        <v>1258</v>
      </c>
      <c r="G23" s="10">
        <v>1262</v>
      </c>
      <c r="H23" s="10">
        <f>IFERROR(INT(AVERAGE(B23:G23)),"")</f>
        <v>1265</v>
      </c>
      <c r="I23" s="10">
        <f>IFERROR(H23-H$66,"")</f>
        <v>4</v>
      </c>
      <c r="J23" s="10">
        <v>1298</v>
      </c>
      <c r="K23" s="10">
        <v>1311</v>
      </c>
      <c r="L23" s="10">
        <v>1330</v>
      </c>
      <c r="M23" s="10">
        <v>1336</v>
      </c>
      <c r="N23" s="10">
        <v>1338</v>
      </c>
      <c r="O23" s="10">
        <v>1327</v>
      </c>
      <c r="P23" s="10">
        <f>IFERROR(INT(AVERAGE(J23:O23)),"")</f>
        <v>1323</v>
      </c>
      <c r="Q23" s="10">
        <f>IFERROR(P23-P$66,"")</f>
        <v>8</v>
      </c>
    </row>
    <row customFormat="1" r="24" s="2">
      <c r="A24" s="9">
        <v>20</v>
      </c>
      <c r="B24" s="10">
        <v>1253</v>
      </c>
      <c r="C24" s="10">
        <v>1247</v>
      </c>
      <c r="D24" s="10">
        <v>1270</v>
      </c>
      <c r="E24" s="10">
        <v>1248</v>
      </c>
      <c r="F24" s="10">
        <v>1249</v>
      </c>
      <c r="G24" s="10">
        <v>1267</v>
      </c>
      <c r="H24" s="10">
        <f>IFERROR(INT(AVERAGE(B24:G24)),"")</f>
        <v>1255</v>
      </c>
      <c r="I24" s="10">
        <f>IFERROR(H24-H$66,"")</f>
        <v>-6</v>
      </c>
      <c r="J24" s="10">
        <v>1312</v>
      </c>
      <c r="K24" s="10">
        <v>1312</v>
      </c>
      <c r="L24" s="10">
        <v>1319</v>
      </c>
      <c r="M24" s="10">
        <v>1297</v>
      </c>
      <c r="N24" s="10">
        <v>1306</v>
      </c>
      <c r="O24" s="10">
        <v>1322</v>
      </c>
      <c r="P24" s="10">
        <f>IFERROR(INT(AVERAGE(J24:O24)),"")</f>
        <v>1311</v>
      </c>
      <c r="Q24" s="10">
        <f>IFERROR(P24-P$66,"")</f>
        <v>-4</v>
      </c>
    </row>
    <row customFormat="1" r="25" s="2">
      <c r="A25" s="9">
        <v>21</v>
      </c>
      <c r="B25" s="10">
        <v>1266</v>
      </c>
      <c r="C25" s="10">
        <v>1250</v>
      </c>
      <c r="D25" s="10">
        <v>1262</v>
      </c>
      <c r="E25" s="10">
        <v>1273</v>
      </c>
      <c r="F25" s="10">
        <v>1257</v>
      </c>
      <c r="G25" s="10">
        <v>1303</v>
      </c>
      <c r="H25" s="10">
        <f>IFERROR(INT(AVERAGE(B25:G25)),"")</f>
        <v>1268</v>
      </c>
      <c r="I25" s="10">
        <f>IFERROR(H25-H$66,"")</f>
        <v>7</v>
      </c>
      <c r="J25" s="10">
        <v>1337</v>
      </c>
      <c r="K25" s="10">
        <v>1308</v>
      </c>
      <c r="L25" s="10">
        <v>1324</v>
      </c>
      <c r="M25" s="10">
        <v>1317</v>
      </c>
      <c r="N25" s="10">
        <v>1325</v>
      </c>
      <c r="O25" s="10">
        <v>1309</v>
      </c>
      <c r="P25" s="10">
        <f>IFERROR(INT(AVERAGE(J25:O25)),"")</f>
        <v>1320</v>
      </c>
      <c r="Q25" s="10">
        <f>IFERROR(P25-P$66,"")</f>
        <v>5</v>
      </c>
    </row>
    <row customFormat="1" r="26" s="2">
      <c r="A26" s="9">
        <v>22</v>
      </c>
      <c r="B26" s="10">
        <v>1247</v>
      </c>
      <c r="C26" s="10">
        <v>1278</v>
      </c>
      <c r="D26" s="10">
        <v>1258</v>
      </c>
      <c r="E26" s="10">
        <v>1256</v>
      </c>
      <c r="F26" s="10">
        <v>1227</v>
      </c>
      <c r="G26" s="10">
        <v>1240</v>
      </c>
      <c r="H26" s="10">
        <f>IFERROR(INT(AVERAGE(B26:G26)),"")</f>
        <v>1251</v>
      </c>
      <c r="I26" s="10">
        <f>IFERROR(H26-H$66,"")</f>
        <v>-10</v>
      </c>
      <c r="J26" s="10">
        <v>1311</v>
      </c>
      <c r="K26" s="10">
        <v>1338</v>
      </c>
      <c r="L26" s="10">
        <v>1328</v>
      </c>
      <c r="M26" s="10">
        <v>1333</v>
      </c>
      <c r="N26" s="10">
        <v>1303</v>
      </c>
      <c r="O26" s="10">
        <v>1320</v>
      </c>
      <c r="P26" s="10">
        <f>IFERROR(INT(AVERAGE(J26:O26)),"")</f>
        <v>1322</v>
      </c>
      <c r="Q26" s="10">
        <f>IFERROR(P26-P$66,"")</f>
        <v>7</v>
      </c>
    </row>
    <row customFormat="1" r="27" s="2">
      <c r="A27" s="9">
        <v>23</v>
      </c>
      <c r="B27" s="10">
        <v>1253</v>
      </c>
      <c r="C27" s="10">
        <v>1275</v>
      </c>
      <c r="D27" s="10">
        <v>1247</v>
      </c>
      <c r="E27" s="10">
        <v>1259</v>
      </c>
      <c r="F27" s="10">
        <v>1287</v>
      </c>
      <c r="G27" s="10">
        <v>1259</v>
      </c>
      <c r="H27" s="10">
        <f>IFERROR(INT(AVERAGE(B27:G27)),"")</f>
        <v>1263</v>
      </c>
      <c r="I27" s="10">
        <f>IFERROR(H27-H$66,"")</f>
        <v>2</v>
      </c>
      <c r="J27" s="10">
        <v>1321</v>
      </c>
      <c r="K27" s="10">
        <v>1308</v>
      </c>
      <c r="L27" s="10">
        <v>1313</v>
      </c>
      <c r="M27" s="10">
        <v>1312</v>
      </c>
      <c r="N27" s="10">
        <v>1342</v>
      </c>
      <c r="O27" s="10">
        <v>1348</v>
      </c>
      <c r="P27" s="10">
        <f>IFERROR(INT(AVERAGE(J27:O27)),"")</f>
        <v>1324</v>
      </c>
      <c r="Q27" s="10">
        <f>IFERROR(P27-P$66,"")</f>
        <v>9</v>
      </c>
    </row>
    <row customFormat="1" r="28" s="2">
      <c r="A28" s="9">
        <v>24</v>
      </c>
      <c r="B28" s="10">
        <v>1250</v>
      </c>
      <c r="C28" s="10">
        <v>1250</v>
      </c>
      <c r="D28" s="10">
        <v>1292</v>
      </c>
      <c r="E28" s="10">
        <v>1264</v>
      </c>
      <c r="F28" s="10">
        <v>1282</v>
      </c>
      <c r="G28" s="10">
        <v>1255</v>
      </c>
      <c r="H28" s="10">
        <f>IFERROR(INT(AVERAGE(B28:G28)),"")</f>
        <v>1265</v>
      </c>
      <c r="I28" s="10">
        <f>IFERROR(H28-H$66,"")</f>
        <v>4</v>
      </c>
      <c r="J28" s="10">
        <v>1285</v>
      </c>
      <c r="K28" s="10">
        <v>1300</v>
      </c>
      <c r="L28" s="10">
        <v>1326</v>
      </c>
      <c r="M28" s="10">
        <v>1311</v>
      </c>
      <c r="N28" s="10">
        <v>1337</v>
      </c>
      <c r="O28" s="10">
        <v>1285</v>
      </c>
      <c r="P28" s="10">
        <f>IFERROR(INT(AVERAGE(J28:O28)),"")</f>
        <v>1307</v>
      </c>
      <c r="Q28" s="10">
        <f>IFERROR(P28-P$66,"")</f>
        <v>-8</v>
      </c>
    </row>
    <row customFormat="1" r="29" s="2">
      <c r="A29" s="9">
        <v>25</v>
      </c>
      <c r="B29" s="10">
        <v>1272</v>
      </c>
      <c r="C29" s="10">
        <v>1259</v>
      </c>
      <c r="D29" s="10">
        <v>1279</v>
      </c>
      <c r="E29" s="10">
        <v>1251</v>
      </c>
      <c r="F29" s="10">
        <v>1252</v>
      </c>
      <c r="G29" s="10">
        <v>1268</v>
      </c>
      <c r="H29" s="10">
        <f>IFERROR(INT(AVERAGE(B29:G29)),"")</f>
        <v>1263</v>
      </c>
      <c r="I29" s="10">
        <f>IFERROR(H29-H$66,"")</f>
        <v>2</v>
      </c>
      <c r="J29" s="10">
        <v>1334</v>
      </c>
      <c r="K29" s="10">
        <v>1317</v>
      </c>
      <c r="L29" s="10">
        <v>1336</v>
      </c>
      <c r="M29" s="10">
        <v>1333</v>
      </c>
      <c r="N29" s="10">
        <v>1319</v>
      </c>
      <c r="O29" s="10">
        <v>1321</v>
      </c>
      <c r="P29" s="10">
        <f>IFERROR(INT(AVERAGE(J29:O29)),"")</f>
        <v>1326</v>
      </c>
      <c r="Q29" s="10">
        <f>IFERROR(P29-P$66,"")</f>
        <v>11</v>
      </c>
    </row>
    <row customFormat="1" r="30" s="2">
      <c r="A30" s="9">
        <v>26</v>
      </c>
      <c r="B30" s="10">
        <v>1289</v>
      </c>
      <c r="C30" s="10">
        <v>1259</v>
      </c>
      <c r="D30" s="10">
        <v>1278</v>
      </c>
      <c r="E30" s="10">
        <v>1291</v>
      </c>
      <c r="F30" s="10">
        <v>1286</v>
      </c>
      <c r="G30" s="10">
        <v>1294</v>
      </c>
      <c r="H30" s="10">
        <f>IFERROR(INT(AVERAGE(B30:G30)),"")</f>
        <v>1282</v>
      </c>
      <c r="I30" s="10">
        <f>IFERROR(H30-H$66,"")</f>
        <v>21</v>
      </c>
      <c r="J30" s="10">
        <v>1333</v>
      </c>
      <c r="K30" s="10">
        <v>1306</v>
      </c>
      <c r="L30" s="10">
        <v>1319</v>
      </c>
      <c r="M30" s="10">
        <v>1335</v>
      </c>
      <c r="N30" s="10">
        <v>1325</v>
      </c>
      <c r="O30" s="10">
        <v>1351</v>
      </c>
      <c r="P30" s="10">
        <f>IFERROR(INT(AVERAGE(J30:O30)),"")</f>
        <v>1328</v>
      </c>
      <c r="Q30" s="10">
        <f>IFERROR(P30-P$66,"")</f>
        <v>13</v>
      </c>
    </row>
    <row customFormat="1" r="31" s="2">
      <c r="A31" s="9">
        <v>27</v>
      </c>
      <c r="B31" s="10">
        <v>1240</v>
      </c>
      <c r="C31" s="10">
        <v>1267</v>
      </c>
      <c r="D31" s="10">
        <v>1247</v>
      </c>
      <c r="E31" s="10">
        <v>1265</v>
      </c>
      <c r="F31" s="10">
        <v>1259</v>
      </c>
      <c r="G31" s="10">
        <v>1272</v>
      </c>
      <c r="H31" s="10">
        <f>IFERROR(INT(AVERAGE(B31:G31)),"")</f>
        <v>1258</v>
      </c>
      <c r="I31" s="10">
        <f>IFERROR(H31-H$66,"")</f>
        <v>-3</v>
      </c>
      <c r="J31" s="10">
        <v>1300</v>
      </c>
      <c r="K31" s="10">
        <v>1343</v>
      </c>
      <c r="L31" s="10">
        <v>1315</v>
      </c>
      <c r="M31" s="10">
        <v>1304</v>
      </c>
      <c r="N31" s="10">
        <v>1297</v>
      </c>
      <c r="O31" s="10">
        <v>1342</v>
      </c>
      <c r="P31" s="10">
        <f>IFERROR(INT(AVERAGE(J31:O31)),"")</f>
        <v>1316</v>
      </c>
      <c r="Q31" s="10">
        <f>IFERROR(P31-P$66,"")</f>
        <v>1</v>
      </c>
    </row>
    <row customFormat="1" r="32" s="2">
      <c r="A32" s="9">
        <v>28</v>
      </c>
      <c r="B32" s="10">
        <v>1247</v>
      </c>
      <c r="C32" s="10">
        <v>1285</v>
      </c>
      <c r="D32" s="10">
        <v>1245</v>
      </c>
      <c r="E32" s="10">
        <v>1256</v>
      </c>
      <c r="F32" s="10">
        <v>1273</v>
      </c>
      <c r="G32" s="10">
        <v>1246</v>
      </c>
      <c r="H32" s="10">
        <f>IFERROR(INT(AVERAGE(B32:G32)),"")</f>
        <v>1258</v>
      </c>
      <c r="I32" s="10">
        <f>IFERROR(H32-H$66,"")</f>
        <v>-3</v>
      </c>
      <c r="J32" s="10">
        <v>1324</v>
      </c>
      <c r="K32" s="10">
        <v>1311</v>
      </c>
      <c r="L32" s="10">
        <v>1314</v>
      </c>
      <c r="M32" s="10">
        <v>1324</v>
      </c>
      <c r="N32" s="10">
        <v>1316</v>
      </c>
      <c r="O32" s="10">
        <v>1321</v>
      </c>
      <c r="P32" s="10">
        <f>IFERROR(INT(AVERAGE(J32:O32)),"")</f>
        <v>1318</v>
      </c>
      <c r="Q32" s="10">
        <f>IFERROR(P32-P$66,"")</f>
        <v>3</v>
      </c>
    </row>
    <row customFormat="1" r="33" s="2">
      <c r="A33" s="9">
        <v>29</v>
      </c>
      <c r="B33" s="10">
        <v>1263</v>
      </c>
      <c r="C33" s="10">
        <v>1246</v>
      </c>
      <c r="D33" s="10">
        <v>1252</v>
      </c>
      <c r="E33" s="10">
        <v>1249</v>
      </c>
      <c r="F33" s="10">
        <v>1262</v>
      </c>
      <c r="G33" s="10">
        <v>1249</v>
      </c>
      <c r="H33" s="10">
        <f>IFERROR(INT(AVERAGE(B33:G33)),"")</f>
        <v>1253</v>
      </c>
      <c r="I33" s="10">
        <f>IFERROR(H33-H$66,"")</f>
        <v>-8</v>
      </c>
      <c r="J33" s="10">
        <v>1301</v>
      </c>
      <c r="K33" s="10">
        <v>1300</v>
      </c>
      <c r="L33" s="10">
        <v>1327</v>
      </c>
      <c r="M33" s="10">
        <v>1333</v>
      </c>
      <c r="N33" s="10">
        <v>1319</v>
      </c>
      <c r="O33" s="10">
        <v>1306</v>
      </c>
      <c r="P33" s="10">
        <f>IFERROR(INT(AVERAGE(J33:O33)),"")</f>
        <v>1314</v>
      </c>
      <c r="Q33" s="10">
        <f>IFERROR(P33-P$66,"")</f>
        <v>-1</v>
      </c>
    </row>
    <row customFormat="1" r="34" s="2">
      <c r="A34" s="9">
        <v>30</v>
      </c>
      <c r="B34" s="10">
        <v>1271</v>
      </c>
      <c r="C34" s="10">
        <v>1248</v>
      </c>
      <c r="D34" s="10">
        <v>1272</v>
      </c>
      <c r="E34" s="10">
        <v>1248</v>
      </c>
      <c r="F34" s="10">
        <v>1244</v>
      </c>
      <c r="G34" s="10">
        <v>1283</v>
      </c>
      <c r="H34" s="10">
        <f>IFERROR(INT(AVERAGE(B34:G34)),"")</f>
        <v>1261</v>
      </c>
      <c r="I34" s="10">
        <f>IFERROR(H34-H$66,"")</f>
        <v>0</v>
      </c>
      <c r="J34" s="10">
        <v>1314</v>
      </c>
      <c r="K34" s="10">
        <v>1312</v>
      </c>
      <c r="L34" s="10">
        <v>1323</v>
      </c>
      <c r="M34" s="10">
        <v>1297</v>
      </c>
      <c r="N34" s="10">
        <v>1299</v>
      </c>
      <c r="O34" s="10">
        <v>1316</v>
      </c>
      <c r="P34" s="10">
        <f>IFERROR(INT(AVERAGE(J34:O34)),"")</f>
        <v>1310</v>
      </c>
      <c r="Q34" s="10">
        <f>IFERROR(P34-P$66,"")</f>
        <v>-5</v>
      </c>
    </row>
    <row customFormat="1" r="35" s="2">
      <c r="A35" s="9">
        <v>31</v>
      </c>
      <c r="B35" s="10">
        <v>1257</v>
      </c>
      <c r="C35" s="10">
        <v>1258</v>
      </c>
      <c r="D35" s="10">
        <v>1256</v>
      </c>
      <c r="E35" s="10">
        <v>1280</v>
      </c>
      <c r="F35" s="10">
        <v>1261</v>
      </c>
      <c r="G35" s="10">
        <v>1259</v>
      </c>
      <c r="H35" s="10">
        <f>IFERROR(INT(AVERAGE(B35:G35)),"")</f>
        <v>1261</v>
      </c>
      <c r="I35" s="10">
        <f>IFERROR(H35-H$66,"")</f>
        <v>0</v>
      </c>
      <c r="J35" s="10">
        <v>1332</v>
      </c>
      <c r="K35" s="10">
        <v>1301</v>
      </c>
      <c r="L35" s="10">
        <v>1312</v>
      </c>
      <c r="M35" s="10">
        <v>1306</v>
      </c>
      <c r="N35" s="10">
        <v>1318</v>
      </c>
      <c r="O35" s="10">
        <v>1294</v>
      </c>
      <c r="P35" s="10">
        <f>IFERROR(INT(AVERAGE(J35:O35)),"")</f>
        <v>1310</v>
      </c>
      <c r="Q35" s="10">
        <f>IFERROR(P35-P$66,"")</f>
        <v>-5</v>
      </c>
    </row>
    <row customFormat="1" r="36" s="2">
      <c r="A36" s="9">
        <v>32</v>
      </c>
      <c r="B36" s="10">
        <v>1259</v>
      </c>
      <c r="C36" s="10">
        <v>1291</v>
      </c>
      <c r="D36" s="10">
        <v>1257</v>
      </c>
      <c r="E36" s="10">
        <v>1282</v>
      </c>
      <c r="F36" s="10">
        <v>1249</v>
      </c>
      <c r="G36" s="10">
        <v>1258</v>
      </c>
      <c r="H36" s="10">
        <f>IFERROR(INT(AVERAGE(B36:G36)),"")</f>
        <v>1266</v>
      </c>
      <c r="I36" s="10">
        <f>IFERROR(H36-H$66,"")</f>
        <v>5</v>
      </c>
      <c r="J36" s="10">
        <v>1320</v>
      </c>
      <c r="K36" s="10">
        <v>1341</v>
      </c>
      <c r="L36" s="10">
        <v>1330</v>
      </c>
      <c r="M36" s="10">
        <v>1334</v>
      </c>
      <c r="N36" s="10">
        <v>1319</v>
      </c>
      <c r="O36" s="10">
        <v>1325</v>
      </c>
      <c r="P36" s="10">
        <f>IFERROR(INT(AVERAGE(J36:O36)),"")</f>
        <v>1328</v>
      </c>
      <c r="Q36" s="10">
        <f>IFERROR(P36-P$66,"")</f>
        <v>13</v>
      </c>
    </row>
    <row customFormat="1" r="37" s="2">
      <c r="A37" s="9">
        <v>33</v>
      </c>
      <c r="B37" s="10">
        <v>1241</v>
      </c>
      <c r="C37" s="10">
        <v>1263</v>
      </c>
      <c r="D37" s="10">
        <v>1244</v>
      </c>
      <c r="E37" s="10">
        <v>1245</v>
      </c>
      <c r="F37" s="10">
        <v>1277</v>
      </c>
      <c r="G37" s="10">
        <v>1245</v>
      </c>
      <c r="H37" s="10">
        <f>IFERROR(INT(AVERAGE(B37:G37)),"")</f>
        <v>1252</v>
      </c>
      <c r="I37" s="10">
        <f>IFERROR(H37-H$66,"")</f>
        <v>-9</v>
      </c>
      <c r="J37" s="10">
        <v>1314</v>
      </c>
      <c r="K37" s="10">
        <v>1299</v>
      </c>
      <c r="L37" s="10">
        <v>1304</v>
      </c>
      <c r="M37" s="10">
        <v>1291</v>
      </c>
      <c r="N37" s="10">
        <v>1342</v>
      </c>
      <c r="O37" s="10">
        <v>1323</v>
      </c>
      <c r="P37" s="10">
        <f>IFERROR(INT(AVERAGE(J37:O37)),"")</f>
        <v>1312</v>
      </c>
      <c r="Q37" s="10">
        <f>IFERROR(P37-P$66,"")</f>
        <v>-3</v>
      </c>
    </row>
    <row customFormat="1" r="38" s="2">
      <c r="A38" s="9">
        <v>34</v>
      </c>
      <c r="B38" s="10">
        <v>1268</v>
      </c>
      <c r="C38" s="10">
        <v>1254</v>
      </c>
      <c r="D38" s="10">
        <v>1288</v>
      </c>
      <c r="E38" s="10">
        <v>1254</v>
      </c>
      <c r="F38" s="10">
        <v>1276</v>
      </c>
      <c r="G38" s="10">
        <v>1255</v>
      </c>
      <c r="H38" s="10">
        <f>IFERROR(INT(AVERAGE(B38:G38)),"")</f>
        <v>1265</v>
      </c>
      <c r="I38" s="10">
        <f>IFERROR(H38-H$66,"")</f>
        <v>4</v>
      </c>
      <c r="J38" s="10">
        <v>1291</v>
      </c>
      <c r="K38" s="10">
        <v>1308</v>
      </c>
      <c r="L38" s="10">
        <v>1335</v>
      </c>
      <c r="M38" s="10">
        <v>1318</v>
      </c>
      <c r="N38" s="10">
        <v>1343</v>
      </c>
      <c r="O38" s="10">
        <v>1300</v>
      </c>
      <c r="P38" s="10">
        <f>IFERROR(INT(AVERAGE(J38:O38)),"")</f>
        <v>1315</v>
      </c>
      <c r="Q38" s="10">
        <f>IFERROR(P38-P$66,"")</f>
        <v>0</v>
      </c>
    </row>
    <row customFormat="1" r="39" s="2">
      <c r="A39" s="9">
        <v>35</v>
      </c>
      <c r="B39" s="10">
        <v>1271</v>
      </c>
      <c r="C39" s="10">
        <v>1267</v>
      </c>
      <c r="D39" s="10">
        <v>1287</v>
      </c>
      <c r="E39" s="10">
        <v>1255</v>
      </c>
      <c r="F39" s="10">
        <v>1260</v>
      </c>
      <c r="G39" s="10">
        <v>1269</v>
      </c>
      <c r="H39" s="10">
        <f>IFERROR(INT(AVERAGE(B39:G39)),"")</f>
        <v>1268</v>
      </c>
      <c r="I39" s="10">
        <f>IFERROR(H39-H$66,"")</f>
        <v>7</v>
      </c>
      <c r="J39" s="10">
        <v>1333</v>
      </c>
      <c r="K39" s="10">
        <v>1300</v>
      </c>
      <c r="L39" s="10">
        <v>1333</v>
      </c>
      <c r="M39" s="10">
        <v>1333</v>
      </c>
      <c r="N39" s="10">
        <v>1295</v>
      </c>
      <c r="O39" s="10">
        <v>1309</v>
      </c>
      <c r="P39" s="10">
        <f>IFERROR(INT(AVERAGE(J39:O39)),"")</f>
        <v>1317</v>
      </c>
      <c r="Q39" s="10">
        <f>IFERROR(P39-P$66,"")</f>
        <v>2</v>
      </c>
    </row>
    <row customFormat="1" r="40" s="2">
      <c r="A40" s="9">
        <v>36</v>
      </c>
      <c r="B40" s="10">
        <v>1273</v>
      </c>
      <c r="C40" s="10">
        <v>1253</v>
      </c>
      <c r="D40" s="10">
        <v>1247</v>
      </c>
      <c r="E40" s="10">
        <v>1287</v>
      </c>
      <c r="F40" s="10">
        <v>1251</v>
      </c>
      <c r="G40" s="10">
        <v>1270</v>
      </c>
      <c r="H40" s="10">
        <f>IFERROR(INT(AVERAGE(B40:G40)),"")</f>
        <v>1263</v>
      </c>
      <c r="I40" s="10">
        <f>IFERROR(H40-H$66,"")</f>
        <v>2</v>
      </c>
      <c r="J40" s="10">
        <v>1326</v>
      </c>
      <c r="K40" s="10">
        <v>1288</v>
      </c>
      <c r="L40" s="10">
        <v>1301</v>
      </c>
      <c r="M40" s="10">
        <v>1330</v>
      </c>
      <c r="N40" s="10">
        <v>1309</v>
      </c>
      <c r="O40" s="10">
        <v>1333</v>
      </c>
      <c r="P40" s="10">
        <f>IFERROR(INT(AVERAGE(J40:O40)),"")</f>
        <v>1314</v>
      </c>
      <c r="Q40" s="10">
        <f>IFERROR(P40-P$66,"")</f>
        <v>-1</v>
      </c>
    </row>
    <row customFormat="1" r="41" s="2">
      <c r="A41" s="9">
        <v>37</v>
      </c>
      <c r="B41" s="10">
        <v>1263</v>
      </c>
      <c r="C41" s="10">
        <v>1246</v>
      </c>
      <c r="D41" s="10">
        <v>1274</v>
      </c>
      <c r="E41" s="10">
        <v>1292</v>
      </c>
      <c r="F41" s="10">
        <v>1262</v>
      </c>
      <c r="G41" s="10">
        <v>1280</v>
      </c>
      <c r="H41" s="10">
        <f>IFERROR(INT(AVERAGE(B41:G41)),"")</f>
        <v>1269</v>
      </c>
      <c r="I41" s="10">
        <f>IFERROR(H41-H$66,"")</f>
        <v>8</v>
      </c>
      <c r="J41" s="10">
        <v>1313</v>
      </c>
      <c r="K41" s="10">
        <v>1303</v>
      </c>
      <c r="L41" s="10">
        <v>1331</v>
      </c>
      <c r="M41" s="10">
        <v>1294</v>
      </c>
      <c r="N41" s="10">
        <v>1317</v>
      </c>
      <c r="O41" s="10">
        <v>1329</v>
      </c>
      <c r="P41" s="10">
        <f>IFERROR(INT(AVERAGE(J41:O41)),"")</f>
        <v>1314</v>
      </c>
      <c r="Q41" s="10">
        <f>IFERROR(P41-P$66,"")</f>
        <v>-1</v>
      </c>
    </row>
    <row customFormat="1" r="42" s="2">
      <c r="A42" s="9">
        <v>38</v>
      </c>
      <c r="B42" s="10">
        <v>1253</v>
      </c>
      <c r="C42" s="10">
        <v>1264</v>
      </c>
      <c r="D42" s="10">
        <v>1260</v>
      </c>
      <c r="E42" s="10">
        <v>1260</v>
      </c>
      <c r="F42" s="10">
        <v>1255</v>
      </c>
      <c r="G42" s="10">
        <v>1259</v>
      </c>
      <c r="H42" s="10">
        <f>IFERROR(INT(AVERAGE(B42:G42)),"")</f>
        <v>1258</v>
      </c>
      <c r="I42" s="10">
        <f>IFERROR(H42-H$66,"")</f>
        <v>-3</v>
      </c>
      <c r="J42" s="10">
        <v>1305</v>
      </c>
      <c r="K42" s="10">
        <v>1341</v>
      </c>
      <c r="L42" s="10">
        <v>1303</v>
      </c>
      <c r="M42" s="10">
        <v>1308</v>
      </c>
      <c r="N42" s="10">
        <v>1334</v>
      </c>
      <c r="O42" s="10">
        <v>1309</v>
      </c>
      <c r="P42" s="10">
        <f>IFERROR(INT(AVERAGE(J42:O42)),"")</f>
        <v>1316</v>
      </c>
      <c r="Q42" s="10">
        <f>IFERROR(P42-P$66,"")</f>
        <v>1</v>
      </c>
    </row>
    <row customFormat="1" r="43" s="2">
      <c r="A43" s="9">
        <v>39</v>
      </c>
      <c r="B43" s="10">
        <v>1265</v>
      </c>
      <c r="C43" s="10">
        <v>1285</v>
      </c>
      <c r="D43" s="10">
        <v>1275</v>
      </c>
      <c r="E43" s="10">
        <v>1256</v>
      </c>
      <c r="F43" s="10">
        <v>1249</v>
      </c>
      <c r="G43" s="10">
        <v>1250</v>
      </c>
      <c r="H43" s="10">
        <f>IFERROR(INT(AVERAGE(B43:G43)),"")</f>
        <v>1263</v>
      </c>
      <c r="I43" s="10">
        <f>IFERROR(H43-H$66,"")</f>
        <v>2</v>
      </c>
      <c r="J43" s="10">
        <v>1308</v>
      </c>
      <c r="K43" s="10">
        <v>1288</v>
      </c>
      <c r="L43" s="10">
        <v>1316</v>
      </c>
      <c r="M43" s="10">
        <v>1328</v>
      </c>
      <c r="N43" s="10">
        <v>1314</v>
      </c>
      <c r="O43" s="10">
        <v>1318</v>
      </c>
      <c r="P43" s="10">
        <f>IFERROR(INT(AVERAGE(J43:O43)),"")</f>
        <v>1312</v>
      </c>
      <c r="Q43" s="10">
        <f>IFERROR(P43-P$66,"")</f>
        <v>-3</v>
      </c>
    </row>
    <row customFormat="1" r="44" s="2">
      <c r="A44" s="9">
        <v>40</v>
      </c>
      <c r="B44" s="10">
        <v>1270</v>
      </c>
      <c r="C44" s="10">
        <v>1264</v>
      </c>
      <c r="D44" s="10">
        <v>1290</v>
      </c>
      <c r="E44" s="10">
        <v>1242</v>
      </c>
      <c r="F44" s="10">
        <v>1250</v>
      </c>
      <c r="G44" s="10">
        <v>1279</v>
      </c>
      <c r="H44" s="10">
        <f>IFERROR(INT(AVERAGE(B44:G44)),"")</f>
        <v>1265</v>
      </c>
      <c r="I44" s="10">
        <f>IFERROR(H44-H$66,"")</f>
        <v>4</v>
      </c>
      <c r="J44" s="10">
        <v>1332</v>
      </c>
      <c r="K44" s="10">
        <v>1316</v>
      </c>
      <c r="L44" s="10">
        <v>1329</v>
      </c>
      <c r="M44" s="10">
        <v>1307</v>
      </c>
      <c r="N44" s="10">
        <v>1309</v>
      </c>
      <c r="O44" s="10">
        <v>1339</v>
      </c>
      <c r="P44" s="10">
        <f>IFERROR(INT(AVERAGE(J44:O44)),"")</f>
        <v>1322</v>
      </c>
      <c r="Q44" s="10">
        <f>IFERROR(P44-P$66,"")</f>
        <v>7</v>
      </c>
    </row>
    <row customFormat="1" r="45" s="2">
      <c r="A45" s="9">
        <v>41</v>
      </c>
      <c r="B45" s="10">
        <v>1265</v>
      </c>
      <c r="C45" s="10">
        <v>1280</v>
      </c>
      <c r="D45" s="10">
        <v>1263</v>
      </c>
      <c r="E45" s="10">
        <v>1294</v>
      </c>
      <c r="F45" s="10">
        <v>1250</v>
      </c>
      <c r="G45" s="10">
        <v>1291</v>
      </c>
      <c r="H45" s="10">
        <f>IFERROR(INT(AVERAGE(B45:G45)),"")</f>
        <v>1273</v>
      </c>
      <c r="I45" s="10">
        <f>IFERROR(H45-H$66,"")</f>
        <v>12</v>
      </c>
      <c r="J45" s="10">
        <v>1311</v>
      </c>
      <c r="K45" s="10">
        <v>1317</v>
      </c>
      <c r="L45" s="10">
        <v>1323</v>
      </c>
      <c r="M45" s="10">
        <v>1309</v>
      </c>
      <c r="N45" s="10">
        <v>1335</v>
      </c>
      <c r="O45" s="10">
        <v>1296</v>
      </c>
      <c r="P45" s="10">
        <f>IFERROR(INT(AVERAGE(J45:O45)),"")</f>
        <v>1315</v>
      </c>
      <c r="Q45" s="10">
        <f>IFERROR(P45-P$66,"")</f>
        <v>0</v>
      </c>
    </row>
    <row customFormat="1" r="46" s="2">
      <c r="A46" s="9">
        <v>42</v>
      </c>
      <c r="B46" s="10">
        <v>1237</v>
      </c>
      <c r="C46" s="10">
        <v>1267</v>
      </c>
      <c r="D46" s="10">
        <v>1252</v>
      </c>
      <c r="E46" s="10">
        <v>1259</v>
      </c>
      <c r="F46" s="10">
        <v>1237</v>
      </c>
      <c r="G46" s="10">
        <v>1233</v>
      </c>
      <c r="H46" s="10">
        <f>IFERROR(INT(AVERAGE(B46:G46)),"")</f>
        <v>1247</v>
      </c>
      <c r="I46" s="10">
        <f>IFERROR(H46-H$66,"")</f>
        <v>-14</v>
      </c>
      <c r="J46" s="10">
        <v>1304</v>
      </c>
      <c r="K46" s="10">
        <v>1318</v>
      </c>
      <c r="L46" s="10">
        <v>1325</v>
      </c>
      <c r="M46" s="10">
        <v>1331</v>
      </c>
      <c r="N46" s="10">
        <v>1308</v>
      </c>
      <c r="O46" s="10">
        <v>1308</v>
      </c>
      <c r="P46" s="10">
        <f>IFERROR(INT(AVERAGE(J46:O46)),"")</f>
        <v>1315</v>
      </c>
      <c r="Q46" s="10">
        <f>IFERROR(P46-P$66,"")</f>
        <v>0</v>
      </c>
    </row>
    <row customFormat="1" r="47" s="2">
      <c r="A47" s="9">
        <v>43</v>
      </c>
      <c r="B47" s="10">
        <v>1243</v>
      </c>
      <c r="C47" s="10">
        <v>1260</v>
      </c>
      <c r="D47" s="10">
        <v>1254</v>
      </c>
      <c r="E47" s="10">
        <v>1254</v>
      </c>
      <c r="F47" s="10">
        <v>1261</v>
      </c>
      <c r="G47" s="10">
        <v>1255</v>
      </c>
      <c r="H47" s="10">
        <f>IFERROR(INT(AVERAGE(B47:G47)),"")</f>
        <v>1254</v>
      </c>
      <c r="I47" s="10">
        <f>IFERROR(H47-H$66,"")</f>
        <v>-7</v>
      </c>
      <c r="J47" s="10">
        <v>1304</v>
      </c>
      <c r="K47" s="10">
        <v>1304</v>
      </c>
      <c r="L47" s="10">
        <v>1299</v>
      </c>
      <c r="M47" s="10">
        <v>1309</v>
      </c>
      <c r="N47" s="10">
        <v>1336</v>
      </c>
      <c r="O47" s="10">
        <v>1319</v>
      </c>
      <c r="P47" s="10">
        <f>IFERROR(INT(AVERAGE(J47:O47)),"")</f>
        <v>1311</v>
      </c>
      <c r="Q47" s="10">
        <f>IFERROR(P47-P$66,"")</f>
        <v>-4</v>
      </c>
    </row>
    <row customFormat="1" r="48" s="2">
      <c r="A48" s="9">
        <v>44</v>
      </c>
      <c r="B48" s="10">
        <v>1263</v>
      </c>
      <c r="C48" s="10">
        <v>1277</v>
      </c>
      <c r="D48" s="10">
        <v>1290</v>
      </c>
      <c r="E48" s="10">
        <v>1259</v>
      </c>
      <c r="F48" s="10">
        <v>1292</v>
      </c>
      <c r="G48" s="10">
        <v>1307</v>
      </c>
      <c r="H48" s="10">
        <f>IFERROR(INT(AVERAGE(B48:G48)),"")</f>
        <v>1281</v>
      </c>
      <c r="I48" s="10">
        <f>IFERROR(H48-H$66,"")</f>
        <v>20</v>
      </c>
      <c r="J48" s="10">
        <v>1302</v>
      </c>
      <c r="K48" s="10">
        <v>1316</v>
      </c>
      <c r="L48" s="10">
        <v>1330</v>
      </c>
      <c r="M48" s="10">
        <v>1324</v>
      </c>
      <c r="N48" s="10">
        <v>1346</v>
      </c>
      <c r="O48" s="10">
        <v>1309</v>
      </c>
      <c r="P48" s="10">
        <f>IFERROR(INT(AVERAGE(J48:O48)),"")</f>
        <v>1321</v>
      </c>
      <c r="Q48" s="10">
        <f>IFERROR(P48-P$66,"")</f>
        <v>6</v>
      </c>
    </row>
    <row customFormat="1" r="49" s="2">
      <c r="A49" s="9">
        <v>45</v>
      </c>
      <c r="B49" s="10">
        <v>1281</v>
      </c>
      <c r="C49" s="10">
        <v>1273</v>
      </c>
      <c r="D49" s="10">
        <v>1283</v>
      </c>
      <c r="E49" s="10">
        <v>1251</v>
      </c>
      <c r="F49" s="10">
        <v>1228</v>
      </c>
      <c r="G49" s="10">
        <v>1267</v>
      </c>
      <c r="H49" s="10">
        <f>IFERROR(INT(AVERAGE(B49:G49)),"")</f>
        <v>1263</v>
      </c>
      <c r="I49" s="10">
        <f>IFERROR(H49-H$66,"")</f>
        <v>2</v>
      </c>
      <c r="J49" s="10">
        <v>1351</v>
      </c>
      <c r="K49" s="10">
        <v>1322</v>
      </c>
      <c r="L49" s="10">
        <v>1329</v>
      </c>
      <c r="M49" s="10">
        <v>1306</v>
      </c>
      <c r="N49" s="10">
        <v>1298</v>
      </c>
      <c r="O49" s="10">
        <v>1304</v>
      </c>
      <c r="P49" s="10">
        <f>IFERROR(INT(AVERAGE(J49:O49)),"")</f>
        <v>1318</v>
      </c>
      <c r="Q49" s="10">
        <f>IFERROR(P49-P$66,"")</f>
        <v>3</v>
      </c>
    </row>
    <row customFormat="1" r="50" s="2">
      <c r="A50" s="9">
        <v>46</v>
      </c>
      <c r="B50" s="10">
        <v>1294</v>
      </c>
      <c r="C50" s="10">
        <v>1270</v>
      </c>
      <c r="D50" s="10">
        <v>1263</v>
      </c>
      <c r="E50" s="10">
        <v>1259</v>
      </c>
      <c r="F50" s="10">
        <v>1254</v>
      </c>
      <c r="G50" s="10">
        <v>1287</v>
      </c>
      <c r="H50" s="10">
        <f>IFERROR(INT(AVERAGE(B50:G50)),"")</f>
        <v>1271</v>
      </c>
      <c r="I50" s="10">
        <f>IFERROR(H50-H$66,"")</f>
        <v>10</v>
      </c>
      <c r="J50" s="10">
        <v>1344</v>
      </c>
      <c r="K50" s="10">
        <v>1314</v>
      </c>
      <c r="L50" s="10">
        <v>1307</v>
      </c>
      <c r="M50" s="10">
        <v>1328</v>
      </c>
      <c r="N50" s="10">
        <v>1311</v>
      </c>
      <c r="O50" s="10">
        <v>1324</v>
      </c>
      <c r="P50" s="10">
        <f>IFERROR(INT(AVERAGE(J50:O50)),"")</f>
        <v>1321</v>
      </c>
      <c r="Q50" s="10">
        <f>IFERROR(P50-P$66,"")</f>
        <v>6</v>
      </c>
    </row>
    <row customFormat="1" r="51" s="2">
      <c r="A51" s="9">
        <v>47</v>
      </c>
      <c r="B51" s="10">
        <v>1264</v>
      </c>
      <c r="C51" s="10">
        <v>1272</v>
      </c>
      <c r="D51" s="10">
        <v>1242</v>
      </c>
      <c r="E51" s="10">
        <v>1264</v>
      </c>
      <c r="F51" s="10">
        <v>1230</v>
      </c>
      <c r="G51" s="10">
        <v>1234</v>
      </c>
      <c r="H51" s="10">
        <f>IFERROR(INT(AVERAGE(B51:G51)),"")</f>
        <v>1251</v>
      </c>
      <c r="I51" s="10">
        <f>IFERROR(H51-H$66,"")</f>
        <v>-10</v>
      </c>
      <c r="J51" s="10">
        <v>1303</v>
      </c>
      <c r="K51" s="10">
        <v>1306</v>
      </c>
      <c r="L51" s="10">
        <v>1319</v>
      </c>
      <c r="M51" s="10">
        <v>1306</v>
      </c>
      <c r="N51" s="10">
        <v>1314</v>
      </c>
      <c r="O51" s="10">
        <v>1310</v>
      </c>
      <c r="P51" s="10">
        <f>IFERROR(INT(AVERAGE(J51:O51)),"")</f>
        <v>1309</v>
      </c>
      <c r="Q51" s="10">
        <f>IFERROR(P51-P$66,"")</f>
        <v>-6</v>
      </c>
    </row>
    <row customFormat="1" r="52" s="2">
      <c r="A52" s="9">
        <v>48</v>
      </c>
      <c r="B52" s="10">
        <v>1239</v>
      </c>
      <c r="C52" s="10">
        <v>1272</v>
      </c>
      <c r="D52" s="10">
        <v>1261</v>
      </c>
      <c r="E52" s="10">
        <v>1259</v>
      </c>
      <c r="F52" s="10">
        <v>1268</v>
      </c>
      <c r="G52" s="10">
        <v>1245</v>
      </c>
      <c r="H52" s="10">
        <f>IFERROR(INT(AVERAGE(B52:G52)),"")</f>
        <v>1257</v>
      </c>
      <c r="I52" s="10">
        <f>IFERROR(H52-H$66,"")</f>
        <v>-4</v>
      </c>
      <c r="J52" s="10">
        <v>1300</v>
      </c>
      <c r="K52" s="10">
        <v>1305</v>
      </c>
      <c r="L52" s="10">
        <v>1296</v>
      </c>
      <c r="M52" s="10">
        <v>1300</v>
      </c>
      <c r="N52" s="10">
        <v>1322</v>
      </c>
      <c r="O52" s="10">
        <v>1297</v>
      </c>
      <c r="P52" s="10">
        <f>IFERROR(INT(AVERAGE(J52:O52)),"")</f>
        <v>1303</v>
      </c>
      <c r="Q52" s="10">
        <f>IFERROR(P52-P$66,"")</f>
        <v>-12</v>
      </c>
    </row>
    <row customFormat="1" r="53" s="2">
      <c r="A53" s="9">
        <v>49</v>
      </c>
      <c r="B53" s="10">
        <v>1253</v>
      </c>
      <c r="C53" s="10">
        <v>1263</v>
      </c>
      <c r="D53" s="10">
        <v>1253</v>
      </c>
      <c r="E53" s="10">
        <v>1243</v>
      </c>
      <c r="F53" s="10">
        <v>1229</v>
      </c>
      <c r="G53" s="10">
        <v>1235</v>
      </c>
      <c r="H53" s="10">
        <f>IFERROR(INT(AVERAGE(B53:G53)),"")</f>
        <v>1246</v>
      </c>
      <c r="I53" s="10">
        <f>IFERROR(H53-H$66,"")</f>
        <v>-15</v>
      </c>
      <c r="J53" s="10">
        <v>1299</v>
      </c>
      <c r="K53" s="10">
        <v>1321</v>
      </c>
      <c r="L53" s="10">
        <v>1331</v>
      </c>
      <c r="M53" s="10">
        <v>1309</v>
      </c>
      <c r="N53" s="10">
        <v>1316</v>
      </c>
      <c r="O53" s="10">
        <v>1308</v>
      </c>
      <c r="P53" s="10">
        <f>IFERROR(INT(AVERAGE(J53:O53)),"")</f>
        <v>1314</v>
      </c>
      <c r="Q53" s="10">
        <f>IFERROR(P53-P$66,"")</f>
        <v>-1</v>
      </c>
    </row>
    <row customFormat="1" r="54" s="2">
      <c r="A54" s="9">
        <v>50</v>
      </c>
      <c r="B54" s="10">
        <v>1292</v>
      </c>
      <c r="C54" s="10">
        <v>1287</v>
      </c>
      <c r="D54" s="10">
        <v>1262</v>
      </c>
      <c r="E54" s="10">
        <v>1259</v>
      </c>
      <c r="F54" s="10">
        <v>1247</v>
      </c>
      <c r="G54" s="10">
        <v>1260</v>
      </c>
      <c r="H54" s="10">
        <f>IFERROR(INT(AVERAGE(B54:G54)),"")</f>
        <v>1267</v>
      </c>
      <c r="I54" s="10">
        <f>IFERROR(H54-H$66,"")</f>
        <v>6</v>
      </c>
      <c r="J54" s="10">
        <v>1351</v>
      </c>
      <c r="K54" s="10">
        <v>1314</v>
      </c>
      <c r="L54" s="10">
        <v>1330</v>
      </c>
      <c r="M54" s="10">
        <v>1293</v>
      </c>
      <c r="N54" s="10">
        <v>1295</v>
      </c>
      <c r="O54" s="10">
        <v>1301</v>
      </c>
      <c r="P54" s="10">
        <f>IFERROR(INT(AVERAGE(J54:O54)),"")</f>
        <v>1314</v>
      </c>
      <c r="Q54" s="10">
        <f>IFERROR(P54-P$66,"")</f>
        <v>-1</v>
      </c>
    </row>
    <row customFormat="1" r="55" s="2">
      <c r="A55" s="9">
        <v>51</v>
      </c>
      <c r="B55" s="10">
        <v>1271</v>
      </c>
      <c r="C55" s="10">
        <v>1271</v>
      </c>
      <c r="D55" s="10">
        <v>1247</v>
      </c>
      <c r="E55" s="10">
        <v>1280</v>
      </c>
      <c r="F55" s="10">
        <v>1233</v>
      </c>
      <c r="G55" s="10">
        <v>1273</v>
      </c>
      <c r="H55" s="10">
        <f>IFERROR(INT(AVERAGE(B55:G55)),"")</f>
        <v>1262</v>
      </c>
      <c r="I55" s="10">
        <f>IFERROR(H55-H$66,"")</f>
        <v>1</v>
      </c>
      <c r="J55" s="10">
        <v>1349</v>
      </c>
      <c r="K55" s="10">
        <v>1298</v>
      </c>
      <c r="L55" s="10">
        <v>1300</v>
      </c>
      <c r="M55" s="10">
        <v>1305</v>
      </c>
      <c r="N55" s="10">
        <v>1328</v>
      </c>
      <c r="O55" s="10">
        <v>1330</v>
      </c>
      <c r="P55" s="10">
        <f>IFERROR(INT(AVERAGE(J55:O55)),"")</f>
        <v>1318</v>
      </c>
      <c r="Q55" s="10">
        <f>IFERROR(P55-P$66,"")</f>
        <v>3</v>
      </c>
    </row>
    <row customFormat="1" r="56" s="2">
      <c r="A56" s="9">
        <v>52</v>
      </c>
      <c r="B56" s="10">
        <v>1255</v>
      </c>
      <c r="C56" s="10">
        <v>1291</v>
      </c>
      <c r="D56" s="10">
        <v>1261</v>
      </c>
      <c r="E56" s="10">
        <v>1259</v>
      </c>
      <c r="F56" s="10">
        <v>1271</v>
      </c>
      <c r="G56" s="10">
        <v>1273</v>
      </c>
      <c r="H56" s="10">
        <f>IFERROR(INT(AVERAGE(B56:G56)),"")</f>
        <v>1268</v>
      </c>
      <c r="I56" s="10">
        <f>IFERROR(H56-H$66,"")</f>
        <v>7</v>
      </c>
      <c r="J56" s="10">
        <v>1321</v>
      </c>
      <c r="K56" s="10">
        <v>1303</v>
      </c>
      <c r="L56" s="10">
        <v>1331</v>
      </c>
      <c r="M56" s="10">
        <v>1331</v>
      </c>
      <c r="N56" s="10">
        <v>1327</v>
      </c>
      <c r="O56" s="10">
        <v>1330</v>
      </c>
      <c r="P56" s="10">
        <f>IFERROR(INT(AVERAGE(J56:O56)),"")</f>
        <v>1323</v>
      </c>
      <c r="Q56" s="10">
        <f>IFERROR(P56-P$66,"")</f>
        <v>8</v>
      </c>
    </row>
    <row customFormat="1" r="57" s="2">
      <c r="A57" s="9">
        <v>53</v>
      </c>
      <c r="B57" s="10">
        <v>1256</v>
      </c>
      <c r="C57" s="10">
        <v>1268</v>
      </c>
      <c r="D57" s="10">
        <v>1248</v>
      </c>
      <c r="E57" s="10">
        <v>1250</v>
      </c>
      <c r="F57" s="10">
        <v>1259</v>
      </c>
      <c r="G57" s="10">
        <v>1238</v>
      </c>
      <c r="H57" s="10">
        <f>IFERROR(INT(AVERAGE(B57:G57)),"")</f>
        <v>1253</v>
      </c>
      <c r="I57" s="10">
        <f>IFERROR(H57-H$66,"")</f>
        <v>-8</v>
      </c>
      <c r="J57" s="10">
        <v>1322</v>
      </c>
      <c r="K57" s="10">
        <v>1298</v>
      </c>
      <c r="L57" s="10">
        <v>1320</v>
      </c>
      <c r="M57" s="10">
        <v>1320</v>
      </c>
      <c r="N57" s="10">
        <v>1299</v>
      </c>
      <c r="O57" s="10">
        <v>1316</v>
      </c>
      <c r="P57" s="10">
        <f>IFERROR(INT(AVERAGE(J57:O57)),"")</f>
        <v>1312</v>
      </c>
      <c r="Q57" s="10">
        <f>IFERROR(P57-P$66,"")</f>
        <v>-3</v>
      </c>
    </row>
    <row customFormat="1" r="58" s="2">
      <c r="A58" s="9">
        <v>54</v>
      </c>
      <c r="B58" s="10">
        <v>1268</v>
      </c>
      <c r="C58" s="10">
        <v>1254</v>
      </c>
      <c r="D58" s="10">
        <v>1260</v>
      </c>
      <c r="E58" s="10">
        <v>1259</v>
      </c>
      <c r="F58" s="10">
        <v>1267</v>
      </c>
      <c r="G58" s="10">
        <v>1236</v>
      </c>
      <c r="H58" s="10">
        <f>IFERROR(INT(AVERAGE(B58:G58)),"")</f>
        <v>1257</v>
      </c>
      <c r="I58" s="10">
        <f>IFERROR(H58-H$66,"")</f>
        <v>-4</v>
      </c>
      <c r="J58" s="10">
        <v>1311</v>
      </c>
      <c r="K58" s="10">
        <v>1301</v>
      </c>
      <c r="L58" s="10">
        <v>1292</v>
      </c>
      <c r="M58" s="10">
        <v>1304</v>
      </c>
      <c r="N58" s="10">
        <v>1319</v>
      </c>
      <c r="O58" s="10">
        <v>1289</v>
      </c>
      <c r="P58" s="10">
        <f>IFERROR(INT(AVERAGE(J58:O58)),"")</f>
        <v>1302</v>
      </c>
      <c r="Q58" s="10">
        <f>IFERROR(P58-P$66,"")</f>
        <v>-13</v>
      </c>
    </row>
    <row customFormat="1" r="59" s="2">
      <c r="A59" s="9">
        <v>55</v>
      </c>
      <c r="B59" s="10">
        <v>1271</v>
      </c>
      <c r="C59" s="10">
        <v>1248</v>
      </c>
      <c r="D59" s="10">
        <v>1274</v>
      </c>
      <c r="E59" s="10">
        <v>1251</v>
      </c>
      <c r="F59" s="10">
        <v>1238</v>
      </c>
      <c r="G59" s="10">
        <v>1283</v>
      </c>
      <c r="H59" s="10">
        <f>IFERROR(INT(AVERAGE(B59:G59)),"")</f>
        <v>1260</v>
      </c>
      <c r="I59" s="10">
        <f>IFERROR(H59-H$66,"")</f>
        <v>-1</v>
      </c>
      <c r="J59" s="10">
        <v>1336</v>
      </c>
      <c r="K59" s="10">
        <v>1318</v>
      </c>
      <c r="L59" s="10">
        <v>1331</v>
      </c>
      <c r="M59" s="10">
        <v>1308</v>
      </c>
      <c r="N59" s="10">
        <v>1302</v>
      </c>
      <c r="O59" s="10">
        <v>1312</v>
      </c>
      <c r="P59" s="10">
        <f>IFERROR(INT(AVERAGE(J59:O59)),"")</f>
        <v>1317</v>
      </c>
      <c r="Q59" s="10">
        <f>IFERROR(P59-P$66,"")</f>
        <v>2</v>
      </c>
    </row>
    <row customFormat="1" r="60" s="2">
      <c r="A60" s="9">
        <v>56</v>
      </c>
      <c r="B60" s="10">
        <v>1268</v>
      </c>
      <c r="C60" s="10">
        <v>1259</v>
      </c>
      <c r="D60" s="10">
        <v>1261</v>
      </c>
      <c r="E60" s="10">
        <v>1259</v>
      </c>
      <c r="F60" s="10">
        <v>1273</v>
      </c>
      <c r="G60" s="10">
        <v>1305</v>
      </c>
      <c r="H60" s="10">
        <f>IFERROR(INT(AVERAGE(B60:G60)),"")</f>
        <v>1270</v>
      </c>
      <c r="I60" s="10">
        <f>IFERROR(H60-H$66,"")</f>
        <v>9</v>
      </c>
      <c r="J60" s="10">
        <v>1322</v>
      </c>
      <c r="K60" s="10">
        <v>1304</v>
      </c>
      <c r="L60" s="10">
        <v>1295</v>
      </c>
      <c r="M60" s="10">
        <v>1306</v>
      </c>
      <c r="N60" s="10">
        <v>1314</v>
      </c>
      <c r="O60" s="10">
        <v>1358</v>
      </c>
      <c r="P60" s="10">
        <f>IFERROR(INT(AVERAGE(J60:O60)),"")</f>
        <v>1316</v>
      </c>
      <c r="Q60" s="10">
        <f>IFERROR(P60-P$66,"")</f>
        <v>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7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6</v>
      </c>
      <c r="K61" s="10">
        <f ca="1">IFERROR(COUNTIF(K6:K59,CONCATENATE("&gt;",INDIRECT(ADDRESS(ROW(K66),COLUMN(K66)))+20))+IF(K5&gt;(K66+30),1,0)+IF(K60&gt;(K66+30),1,0),"")</f>
        <v>7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6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8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4</v>
      </c>
      <c r="O62" s="10">
        <f ca="1">IFERROR(COUNTIF(O6:O59,CONCATENATE("&lt;",INDIRECT(ADDRESS(ROW(O66),COLUMN(O66)))-20))+IF(O5&lt;(O66-30),1,0)+IF(O60&lt;(O66-30),1,0),"")</f>
        <v>6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↑5↓2</v>
      </c>
      <c r="C63" s="11" t="str">
        <f ca="1">CONCATENATE("↑",C61,"↓",C62)</f>
        <v>↑5↓2</v>
      </c>
      <c r="D63" s="11" t="str">
        <f ca="1">CONCATENATE("↑",D61,"↓",D62)</f>
        <v>↑5↓1</v>
      </c>
      <c r="E63" s="11" t="str">
        <f ca="1">CONCATENATE("↑",E61,"↓",E62)</f>
        <v>↑4↓0</v>
      </c>
      <c r="F63" s="11" t="str">
        <f ca="1">CONCATENATE("↑",F61,"↓",F62)</f>
        <v>↑7↓7</v>
      </c>
      <c r="G63" s="11" t="str">
        <f ca="1">CONCATENATE("↑",G61,"↓",G62)</f>
        <v>↑7↓8</v>
      </c>
      <c r="H63" s="11"/>
      <c r="I63" s="11"/>
      <c r="J63" s="11" t="str">
        <f ca="1">CONCATENATE("↑",J61,"↓",J62)</f>
        <v>↑6↓4</v>
      </c>
      <c r="K63" s="11" t="str">
        <f ca="1">CONCATENATE("↑",K61,"↓",K62)</f>
        <v>↑7↓3</v>
      </c>
      <c r="L63" s="11" t="str">
        <f ca="1">CONCATENATE("↑",L61,"↓",L62)</f>
        <v>↑1↓4</v>
      </c>
      <c r="M63" s="11" t="str">
        <f ca="1">CONCATENATE("↑",M61,"↓",M62)</f>
        <v>↑2↓3</v>
      </c>
      <c r="N63" s="11" t="str">
        <f ca="1">CONCATENATE("↑",N61,"↓",N62)</f>
        <v>↑6↓4</v>
      </c>
      <c r="O63" s="11" t="str">
        <f ca="1">CONCATENATE("↑",O61,"↓",O62)</f>
        <v>↑5↓6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1291</v>
      </c>
      <c r="D64" s="10">
        <f>IF(D5="","",MAX(D5:D60))</f>
        <v>1292</v>
      </c>
      <c r="E64" s="10">
        <f>IF(E5="","",MAX(E5:E60))</f>
        <v>1294</v>
      </c>
      <c r="F64" s="10">
        <f>IF(F5="","",MAX(F5:F60))</f>
        <v>1292</v>
      </c>
      <c r="G64" s="10">
        <f>IF(G5="","",MAX(G5:G60))</f>
        <v>1307</v>
      </c>
      <c r="H64" s="10">
        <f>IF(H5="","",MAX(H5:H60))</f>
        <v>1282</v>
      </c>
      <c r="I64" s="10"/>
      <c r="J64" s="10">
        <f>IF(J5="","",MAX(J5:J60))</f>
        <v>1351</v>
      </c>
      <c r="K64" s="10">
        <f>IF(K5="","",MAX(K5:K60))</f>
        <v>1343</v>
      </c>
      <c r="L64" s="10">
        <f>IF(L5="","",MAX(L5:L60))</f>
        <v>1338</v>
      </c>
      <c r="M64" s="10">
        <f>IF(M5="","",MAX(M5:M60))</f>
        <v>1337</v>
      </c>
      <c r="N64" s="10">
        <f>IF(N5="","",MAX(N5:N60))</f>
        <v>1347</v>
      </c>
      <c r="O64" s="10">
        <f>IF(O5="","",MAX(O5:O60))</f>
        <v>1358</v>
      </c>
      <c r="P64" s="10">
        <f>IF(P5="","",MAX(P5:P60))</f>
        <v>1328</v>
      </c>
      <c r="Q64" s="9"/>
    </row>
    <row customFormat="1" r="65" s="2">
      <c r="A65" s="9" t="s">
        <v>33</v>
      </c>
      <c r="B65" s="10">
        <f>IF(B5="","",MIN(B5:B60))</f>
        <v>1233</v>
      </c>
      <c r="C65" s="10">
        <f>IF(C5="","",MIN(C5:C60))</f>
        <v>1232</v>
      </c>
      <c r="D65" s="10">
        <f>IF(D5="","",MIN(D5:D60))</f>
        <v>1242</v>
      </c>
      <c r="E65" s="10">
        <f>IF(E5="","",MIN(E5:E60))</f>
        <v>1242</v>
      </c>
      <c r="F65" s="10">
        <f>IF(F5="","",MIN(F5:F60))</f>
        <v>1227</v>
      </c>
      <c r="G65" s="10">
        <f>IF(G5="","",MIN(G5:G60))</f>
        <v>1225</v>
      </c>
      <c r="H65" s="10">
        <f>IF(H5="","",MIN(H5:H60))</f>
        <v>1238</v>
      </c>
      <c r="I65" s="10"/>
      <c r="J65" s="10">
        <f>IF(J5="","",MIN(J5:J60))</f>
        <v>1284</v>
      </c>
      <c r="K65" s="10">
        <f>IF(K5="","",MIN(K5:K60))</f>
        <v>1288</v>
      </c>
      <c r="L65" s="10">
        <f>IF(L5="","",MIN(L5:L60))</f>
        <v>1292</v>
      </c>
      <c r="M65" s="10">
        <f>IF(M5="","",MIN(M5:M60))</f>
        <v>1291</v>
      </c>
      <c r="N65" s="10">
        <f>IF(N5="","",MIN(N5:N60))</f>
        <v>1292</v>
      </c>
      <c r="O65" s="10">
        <f>IF(O5="","",MIN(O5:O60))</f>
        <v>1280</v>
      </c>
      <c r="P65" s="10">
        <f>IF(P5="","",MIN(P5:P60))</f>
        <v>1299</v>
      </c>
      <c r="Q65" s="9"/>
    </row>
    <row customFormat="1" r="66" s="2">
      <c r="A66" s="9" t="s">
        <v>12</v>
      </c>
      <c r="B66" s="10">
        <f>IFERROR(INT(AVERAGEIF(B5:B60,"&lt;&gt;0")),"")</f>
        <v>1260</v>
      </c>
      <c r="C66" s="10">
        <f>IFERROR(INT(AVERAGEIF(C5:C60,"&lt;&gt;0")),"")</f>
        <v>1263</v>
      </c>
      <c r="D66" s="10">
        <f>IFERROR(INT(AVERAGEIF(D5:D60,"&lt;&gt;0")),"")</f>
        <v>1263</v>
      </c>
      <c r="E66" s="10">
        <f>IFERROR(INT(AVERAGEIF(E5:E60,"&lt;&gt;0")),"")</f>
        <v>1262</v>
      </c>
      <c r="F66" s="10">
        <f>IFERROR(INT(AVERAGEIF(F5:F60,"&lt;&gt;0")),"")</f>
        <v>1258</v>
      </c>
      <c r="G66" s="10">
        <f>IFERROR(INT(AVERAGEIF(G5:G60,"&lt;&gt;0")),"")</f>
        <v>1263</v>
      </c>
      <c r="H66" s="10">
        <f>IFERROR(INT(AVERAGEIF(H5:H60,"&lt;&gt;0")),"")</f>
        <v>1261</v>
      </c>
      <c r="I66" s="10"/>
      <c r="J66" s="10">
        <f>IFERROR(INT(AVERAGEIF(J5:J60,"&lt;&gt;0")),"")</f>
        <v>1316</v>
      </c>
      <c r="K66" s="10">
        <f>IFERROR(INT(AVERAGEIF(K5:K60,"&lt;&gt;0")),"")</f>
        <v>1311</v>
      </c>
      <c r="L66" s="10">
        <f>IFERROR(INT(AVERAGEIF(L5:L60,"&lt;&gt;0")),"")</f>
        <v>1317</v>
      </c>
      <c r="M66" s="10">
        <f>IFERROR(INT(AVERAGEIF(M5:M60,"&lt;&gt;0")),"")</f>
        <v>1315</v>
      </c>
      <c r="N66" s="10">
        <f>IFERROR(INT(AVERAGEIF(N5:N60,"&lt;&gt;0")),"")</f>
        <v>1317</v>
      </c>
      <c r="O66" s="10">
        <f>IFERROR(INT(AVERAGEIF(O5:O60,"&lt;&gt;0")),"")</f>
        <v>1317</v>
      </c>
      <c r="P66" s="10">
        <f>IFERROR(INT(AVERAGEIF(P5:P60,"&lt;&gt;0")),"")</f>
        <v>1315</v>
      </c>
      <c r="Q66" s="9"/>
    </row>
    <row customFormat="1" r="67" s="2">
      <c r="A67" s="9" t="s">
        <v>34</v>
      </c>
      <c r="B67" s="9">
        <v>1260</v>
      </c>
      <c r="C67" s="9">
        <v>1260</v>
      </c>
      <c r="D67" s="9">
        <v>1260</v>
      </c>
      <c r="E67" s="9">
        <v>1260</v>
      </c>
      <c r="F67" s="9">
        <v>1260</v>
      </c>
      <c r="G67" s="9">
        <v>1260</v>
      </c>
      <c r="H67" s="9">
        <v>1260</v>
      </c>
      <c r="I67" s="10"/>
      <c r="J67" s="9">
        <v>1310</v>
      </c>
      <c r="K67" s="9">
        <v>1310</v>
      </c>
      <c r="L67" s="9">
        <v>1310</v>
      </c>
      <c r="M67" s="9">
        <v>1310</v>
      </c>
      <c r="N67" s="9">
        <v>1310</v>
      </c>
      <c r="O67" s="9">
        <v>1310</v>
      </c>
      <c r="P67" s="9">
        <v>1310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0.8482142857142857</v>
      </c>
      <c r="E71" s="13">
        <f ca="1">IFERROR((56*2-C$61-C$62-K$61-K$62)/(56*2),"")</f>
        <v>0.8482142857142857</v>
      </c>
      <c r="F71" s="13">
        <f ca="1">IFERROR(AVERAGE(D71:E71),"")</f>
        <v>0.8482142857142857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0.9017857142857143</v>
      </c>
      <c r="E72" s="13">
        <f ca="1">IFERROR((56*2-E$61-E$62-M$61-M$62)/(56*2),"")</f>
        <v>0.9196428571428571</v>
      </c>
      <c r="F72" s="13">
        <f ca="1">IFERROR(AVERAGE(D72:E72),"")</f>
        <v>0.9107142857142857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0.7857142857142857</v>
      </c>
      <c r="E73" s="13">
        <f ca="1">IFERROR((56*2-G$61-G$62-O$61-O$62)/(56*2),"")</f>
        <v>0.7678571428571429</v>
      </c>
      <c r="F73" s="13">
        <f ca="1">IFERROR(AVERAGE(D73:E73),"")</f>
        <v>0.7767857142857143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768" operator="lessThan" priority="81" type="cellIs">
      <formula>$B$66-30</formula>
    </cfRule>
  </conditionalFormatting>
  <conditionalFormatting sqref="B5">
    <cfRule dxfId="769" operator="greaterThan" priority="82" type="cellIs">
      <formula>$B$66+30</formula>
    </cfRule>
  </conditionalFormatting>
  <conditionalFormatting sqref="C5">
    <cfRule dxfId="770" operator="lessThan" priority="77" type="cellIs">
      <formula>$C$66-30</formula>
    </cfRule>
  </conditionalFormatting>
  <conditionalFormatting sqref="C5">
    <cfRule dxfId="771" operator="greaterThan" priority="78" type="cellIs">
      <formula>$C$66+30</formula>
    </cfRule>
  </conditionalFormatting>
  <conditionalFormatting sqref="D5">
    <cfRule dxfId="772" operator="lessThan" priority="75" type="cellIs">
      <formula>$D$66-30</formula>
    </cfRule>
  </conditionalFormatting>
  <conditionalFormatting sqref="D5">
    <cfRule dxfId="773" operator="greaterThan" priority="76" type="cellIs">
      <formula>$D$66+30</formula>
    </cfRule>
  </conditionalFormatting>
  <conditionalFormatting sqref="E5">
    <cfRule dxfId="774" operator="lessThan" priority="73" type="cellIs">
      <formula>$E$66-30</formula>
    </cfRule>
  </conditionalFormatting>
  <conditionalFormatting sqref="E5">
    <cfRule dxfId="775" operator="greaterThan" priority="74" type="cellIs">
      <formula>$E$66+30</formula>
    </cfRule>
  </conditionalFormatting>
  <conditionalFormatting sqref="F5">
    <cfRule dxfId="776" operator="lessThan" priority="71" type="cellIs">
      <formula>$F$66-30</formula>
    </cfRule>
  </conditionalFormatting>
  <conditionalFormatting sqref="F5">
    <cfRule dxfId="777" operator="greaterThan" priority="72" type="cellIs">
      <formula>$F$66+30</formula>
    </cfRule>
  </conditionalFormatting>
  <conditionalFormatting sqref="G5">
    <cfRule dxfId="778" operator="lessThan" priority="69" type="cellIs">
      <formula>$G$66-30</formula>
    </cfRule>
  </conditionalFormatting>
  <conditionalFormatting sqref="G5">
    <cfRule dxfId="779" operator="greaterThan" priority="70" type="cellIs">
      <formula>$G$66+30</formula>
    </cfRule>
  </conditionalFormatting>
  <conditionalFormatting sqref="H5">
    <cfRule dxfId="780" operator="greaterThan" priority="12" type="cellIs">
      <formula>$H$66+30</formula>
    </cfRule>
  </conditionalFormatting>
  <conditionalFormatting sqref="H5">
    <cfRule dxfId="781" operator="lessThan" priority="11" type="cellIs">
      <formula>$H$66-30</formula>
    </cfRule>
  </conditionalFormatting>
  <conditionalFormatting sqref="J5">
    <cfRule dxfId="782" operator="lessThan" priority="47" type="cellIs">
      <formula>$J$66-30</formula>
    </cfRule>
  </conditionalFormatting>
  <conditionalFormatting sqref="J5">
    <cfRule dxfId="783" operator="greaterThan" priority="48" type="cellIs">
      <formula>$J$66+30</formula>
    </cfRule>
  </conditionalFormatting>
  <conditionalFormatting sqref="K5">
    <cfRule dxfId="784" operator="lessThan" priority="45" type="cellIs">
      <formula>$K$66-30</formula>
    </cfRule>
  </conditionalFormatting>
  <conditionalFormatting sqref="K5">
    <cfRule dxfId="785" operator="greaterThan" priority="46" type="cellIs">
      <formula>$K$66+30</formula>
    </cfRule>
  </conditionalFormatting>
  <conditionalFormatting sqref="L5">
    <cfRule dxfId="786" operator="lessThan" priority="43" type="cellIs">
      <formula>$L$66-30</formula>
    </cfRule>
  </conditionalFormatting>
  <conditionalFormatting sqref="L5">
    <cfRule dxfId="787" operator="greaterThan" priority="44" type="cellIs">
      <formula>$L$66+30</formula>
    </cfRule>
  </conditionalFormatting>
  <conditionalFormatting sqref="M5">
    <cfRule dxfId="788" operator="lessThan" priority="41" type="cellIs">
      <formula>$M$66-30</formula>
    </cfRule>
  </conditionalFormatting>
  <conditionalFormatting sqref="M5">
    <cfRule dxfId="789" operator="greaterThan" priority="42" type="cellIs">
      <formula>$M$66+30</formula>
    </cfRule>
  </conditionalFormatting>
  <conditionalFormatting sqref="N5">
    <cfRule dxfId="790" operator="lessThan" priority="39" type="cellIs">
      <formula>$N$66-30</formula>
    </cfRule>
  </conditionalFormatting>
  <conditionalFormatting sqref="N5">
    <cfRule dxfId="791" operator="greaterThan" priority="40" type="cellIs">
      <formula>$N$66+30</formula>
    </cfRule>
  </conditionalFormatting>
  <conditionalFormatting sqref="O5">
    <cfRule dxfId="792" operator="lessThan" priority="37" type="cellIs">
      <formula>$O$66-30</formula>
    </cfRule>
  </conditionalFormatting>
  <conditionalFormatting sqref="O5">
    <cfRule dxfId="793" operator="greaterThan" priority="38" type="cellIs">
      <formula>$O$66+30</formula>
    </cfRule>
  </conditionalFormatting>
  <conditionalFormatting sqref="P5">
    <cfRule dxfId="794" operator="greaterThan" priority="6" type="cellIs">
      <formula>$P$66+30</formula>
    </cfRule>
  </conditionalFormatting>
  <conditionalFormatting sqref="P5">
    <cfRule dxfId="795" operator="lessThan" priority="5" type="cellIs">
      <formula>$P$66-30</formula>
    </cfRule>
  </conditionalFormatting>
  <conditionalFormatting sqref="B60">
    <cfRule dxfId="796" operator="lessThan" priority="79" type="cellIs">
      <formula>$B$66-30</formula>
    </cfRule>
  </conditionalFormatting>
  <conditionalFormatting sqref="B60">
    <cfRule dxfId="797" operator="greaterThan" priority="80" type="cellIs">
      <formula>$B$66+30</formula>
    </cfRule>
  </conditionalFormatting>
  <conditionalFormatting sqref="C60">
    <cfRule dxfId="798" operator="lessThan" priority="65" type="cellIs">
      <formula>$C$66-30</formula>
    </cfRule>
  </conditionalFormatting>
  <conditionalFormatting sqref="C60">
    <cfRule dxfId="799" operator="greaterThan" priority="66" type="cellIs">
      <formula>$C$66+30</formula>
    </cfRule>
  </conditionalFormatting>
  <conditionalFormatting sqref="D60">
    <cfRule dxfId="800" operator="lessThan" priority="63" type="cellIs">
      <formula>$D$66-30</formula>
    </cfRule>
  </conditionalFormatting>
  <conditionalFormatting sqref="D60">
    <cfRule dxfId="801" operator="greaterThan" priority="64" type="cellIs">
      <formula>$D$66+30</formula>
    </cfRule>
  </conditionalFormatting>
  <conditionalFormatting sqref="E60">
    <cfRule dxfId="802" operator="lessThan" priority="61" type="cellIs">
      <formula>$E$66-30</formula>
    </cfRule>
  </conditionalFormatting>
  <conditionalFormatting sqref="E60">
    <cfRule dxfId="803" operator="greaterThan" priority="62" type="cellIs">
      <formula>$E$66+30</formula>
    </cfRule>
  </conditionalFormatting>
  <conditionalFormatting sqref="F60">
    <cfRule dxfId="804" operator="lessThan" priority="59" type="cellIs">
      <formula>$F$66-30</formula>
    </cfRule>
  </conditionalFormatting>
  <conditionalFormatting sqref="F60">
    <cfRule dxfId="805" operator="greaterThan" priority="60" type="cellIs">
      <formula>$F$66+30</formula>
    </cfRule>
  </conditionalFormatting>
  <conditionalFormatting sqref="G60">
    <cfRule dxfId="806" operator="lessThan" priority="57" type="cellIs">
      <formula>$G$66-30</formula>
    </cfRule>
  </conditionalFormatting>
  <conditionalFormatting sqref="G60">
    <cfRule dxfId="807" operator="greaterThan" priority="58" type="cellIs">
      <formula>$G$66+30</formula>
    </cfRule>
  </conditionalFormatting>
  <conditionalFormatting sqref="H60">
    <cfRule dxfId="808" operator="greaterThan" priority="10" type="cellIs">
      <formula>$H$66+30</formula>
    </cfRule>
  </conditionalFormatting>
  <conditionalFormatting sqref="H60">
    <cfRule dxfId="809" operator="lessThan" priority="9" type="cellIs">
      <formula>$H$66-30</formula>
    </cfRule>
  </conditionalFormatting>
  <conditionalFormatting sqref="J60">
    <cfRule dxfId="810" operator="lessThan" priority="35" type="cellIs">
      <formula>$J$66-30</formula>
    </cfRule>
  </conditionalFormatting>
  <conditionalFormatting sqref="J60">
    <cfRule dxfId="811" operator="greaterThan" priority="36" type="cellIs">
      <formula>$J$66+30</formula>
    </cfRule>
  </conditionalFormatting>
  <conditionalFormatting sqref="K60">
    <cfRule dxfId="812" operator="lessThan" priority="33" type="cellIs">
      <formula>$K$66-30</formula>
    </cfRule>
  </conditionalFormatting>
  <conditionalFormatting sqref="K60">
    <cfRule dxfId="813" operator="greaterThan" priority="34" type="cellIs">
      <formula>$K$66+30</formula>
    </cfRule>
  </conditionalFormatting>
  <conditionalFormatting sqref="L60">
    <cfRule dxfId="814" operator="lessThan" priority="31" type="cellIs">
      <formula>$L$66-30</formula>
    </cfRule>
  </conditionalFormatting>
  <conditionalFormatting sqref="L60">
    <cfRule dxfId="815" operator="greaterThan" priority="32" type="cellIs">
      <formula>$L$66+30</formula>
    </cfRule>
  </conditionalFormatting>
  <conditionalFormatting sqref="M60">
    <cfRule dxfId="816" operator="lessThan" priority="29" type="cellIs">
      <formula>$M$66-30</formula>
    </cfRule>
  </conditionalFormatting>
  <conditionalFormatting sqref="M60">
    <cfRule dxfId="817" operator="greaterThan" priority="30" type="cellIs">
      <formula>$M$66+30</formula>
    </cfRule>
  </conditionalFormatting>
  <conditionalFormatting sqref="N60">
    <cfRule dxfId="818" operator="lessThan" priority="27" type="cellIs">
      <formula>$N$66-30</formula>
    </cfRule>
  </conditionalFormatting>
  <conditionalFormatting sqref="N60">
    <cfRule dxfId="819" operator="greaterThan" priority="28" type="cellIs">
      <formula>$N$66+30</formula>
    </cfRule>
  </conditionalFormatting>
  <conditionalFormatting sqref="O60">
    <cfRule dxfId="820" operator="lessThan" priority="25" type="cellIs">
      <formula>$O$66-30</formula>
    </cfRule>
  </conditionalFormatting>
  <conditionalFormatting sqref="O60">
    <cfRule dxfId="821" operator="greaterThan" priority="26" type="cellIs">
      <formula>$O$66+30</formula>
    </cfRule>
  </conditionalFormatting>
  <conditionalFormatting sqref="P60">
    <cfRule dxfId="822" operator="greaterThan" priority="4" type="cellIs">
      <formula>$P$66+30</formula>
    </cfRule>
  </conditionalFormatting>
  <conditionalFormatting sqref="P60">
    <cfRule dxfId="823" operator="lessThan" priority="3" type="cellIs">
      <formula>$P$66-30</formula>
    </cfRule>
  </conditionalFormatting>
  <conditionalFormatting sqref="B6:B59">
    <cfRule dxfId="824" operator="lessThan" priority="83" type="cellIs">
      <formula>$B$66-20</formula>
    </cfRule>
  </conditionalFormatting>
  <conditionalFormatting sqref="B6:B59">
    <cfRule dxfId="825" operator="greaterThan" priority="84" type="cellIs">
      <formula>$B$66+20</formula>
    </cfRule>
  </conditionalFormatting>
  <conditionalFormatting sqref="C6:C59">
    <cfRule dxfId="826" operator="lessThan" priority="67" type="cellIs">
      <formula>$C$66-20</formula>
    </cfRule>
  </conditionalFormatting>
  <conditionalFormatting sqref="C6:C59">
    <cfRule dxfId="827" operator="greaterThan" priority="68" type="cellIs">
      <formula>$C$66+20</formula>
    </cfRule>
  </conditionalFormatting>
  <conditionalFormatting sqref="D6:D59">
    <cfRule dxfId="828" operator="lessThan" priority="55" type="cellIs">
      <formula>$D$66-20</formula>
    </cfRule>
  </conditionalFormatting>
  <conditionalFormatting sqref="D6:D59">
    <cfRule dxfId="829" operator="greaterThan" priority="56" type="cellIs">
      <formula>$D$66+20</formula>
    </cfRule>
  </conditionalFormatting>
  <conditionalFormatting sqref="E6:E59">
    <cfRule dxfId="830" operator="lessThan" priority="53" type="cellIs">
      <formula>$E$66-20</formula>
    </cfRule>
  </conditionalFormatting>
  <conditionalFormatting sqref="E6:E59">
    <cfRule dxfId="831" operator="greaterThan" priority="54" type="cellIs">
      <formula>$E$66+20</formula>
    </cfRule>
  </conditionalFormatting>
  <conditionalFormatting sqref="F6:F59">
    <cfRule dxfId="832" operator="lessThan" priority="51" type="cellIs">
      <formula>$F$66-20</formula>
    </cfRule>
  </conditionalFormatting>
  <conditionalFormatting sqref="F6:F59">
    <cfRule dxfId="833" operator="greaterThan" priority="52" type="cellIs">
      <formula>$F$66+20</formula>
    </cfRule>
  </conditionalFormatting>
  <conditionalFormatting sqref="G6:G59">
    <cfRule dxfId="834" operator="lessThan" priority="49" type="cellIs">
      <formula>$G$66-20</formula>
    </cfRule>
  </conditionalFormatting>
  <conditionalFormatting sqref="G6:G59">
    <cfRule dxfId="835" operator="greaterThan" priority="50" type="cellIs">
      <formula>$G$66+20</formula>
    </cfRule>
  </conditionalFormatting>
  <conditionalFormatting sqref="H6:H59">
    <cfRule dxfId="836" operator="greaterThan" priority="8" type="cellIs">
      <formula>$H$66+20</formula>
    </cfRule>
  </conditionalFormatting>
  <conditionalFormatting sqref="H6:H59">
    <cfRule dxfId="837" operator="lessThan" priority="7" type="cellIs">
      <formula>$H$66-20</formula>
    </cfRule>
  </conditionalFormatting>
  <conditionalFormatting sqref="J6:J59">
    <cfRule dxfId="838" operator="lessThan" priority="23" type="cellIs">
      <formula>$J$66-20</formula>
    </cfRule>
  </conditionalFormatting>
  <conditionalFormatting sqref="J6:J59">
    <cfRule dxfId="839" operator="greaterThan" priority="24" type="cellIs">
      <formula>$J$66+20</formula>
    </cfRule>
  </conditionalFormatting>
  <conditionalFormatting sqref="K6:K59">
    <cfRule dxfId="840" operator="lessThan" priority="21" type="cellIs">
      <formula>$K$66-20</formula>
    </cfRule>
  </conditionalFormatting>
  <conditionalFormatting sqref="K6:K59">
    <cfRule dxfId="841" operator="greaterThan" priority="22" type="cellIs">
      <formula>$K$66+20</formula>
    </cfRule>
  </conditionalFormatting>
  <conditionalFormatting sqref="L6:L59">
    <cfRule dxfId="842" operator="lessThan" priority="19" type="cellIs">
      <formula>$L$66-20</formula>
    </cfRule>
  </conditionalFormatting>
  <conditionalFormatting sqref="L6:L59">
    <cfRule dxfId="843" operator="greaterThan" priority="20" type="cellIs">
      <formula>$L$66+20</formula>
    </cfRule>
  </conditionalFormatting>
  <conditionalFormatting sqref="M6:M59">
    <cfRule dxfId="844" operator="lessThan" priority="17" type="cellIs">
      <formula>$M$66-20</formula>
    </cfRule>
  </conditionalFormatting>
  <conditionalFormatting sqref="M6:M59">
    <cfRule dxfId="845" operator="greaterThan" priority="18" type="cellIs">
      <formula>$M$66+20</formula>
    </cfRule>
  </conditionalFormatting>
  <conditionalFormatting sqref="N6:N59">
    <cfRule dxfId="846" operator="lessThan" priority="15" type="cellIs">
      <formula>$N$66-20</formula>
    </cfRule>
  </conditionalFormatting>
  <conditionalFormatting sqref="N6:N59">
    <cfRule dxfId="847" operator="greaterThan" priority="16" type="cellIs">
      <formula>$N$66+20</formula>
    </cfRule>
  </conditionalFormatting>
  <conditionalFormatting sqref="O6:O59">
    <cfRule dxfId="848" operator="lessThan" priority="13" type="cellIs">
      <formula>$O$66-20</formula>
    </cfRule>
  </conditionalFormatting>
  <conditionalFormatting sqref="O6:O59">
    <cfRule dxfId="849" operator="greaterThan" priority="14" type="cellIs">
      <formula>$O$66+20</formula>
    </cfRule>
  </conditionalFormatting>
  <conditionalFormatting sqref="P6:P59">
    <cfRule dxfId="850" operator="greaterThan" priority="2" type="cellIs">
      <formula>$P$66+20</formula>
    </cfRule>
  </conditionalFormatting>
  <conditionalFormatting sqref="P6:P59">
    <cfRule dxfId="85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1270</v>
      </c>
      <c r="C5" s="10">
        <v>1272</v>
      </c>
      <c r="D5" s="10"/>
      <c r="E5" s="10">
        <v>1268</v>
      </c>
      <c r="F5" s="10">
        <v>1274</v>
      </c>
      <c r="G5" s="10"/>
      <c r="H5" s="10">
        <f>IFERROR(INT(AVERAGE(B5:G5)),"")</f>
        <v>1271</v>
      </c>
      <c r="I5" s="10">
        <f>IFERROR(H5-H$66,"")</f>
        <v>13</v>
      </c>
      <c r="J5" s="10">
        <v>1331</v>
      </c>
      <c r="K5" s="10">
        <v>1346</v>
      </c>
      <c r="L5" s="10"/>
      <c r="M5" s="10">
        <v>1339</v>
      </c>
      <c r="N5" s="10">
        <v>1338</v>
      </c>
      <c r="O5" s="10"/>
      <c r="P5" s="10">
        <f>IFERROR(INT(AVERAGE(J5:O5)),"")</f>
        <v>1338</v>
      </c>
      <c r="Q5" s="10">
        <f>IFERROR(P5-P$66,"")</f>
        <v>24</v>
      </c>
    </row>
    <row customFormat="1" r="6" s="2">
      <c r="A6" s="9">
        <v>2</v>
      </c>
      <c r="B6" s="10">
        <v>1278</v>
      </c>
      <c r="C6" s="10">
        <v>1270</v>
      </c>
      <c r="D6" s="10"/>
      <c r="E6" s="10">
        <v>1249</v>
      </c>
      <c r="F6" s="10">
        <v>1263</v>
      </c>
      <c r="G6" s="10"/>
      <c r="H6" s="10">
        <f>IFERROR(INT(AVERAGE(B6:G6)),"")</f>
        <v>1265</v>
      </c>
      <c r="I6" s="10">
        <f>IFERROR(H6-H$66,"")</f>
        <v>7</v>
      </c>
      <c r="J6" s="10">
        <v>1308</v>
      </c>
      <c r="K6" s="10">
        <v>1306</v>
      </c>
      <c r="L6" s="10"/>
      <c r="M6" s="10">
        <v>1303</v>
      </c>
      <c r="N6" s="10">
        <v>1304</v>
      </c>
      <c r="O6" s="10"/>
      <c r="P6" s="10">
        <f>IFERROR(INT(AVERAGE(J6:O6)),"")</f>
        <v>1305</v>
      </c>
      <c r="Q6" s="10">
        <f>IFERROR(P6-P$66,"")</f>
        <v>-9</v>
      </c>
    </row>
    <row customFormat="1" r="7" s="2">
      <c r="A7" s="9">
        <v>3</v>
      </c>
      <c r="B7" s="10">
        <v>1268</v>
      </c>
      <c r="C7" s="10">
        <v>1252</v>
      </c>
      <c r="D7" s="10"/>
      <c r="E7" s="10">
        <v>1268</v>
      </c>
      <c r="F7" s="10">
        <v>1267</v>
      </c>
      <c r="G7" s="10"/>
      <c r="H7" s="10">
        <f>IFERROR(INT(AVERAGE(B7:G7)),"")</f>
        <v>1263</v>
      </c>
      <c r="I7" s="10">
        <f>IFERROR(H7-H$66,"")</f>
        <v>5</v>
      </c>
      <c r="J7" s="10">
        <v>1312</v>
      </c>
      <c r="K7" s="10">
        <v>1300</v>
      </c>
      <c r="L7" s="10"/>
      <c r="M7" s="10">
        <v>1315</v>
      </c>
      <c r="N7" s="10">
        <v>1303</v>
      </c>
      <c r="O7" s="10"/>
      <c r="P7" s="10">
        <f>IFERROR(INT(AVERAGE(J7:O7)),"")</f>
        <v>1307</v>
      </c>
      <c r="Q7" s="10">
        <f>IFERROR(P7-P$66,"")</f>
        <v>-7</v>
      </c>
    </row>
    <row customFormat="1" r="8" s="2">
      <c r="A8" s="9">
        <v>4</v>
      </c>
      <c r="B8" s="10">
        <v>1260</v>
      </c>
      <c r="C8" s="10">
        <v>1274</v>
      </c>
      <c r="D8" s="10"/>
      <c r="E8" s="10">
        <v>1290</v>
      </c>
      <c r="F8" s="10">
        <v>1271</v>
      </c>
      <c r="G8" s="10"/>
      <c r="H8" s="10">
        <f>IFERROR(INT(AVERAGE(B8:G8)),"")</f>
        <v>1273</v>
      </c>
      <c r="I8" s="10">
        <f>IFERROR(H8-H$66,"")</f>
        <v>15</v>
      </c>
      <c r="J8" s="10">
        <v>1300</v>
      </c>
      <c r="K8" s="10">
        <v>1314</v>
      </c>
      <c r="L8" s="10"/>
      <c r="M8" s="10">
        <v>1319</v>
      </c>
      <c r="N8" s="10">
        <v>1301</v>
      </c>
      <c r="O8" s="10"/>
      <c r="P8" s="10">
        <f>IFERROR(INT(AVERAGE(J8:O8)),"")</f>
        <v>1308</v>
      </c>
      <c r="Q8" s="10">
        <f>IFERROR(P8-P$66,"")</f>
        <v>-6</v>
      </c>
    </row>
    <row customFormat="1" r="9" s="2">
      <c r="A9" s="9">
        <v>5</v>
      </c>
      <c r="B9" s="10">
        <v>1257</v>
      </c>
      <c r="C9" s="10">
        <v>1254</v>
      </c>
      <c r="D9" s="10"/>
      <c r="E9" s="10">
        <v>1257</v>
      </c>
      <c r="F9" s="10">
        <v>1268</v>
      </c>
      <c r="G9" s="10"/>
      <c r="H9" s="10">
        <f>IFERROR(INT(AVERAGE(B9:G9)),"")</f>
        <v>1259</v>
      </c>
      <c r="I9" s="10">
        <f>IFERROR(H9-H$66,"")</f>
        <v>1</v>
      </c>
      <c r="J9" s="10">
        <v>1301</v>
      </c>
      <c r="K9" s="10">
        <v>1303</v>
      </c>
      <c r="L9" s="10"/>
      <c r="M9" s="10">
        <v>1292</v>
      </c>
      <c r="N9" s="10">
        <v>1313</v>
      </c>
      <c r="O9" s="10"/>
      <c r="P9" s="10">
        <f>IFERROR(INT(AVERAGE(J9:O9)),"")</f>
        <v>1302</v>
      </c>
      <c r="Q9" s="10">
        <f>IFERROR(P9-P$66,"")</f>
        <v>-12</v>
      </c>
    </row>
    <row customFormat="1" r="10" s="2">
      <c r="A10" s="9">
        <v>6</v>
      </c>
      <c r="B10" s="10">
        <v>1257</v>
      </c>
      <c r="C10" s="10">
        <v>1273</v>
      </c>
      <c r="D10" s="10"/>
      <c r="E10" s="10">
        <v>1258</v>
      </c>
      <c r="F10" s="10">
        <v>1270</v>
      </c>
      <c r="G10" s="10"/>
      <c r="H10" s="10">
        <f>IFERROR(INT(AVERAGE(B10:G10)),"")</f>
        <v>1264</v>
      </c>
      <c r="I10" s="10">
        <f>IFERROR(H10-H$66,"")</f>
        <v>6</v>
      </c>
      <c r="J10" s="10">
        <v>1303</v>
      </c>
      <c r="K10" s="10">
        <v>1304</v>
      </c>
      <c r="L10" s="10"/>
      <c r="M10" s="10">
        <v>1310</v>
      </c>
      <c r="N10" s="10">
        <v>1306</v>
      </c>
      <c r="O10" s="10"/>
      <c r="P10" s="10">
        <f>IFERROR(INT(AVERAGE(J10:O10)),"")</f>
        <v>1305</v>
      </c>
      <c r="Q10" s="10">
        <f>IFERROR(P10-P$66,"")</f>
        <v>-9</v>
      </c>
    </row>
    <row customFormat="1" r="11" s="2">
      <c r="A11" s="9">
        <v>7</v>
      </c>
      <c r="B11" s="10">
        <v>1254</v>
      </c>
      <c r="C11" s="10">
        <v>1269</v>
      </c>
      <c r="D11" s="10"/>
      <c r="E11" s="10">
        <v>1258</v>
      </c>
      <c r="F11" s="10">
        <v>1278</v>
      </c>
      <c r="G11" s="10"/>
      <c r="H11" s="10">
        <f>IFERROR(INT(AVERAGE(B11:G11)),"")</f>
        <v>1264</v>
      </c>
      <c r="I11" s="10">
        <f>IFERROR(H11-H$66,"")</f>
        <v>6</v>
      </c>
      <c r="J11" s="10">
        <v>1323</v>
      </c>
      <c r="K11" s="10">
        <v>1309</v>
      </c>
      <c r="L11" s="10"/>
      <c r="M11" s="10">
        <v>1287</v>
      </c>
      <c r="N11" s="10">
        <v>1302</v>
      </c>
      <c r="O11" s="10"/>
      <c r="P11" s="10">
        <f>IFERROR(INT(AVERAGE(J11:O11)),"")</f>
        <v>1305</v>
      </c>
      <c r="Q11" s="10">
        <f>IFERROR(P11-P$66,"")</f>
        <v>-9</v>
      </c>
    </row>
    <row customFormat="1" r="12" s="2">
      <c r="A12" s="9">
        <v>8</v>
      </c>
      <c r="B12" s="10">
        <v>1255</v>
      </c>
      <c r="C12" s="10">
        <v>1245</v>
      </c>
      <c r="D12" s="10"/>
      <c r="E12" s="10">
        <v>1267</v>
      </c>
      <c r="F12" s="10">
        <v>1251</v>
      </c>
      <c r="G12" s="10"/>
      <c r="H12" s="10">
        <f>IFERROR(INT(AVERAGE(B12:G12)),"")</f>
        <v>1254</v>
      </c>
      <c r="I12" s="10">
        <f>IFERROR(H12-H$66,"")</f>
        <v>-4</v>
      </c>
      <c r="J12" s="10">
        <v>1308</v>
      </c>
      <c r="K12" s="10">
        <v>1302</v>
      </c>
      <c r="L12" s="10"/>
      <c r="M12" s="10">
        <v>1320</v>
      </c>
      <c r="N12" s="10">
        <v>1315</v>
      </c>
      <c r="O12" s="10"/>
      <c r="P12" s="10">
        <f>IFERROR(INT(AVERAGE(J12:O12)),"")</f>
        <v>1311</v>
      </c>
      <c r="Q12" s="10">
        <f>IFERROR(P12-P$66,"")</f>
        <v>-3</v>
      </c>
    </row>
    <row customFormat="1" r="13" s="2">
      <c r="A13" s="9">
        <v>9</v>
      </c>
      <c r="B13" s="10">
        <v>1262</v>
      </c>
      <c r="C13" s="10">
        <v>1270</v>
      </c>
      <c r="D13" s="10"/>
      <c r="E13" s="10">
        <v>1266</v>
      </c>
      <c r="F13" s="10">
        <v>1249</v>
      </c>
      <c r="G13" s="10"/>
      <c r="H13" s="10">
        <f>IFERROR(INT(AVERAGE(B13:G13)),"")</f>
        <v>1261</v>
      </c>
      <c r="I13" s="10">
        <f>IFERROR(H13-H$66,"")</f>
        <v>3</v>
      </c>
      <c r="J13" s="10">
        <v>1309</v>
      </c>
      <c r="K13" s="10">
        <v>1317</v>
      </c>
      <c r="L13" s="10"/>
      <c r="M13" s="10">
        <v>1323</v>
      </c>
      <c r="N13" s="10">
        <v>1294</v>
      </c>
      <c r="O13" s="10"/>
      <c r="P13" s="10">
        <f>IFERROR(INT(AVERAGE(J13:O13)),"")</f>
        <v>1310</v>
      </c>
      <c r="Q13" s="10">
        <f>IFERROR(P13-P$66,"")</f>
        <v>-4</v>
      </c>
    </row>
    <row customFormat="1" r="14" s="2">
      <c r="A14" s="9">
        <v>10</v>
      </c>
      <c r="B14" s="10">
        <v>1270</v>
      </c>
      <c r="C14" s="10">
        <v>1262</v>
      </c>
      <c r="D14" s="10"/>
      <c r="E14" s="10">
        <v>1278</v>
      </c>
      <c r="F14" s="10">
        <v>1292</v>
      </c>
      <c r="G14" s="10"/>
      <c r="H14" s="10">
        <f>IFERROR(INT(AVERAGE(B14:G14)),"")</f>
        <v>1275</v>
      </c>
      <c r="I14" s="10">
        <f>IFERROR(H14-H$66,"")</f>
        <v>17</v>
      </c>
      <c r="J14" s="10">
        <v>1316</v>
      </c>
      <c r="K14" s="10">
        <v>1312</v>
      </c>
      <c r="L14" s="10"/>
      <c r="M14" s="10">
        <v>1319</v>
      </c>
      <c r="N14" s="10">
        <v>1332</v>
      </c>
      <c r="O14" s="10"/>
      <c r="P14" s="10">
        <f>IFERROR(INT(AVERAGE(J14:O14)),"")</f>
        <v>1319</v>
      </c>
      <c r="Q14" s="10">
        <f>IFERROR(P14-P$66,"")</f>
        <v>5</v>
      </c>
    </row>
    <row customFormat="1" r="15" s="2">
      <c r="A15" s="9">
        <v>11</v>
      </c>
      <c r="B15" s="10">
        <v>1262</v>
      </c>
      <c r="C15" s="10">
        <v>1266</v>
      </c>
      <c r="D15" s="10"/>
      <c r="E15" s="10">
        <v>1268</v>
      </c>
      <c r="F15" s="10">
        <v>1270</v>
      </c>
      <c r="G15" s="10"/>
      <c r="H15" s="10">
        <f>IFERROR(INT(AVERAGE(B15:G15)),"")</f>
        <v>1266</v>
      </c>
      <c r="I15" s="10">
        <f>IFERROR(H15-H$66,"")</f>
        <v>8</v>
      </c>
      <c r="J15" s="10">
        <v>1294</v>
      </c>
      <c r="K15" s="10">
        <v>1313</v>
      </c>
      <c r="L15" s="10"/>
      <c r="M15" s="10">
        <v>1310</v>
      </c>
      <c r="N15" s="10">
        <v>1321</v>
      </c>
      <c r="O15" s="10"/>
      <c r="P15" s="10">
        <f>IFERROR(INT(AVERAGE(J15:O15)),"")</f>
        <v>1309</v>
      </c>
      <c r="Q15" s="10">
        <f>IFERROR(P15-P$66,"")</f>
        <v>-5</v>
      </c>
    </row>
    <row customFormat="1" r="16" s="2">
      <c r="A16" s="9">
        <v>12</v>
      </c>
      <c r="B16" s="10">
        <v>1270</v>
      </c>
      <c r="C16" s="10">
        <v>1255</v>
      </c>
      <c r="D16" s="10"/>
      <c r="E16" s="10">
        <v>1243</v>
      </c>
      <c r="F16" s="10">
        <v>1258</v>
      </c>
      <c r="G16" s="10"/>
      <c r="H16" s="10">
        <f>IFERROR(INT(AVERAGE(B16:G16)),"")</f>
        <v>1256</v>
      </c>
      <c r="I16" s="10">
        <f>IFERROR(H16-H$66,"")</f>
        <v>-2</v>
      </c>
      <c r="J16" s="10">
        <v>1323</v>
      </c>
      <c r="K16" s="10">
        <v>1323</v>
      </c>
      <c r="L16" s="10"/>
      <c r="M16" s="10">
        <v>1302</v>
      </c>
      <c r="N16" s="10">
        <v>1326</v>
      </c>
      <c r="O16" s="10"/>
      <c r="P16" s="10">
        <f>IFERROR(INT(AVERAGE(J16:O16)),"")</f>
        <v>1318</v>
      </c>
      <c r="Q16" s="10">
        <f>IFERROR(P16-P$66,"")</f>
        <v>4</v>
      </c>
    </row>
    <row customFormat="1" r="17" s="2">
      <c r="A17" s="9">
        <v>13</v>
      </c>
      <c r="B17" s="10">
        <v>1247</v>
      </c>
      <c r="C17" s="10">
        <v>1251</v>
      </c>
      <c r="D17" s="10"/>
      <c r="E17" s="10">
        <v>1250</v>
      </c>
      <c r="F17" s="10">
        <v>1245</v>
      </c>
      <c r="G17" s="10"/>
      <c r="H17" s="10">
        <f>IFERROR(INT(AVERAGE(B17:G17)),"")</f>
        <v>1248</v>
      </c>
      <c r="I17" s="10">
        <f>IFERROR(H17-H$66,"")</f>
        <v>-10</v>
      </c>
      <c r="J17" s="10">
        <v>1346</v>
      </c>
      <c r="K17" s="10">
        <v>1314</v>
      </c>
      <c r="L17" s="10"/>
      <c r="M17" s="10">
        <v>1349</v>
      </c>
      <c r="N17" s="10">
        <v>1335</v>
      </c>
      <c r="O17" s="10"/>
      <c r="P17" s="10">
        <f>IFERROR(INT(AVERAGE(J17:O17)),"")</f>
        <v>1336</v>
      </c>
      <c r="Q17" s="10">
        <f>IFERROR(P17-P$66,"")</f>
        <v>22</v>
      </c>
    </row>
    <row customFormat="1" r="18" s="2">
      <c r="A18" s="9">
        <v>14</v>
      </c>
      <c r="B18" s="10">
        <v>1249</v>
      </c>
      <c r="C18" s="10">
        <v>1245</v>
      </c>
      <c r="D18" s="10"/>
      <c r="E18" s="10">
        <v>1252</v>
      </c>
      <c r="F18" s="10">
        <v>1234</v>
      </c>
      <c r="G18" s="10"/>
      <c r="H18" s="10">
        <f>IFERROR(INT(AVERAGE(B18:G18)),"")</f>
        <v>1245</v>
      </c>
      <c r="I18" s="10">
        <f>IFERROR(H18-H$66,"")</f>
        <v>-13</v>
      </c>
      <c r="J18" s="10">
        <v>1306</v>
      </c>
      <c r="K18" s="10">
        <v>1316</v>
      </c>
      <c r="L18" s="10"/>
      <c r="M18" s="10">
        <v>1322</v>
      </c>
      <c r="N18" s="10">
        <v>1303</v>
      </c>
      <c r="O18" s="10"/>
      <c r="P18" s="10">
        <f>IFERROR(INT(AVERAGE(J18:O18)),"")</f>
        <v>1311</v>
      </c>
      <c r="Q18" s="10">
        <f>IFERROR(P18-P$66,"")</f>
        <v>-3</v>
      </c>
    </row>
    <row customFormat="1" r="19" s="2">
      <c r="A19" s="9">
        <v>15</v>
      </c>
      <c r="B19" s="10">
        <v>1256</v>
      </c>
      <c r="C19" s="10">
        <v>1263</v>
      </c>
      <c r="D19" s="10"/>
      <c r="E19" s="10">
        <v>1266</v>
      </c>
      <c r="F19" s="10">
        <v>1272</v>
      </c>
      <c r="G19" s="10"/>
      <c r="H19" s="10">
        <f>IFERROR(INT(AVERAGE(B19:G19)),"")</f>
        <v>1264</v>
      </c>
      <c r="I19" s="10">
        <f>IFERROR(H19-H$66,"")</f>
        <v>6</v>
      </c>
      <c r="J19" s="10">
        <v>1323</v>
      </c>
      <c r="K19" s="10">
        <v>1315</v>
      </c>
      <c r="L19" s="10"/>
      <c r="M19" s="10">
        <v>1311</v>
      </c>
      <c r="N19" s="10">
        <v>1325</v>
      </c>
      <c r="O19" s="10"/>
      <c r="P19" s="10">
        <f>IFERROR(INT(AVERAGE(J19:O19)),"")</f>
        <v>1318</v>
      </c>
      <c r="Q19" s="10">
        <f>IFERROR(P19-P$66,"")</f>
        <v>4</v>
      </c>
    </row>
    <row customFormat="1" r="20" s="2">
      <c r="A20" s="9">
        <v>16</v>
      </c>
      <c r="B20" s="10">
        <v>1242</v>
      </c>
      <c r="C20" s="10">
        <v>1256</v>
      </c>
      <c r="D20" s="10"/>
      <c r="E20" s="10">
        <v>1247</v>
      </c>
      <c r="F20" s="10">
        <v>1258</v>
      </c>
      <c r="G20" s="10"/>
      <c r="H20" s="10">
        <f>IFERROR(INT(AVERAGE(B20:G20)),"")</f>
        <v>1250</v>
      </c>
      <c r="I20" s="10">
        <f>IFERROR(H20-H$66,"")</f>
        <v>-8</v>
      </c>
      <c r="J20" s="10">
        <v>1312</v>
      </c>
      <c r="K20" s="10">
        <v>1309</v>
      </c>
      <c r="L20" s="10"/>
      <c r="M20" s="10">
        <v>1313</v>
      </c>
      <c r="N20" s="10">
        <v>1311</v>
      </c>
      <c r="O20" s="10"/>
      <c r="P20" s="10">
        <f>IFERROR(INT(AVERAGE(J20:O20)),"")</f>
        <v>1311</v>
      </c>
      <c r="Q20" s="10">
        <f>IFERROR(P20-P$66,"")</f>
        <v>-3</v>
      </c>
    </row>
    <row customFormat="1" r="21" s="2">
      <c r="A21" s="9">
        <v>17</v>
      </c>
      <c r="B21" s="10">
        <v>1257</v>
      </c>
      <c r="C21" s="10">
        <v>1245</v>
      </c>
      <c r="D21" s="10"/>
      <c r="E21" s="10">
        <v>1241</v>
      </c>
      <c r="F21" s="10">
        <v>1257</v>
      </c>
      <c r="G21" s="10"/>
      <c r="H21" s="10">
        <f>IFERROR(INT(AVERAGE(B21:G21)),"")</f>
        <v>1250</v>
      </c>
      <c r="I21" s="10">
        <f>IFERROR(H21-H$66,"")</f>
        <v>-8</v>
      </c>
      <c r="J21" s="10">
        <v>1317</v>
      </c>
      <c r="K21" s="10">
        <v>1320</v>
      </c>
      <c r="L21" s="10"/>
      <c r="M21" s="10">
        <v>1293</v>
      </c>
      <c r="N21" s="10">
        <v>1310</v>
      </c>
      <c r="O21" s="10"/>
      <c r="P21" s="10">
        <f>IFERROR(INT(AVERAGE(J21:O21)),"")</f>
        <v>1310</v>
      </c>
      <c r="Q21" s="10">
        <f>IFERROR(P21-P$66,"")</f>
        <v>-4</v>
      </c>
    </row>
    <row customFormat="1" r="22" s="2">
      <c r="A22" s="9">
        <v>18</v>
      </c>
      <c r="B22" s="10">
        <v>1252</v>
      </c>
      <c r="C22" s="10">
        <v>1242</v>
      </c>
      <c r="D22" s="10"/>
      <c r="E22" s="10">
        <v>1268</v>
      </c>
      <c r="F22" s="10">
        <v>1247</v>
      </c>
      <c r="G22" s="10"/>
      <c r="H22" s="10">
        <f>IFERROR(INT(AVERAGE(B22:G22)),"")</f>
        <v>1252</v>
      </c>
      <c r="I22" s="10">
        <f>IFERROR(H22-H$66,"")</f>
        <v>-6</v>
      </c>
      <c r="J22" s="10">
        <v>1323</v>
      </c>
      <c r="K22" s="10">
        <v>1301</v>
      </c>
      <c r="L22" s="10"/>
      <c r="M22" s="10">
        <v>1333</v>
      </c>
      <c r="N22" s="10">
        <v>1322</v>
      </c>
      <c r="O22" s="10"/>
      <c r="P22" s="10">
        <f>IFERROR(INT(AVERAGE(J22:O22)),"")</f>
        <v>1319</v>
      </c>
      <c r="Q22" s="10">
        <f>IFERROR(P22-P$66,"")</f>
        <v>5</v>
      </c>
    </row>
    <row customFormat="1" r="23" s="2">
      <c r="A23" s="9">
        <v>19</v>
      </c>
      <c r="B23" s="10">
        <v>1268</v>
      </c>
      <c r="C23" s="10">
        <v>1278</v>
      </c>
      <c r="D23" s="10"/>
      <c r="E23" s="10">
        <v>1278</v>
      </c>
      <c r="F23" s="10">
        <v>1256</v>
      </c>
      <c r="G23" s="10"/>
      <c r="H23" s="10">
        <f>IFERROR(INT(AVERAGE(B23:G23)),"")</f>
        <v>1270</v>
      </c>
      <c r="I23" s="10">
        <f>IFERROR(H23-H$66,"")</f>
        <v>12</v>
      </c>
      <c r="J23" s="10">
        <v>1309</v>
      </c>
      <c r="K23" s="10">
        <v>1330</v>
      </c>
      <c r="L23" s="10"/>
      <c r="M23" s="10">
        <v>1340</v>
      </c>
      <c r="N23" s="10">
        <v>1300</v>
      </c>
      <c r="O23" s="10"/>
      <c r="P23" s="10">
        <f>IFERROR(INT(AVERAGE(J23:O23)),"")</f>
        <v>1319</v>
      </c>
      <c r="Q23" s="10">
        <f>IFERROR(P23-P$66,"")</f>
        <v>5</v>
      </c>
    </row>
    <row customFormat="1" r="24" s="2">
      <c r="A24" s="9">
        <v>20</v>
      </c>
      <c r="B24" s="10">
        <v>1248</v>
      </c>
      <c r="C24" s="10">
        <v>1288</v>
      </c>
      <c r="D24" s="10"/>
      <c r="E24" s="10">
        <v>1273</v>
      </c>
      <c r="F24" s="10">
        <v>1290</v>
      </c>
      <c r="G24" s="10"/>
      <c r="H24" s="10">
        <f>IFERROR(INT(AVERAGE(B24:G24)),"")</f>
        <v>1274</v>
      </c>
      <c r="I24" s="10">
        <f>IFERROR(H24-H$66,"")</f>
        <v>16</v>
      </c>
      <c r="J24" s="10">
        <v>1308</v>
      </c>
      <c r="K24" s="10">
        <v>1320</v>
      </c>
      <c r="L24" s="10"/>
      <c r="M24" s="10">
        <v>1308</v>
      </c>
      <c r="N24" s="10">
        <v>1322</v>
      </c>
      <c r="O24" s="10"/>
      <c r="P24" s="10">
        <f>IFERROR(INT(AVERAGE(J24:O24)),"")</f>
        <v>1314</v>
      </c>
      <c r="Q24" s="10">
        <f>IFERROR(P24-P$66,"")</f>
        <v>0</v>
      </c>
    </row>
    <row customFormat="1" r="25" s="2">
      <c r="A25" s="9">
        <v>21</v>
      </c>
      <c r="B25" s="10">
        <v>1248</v>
      </c>
      <c r="C25" s="10">
        <v>1248</v>
      </c>
      <c r="D25" s="10"/>
      <c r="E25" s="10">
        <v>1242</v>
      </c>
      <c r="F25" s="10">
        <v>1247</v>
      </c>
      <c r="G25" s="10"/>
      <c r="H25" s="10">
        <f>IFERROR(INT(AVERAGE(B25:G25)),"")</f>
        <v>1246</v>
      </c>
      <c r="I25" s="10">
        <f>IFERROR(H25-H$66,"")</f>
        <v>-12</v>
      </c>
      <c r="J25" s="10">
        <v>1300</v>
      </c>
      <c r="K25" s="10">
        <v>1312</v>
      </c>
      <c r="L25" s="10"/>
      <c r="M25" s="10">
        <v>1308</v>
      </c>
      <c r="N25" s="10">
        <v>1322</v>
      </c>
      <c r="O25" s="10"/>
      <c r="P25" s="10">
        <f>IFERROR(INT(AVERAGE(J25:O25)),"")</f>
        <v>1310</v>
      </c>
      <c r="Q25" s="10">
        <f>IFERROR(P25-P$66,"")</f>
        <v>-4</v>
      </c>
    </row>
    <row customFormat="1" r="26" s="2">
      <c r="A26" s="9">
        <v>22</v>
      </c>
      <c r="B26" s="10">
        <v>1255</v>
      </c>
      <c r="C26" s="10">
        <v>1242</v>
      </c>
      <c r="D26" s="10"/>
      <c r="E26" s="10">
        <v>1217</v>
      </c>
      <c r="F26" s="10">
        <v>1228</v>
      </c>
      <c r="G26" s="10"/>
      <c r="H26" s="10">
        <f>IFERROR(INT(AVERAGE(B26:G26)),"")</f>
        <v>1235</v>
      </c>
      <c r="I26" s="10">
        <f>IFERROR(H26-H$66,"")</f>
        <v>-23</v>
      </c>
      <c r="J26" s="10">
        <v>1321</v>
      </c>
      <c r="K26" s="10">
        <v>1301</v>
      </c>
      <c r="L26" s="10"/>
      <c r="M26" s="10">
        <v>1294</v>
      </c>
      <c r="N26" s="10">
        <v>1303</v>
      </c>
      <c r="O26" s="10"/>
      <c r="P26" s="10">
        <f>IFERROR(INT(AVERAGE(J26:O26)),"")</f>
        <v>1304</v>
      </c>
      <c r="Q26" s="10">
        <f>IFERROR(P26-P$66,"")</f>
        <v>-10</v>
      </c>
    </row>
    <row customFormat="1" r="27" s="2">
      <c r="A27" s="9">
        <v>23</v>
      </c>
      <c r="B27" s="10">
        <v>1260</v>
      </c>
      <c r="C27" s="10">
        <v>1251</v>
      </c>
      <c r="D27" s="10"/>
      <c r="E27" s="10">
        <v>1270</v>
      </c>
      <c r="F27" s="10">
        <v>1254</v>
      </c>
      <c r="G27" s="10"/>
      <c r="H27" s="10">
        <f>IFERROR(INT(AVERAGE(B27:G27)),"")</f>
        <v>1258</v>
      </c>
      <c r="I27" s="10">
        <f>IFERROR(H27-H$66,"")</f>
        <v>0</v>
      </c>
      <c r="J27" s="10">
        <v>1340</v>
      </c>
      <c r="K27" s="10">
        <v>1304</v>
      </c>
      <c r="L27" s="10"/>
      <c r="M27" s="10">
        <v>1338</v>
      </c>
      <c r="N27" s="10">
        <v>1323</v>
      </c>
      <c r="O27" s="10"/>
      <c r="P27" s="10">
        <f>IFERROR(INT(AVERAGE(J27:O27)),"")</f>
        <v>1326</v>
      </c>
      <c r="Q27" s="10">
        <f>IFERROR(P27-P$66,"")</f>
        <v>12</v>
      </c>
    </row>
    <row customFormat="1" r="28" s="2">
      <c r="A28" s="9">
        <v>24</v>
      </c>
      <c r="B28" s="10">
        <v>1262</v>
      </c>
      <c r="C28" s="10">
        <v>1273</v>
      </c>
      <c r="D28" s="10"/>
      <c r="E28" s="10">
        <v>1279</v>
      </c>
      <c r="F28" s="10">
        <v>1239</v>
      </c>
      <c r="G28" s="10"/>
      <c r="H28" s="10">
        <f>IFERROR(INT(AVERAGE(B28:G28)),"")</f>
        <v>1263</v>
      </c>
      <c r="I28" s="10">
        <f>IFERROR(H28-H$66,"")</f>
        <v>5</v>
      </c>
      <c r="J28" s="10">
        <v>1299</v>
      </c>
      <c r="K28" s="10">
        <v>1322</v>
      </c>
      <c r="L28" s="10"/>
      <c r="M28" s="10">
        <v>1316</v>
      </c>
      <c r="N28" s="10">
        <v>1287</v>
      </c>
      <c r="O28" s="10"/>
      <c r="P28" s="10">
        <f>IFERROR(INT(AVERAGE(J28:O28)),"")</f>
        <v>1306</v>
      </c>
      <c r="Q28" s="10">
        <f>IFERROR(P28-P$66,"")</f>
        <v>-8</v>
      </c>
    </row>
    <row customFormat="1" r="29" s="2">
      <c r="A29" s="9">
        <v>25</v>
      </c>
      <c r="B29" s="10">
        <v>1258</v>
      </c>
      <c r="C29" s="10">
        <v>1241</v>
      </c>
      <c r="D29" s="10"/>
      <c r="E29" s="10">
        <v>1262</v>
      </c>
      <c r="F29" s="10">
        <v>1278</v>
      </c>
      <c r="G29" s="10"/>
      <c r="H29" s="10">
        <f>IFERROR(INT(AVERAGE(B29:G29)),"")</f>
        <v>1259</v>
      </c>
      <c r="I29" s="10">
        <f>IFERROR(H29-H$66,"")</f>
        <v>1</v>
      </c>
      <c r="J29" s="10">
        <v>1313</v>
      </c>
      <c r="K29" s="10">
        <v>1323</v>
      </c>
      <c r="L29" s="10"/>
      <c r="M29" s="10">
        <v>1307</v>
      </c>
      <c r="N29" s="10">
        <v>1333</v>
      </c>
      <c r="O29" s="10"/>
      <c r="P29" s="10">
        <f>IFERROR(INT(AVERAGE(J29:O29)),"")</f>
        <v>1319</v>
      </c>
      <c r="Q29" s="10">
        <f>IFERROR(P29-P$66,"")</f>
        <v>5</v>
      </c>
    </row>
    <row customFormat="1" r="30" s="2">
      <c r="A30" s="9">
        <v>26</v>
      </c>
      <c r="B30" s="10">
        <v>1262</v>
      </c>
      <c r="C30" s="10">
        <v>1268</v>
      </c>
      <c r="D30" s="10"/>
      <c r="E30" s="10">
        <v>1269</v>
      </c>
      <c r="F30" s="10">
        <v>1292</v>
      </c>
      <c r="G30" s="10"/>
      <c r="H30" s="10">
        <f>IFERROR(INT(AVERAGE(B30:G30)),"")</f>
        <v>1272</v>
      </c>
      <c r="I30" s="10">
        <f>IFERROR(H30-H$66,"")</f>
        <v>14</v>
      </c>
      <c r="J30" s="10">
        <v>1310</v>
      </c>
      <c r="K30" s="10">
        <v>1321</v>
      </c>
      <c r="L30" s="10"/>
      <c r="M30" s="10">
        <v>1327</v>
      </c>
      <c r="N30" s="10">
        <v>1334</v>
      </c>
      <c r="O30" s="10"/>
      <c r="P30" s="10">
        <f>IFERROR(INT(AVERAGE(J30:O30)),"")</f>
        <v>1323</v>
      </c>
      <c r="Q30" s="10">
        <f>IFERROR(P30-P$66,"")</f>
        <v>9</v>
      </c>
    </row>
    <row customFormat="1" r="31" s="2">
      <c r="A31" s="9">
        <v>27</v>
      </c>
      <c r="B31" s="10">
        <v>1251</v>
      </c>
      <c r="C31" s="10">
        <v>1251</v>
      </c>
      <c r="D31" s="10"/>
      <c r="E31" s="10">
        <v>1226</v>
      </c>
      <c r="F31" s="10">
        <v>1241</v>
      </c>
      <c r="G31" s="10"/>
      <c r="H31" s="10">
        <f>IFERROR(INT(AVERAGE(B31:G31)),"")</f>
        <v>1242</v>
      </c>
      <c r="I31" s="10">
        <f>IFERROR(H31-H$66,"")</f>
        <v>-16</v>
      </c>
      <c r="J31" s="10">
        <v>1333</v>
      </c>
      <c r="K31" s="10">
        <v>1304</v>
      </c>
      <c r="L31" s="10"/>
      <c r="M31" s="10">
        <v>1288</v>
      </c>
      <c r="N31" s="10">
        <v>1298</v>
      </c>
      <c r="O31" s="10"/>
      <c r="P31" s="10">
        <f>IFERROR(INT(AVERAGE(J31:O31)),"")</f>
        <v>1305</v>
      </c>
      <c r="Q31" s="10">
        <f>IFERROR(P31-P$66,"")</f>
        <v>-9</v>
      </c>
    </row>
    <row customFormat="1" r="32" s="2">
      <c r="A32" s="9">
        <v>28</v>
      </c>
      <c r="B32" s="10">
        <v>1261</v>
      </c>
      <c r="C32" s="10">
        <v>1251</v>
      </c>
      <c r="D32" s="10"/>
      <c r="E32" s="10">
        <v>1268</v>
      </c>
      <c r="F32" s="10">
        <v>1243</v>
      </c>
      <c r="G32" s="10"/>
      <c r="H32" s="10">
        <f>IFERROR(INT(AVERAGE(B32:G32)),"")</f>
        <v>1255</v>
      </c>
      <c r="I32" s="10">
        <f>IFERROR(H32-H$66,"")</f>
        <v>-3</v>
      </c>
      <c r="J32" s="10">
        <v>1328</v>
      </c>
      <c r="K32" s="10">
        <v>1306</v>
      </c>
      <c r="L32" s="10"/>
      <c r="M32" s="10">
        <v>1345</v>
      </c>
      <c r="N32" s="10">
        <v>1327</v>
      </c>
      <c r="O32" s="10"/>
      <c r="P32" s="10">
        <f>IFERROR(INT(AVERAGE(J32:O32)),"")</f>
        <v>1326</v>
      </c>
      <c r="Q32" s="10">
        <f>IFERROR(P32-P$66,"")</f>
        <v>12</v>
      </c>
    </row>
    <row customFormat="1" r="33" s="2">
      <c r="A33" s="9">
        <v>29</v>
      </c>
      <c r="B33" s="10">
        <v>1246</v>
      </c>
      <c r="C33" s="10">
        <v>1258</v>
      </c>
      <c r="D33" s="10"/>
      <c r="E33" s="10">
        <v>1247</v>
      </c>
      <c r="F33" s="10">
        <v>1231</v>
      </c>
      <c r="G33" s="10"/>
      <c r="H33" s="10">
        <f>IFERROR(INT(AVERAGE(B33:G33)),"")</f>
        <v>1245</v>
      </c>
      <c r="I33" s="10">
        <f>IFERROR(H33-H$66,"")</f>
        <v>-13</v>
      </c>
      <c r="J33" s="10">
        <v>1290</v>
      </c>
      <c r="K33" s="10">
        <v>1317</v>
      </c>
      <c r="L33" s="10"/>
      <c r="M33" s="10">
        <v>1334</v>
      </c>
      <c r="N33" s="10">
        <v>1300</v>
      </c>
      <c r="O33" s="10"/>
      <c r="P33" s="10">
        <f>IFERROR(INT(AVERAGE(J33:O33)),"")</f>
        <v>1310</v>
      </c>
      <c r="Q33" s="10">
        <f>IFERROR(P33-P$66,"")</f>
        <v>-4</v>
      </c>
    </row>
    <row customFormat="1" r="34" s="2">
      <c r="A34" s="9">
        <v>30</v>
      </c>
      <c r="B34" s="10">
        <v>1246</v>
      </c>
      <c r="C34" s="10">
        <v>1253</v>
      </c>
      <c r="D34" s="10"/>
      <c r="E34" s="10">
        <v>1247</v>
      </c>
      <c r="F34" s="10">
        <v>1276</v>
      </c>
      <c r="G34" s="10"/>
      <c r="H34" s="10">
        <f>IFERROR(INT(AVERAGE(B34:G34)),"")</f>
        <v>1255</v>
      </c>
      <c r="I34" s="10">
        <f>IFERROR(H34-H$66,"")</f>
        <v>-3</v>
      </c>
      <c r="J34" s="10">
        <v>1299</v>
      </c>
      <c r="K34" s="10">
        <v>1316</v>
      </c>
      <c r="L34" s="10"/>
      <c r="M34" s="10">
        <v>1295</v>
      </c>
      <c r="N34" s="10">
        <v>1320</v>
      </c>
      <c r="O34" s="10"/>
      <c r="P34" s="10">
        <f>IFERROR(INT(AVERAGE(J34:O34)),"")</f>
        <v>1307</v>
      </c>
      <c r="Q34" s="10">
        <f>IFERROR(P34-P$66,"")</f>
        <v>-7</v>
      </c>
    </row>
    <row customFormat="1" r="35" s="2">
      <c r="A35" s="9">
        <v>31</v>
      </c>
      <c r="B35" s="10">
        <v>1249</v>
      </c>
      <c r="C35" s="10">
        <v>1251</v>
      </c>
      <c r="D35" s="10"/>
      <c r="E35" s="10">
        <v>1254</v>
      </c>
      <c r="F35" s="10">
        <v>1257</v>
      </c>
      <c r="G35" s="10"/>
      <c r="H35" s="10">
        <f>IFERROR(INT(AVERAGE(B35:G35)),"")</f>
        <v>1252</v>
      </c>
      <c r="I35" s="10">
        <f>IFERROR(H35-H$66,"")</f>
        <v>-6</v>
      </c>
      <c r="J35" s="10">
        <v>1299</v>
      </c>
      <c r="K35" s="10">
        <v>1320</v>
      </c>
      <c r="L35" s="10"/>
      <c r="M35" s="10">
        <v>1319</v>
      </c>
      <c r="N35" s="10">
        <v>1340</v>
      </c>
      <c r="O35" s="10"/>
      <c r="P35" s="10">
        <f>IFERROR(INT(AVERAGE(J35:O35)),"")</f>
        <v>1319</v>
      </c>
      <c r="Q35" s="10">
        <f>IFERROR(P35-P$66,"")</f>
        <v>5</v>
      </c>
    </row>
    <row customFormat="1" r="36" s="2">
      <c r="A36" s="9">
        <v>32</v>
      </c>
      <c r="B36" s="10">
        <v>1274</v>
      </c>
      <c r="C36" s="10">
        <v>1251</v>
      </c>
      <c r="D36" s="10"/>
      <c r="E36" s="10">
        <v>1240</v>
      </c>
      <c r="F36" s="10">
        <v>1254</v>
      </c>
      <c r="G36" s="10"/>
      <c r="H36" s="10">
        <f>IFERROR(INT(AVERAGE(B36:G36)),"")</f>
        <v>1254</v>
      </c>
      <c r="I36" s="10">
        <f>IFERROR(H36-H$66,"")</f>
        <v>-4</v>
      </c>
      <c r="J36" s="10">
        <v>1330</v>
      </c>
      <c r="K36" s="10">
        <v>1332</v>
      </c>
      <c r="L36" s="10"/>
      <c r="M36" s="10">
        <v>1313</v>
      </c>
      <c r="N36" s="10">
        <v>1333</v>
      </c>
      <c r="O36" s="10"/>
      <c r="P36" s="10">
        <f>IFERROR(INT(AVERAGE(J36:O36)),"")</f>
        <v>1327</v>
      </c>
      <c r="Q36" s="10">
        <f>IFERROR(P36-P$66,"")</f>
        <v>13</v>
      </c>
    </row>
    <row customFormat="1" r="37" s="2">
      <c r="A37" s="9">
        <v>33</v>
      </c>
      <c r="B37" s="10">
        <v>1264</v>
      </c>
      <c r="C37" s="10">
        <v>1248</v>
      </c>
      <c r="D37" s="10"/>
      <c r="E37" s="10">
        <v>1264</v>
      </c>
      <c r="F37" s="10">
        <v>1247</v>
      </c>
      <c r="G37" s="10"/>
      <c r="H37" s="10">
        <f>IFERROR(INT(AVERAGE(B37:G37)),"")</f>
        <v>1255</v>
      </c>
      <c r="I37" s="10">
        <f>IFERROR(H37-H$66,"")</f>
        <v>-3</v>
      </c>
      <c r="J37" s="10">
        <v>1317</v>
      </c>
      <c r="K37" s="10">
        <v>1302</v>
      </c>
      <c r="L37" s="10"/>
      <c r="M37" s="10">
        <v>1346</v>
      </c>
      <c r="N37" s="10">
        <v>1318</v>
      </c>
      <c r="O37" s="10"/>
      <c r="P37" s="10">
        <f>IFERROR(INT(AVERAGE(J37:O37)),"")</f>
        <v>1320</v>
      </c>
      <c r="Q37" s="10">
        <f>IFERROR(P37-P$66,"")</f>
        <v>6</v>
      </c>
    </row>
    <row customFormat="1" r="38" s="2">
      <c r="A38" s="9">
        <v>34</v>
      </c>
      <c r="B38" s="10">
        <v>1253</v>
      </c>
      <c r="C38" s="10">
        <v>1267</v>
      </c>
      <c r="D38" s="10"/>
      <c r="E38" s="10">
        <v>1272</v>
      </c>
      <c r="F38" s="10">
        <v>1240</v>
      </c>
      <c r="G38" s="10"/>
      <c r="H38" s="10">
        <f>IFERROR(INT(AVERAGE(B38:G38)),"")</f>
        <v>1258</v>
      </c>
      <c r="I38" s="10">
        <f>IFERROR(H38-H$66,"")</f>
        <v>0</v>
      </c>
      <c r="J38" s="10">
        <v>1310</v>
      </c>
      <c r="K38" s="10">
        <v>1331</v>
      </c>
      <c r="L38" s="10"/>
      <c r="M38" s="10">
        <v>1331</v>
      </c>
      <c r="N38" s="10">
        <v>1301</v>
      </c>
      <c r="O38" s="10"/>
      <c r="P38" s="10">
        <f>IFERROR(INT(AVERAGE(J38:O38)),"")</f>
        <v>1318</v>
      </c>
      <c r="Q38" s="10">
        <f>IFERROR(P38-P$66,"")</f>
        <v>4</v>
      </c>
    </row>
    <row customFormat="1" r="39" s="2">
      <c r="A39" s="9">
        <v>35</v>
      </c>
      <c r="B39" s="10">
        <v>1250</v>
      </c>
      <c r="C39" s="10">
        <v>1238</v>
      </c>
      <c r="D39" s="10"/>
      <c r="E39" s="10">
        <v>1255</v>
      </c>
      <c r="F39" s="10">
        <v>1283</v>
      </c>
      <c r="G39" s="10"/>
      <c r="H39" s="10">
        <f>IFERROR(INT(AVERAGE(B39:G39)),"")</f>
        <v>1256</v>
      </c>
      <c r="I39" s="10">
        <f>IFERROR(H39-H$66,"")</f>
        <v>-2</v>
      </c>
      <c r="J39" s="10">
        <v>1311</v>
      </c>
      <c r="K39" s="10">
        <v>1310</v>
      </c>
      <c r="L39" s="10"/>
      <c r="M39" s="10">
        <v>1281</v>
      </c>
      <c r="N39" s="10">
        <v>1336</v>
      </c>
      <c r="O39" s="10"/>
      <c r="P39" s="10">
        <f>IFERROR(INT(AVERAGE(J39:O39)),"")</f>
        <v>1309</v>
      </c>
      <c r="Q39" s="10">
        <f>IFERROR(P39-P$66,"")</f>
        <v>-5</v>
      </c>
    </row>
    <row customFormat="1" r="40" s="2">
      <c r="A40" s="9">
        <v>36</v>
      </c>
      <c r="B40" s="10">
        <v>1235</v>
      </c>
      <c r="C40" s="10">
        <v>1246</v>
      </c>
      <c r="D40" s="10"/>
      <c r="E40" s="10">
        <v>1242</v>
      </c>
      <c r="F40" s="10">
        <v>1262</v>
      </c>
      <c r="G40" s="10"/>
      <c r="H40" s="10">
        <f>IFERROR(INT(AVERAGE(B40:G40)),"")</f>
        <v>1246</v>
      </c>
      <c r="I40" s="10">
        <f>IFERROR(H40-H$66,"")</f>
        <v>-12</v>
      </c>
      <c r="J40" s="10">
        <v>1308</v>
      </c>
      <c r="K40" s="10">
        <v>1297</v>
      </c>
      <c r="L40" s="10"/>
      <c r="M40" s="10">
        <v>1299</v>
      </c>
      <c r="N40" s="10">
        <v>1324</v>
      </c>
      <c r="O40" s="10"/>
      <c r="P40" s="10">
        <f>IFERROR(INT(AVERAGE(J40:O40)),"")</f>
        <v>1307</v>
      </c>
      <c r="Q40" s="10">
        <f>IFERROR(P40-P$66,"")</f>
        <v>-7</v>
      </c>
    </row>
    <row customFormat="1" r="41" s="2">
      <c r="A41" s="9">
        <v>37</v>
      </c>
      <c r="B41" s="10">
        <v>1265</v>
      </c>
      <c r="C41" s="10">
        <v>1266</v>
      </c>
      <c r="D41" s="10"/>
      <c r="E41" s="10">
        <v>1259</v>
      </c>
      <c r="F41" s="10">
        <v>1272</v>
      </c>
      <c r="G41" s="10"/>
      <c r="H41" s="10">
        <f>IFERROR(INT(AVERAGE(B41:G41)),"")</f>
        <v>1265</v>
      </c>
      <c r="I41" s="10">
        <f>IFERROR(H41-H$66,"")</f>
        <v>7</v>
      </c>
      <c r="J41" s="10">
        <v>1320</v>
      </c>
      <c r="K41" s="10">
        <v>1330</v>
      </c>
      <c r="L41" s="10"/>
      <c r="M41" s="10">
        <v>1312</v>
      </c>
      <c r="N41" s="10">
        <v>1324</v>
      </c>
      <c r="O41" s="10"/>
      <c r="P41" s="10">
        <f>IFERROR(INT(AVERAGE(J41:O41)),"")</f>
        <v>1321</v>
      </c>
      <c r="Q41" s="10">
        <f>IFERROR(P41-P$66,"")</f>
        <v>7</v>
      </c>
    </row>
    <row customFormat="1" r="42" s="2">
      <c r="A42" s="9">
        <v>38</v>
      </c>
      <c r="B42" s="10">
        <v>1266</v>
      </c>
      <c r="C42" s="10">
        <v>1258</v>
      </c>
      <c r="D42" s="10"/>
      <c r="E42" s="10">
        <v>1301</v>
      </c>
      <c r="F42" s="10">
        <v>1265</v>
      </c>
      <c r="G42" s="10"/>
      <c r="H42" s="10">
        <f>IFERROR(INT(AVERAGE(B42:G42)),"")</f>
        <v>1272</v>
      </c>
      <c r="I42" s="10">
        <f>IFERROR(H42-H$66,"")</f>
        <v>14</v>
      </c>
      <c r="J42" s="10">
        <v>1329</v>
      </c>
      <c r="K42" s="10">
        <v>1300</v>
      </c>
      <c r="L42" s="10"/>
      <c r="M42" s="10">
        <v>1332</v>
      </c>
      <c r="N42" s="10">
        <v>1306</v>
      </c>
      <c r="O42" s="10"/>
      <c r="P42" s="10">
        <f>IFERROR(INT(AVERAGE(J42:O42)),"")</f>
        <v>1316</v>
      </c>
      <c r="Q42" s="10">
        <f>IFERROR(P42-P$66,"")</f>
        <v>2</v>
      </c>
    </row>
    <row customFormat="1" r="43" s="2">
      <c r="A43" s="9">
        <v>39</v>
      </c>
      <c r="B43" s="10">
        <v>1253</v>
      </c>
      <c r="C43" s="10">
        <v>1281</v>
      </c>
      <c r="D43" s="10"/>
      <c r="E43" s="10">
        <v>1269</v>
      </c>
      <c r="F43" s="10">
        <v>1243</v>
      </c>
      <c r="G43" s="10"/>
      <c r="H43" s="10">
        <f>IFERROR(INT(AVERAGE(B43:G43)),"")</f>
        <v>1261</v>
      </c>
      <c r="I43" s="10">
        <f>IFERROR(H43-H$66,"")</f>
        <v>3</v>
      </c>
      <c r="J43" s="10">
        <v>1310</v>
      </c>
      <c r="K43" s="10">
        <v>1303</v>
      </c>
      <c r="L43" s="10"/>
      <c r="M43" s="10">
        <v>1316</v>
      </c>
      <c r="N43" s="10">
        <v>1276</v>
      </c>
      <c r="O43" s="10"/>
      <c r="P43" s="10">
        <f>IFERROR(INT(AVERAGE(J43:O43)),"")</f>
        <v>1301</v>
      </c>
      <c r="Q43" s="10">
        <f>IFERROR(P43-P$66,"")</f>
        <v>-13</v>
      </c>
    </row>
    <row customFormat="1" r="44" s="2">
      <c r="A44" s="9">
        <v>40</v>
      </c>
      <c r="B44" s="10">
        <v>1240</v>
      </c>
      <c r="C44" s="10">
        <v>1256</v>
      </c>
      <c r="D44" s="10"/>
      <c r="E44" s="10">
        <v>1247</v>
      </c>
      <c r="F44" s="10">
        <v>1293</v>
      </c>
      <c r="G44" s="10"/>
      <c r="H44" s="10">
        <f>IFERROR(INT(AVERAGE(B44:G44)),"")</f>
        <v>1259</v>
      </c>
      <c r="I44" s="10">
        <f>IFERROR(H44-H$66,"")</f>
        <v>1</v>
      </c>
      <c r="J44" s="10">
        <v>1318</v>
      </c>
      <c r="K44" s="10">
        <v>1330</v>
      </c>
      <c r="L44" s="10"/>
      <c r="M44" s="10">
        <v>1304</v>
      </c>
      <c r="N44" s="10">
        <v>1333</v>
      </c>
      <c r="O44" s="10"/>
      <c r="P44" s="10">
        <f>IFERROR(INT(AVERAGE(J44:O44)),"")</f>
        <v>1321</v>
      </c>
      <c r="Q44" s="10">
        <f>IFERROR(P44-P$66,"")</f>
        <v>7</v>
      </c>
    </row>
    <row customFormat="1" r="45" s="2">
      <c r="A45" s="9">
        <v>41</v>
      </c>
      <c r="B45" s="10">
        <v>1260</v>
      </c>
      <c r="C45" s="10">
        <v>1264</v>
      </c>
      <c r="D45" s="10"/>
      <c r="E45" s="10">
        <v>1267</v>
      </c>
      <c r="F45" s="10">
        <v>1286</v>
      </c>
      <c r="G45" s="10"/>
      <c r="H45" s="10">
        <f>IFERROR(INT(AVERAGE(B45:G45)),"")</f>
        <v>1269</v>
      </c>
      <c r="I45" s="10">
        <f>IFERROR(H45-H$66,"")</f>
        <v>11</v>
      </c>
      <c r="J45" s="10">
        <v>1309</v>
      </c>
      <c r="K45" s="10">
        <v>1330</v>
      </c>
      <c r="L45" s="10"/>
      <c r="M45" s="10">
        <v>1331</v>
      </c>
      <c r="N45" s="10">
        <v>1324</v>
      </c>
      <c r="O45" s="10"/>
      <c r="P45" s="10">
        <f>IFERROR(INT(AVERAGE(J45:O45)),"")</f>
        <v>1323</v>
      </c>
      <c r="Q45" s="10">
        <f>IFERROR(P45-P$66,"")</f>
        <v>9</v>
      </c>
    </row>
    <row customFormat="1" r="46" s="2">
      <c r="A46" s="9">
        <v>42</v>
      </c>
      <c r="B46" s="10">
        <v>1274</v>
      </c>
      <c r="C46" s="10">
        <v>1247</v>
      </c>
      <c r="D46" s="10"/>
      <c r="E46" s="10">
        <v>1233</v>
      </c>
      <c r="F46" s="10">
        <v>1236</v>
      </c>
      <c r="G46" s="10"/>
      <c r="H46" s="10">
        <f>IFERROR(INT(AVERAGE(B46:G46)),"")</f>
        <v>1247</v>
      </c>
      <c r="I46" s="10">
        <f>IFERROR(H46-H$66,"")</f>
        <v>-11</v>
      </c>
      <c r="J46" s="10">
        <v>1330</v>
      </c>
      <c r="K46" s="10">
        <v>1318</v>
      </c>
      <c r="L46" s="10"/>
      <c r="M46" s="10">
        <v>1307</v>
      </c>
      <c r="N46" s="10">
        <v>1314</v>
      </c>
      <c r="O46" s="10"/>
      <c r="P46" s="10">
        <f>IFERROR(INT(AVERAGE(J46:O46)),"")</f>
        <v>1317</v>
      </c>
      <c r="Q46" s="10">
        <f>IFERROR(P46-P$66,"")</f>
        <v>3</v>
      </c>
    </row>
    <row customFormat="1" r="47" s="2">
      <c r="A47" s="9">
        <v>43</v>
      </c>
      <c r="B47" s="10">
        <v>1271</v>
      </c>
      <c r="C47" s="10">
        <v>1254</v>
      </c>
      <c r="D47" s="10"/>
      <c r="E47" s="10">
        <v>1275</v>
      </c>
      <c r="F47" s="10">
        <v>1252</v>
      </c>
      <c r="G47" s="10"/>
      <c r="H47" s="10">
        <f>IFERROR(INT(AVERAGE(B47:G47)),"")</f>
        <v>1263</v>
      </c>
      <c r="I47" s="10">
        <f>IFERROR(H47-H$66,"")</f>
        <v>5</v>
      </c>
      <c r="J47" s="10">
        <v>1321</v>
      </c>
      <c r="K47" s="10">
        <v>1301</v>
      </c>
      <c r="L47" s="10"/>
      <c r="M47" s="10">
        <v>1346</v>
      </c>
      <c r="N47" s="10">
        <v>1309</v>
      </c>
      <c r="O47" s="10"/>
      <c r="P47" s="10">
        <f>IFERROR(INT(AVERAGE(J47:O47)),"")</f>
        <v>1319</v>
      </c>
      <c r="Q47" s="10">
        <f>IFERROR(P47-P$66,"")</f>
        <v>5</v>
      </c>
    </row>
    <row customFormat="1" r="48" s="2">
      <c r="A48" s="9">
        <v>44</v>
      </c>
      <c r="B48" s="10">
        <v>1257</v>
      </c>
      <c r="C48" s="10">
        <v>1266</v>
      </c>
      <c r="D48" s="10"/>
      <c r="E48" s="10">
        <v>1273</v>
      </c>
      <c r="F48" s="10">
        <v>1235</v>
      </c>
      <c r="G48" s="10"/>
      <c r="H48" s="10">
        <f>IFERROR(INT(AVERAGE(B48:G48)),"")</f>
        <v>1257</v>
      </c>
      <c r="I48" s="10">
        <f>IFERROR(H48-H$66,"")</f>
        <v>-1</v>
      </c>
      <c r="J48" s="10">
        <v>1311</v>
      </c>
      <c r="K48" s="10">
        <v>1324</v>
      </c>
      <c r="L48" s="10"/>
      <c r="M48" s="10">
        <v>1329</v>
      </c>
      <c r="N48" s="10">
        <v>1287</v>
      </c>
      <c r="O48" s="10"/>
      <c r="P48" s="10">
        <f>IFERROR(INT(AVERAGE(J48:O48)),"")</f>
        <v>1312</v>
      </c>
      <c r="Q48" s="10">
        <f>IFERROR(P48-P$66,"")</f>
        <v>-2</v>
      </c>
    </row>
    <row customFormat="1" r="49" s="2">
      <c r="A49" s="9">
        <v>45</v>
      </c>
      <c r="B49" s="10">
        <v>1249</v>
      </c>
      <c r="C49" s="10">
        <v>1258</v>
      </c>
      <c r="D49" s="10"/>
      <c r="E49" s="10">
        <v>1237</v>
      </c>
      <c r="F49" s="10">
        <v>1274</v>
      </c>
      <c r="G49" s="10"/>
      <c r="H49" s="10">
        <f>IFERROR(INT(AVERAGE(B49:G49)),"")</f>
        <v>1254</v>
      </c>
      <c r="I49" s="10">
        <f>IFERROR(H49-H$66,"")</f>
        <v>-4</v>
      </c>
      <c r="J49" s="10">
        <v>1304</v>
      </c>
      <c r="K49" s="10">
        <v>1326</v>
      </c>
      <c r="L49" s="10"/>
      <c r="M49" s="10">
        <v>1298</v>
      </c>
      <c r="N49" s="10">
        <v>1343</v>
      </c>
      <c r="O49" s="10"/>
      <c r="P49" s="10">
        <f>IFERROR(INT(AVERAGE(J49:O49)),"")</f>
        <v>1317</v>
      </c>
      <c r="Q49" s="10">
        <f>IFERROR(P49-P$66,"")</f>
        <v>3</v>
      </c>
    </row>
    <row customFormat="1" r="50" s="2">
      <c r="A50" s="9">
        <v>46</v>
      </c>
      <c r="B50" s="10">
        <v>1258</v>
      </c>
      <c r="C50" s="10">
        <v>1247</v>
      </c>
      <c r="D50" s="10"/>
      <c r="E50" s="10">
        <v>1244</v>
      </c>
      <c r="F50" s="10">
        <v>1262</v>
      </c>
      <c r="G50" s="10"/>
      <c r="H50" s="10">
        <f>IFERROR(INT(AVERAGE(B50:G50)),"")</f>
        <v>1252</v>
      </c>
      <c r="I50" s="10">
        <f>IFERROR(H50-H$66,"")</f>
        <v>-6</v>
      </c>
      <c r="J50" s="10">
        <v>1293</v>
      </c>
      <c r="K50" s="10">
        <v>1297</v>
      </c>
      <c r="L50" s="10"/>
      <c r="M50" s="10">
        <v>1299</v>
      </c>
      <c r="N50" s="10">
        <v>1331</v>
      </c>
      <c r="O50" s="10"/>
      <c r="P50" s="10">
        <f>IFERROR(INT(AVERAGE(J50:O50)),"")</f>
        <v>1305</v>
      </c>
      <c r="Q50" s="10">
        <f>IFERROR(P50-P$66,"")</f>
        <v>-9</v>
      </c>
    </row>
    <row customFormat="1" r="51" s="2">
      <c r="A51" s="9">
        <v>47</v>
      </c>
      <c r="B51" s="10">
        <v>1263</v>
      </c>
      <c r="C51" s="10">
        <v>1256</v>
      </c>
      <c r="D51" s="10"/>
      <c r="E51" s="10">
        <v>1217</v>
      </c>
      <c r="F51" s="10">
        <v>1253</v>
      </c>
      <c r="G51" s="10"/>
      <c r="H51" s="10">
        <f>IFERROR(INT(AVERAGE(B51:G51)),"")</f>
        <v>1247</v>
      </c>
      <c r="I51" s="10">
        <f>IFERROR(H51-H$66,"")</f>
        <v>-11</v>
      </c>
      <c r="J51" s="10">
        <v>1332</v>
      </c>
      <c r="K51" s="10">
        <v>1305</v>
      </c>
      <c r="L51" s="10"/>
      <c r="M51" s="10">
        <v>1286</v>
      </c>
      <c r="N51" s="10">
        <v>1302</v>
      </c>
      <c r="O51" s="10"/>
      <c r="P51" s="10">
        <f>IFERROR(INT(AVERAGE(J51:O51)),"")</f>
        <v>1306</v>
      </c>
      <c r="Q51" s="10">
        <f>IFERROR(P51-P$66,"")</f>
        <v>-8</v>
      </c>
    </row>
    <row customFormat="1" r="52" s="2">
      <c r="A52" s="9">
        <v>48</v>
      </c>
      <c r="B52" s="10">
        <v>1252</v>
      </c>
      <c r="C52" s="10">
        <v>1252</v>
      </c>
      <c r="D52" s="10"/>
      <c r="E52" s="10">
        <v>1276</v>
      </c>
      <c r="F52" s="10">
        <v>1266</v>
      </c>
      <c r="G52" s="10"/>
      <c r="H52" s="10">
        <f>IFERROR(INT(AVERAGE(B52:G52)),"")</f>
        <v>1261</v>
      </c>
      <c r="I52" s="10">
        <f>IFERROR(H52-H$66,"")</f>
        <v>3</v>
      </c>
      <c r="J52" s="10">
        <v>1322</v>
      </c>
      <c r="K52" s="10">
        <v>1297</v>
      </c>
      <c r="L52" s="10"/>
      <c r="M52" s="10">
        <v>1341</v>
      </c>
      <c r="N52" s="10">
        <v>1312</v>
      </c>
      <c r="O52" s="10"/>
      <c r="P52" s="10">
        <f>IFERROR(INT(AVERAGE(J52:O52)),"")</f>
        <v>1318</v>
      </c>
      <c r="Q52" s="10">
        <f>IFERROR(P52-P$66,"")</f>
        <v>4</v>
      </c>
    </row>
    <row customFormat="1" r="53" s="2">
      <c r="A53" s="9">
        <v>49</v>
      </c>
      <c r="B53" s="10">
        <v>1257</v>
      </c>
      <c r="C53" s="10">
        <v>1258</v>
      </c>
      <c r="D53" s="10"/>
      <c r="E53" s="10">
        <v>1246</v>
      </c>
      <c r="F53" s="10">
        <v>1245</v>
      </c>
      <c r="G53" s="10"/>
      <c r="H53" s="10">
        <f>IFERROR(INT(AVERAGE(B53:G53)),"")</f>
        <v>1251</v>
      </c>
      <c r="I53" s="10">
        <f>IFERROR(H53-H$66,"")</f>
        <v>-7</v>
      </c>
      <c r="J53" s="10">
        <v>1298</v>
      </c>
      <c r="K53" s="10">
        <v>1327</v>
      </c>
      <c r="L53" s="10"/>
      <c r="M53" s="10">
        <v>1317</v>
      </c>
      <c r="N53" s="10">
        <v>1296</v>
      </c>
      <c r="O53" s="10"/>
      <c r="P53" s="10">
        <f>IFERROR(INT(AVERAGE(J53:O53)),"")</f>
        <v>1309</v>
      </c>
      <c r="Q53" s="10">
        <f>IFERROR(P53-P$66,"")</f>
        <v>-5</v>
      </c>
    </row>
    <row customFormat="1" r="54" s="2">
      <c r="A54" s="9">
        <v>50</v>
      </c>
      <c r="B54" s="10">
        <v>1259</v>
      </c>
      <c r="C54" s="10">
        <v>1249</v>
      </c>
      <c r="D54" s="10"/>
      <c r="E54" s="10">
        <v>1274</v>
      </c>
      <c r="F54" s="10">
        <v>1269</v>
      </c>
      <c r="G54" s="10"/>
      <c r="H54" s="10">
        <f>IFERROR(INT(AVERAGE(B54:G54)),"")</f>
        <v>1262</v>
      </c>
      <c r="I54" s="10">
        <f>IFERROR(H54-H$66,"")</f>
        <v>4</v>
      </c>
      <c r="J54" s="10">
        <v>1297</v>
      </c>
      <c r="K54" s="10">
        <v>1315</v>
      </c>
      <c r="L54" s="10"/>
      <c r="M54" s="10">
        <v>1299</v>
      </c>
      <c r="N54" s="10">
        <v>1337</v>
      </c>
      <c r="O54" s="10"/>
      <c r="P54" s="10">
        <f>IFERROR(INT(AVERAGE(J54:O54)),"")</f>
        <v>1312</v>
      </c>
      <c r="Q54" s="10">
        <f>IFERROR(P54-P$66,"")</f>
        <v>-2</v>
      </c>
    </row>
    <row customFormat="1" r="55" s="2">
      <c r="A55" s="9">
        <v>51</v>
      </c>
      <c r="B55" s="10">
        <v>1256</v>
      </c>
      <c r="C55" s="10">
        <v>1254</v>
      </c>
      <c r="D55" s="10"/>
      <c r="E55" s="10">
        <v>1251</v>
      </c>
      <c r="F55" s="10">
        <v>1269</v>
      </c>
      <c r="G55" s="10"/>
      <c r="H55" s="10">
        <f>IFERROR(INT(AVERAGE(B55:G55)),"")</f>
        <v>1257</v>
      </c>
      <c r="I55" s="10">
        <f>IFERROR(H55-H$66,"")</f>
        <v>-1</v>
      </c>
      <c r="J55" s="10">
        <v>1296</v>
      </c>
      <c r="K55" s="10">
        <v>1307</v>
      </c>
      <c r="L55" s="10"/>
      <c r="M55" s="10">
        <v>1315</v>
      </c>
      <c r="N55" s="10">
        <v>1331</v>
      </c>
      <c r="O55" s="10"/>
      <c r="P55" s="10">
        <f>IFERROR(INT(AVERAGE(J55:O55)),"")</f>
        <v>1312</v>
      </c>
      <c r="Q55" s="10">
        <f>IFERROR(P55-P$66,"")</f>
        <v>-2</v>
      </c>
    </row>
    <row customFormat="1" r="56" s="2">
      <c r="A56" s="9">
        <v>52</v>
      </c>
      <c r="B56" s="10">
        <v>1271</v>
      </c>
      <c r="C56" s="10">
        <v>1274</v>
      </c>
      <c r="D56" s="10"/>
      <c r="E56" s="10">
        <v>1278</v>
      </c>
      <c r="F56" s="10">
        <v>1270</v>
      </c>
      <c r="G56" s="10"/>
      <c r="H56" s="10">
        <f>IFERROR(INT(AVERAGE(B56:G56)),"")</f>
        <v>1273</v>
      </c>
      <c r="I56" s="10">
        <f>IFERROR(H56-H$66,"")</f>
        <v>15</v>
      </c>
      <c r="J56" s="10">
        <v>1338</v>
      </c>
      <c r="K56" s="10">
        <v>1340</v>
      </c>
      <c r="L56" s="10"/>
      <c r="M56" s="10">
        <v>1310</v>
      </c>
      <c r="N56" s="10">
        <v>1328</v>
      </c>
      <c r="O56" s="10"/>
      <c r="P56" s="10">
        <f>IFERROR(INT(AVERAGE(J56:O56)),"")</f>
        <v>1329</v>
      </c>
      <c r="Q56" s="10">
        <f>IFERROR(P56-P$66,"")</f>
        <v>15</v>
      </c>
    </row>
    <row customFormat="1" r="57" s="2">
      <c r="A57" s="9">
        <v>53</v>
      </c>
      <c r="B57" s="10">
        <v>1269</v>
      </c>
      <c r="C57" s="10">
        <v>1256</v>
      </c>
      <c r="D57" s="10"/>
      <c r="E57" s="10">
        <v>1275</v>
      </c>
      <c r="F57" s="10">
        <v>1247</v>
      </c>
      <c r="G57" s="10"/>
      <c r="H57" s="10">
        <f>IFERROR(INT(AVERAGE(B57:G57)),"")</f>
        <v>1261</v>
      </c>
      <c r="I57" s="10">
        <f>IFERROR(H57-H$66,"")</f>
        <v>3</v>
      </c>
      <c r="J57" s="10">
        <v>1324</v>
      </c>
      <c r="K57" s="10">
        <v>1320</v>
      </c>
      <c r="L57" s="10"/>
      <c r="M57" s="10">
        <v>1317</v>
      </c>
      <c r="N57" s="10">
        <v>1323</v>
      </c>
      <c r="O57" s="10"/>
      <c r="P57" s="10">
        <f>IFERROR(INT(AVERAGE(J57:O57)),"")</f>
        <v>1321</v>
      </c>
      <c r="Q57" s="10">
        <f>IFERROR(P57-P$66,"")</f>
        <v>7</v>
      </c>
    </row>
    <row customFormat="1" r="58" s="2">
      <c r="A58" s="9">
        <v>54</v>
      </c>
      <c r="B58" s="10">
        <v>1259</v>
      </c>
      <c r="C58" s="10">
        <v>1270</v>
      </c>
      <c r="D58" s="10"/>
      <c r="E58" s="10">
        <v>1279</v>
      </c>
      <c r="F58" s="10">
        <v>1235</v>
      </c>
      <c r="G58" s="10"/>
      <c r="H58" s="10">
        <f>IFERROR(INT(AVERAGE(B58:G58)),"")</f>
        <v>1260</v>
      </c>
      <c r="I58" s="10">
        <f>IFERROR(H58-H$66,"")</f>
        <v>2</v>
      </c>
      <c r="J58" s="10">
        <v>1303</v>
      </c>
      <c r="K58" s="10">
        <v>1329</v>
      </c>
      <c r="L58" s="10"/>
      <c r="M58" s="10">
        <v>1332</v>
      </c>
      <c r="N58" s="10">
        <v>1282</v>
      </c>
      <c r="O58" s="10"/>
      <c r="P58" s="10">
        <f>IFERROR(INT(AVERAGE(J58:O58)),"")</f>
        <v>1311</v>
      </c>
      <c r="Q58" s="10">
        <f>IFERROR(P58-P$66,"")</f>
        <v>-3</v>
      </c>
    </row>
    <row customFormat="1" r="59" s="2">
      <c r="A59" s="9">
        <v>55</v>
      </c>
      <c r="B59" s="10">
        <v>1248</v>
      </c>
      <c r="C59" s="10">
        <v>1267</v>
      </c>
      <c r="D59" s="10"/>
      <c r="E59" s="10">
        <v>1242</v>
      </c>
      <c r="F59" s="10">
        <v>1280</v>
      </c>
      <c r="G59" s="10"/>
      <c r="H59" s="10">
        <f>IFERROR(INT(AVERAGE(B59:G59)),"")</f>
        <v>1259</v>
      </c>
      <c r="I59" s="10">
        <f>IFERROR(H59-H$66,"")</f>
        <v>1</v>
      </c>
      <c r="J59" s="10">
        <v>1320</v>
      </c>
      <c r="K59" s="10">
        <v>1328</v>
      </c>
      <c r="L59" s="10"/>
      <c r="M59" s="10">
        <v>1313</v>
      </c>
      <c r="N59" s="10">
        <v>1338</v>
      </c>
      <c r="O59" s="10"/>
      <c r="P59" s="10">
        <f>IFERROR(INT(AVERAGE(J59:O59)),"")</f>
        <v>1324</v>
      </c>
      <c r="Q59" s="10">
        <f>IFERROR(P59-P$66,"")</f>
        <v>10</v>
      </c>
    </row>
    <row customFormat="1" r="60" s="2">
      <c r="A60" s="9">
        <v>56</v>
      </c>
      <c r="B60" s="10">
        <v>1262</v>
      </c>
      <c r="C60" s="10">
        <v>1254</v>
      </c>
      <c r="D60" s="10"/>
      <c r="E60" s="10">
        <v>1277</v>
      </c>
      <c r="F60" s="10">
        <v>1268</v>
      </c>
      <c r="G60" s="10"/>
      <c r="H60" s="10">
        <f>IFERROR(INT(AVERAGE(B60:G60)),"")</f>
        <v>1265</v>
      </c>
      <c r="I60" s="10">
        <f>IFERROR(H60-H$66,"")</f>
        <v>7</v>
      </c>
      <c r="J60" s="10">
        <v>1298</v>
      </c>
      <c r="K60" s="10">
        <v>1309</v>
      </c>
      <c r="L60" s="10"/>
      <c r="M60" s="10">
        <v>1305</v>
      </c>
      <c r="N60" s="10">
        <v>1341</v>
      </c>
      <c r="O60" s="10"/>
      <c r="P60" s="10">
        <f>IFERROR(INT(AVERAGE(J60:O60)),"")</f>
        <v>1313</v>
      </c>
      <c r="Q60" s="10">
        <f>IFERROR(P60-P$66,"")</f>
        <v>-1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2</v>
      </c>
      <c r="D61" s="10" t="str">
        <f ca="1">IFERROR(COUNTIF(D6:D59,CONCATENATE("&gt;",INDIRECT(ADDRESS(ROW(D66),COLUMN(D66)))+20))+IF(D5&gt;(D66+30),1,0)+IF(D60&gt;(D66+30),1,0),"")</f>
        <v/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6</v>
      </c>
      <c r="G61" s="10" t="str">
        <f ca="1">IFERROR(COUNTIF(G6:G59,CONCATENATE("&gt;",INDIRECT(ADDRESS(ROW(G66),COLUMN(G66)))+20))+IF(G5&gt;(G66+30),1,0)+IF(G60&gt;(G66+30),1,0),"")</f>
        <v/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2</v>
      </c>
      <c r="L61" s="10" t="str">
        <f ca="1">IFERROR(COUNTIF(L6:L59,CONCATENATE("&gt;",INDIRECT(ADDRESS(ROW(L66),COLUMN(L66)))+20))+IF(L5&gt;(L66+30),1,0)+IF(L60&gt;(L66+30),1,0),"")</f>
        <v/>
      </c>
      <c r="M61" s="10">
        <f ca="1">IFERROR(COUNTIF(M6:M59,CONCATENATE("&gt;",INDIRECT(ADDRESS(ROW(M66),COLUMN(M66)))+20))+IF(M5&gt;(M66+30),1,0)+IF(M60&gt;(M66+30),1,0),"")</f>
        <v>7</v>
      </c>
      <c r="N61" s="10">
        <f ca="1">IFERROR(COUNTIF(N6:N59,CONCATENATE("&gt;",INDIRECT(ADDRESS(ROW(N66),COLUMN(N66)))+20))+IF(N5&gt;(N66+30),1,0)+IF(N60&gt;(N66+30),1,0),"")</f>
        <v>4</v>
      </c>
      <c r="O61" s="10" t="str">
        <f ca="1">IFERROR(COUNTIF(O6:O59,CONCATENATE("&gt;",INDIRECT(ADDRESS(ROW(O66),COLUMN(O66)))+20))+IF(O5&gt;(O66+30),1,0)+IF(O60&gt;(O66+30),1,0),"")</f>
        <v/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0</v>
      </c>
      <c r="D62" s="10" t="str">
        <f ca="1">IFERROR(COUNTIF(D6:D59,CONCATENATE("&lt;",INDIRECT(ADDRESS(ROW(D66),COLUMN(D66)))-20))+IF(D5&lt;(D66-30),1,0)+IF(D60&lt;(D66-30),1,0),"")</f>
        <v/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7</v>
      </c>
      <c r="G62" s="10" t="str">
        <f ca="1">IFERROR(COUNTIF(G6:G59,CONCATENATE("&lt;",INDIRECT(ADDRESS(ROW(G66),COLUMN(G66)))-20))+IF(G5&lt;(G66-30),1,0)+IF(G60&lt;(G66-30),1,0),"")</f>
        <v/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0</v>
      </c>
      <c r="L62" s="10" t="str">
        <f ca="1">IFERROR(COUNTIF(L6:L59,CONCATENATE("&lt;",INDIRECT(ADDRESS(ROW(L66),COLUMN(L66)))-20))+IF(L5&lt;(L66-30),1,0)+IF(L60&lt;(L66-30),1,0),"")</f>
        <v/>
      </c>
      <c r="M62" s="10">
        <f ca="1">IFERROR(COUNTIF(M6:M59,CONCATENATE("&lt;",INDIRECT(ADDRESS(ROW(M66),COLUMN(M66)))-20))+IF(M5&lt;(M66-30),1,0)+IF(M60&lt;(M66-30),1,0),"")</f>
        <v>7</v>
      </c>
      <c r="N62" s="10">
        <f ca="1">IFERROR(COUNTIF(N6:N59,CONCATENATE("&lt;",INDIRECT(ADDRESS(ROW(N66),COLUMN(N66)))-20))+IF(N5&lt;(N66-30),1,0)+IF(N60&lt;(N66-30),1,0),"")</f>
        <v>5</v>
      </c>
      <c r="O62" s="10" t="str">
        <f ca="1">IFERROR(COUNTIF(O6:O59,CONCATENATE("&lt;",INDIRECT(ADDRESS(ROW(O66),COLUMN(O66)))-20))+IF(O5&lt;(O66-30),1,0)+IF(O60&lt;(O66-30),1,0),"")</f>
        <v/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↑1↓1</v>
      </c>
      <c r="C63" s="11" t="str">
        <f ca="1">CONCATENATE("↑",C61,"↓",C62)</f>
        <v>↑2↓0</v>
      </c>
      <c r="D63" s="11" t="str">
        <f ca="1">CONCATENATE("↑",D61,"↓",D62)</f>
        <v>↑↓</v>
      </c>
      <c r="E63" s="11" t="str">
        <f ca="1">CONCATENATE("↑",E61,"↓",E62)</f>
        <v>↑2↓5</v>
      </c>
      <c r="F63" s="11" t="str">
        <f ca="1">CONCATENATE("↑",F61,"↓",F62)</f>
        <v>↑6↓7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↑3↓1</v>
      </c>
      <c r="K63" s="11" t="str">
        <f ca="1">CONCATENATE("↑",K61,"↓",K62)</f>
        <v>↑2↓0</v>
      </c>
      <c r="L63" s="11" t="str">
        <f ca="1">CONCATENATE("↑",L61,"↓",L62)</f>
        <v>↑↓</v>
      </c>
      <c r="M63" s="11" t="str">
        <f ca="1">CONCATENATE("↑",M61,"↓",M62)</f>
        <v>↑7↓7</v>
      </c>
      <c r="N63" s="11" t="str">
        <f ca="1">CONCATENATE("↑",N61,"↓",N62)</f>
        <v>↑4↓5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1278</v>
      </c>
      <c r="C64" s="10">
        <f>IF(C5="","",MAX(C5:C60))</f>
        <v>1288</v>
      </c>
      <c r="D64" s="10" t="str">
        <f>IF(D5="","",MAX(D5:D60))</f>
        <v/>
      </c>
      <c r="E64" s="10">
        <f>IF(E5="","",MAX(E5:E60))</f>
        <v>1301</v>
      </c>
      <c r="F64" s="10">
        <f>IF(F5="","",MAX(F5:F60))</f>
        <v>1293</v>
      </c>
      <c r="G64" s="10" t="str">
        <f>IF(G5="","",MAX(G5:G60))</f>
        <v/>
      </c>
      <c r="H64" s="10">
        <f>IF(H5="","",MAX(H5:H60))</f>
        <v>1275</v>
      </c>
      <c r="I64" s="10"/>
      <c r="J64" s="10">
        <f>IF(J5="","",MAX(J5:J60))</f>
        <v>1346</v>
      </c>
      <c r="K64" s="10">
        <f>IF(K5="","",MAX(K5:K60))</f>
        <v>1346</v>
      </c>
      <c r="L64" s="10" t="str">
        <f>IF(L5="","",MAX(L5:L60))</f>
        <v/>
      </c>
      <c r="M64" s="10">
        <f>IF(M5="","",MAX(M5:M60))</f>
        <v>1349</v>
      </c>
      <c r="N64" s="10">
        <f>IF(N5="","",MAX(N5:N60))</f>
        <v>1343</v>
      </c>
      <c r="O64" s="10" t="str">
        <f>IF(O5="","",MAX(O5:O60))</f>
        <v/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1235</v>
      </c>
      <c r="C65" s="10">
        <f>IF(C5="","",MIN(C5:C60))</f>
        <v>1238</v>
      </c>
      <c r="D65" s="10" t="str">
        <f>IF(D5="","",MIN(D5:D60))</f>
        <v/>
      </c>
      <c r="E65" s="10">
        <f>IF(E5="","",MIN(E5:E60))</f>
        <v>1217</v>
      </c>
      <c r="F65" s="10">
        <f>IF(F5="","",MIN(F5:F60))</f>
        <v>1228</v>
      </c>
      <c r="G65" s="10" t="str">
        <f>IF(G5="","",MIN(G5:G60))</f>
        <v/>
      </c>
      <c r="H65" s="10">
        <f>IF(H5="","",MIN(H5:H60))</f>
        <v>1235</v>
      </c>
      <c r="I65" s="10"/>
      <c r="J65" s="10">
        <f>IF(J5="","",MIN(J5:J60))</f>
        <v>1290</v>
      </c>
      <c r="K65" s="10">
        <f>IF(K5="","",MIN(K5:K60))</f>
        <v>1297</v>
      </c>
      <c r="L65" s="10" t="str">
        <f>IF(L5="","",MIN(L5:L60))</f>
        <v/>
      </c>
      <c r="M65" s="10">
        <f>IF(M5="","",MIN(M5:M60))</f>
        <v>1281</v>
      </c>
      <c r="N65" s="10">
        <f>IF(N5="","",MIN(N5:N60))</f>
        <v>1276</v>
      </c>
      <c r="O65" s="10" t="str">
        <f>IF(O5="","",MIN(O5:O60))</f>
        <v/>
      </c>
      <c r="P65" s="10">
        <f>IF(P5="","",MIN(P5:P60))</f>
        <v>1301</v>
      </c>
      <c r="Q65" s="9"/>
    </row>
    <row customFormat="1" r="66" s="2">
      <c r="A66" s="9" t="s">
        <v>12</v>
      </c>
      <c r="B66" s="10">
        <f>IFERROR(INT(AVERAGEIF(B5:B60,"&lt;&gt;0")),"")</f>
        <v>1257</v>
      </c>
      <c r="C66" s="10">
        <f>IFERROR(INT(AVERAGEIF(C5:C60,"&lt;&gt;0")),"")</f>
        <v>1258</v>
      </c>
      <c r="D66" s="10" t="str">
        <f>IFERROR(INT(AVERAGEIF(D5:D60,"&lt;&gt;0")),"")</f>
        <v/>
      </c>
      <c r="E66" s="10">
        <f>IFERROR(INT(AVERAGEIF(E5:E60,"&lt;&gt;0")),"")</f>
        <v>1259</v>
      </c>
      <c r="F66" s="10">
        <f>IFERROR(INT(AVERAGEIF(F5:F60,"&lt;&gt;0")),"")</f>
        <v>1260</v>
      </c>
      <c r="G66" s="10" t="str">
        <f>IFERROR(INT(AVERAGEIF(G5:G60,"&lt;&gt;0")),"")</f>
        <v/>
      </c>
      <c r="H66" s="10">
        <f>IFERROR(INT(AVERAGEIF(H5:H60,"&lt;&gt;0")),"")</f>
        <v>1258</v>
      </c>
      <c r="I66" s="10"/>
      <c r="J66" s="10">
        <f>IFERROR(INT(AVERAGEIF(J5:J60,"&lt;&gt;0")),"")</f>
        <v>1313</v>
      </c>
      <c r="K66" s="10">
        <f>IFERROR(INT(AVERAGEIF(K5:K60,"&lt;&gt;0")),"")</f>
        <v>1314</v>
      </c>
      <c r="L66" s="10" t="str">
        <f>IFERROR(INT(AVERAGEIF(L5:L60,"&lt;&gt;0")),"")</f>
        <v/>
      </c>
      <c r="M66" s="10">
        <f>IFERROR(INT(AVERAGEIF(M5:M60,"&lt;&gt;0")),"")</f>
        <v>1315</v>
      </c>
      <c r="N66" s="10">
        <f>IFERROR(INT(AVERAGEIF(N5:N60,"&lt;&gt;0")),"")</f>
        <v>1316</v>
      </c>
      <c r="O66" s="10" t="str">
        <f>IFERROR(INT(AVERAGEIF(O5:O60,"&lt;&gt;0")),"")</f>
        <v/>
      </c>
      <c r="P66" s="10">
        <f>IFERROR(INT(AVERAGEIF(P5:P60,"&lt;&gt;0")),"")</f>
        <v>1314</v>
      </c>
      <c r="Q66" s="9"/>
    </row>
    <row customFormat="1" r="67" s="2">
      <c r="A67" s="9" t="s">
        <v>34</v>
      </c>
      <c r="B67" s="9">
        <v>1260</v>
      </c>
      <c r="C67" s="9">
        <v>1260</v>
      </c>
      <c r="D67" s="9">
        <v>1260</v>
      </c>
      <c r="E67" s="9">
        <v>1260</v>
      </c>
      <c r="F67" s="9">
        <v>1260</v>
      </c>
      <c r="G67" s="9">
        <v>1260</v>
      </c>
      <c r="H67" s="9">
        <v>1260</v>
      </c>
      <c r="I67" s="10"/>
      <c r="J67" s="9">
        <v>1310</v>
      </c>
      <c r="K67" s="9">
        <v>1310</v>
      </c>
      <c r="L67" s="9">
        <v>1310</v>
      </c>
      <c r="M67" s="9">
        <v>1310</v>
      </c>
      <c r="N67" s="9">
        <v>1310</v>
      </c>
      <c r="O67" s="9">
        <v>1310</v>
      </c>
      <c r="P67" s="9">
        <v>1310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 t="str">
        <f>IFERROR(IF(ABS(D66-D67)&gt;7,1,0),"")</f>
        <v/>
      </c>
      <c r="E68" s="9">
        <f>IFERROR(IF(ABS(E66-E67)&gt;7,1,0),"")</f>
        <v>0</v>
      </c>
      <c r="F68" s="9">
        <f>IFERROR(IF(ABS(F66-F67)&gt;7,1,0),"")</f>
        <v>0</v>
      </c>
      <c r="G68" s="9" t="str">
        <f>IFERROR(IF(ABS(G66-G67)&gt;7,1,0),"")</f>
        <v/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 t="str">
        <f>IFERROR(IF(ABS(L66-L67)&gt;7,1,0),"")</f>
        <v/>
      </c>
      <c r="M68" s="9">
        <f>IFERROR(IF(ABS(M66-M67)&gt;7,1,0),"")</f>
        <v>0</v>
      </c>
      <c r="N68" s="9">
        <f>IFERROR(IF(ABS(N66-N67)&gt;7,1,0),"")</f>
        <v>0</v>
      </c>
      <c r="O68" s="9" t="str">
        <f>IFERROR(IF(ABS(O66-O67)&gt;7,1,0),"")</f>
        <v/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0.9642857142857143</v>
      </c>
      <c r="F71" s="13">
        <f ca="1">IFERROR(AVERAGE(D71:E71),"")</f>
        <v>0.95535714285714279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 t="str">
        <f ca="1">IFERROR((56*2-D$61-D$62-L$61-L$62)/(56*2),"")</f>
        <v/>
      </c>
      <c r="E72" s="13">
        <f ca="1">IFERROR((56*2-E$61-E$62-M$61-M$62)/(56*2),"")</f>
        <v>0.8125</v>
      </c>
      <c r="F72" s="13">
        <f ca="1">IFERROR(AVERAGE(D72:E72),"")</f>
        <v>0.8125</v>
      </c>
      <c r="G72" s="9"/>
      <c r="H72" s="9"/>
      <c r="I72" s="9" t="s">
        <v>41</v>
      </c>
      <c r="J72" s="9" t="str">
        <f>IFERROR((2-D68-L68)/2,"")</f>
        <v/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0.8035714285714286</v>
      </c>
      <c r="E73" s="13" t="str">
        <f ca="1">IFERROR((56*2-G$61-G$62-O$61-O$62)/(56*2),"")</f>
        <v/>
      </c>
      <c r="F73" s="13">
        <f ca="1">IFERROR(AVERAGE(D73:E73),"")</f>
        <v>0.8035714285714286</v>
      </c>
      <c r="G73" s="9"/>
      <c r="H73" s="9"/>
      <c r="I73" s="9" t="s">
        <v>43</v>
      </c>
      <c r="J73" s="9">
        <f>IFERROR((2-F68-N68)/2,"")</f>
        <v>1</v>
      </c>
      <c r="K73" s="9" t="str">
        <f>IFERROR((2-G68-O68)/2,"")</f>
        <v/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0.9821428571428571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852" operator="lessThan" priority="81" type="cellIs">
      <formula>$B$66-30</formula>
    </cfRule>
  </conditionalFormatting>
  <conditionalFormatting sqref="B5">
    <cfRule dxfId="853" operator="greaterThan" priority="82" type="cellIs">
      <formula>$B$66+30</formula>
    </cfRule>
  </conditionalFormatting>
  <conditionalFormatting sqref="C5">
    <cfRule dxfId="854" operator="lessThan" priority="77" type="cellIs">
      <formula>$C$66-30</formula>
    </cfRule>
  </conditionalFormatting>
  <conditionalFormatting sqref="C5">
    <cfRule dxfId="855" operator="greaterThan" priority="78" type="cellIs">
      <formula>$C$66+30</formula>
    </cfRule>
  </conditionalFormatting>
  <conditionalFormatting sqref="D5">
    <cfRule dxfId="856" operator="lessThan" priority="75" type="cellIs">
      <formula>$D$66-30</formula>
    </cfRule>
  </conditionalFormatting>
  <conditionalFormatting sqref="D5">
    <cfRule dxfId="857" operator="greaterThan" priority="76" type="cellIs">
      <formula>$D$66+30</formula>
    </cfRule>
  </conditionalFormatting>
  <conditionalFormatting sqref="E5">
    <cfRule dxfId="858" operator="lessThan" priority="73" type="cellIs">
      <formula>$E$66-30</formula>
    </cfRule>
  </conditionalFormatting>
  <conditionalFormatting sqref="E5">
    <cfRule dxfId="859" operator="greaterThan" priority="74" type="cellIs">
      <formula>$E$66+30</formula>
    </cfRule>
  </conditionalFormatting>
  <conditionalFormatting sqref="F5">
    <cfRule dxfId="860" operator="lessThan" priority="71" type="cellIs">
      <formula>$F$66-30</formula>
    </cfRule>
  </conditionalFormatting>
  <conditionalFormatting sqref="F5">
    <cfRule dxfId="861" operator="greaterThan" priority="72" type="cellIs">
      <formula>$F$66+30</formula>
    </cfRule>
  </conditionalFormatting>
  <conditionalFormatting sqref="G5">
    <cfRule dxfId="862" operator="lessThan" priority="69" type="cellIs">
      <formula>$G$66-30</formula>
    </cfRule>
  </conditionalFormatting>
  <conditionalFormatting sqref="G5">
    <cfRule dxfId="863" operator="greaterThan" priority="70" type="cellIs">
      <formula>$G$66+30</formula>
    </cfRule>
  </conditionalFormatting>
  <conditionalFormatting sqref="H5">
    <cfRule dxfId="864" operator="greaterThan" priority="12" type="cellIs">
      <formula>$H$66+30</formula>
    </cfRule>
  </conditionalFormatting>
  <conditionalFormatting sqref="H5">
    <cfRule dxfId="865" operator="lessThan" priority="11" type="cellIs">
      <formula>$H$66-30</formula>
    </cfRule>
  </conditionalFormatting>
  <conditionalFormatting sqref="J5">
    <cfRule dxfId="866" operator="lessThan" priority="47" type="cellIs">
      <formula>$J$66-30</formula>
    </cfRule>
  </conditionalFormatting>
  <conditionalFormatting sqref="J5">
    <cfRule dxfId="867" operator="greaterThan" priority="48" type="cellIs">
      <formula>$J$66+30</formula>
    </cfRule>
  </conditionalFormatting>
  <conditionalFormatting sqref="K5">
    <cfRule dxfId="868" operator="lessThan" priority="45" type="cellIs">
      <formula>$K$66-30</formula>
    </cfRule>
  </conditionalFormatting>
  <conditionalFormatting sqref="K5">
    <cfRule dxfId="869" operator="greaterThan" priority="46" type="cellIs">
      <formula>$K$66+30</formula>
    </cfRule>
  </conditionalFormatting>
  <conditionalFormatting sqref="L5">
    <cfRule dxfId="870" operator="lessThan" priority="43" type="cellIs">
      <formula>$L$66-30</formula>
    </cfRule>
  </conditionalFormatting>
  <conditionalFormatting sqref="L5">
    <cfRule dxfId="871" operator="greaterThan" priority="44" type="cellIs">
      <formula>$L$66+30</formula>
    </cfRule>
  </conditionalFormatting>
  <conditionalFormatting sqref="M5">
    <cfRule dxfId="872" operator="lessThan" priority="41" type="cellIs">
      <formula>$M$66-30</formula>
    </cfRule>
  </conditionalFormatting>
  <conditionalFormatting sqref="M5">
    <cfRule dxfId="873" operator="greaterThan" priority="42" type="cellIs">
      <formula>$M$66+30</formula>
    </cfRule>
  </conditionalFormatting>
  <conditionalFormatting sqref="N5">
    <cfRule dxfId="874" operator="lessThan" priority="39" type="cellIs">
      <formula>$N$66-30</formula>
    </cfRule>
  </conditionalFormatting>
  <conditionalFormatting sqref="N5">
    <cfRule dxfId="875" operator="greaterThan" priority="40" type="cellIs">
      <formula>$N$66+30</formula>
    </cfRule>
  </conditionalFormatting>
  <conditionalFormatting sqref="O5">
    <cfRule dxfId="876" operator="lessThan" priority="37" type="cellIs">
      <formula>$O$66-30</formula>
    </cfRule>
  </conditionalFormatting>
  <conditionalFormatting sqref="O5">
    <cfRule dxfId="877" operator="greaterThan" priority="38" type="cellIs">
      <formula>$O$66+30</formula>
    </cfRule>
  </conditionalFormatting>
  <conditionalFormatting sqref="P5">
    <cfRule dxfId="878" operator="greaterThan" priority="6" type="cellIs">
      <formula>$P$66+30</formula>
    </cfRule>
  </conditionalFormatting>
  <conditionalFormatting sqref="P5">
    <cfRule dxfId="879" operator="lessThan" priority="5" type="cellIs">
      <formula>$P$66-30</formula>
    </cfRule>
  </conditionalFormatting>
  <conditionalFormatting sqref="B60">
    <cfRule dxfId="880" operator="lessThan" priority="79" type="cellIs">
      <formula>$B$66-30</formula>
    </cfRule>
  </conditionalFormatting>
  <conditionalFormatting sqref="B60">
    <cfRule dxfId="881" operator="greaterThan" priority="80" type="cellIs">
      <formula>$B$66+30</formula>
    </cfRule>
  </conditionalFormatting>
  <conditionalFormatting sqref="C60">
    <cfRule dxfId="882" operator="lessThan" priority="65" type="cellIs">
      <formula>$C$66-30</formula>
    </cfRule>
  </conditionalFormatting>
  <conditionalFormatting sqref="C60">
    <cfRule dxfId="883" operator="greaterThan" priority="66" type="cellIs">
      <formula>$C$66+30</formula>
    </cfRule>
  </conditionalFormatting>
  <conditionalFormatting sqref="D60">
    <cfRule dxfId="884" operator="lessThan" priority="63" type="cellIs">
      <formula>$D$66-30</formula>
    </cfRule>
  </conditionalFormatting>
  <conditionalFormatting sqref="D60">
    <cfRule dxfId="885" operator="greaterThan" priority="64" type="cellIs">
      <formula>$D$66+30</formula>
    </cfRule>
  </conditionalFormatting>
  <conditionalFormatting sqref="E60">
    <cfRule dxfId="886" operator="lessThan" priority="61" type="cellIs">
      <formula>$E$66-30</formula>
    </cfRule>
  </conditionalFormatting>
  <conditionalFormatting sqref="E60">
    <cfRule dxfId="887" operator="greaterThan" priority="62" type="cellIs">
      <formula>$E$66+30</formula>
    </cfRule>
  </conditionalFormatting>
  <conditionalFormatting sqref="F60">
    <cfRule dxfId="888" operator="lessThan" priority="59" type="cellIs">
      <formula>$F$66-30</formula>
    </cfRule>
  </conditionalFormatting>
  <conditionalFormatting sqref="F60">
    <cfRule dxfId="889" operator="greaterThan" priority="60" type="cellIs">
      <formula>$F$66+30</formula>
    </cfRule>
  </conditionalFormatting>
  <conditionalFormatting sqref="G60">
    <cfRule dxfId="890" operator="lessThan" priority="57" type="cellIs">
      <formula>$G$66-30</formula>
    </cfRule>
  </conditionalFormatting>
  <conditionalFormatting sqref="G60">
    <cfRule dxfId="891" operator="greaterThan" priority="58" type="cellIs">
      <formula>$G$66+30</formula>
    </cfRule>
  </conditionalFormatting>
  <conditionalFormatting sqref="H60">
    <cfRule dxfId="892" operator="greaterThan" priority="10" type="cellIs">
      <formula>$H$66+30</formula>
    </cfRule>
  </conditionalFormatting>
  <conditionalFormatting sqref="H60">
    <cfRule dxfId="893" operator="lessThan" priority="9" type="cellIs">
      <formula>$H$66-30</formula>
    </cfRule>
  </conditionalFormatting>
  <conditionalFormatting sqref="J60">
    <cfRule dxfId="894" operator="lessThan" priority="35" type="cellIs">
      <formula>$J$66-30</formula>
    </cfRule>
  </conditionalFormatting>
  <conditionalFormatting sqref="J60">
    <cfRule dxfId="895" operator="greaterThan" priority="36" type="cellIs">
      <formula>$J$66+30</formula>
    </cfRule>
  </conditionalFormatting>
  <conditionalFormatting sqref="K60">
    <cfRule dxfId="896" operator="lessThan" priority="33" type="cellIs">
      <formula>$K$66-30</formula>
    </cfRule>
  </conditionalFormatting>
  <conditionalFormatting sqref="K60">
    <cfRule dxfId="897" operator="greaterThan" priority="34" type="cellIs">
      <formula>$K$66+30</formula>
    </cfRule>
  </conditionalFormatting>
  <conditionalFormatting sqref="L60">
    <cfRule dxfId="898" operator="lessThan" priority="31" type="cellIs">
      <formula>$L$66-30</formula>
    </cfRule>
  </conditionalFormatting>
  <conditionalFormatting sqref="L60">
    <cfRule dxfId="899" operator="greaterThan" priority="32" type="cellIs">
      <formula>$L$66+30</formula>
    </cfRule>
  </conditionalFormatting>
  <conditionalFormatting sqref="M60">
    <cfRule dxfId="900" operator="lessThan" priority="29" type="cellIs">
      <formula>$M$66-30</formula>
    </cfRule>
  </conditionalFormatting>
  <conditionalFormatting sqref="M60">
    <cfRule dxfId="901" operator="greaterThan" priority="30" type="cellIs">
      <formula>$M$66+30</formula>
    </cfRule>
  </conditionalFormatting>
  <conditionalFormatting sqref="N60">
    <cfRule dxfId="902" operator="lessThan" priority="27" type="cellIs">
      <formula>$N$66-30</formula>
    </cfRule>
  </conditionalFormatting>
  <conditionalFormatting sqref="N60">
    <cfRule dxfId="903" operator="greaterThan" priority="28" type="cellIs">
      <formula>$N$66+30</formula>
    </cfRule>
  </conditionalFormatting>
  <conditionalFormatting sqref="O60">
    <cfRule dxfId="904" operator="lessThan" priority="25" type="cellIs">
      <formula>$O$66-30</formula>
    </cfRule>
  </conditionalFormatting>
  <conditionalFormatting sqref="O60">
    <cfRule dxfId="905" operator="greaterThan" priority="26" type="cellIs">
      <formula>$O$66+30</formula>
    </cfRule>
  </conditionalFormatting>
  <conditionalFormatting sqref="P60">
    <cfRule dxfId="906" operator="greaterThan" priority="4" type="cellIs">
      <formula>$P$66+30</formula>
    </cfRule>
  </conditionalFormatting>
  <conditionalFormatting sqref="P60">
    <cfRule dxfId="907" operator="lessThan" priority="3" type="cellIs">
      <formula>$P$66-30</formula>
    </cfRule>
  </conditionalFormatting>
  <conditionalFormatting sqref="B6:B59">
    <cfRule dxfId="908" operator="lessThan" priority="83" type="cellIs">
      <formula>$B$66-20</formula>
    </cfRule>
  </conditionalFormatting>
  <conditionalFormatting sqref="B6:B59">
    <cfRule dxfId="909" operator="greaterThan" priority="84" type="cellIs">
      <formula>$B$66+20</formula>
    </cfRule>
  </conditionalFormatting>
  <conditionalFormatting sqref="C6:C59">
    <cfRule dxfId="910" operator="lessThan" priority="67" type="cellIs">
      <formula>$C$66-20</formula>
    </cfRule>
  </conditionalFormatting>
  <conditionalFormatting sqref="C6:C59">
    <cfRule dxfId="911" operator="greaterThan" priority="68" type="cellIs">
      <formula>$C$66+20</formula>
    </cfRule>
  </conditionalFormatting>
  <conditionalFormatting sqref="D6:D59">
    <cfRule dxfId="912" operator="lessThan" priority="55" type="cellIs">
      <formula>$D$66-20</formula>
    </cfRule>
  </conditionalFormatting>
  <conditionalFormatting sqref="D6:D59">
    <cfRule dxfId="913" operator="greaterThan" priority="56" type="cellIs">
      <formula>$D$66+20</formula>
    </cfRule>
  </conditionalFormatting>
  <conditionalFormatting sqref="E6:E59">
    <cfRule dxfId="914" operator="lessThan" priority="53" type="cellIs">
      <formula>$E$66-20</formula>
    </cfRule>
  </conditionalFormatting>
  <conditionalFormatting sqref="E6:E59">
    <cfRule dxfId="915" operator="greaterThan" priority="54" type="cellIs">
      <formula>$E$66+20</formula>
    </cfRule>
  </conditionalFormatting>
  <conditionalFormatting sqref="F6:F59">
    <cfRule dxfId="916" operator="lessThan" priority="51" type="cellIs">
      <formula>$F$66-20</formula>
    </cfRule>
  </conditionalFormatting>
  <conditionalFormatting sqref="F6:F59">
    <cfRule dxfId="917" operator="greaterThan" priority="52" type="cellIs">
      <formula>$F$66+20</formula>
    </cfRule>
  </conditionalFormatting>
  <conditionalFormatting sqref="G6:G59">
    <cfRule dxfId="918" operator="lessThan" priority="49" type="cellIs">
      <formula>$G$66-20</formula>
    </cfRule>
  </conditionalFormatting>
  <conditionalFormatting sqref="G6:G59">
    <cfRule dxfId="919" operator="greaterThan" priority="50" type="cellIs">
      <formula>$G$66+20</formula>
    </cfRule>
  </conditionalFormatting>
  <conditionalFormatting sqref="H6:H59">
    <cfRule dxfId="920" operator="greaterThan" priority="8" type="cellIs">
      <formula>$H$66+20</formula>
    </cfRule>
  </conditionalFormatting>
  <conditionalFormatting sqref="H6:H59">
    <cfRule dxfId="921" operator="lessThan" priority="7" type="cellIs">
      <formula>$H$66-20</formula>
    </cfRule>
  </conditionalFormatting>
  <conditionalFormatting sqref="J6:J59">
    <cfRule dxfId="922" operator="lessThan" priority="23" type="cellIs">
      <formula>$J$66-20</formula>
    </cfRule>
  </conditionalFormatting>
  <conditionalFormatting sqref="J6:J59">
    <cfRule dxfId="923" operator="greaterThan" priority="24" type="cellIs">
      <formula>$J$66+20</formula>
    </cfRule>
  </conditionalFormatting>
  <conditionalFormatting sqref="K6:K59">
    <cfRule dxfId="924" operator="lessThan" priority="21" type="cellIs">
      <formula>$K$66-20</formula>
    </cfRule>
  </conditionalFormatting>
  <conditionalFormatting sqref="K6:K59">
    <cfRule dxfId="925" operator="greaterThan" priority="22" type="cellIs">
      <formula>$K$66+20</formula>
    </cfRule>
  </conditionalFormatting>
  <conditionalFormatting sqref="L6:L59">
    <cfRule dxfId="926" operator="lessThan" priority="19" type="cellIs">
      <formula>$L$66-20</formula>
    </cfRule>
  </conditionalFormatting>
  <conditionalFormatting sqref="L6:L59">
    <cfRule dxfId="927" operator="greaterThan" priority="20" type="cellIs">
      <formula>$L$66+20</formula>
    </cfRule>
  </conditionalFormatting>
  <conditionalFormatting sqref="M6:M59">
    <cfRule dxfId="928" operator="lessThan" priority="17" type="cellIs">
      <formula>$M$66-20</formula>
    </cfRule>
  </conditionalFormatting>
  <conditionalFormatting sqref="M6:M59">
    <cfRule dxfId="929" operator="greaterThan" priority="18" type="cellIs">
      <formula>$M$66+20</formula>
    </cfRule>
  </conditionalFormatting>
  <conditionalFormatting sqref="N6:N59">
    <cfRule dxfId="930" operator="lessThan" priority="15" type="cellIs">
      <formula>$N$66-20</formula>
    </cfRule>
  </conditionalFormatting>
  <conditionalFormatting sqref="N6:N59">
    <cfRule dxfId="931" operator="greaterThan" priority="16" type="cellIs">
      <formula>$N$66+20</formula>
    </cfRule>
  </conditionalFormatting>
  <conditionalFormatting sqref="O6:O59">
    <cfRule dxfId="932" operator="lessThan" priority="13" type="cellIs">
      <formula>$O$66-20</formula>
    </cfRule>
  </conditionalFormatting>
  <conditionalFormatting sqref="O6:O59">
    <cfRule dxfId="933" operator="greaterThan" priority="14" type="cellIs">
      <formula>$O$66+20</formula>
    </cfRule>
  </conditionalFormatting>
  <conditionalFormatting sqref="P6:P59">
    <cfRule dxfId="934" operator="greaterThan" priority="2" type="cellIs">
      <formula>$P$66+20</formula>
    </cfRule>
  </conditionalFormatting>
  <conditionalFormatting sqref="P6:P59">
    <cfRule dxfId="93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1269</v>
      </c>
      <c r="C5" s="10">
        <v>1282</v>
      </c>
      <c r="D5" s="10">
        <v>1264</v>
      </c>
      <c r="E5" s="10">
        <v>1259</v>
      </c>
      <c r="F5" s="10">
        <v>1266</v>
      </c>
      <c r="G5" s="10">
        <v>1282</v>
      </c>
      <c r="H5" s="10">
        <f>IFERROR(INT(AVERAGE(B5:G5)),"")</f>
        <v>1270</v>
      </c>
      <c r="I5" s="10">
        <f>IFERROR(H5-H$66,"")</f>
        <v>8</v>
      </c>
      <c r="J5" s="10">
        <v>1321</v>
      </c>
      <c r="K5" s="10">
        <v>1331</v>
      </c>
      <c r="L5" s="10">
        <v>1313</v>
      </c>
      <c r="M5" s="10">
        <v>1322</v>
      </c>
      <c r="N5" s="10">
        <v>1336</v>
      </c>
      <c r="O5" s="10">
        <v>1348</v>
      </c>
      <c r="P5" s="10">
        <f>IFERROR(INT(AVERAGE(J5:O5)),"")</f>
        <v>1328</v>
      </c>
      <c r="Q5" s="10">
        <f>IFERROR(P5-P$66,"")</f>
        <v>10</v>
      </c>
    </row>
    <row customFormat="1" r="6" s="2">
      <c r="A6" s="9">
        <v>2</v>
      </c>
      <c r="B6" s="10">
        <v>1273</v>
      </c>
      <c r="C6" s="10">
        <v>1265</v>
      </c>
      <c r="D6" s="10">
        <v>1247</v>
      </c>
      <c r="E6" s="10">
        <v>1265</v>
      </c>
      <c r="F6" s="10">
        <v>1291</v>
      </c>
      <c r="G6" s="10">
        <v>1265</v>
      </c>
      <c r="H6" s="10">
        <f>IFERROR(INT(AVERAGE(B6:G6)),"")</f>
        <v>1267</v>
      </c>
      <c r="I6" s="10">
        <f>IFERROR(H6-H$66,"")</f>
        <v>5</v>
      </c>
      <c r="J6" s="10">
        <v>1322</v>
      </c>
      <c r="K6" s="10">
        <v>1321</v>
      </c>
      <c r="L6" s="10">
        <v>1286</v>
      </c>
      <c r="M6" s="10">
        <v>1302</v>
      </c>
      <c r="N6" s="10">
        <v>1321</v>
      </c>
      <c r="O6" s="10">
        <v>1310</v>
      </c>
      <c r="P6" s="10">
        <f>IFERROR(INT(AVERAGE(J6:O6)),"")</f>
        <v>1310</v>
      </c>
      <c r="Q6" s="10">
        <f>IFERROR(P6-P$66,"")</f>
        <v>-8</v>
      </c>
    </row>
    <row customFormat="1" r="7" s="2">
      <c r="A7" s="9">
        <v>3</v>
      </c>
      <c r="B7" s="10">
        <v>1247</v>
      </c>
      <c r="C7" s="10">
        <v>1268</v>
      </c>
      <c r="D7" s="10">
        <v>1261</v>
      </c>
      <c r="E7" s="10">
        <v>1259</v>
      </c>
      <c r="F7" s="10">
        <v>1269</v>
      </c>
      <c r="G7" s="10">
        <v>1243</v>
      </c>
      <c r="H7" s="10">
        <f>IFERROR(INT(AVERAGE(B7:G7)),"")</f>
        <v>1257</v>
      </c>
      <c r="I7" s="10">
        <f>IFERROR(H7-H$66,"")</f>
        <v>-5</v>
      </c>
      <c r="J7" s="10">
        <v>1308</v>
      </c>
      <c r="K7" s="10">
        <v>1312</v>
      </c>
      <c r="L7" s="10">
        <v>1305</v>
      </c>
      <c r="M7" s="10">
        <v>1298</v>
      </c>
      <c r="N7" s="10">
        <v>1324</v>
      </c>
      <c r="O7" s="10">
        <v>1303</v>
      </c>
      <c r="P7" s="10">
        <f>IFERROR(INT(AVERAGE(J7:O7)),"")</f>
        <v>1308</v>
      </c>
      <c r="Q7" s="10">
        <f>IFERROR(P7-P$66,"")</f>
        <v>-10</v>
      </c>
    </row>
    <row customFormat="1" r="8" s="2">
      <c r="A8" s="9">
        <v>4</v>
      </c>
      <c r="B8" s="10">
        <v>1289</v>
      </c>
      <c r="C8" s="10">
        <v>1293</v>
      </c>
      <c r="D8" s="10">
        <v>1283</v>
      </c>
      <c r="E8" s="10">
        <v>1263</v>
      </c>
      <c r="F8" s="10">
        <v>1277</v>
      </c>
      <c r="G8" s="10">
        <v>1284</v>
      </c>
      <c r="H8" s="10">
        <f>IFERROR(INT(AVERAGE(B8:G8)),"")</f>
        <v>1281</v>
      </c>
      <c r="I8" s="10">
        <f>IFERROR(H8-H$66,"")</f>
        <v>19</v>
      </c>
      <c r="J8" s="10">
        <v>1320</v>
      </c>
      <c r="K8" s="10">
        <v>1333</v>
      </c>
      <c r="L8" s="10">
        <v>1321</v>
      </c>
      <c r="M8" s="10">
        <v>1299</v>
      </c>
      <c r="N8" s="10">
        <v>1313</v>
      </c>
      <c r="O8" s="10">
        <v>1326</v>
      </c>
      <c r="P8" s="10">
        <f>IFERROR(INT(AVERAGE(J8:O8)),"")</f>
        <v>1318</v>
      </c>
      <c r="Q8" s="10">
        <f>IFERROR(P8-P$66,"")</f>
        <v>0</v>
      </c>
    </row>
    <row customFormat="1" r="9" s="2">
      <c r="A9" s="9">
        <v>5</v>
      </c>
      <c r="B9" s="10">
        <v>1260</v>
      </c>
      <c r="C9" s="10">
        <v>1267</v>
      </c>
      <c r="D9" s="10">
        <v>1274</v>
      </c>
      <c r="E9" s="10">
        <v>1274</v>
      </c>
      <c r="F9" s="10">
        <v>1280</v>
      </c>
      <c r="G9" s="10">
        <v>1281</v>
      </c>
      <c r="H9" s="10">
        <f>IFERROR(INT(AVERAGE(B9:G9)),"")</f>
        <v>1272</v>
      </c>
      <c r="I9" s="10">
        <f>IFERROR(H9-H$66,"")</f>
        <v>10</v>
      </c>
      <c r="J9" s="10">
        <v>1302</v>
      </c>
      <c r="K9" s="10">
        <v>1327</v>
      </c>
      <c r="L9" s="10">
        <v>1303</v>
      </c>
      <c r="M9" s="10">
        <v>1329</v>
      </c>
      <c r="N9" s="10">
        <v>1321</v>
      </c>
      <c r="O9" s="10">
        <v>1325</v>
      </c>
      <c r="P9" s="10">
        <f>IFERROR(INT(AVERAGE(J9:O9)),"")</f>
        <v>1317</v>
      </c>
      <c r="Q9" s="10">
        <f>IFERROR(P9-P$66,"")</f>
        <v>-1</v>
      </c>
    </row>
    <row customFormat="1" r="10" s="2">
      <c r="A10" s="9">
        <v>6</v>
      </c>
      <c r="B10" s="10">
        <v>1280</v>
      </c>
      <c r="C10" s="10">
        <v>1282</v>
      </c>
      <c r="D10" s="10">
        <v>1278</v>
      </c>
      <c r="E10" s="10">
        <v>1285</v>
      </c>
      <c r="F10" s="10">
        <v>1278</v>
      </c>
      <c r="G10" s="10">
        <v>1280</v>
      </c>
      <c r="H10" s="10">
        <f>IFERROR(INT(AVERAGE(B10:G10)),"")</f>
        <v>1280</v>
      </c>
      <c r="I10" s="10">
        <f>IFERROR(H10-H$66,"")</f>
        <v>18</v>
      </c>
      <c r="J10" s="10">
        <v>1320</v>
      </c>
      <c r="K10" s="10">
        <v>1331</v>
      </c>
      <c r="L10" s="10">
        <v>1337</v>
      </c>
      <c r="M10" s="10">
        <v>1352</v>
      </c>
      <c r="N10" s="10">
        <v>1321</v>
      </c>
      <c r="O10" s="10">
        <v>1329</v>
      </c>
      <c r="P10" s="10">
        <f>IFERROR(INT(AVERAGE(J10:O10)),"")</f>
        <v>1331</v>
      </c>
      <c r="Q10" s="10">
        <f>IFERROR(P10-P$66,"")</f>
        <v>13</v>
      </c>
    </row>
    <row customFormat="1" r="11" s="2">
      <c r="A11" s="9">
        <v>7</v>
      </c>
      <c r="B11" s="10">
        <v>1285</v>
      </c>
      <c r="C11" s="10">
        <v>1280</v>
      </c>
      <c r="D11" s="10">
        <v>1257</v>
      </c>
      <c r="E11" s="10">
        <v>1261</v>
      </c>
      <c r="F11" s="10">
        <v>1291</v>
      </c>
      <c r="G11" s="10">
        <v>1274</v>
      </c>
      <c r="H11" s="10">
        <f>IFERROR(INT(AVERAGE(B11:G11)),"")</f>
        <v>1274</v>
      </c>
      <c r="I11" s="10">
        <f>IFERROR(H11-H$66,"")</f>
        <v>12</v>
      </c>
      <c r="J11" s="10">
        <v>1313</v>
      </c>
      <c r="K11" s="10">
        <v>1320</v>
      </c>
      <c r="L11" s="10">
        <v>1303</v>
      </c>
      <c r="M11" s="10">
        <v>1301</v>
      </c>
      <c r="N11" s="10">
        <v>1345</v>
      </c>
      <c r="O11" s="10">
        <v>1310</v>
      </c>
      <c r="P11" s="10">
        <f>IFERROR(INT(AVERAGE(J11:O11)),"")</f>
        <v>1315</v>
      </c>
      <c r="Q11" s="10">
        <f>IFERROR(P11-P$66,"")</f>
        <v>-3</v>
      </c>
    </row>
    <row customFormat="1" r="12" s="2">
      <c r="A12" s="9">
        <v>8</v>
      </c>
      <c r="B12" s="10">
        <v>1282</v>
      </c>
      <c r="C12" s="10">
        <v>1256</v>
      </c>
      <c r="D12" s="10">
        <v>1257</v>
      </c>
      <c r="E12" s="10">
        <v>1244</v>
      </c>
      <c r="F12" s="10">
        <v>1274</v>
      </c>
      <c r="G12" s="10">
        <v>1240</v>
      </c>
      <c r="H12" s="10">
        <f>IFERROR(INT(AVERAGE(B12:G12)),"")</f>
        <v>1258</v>
      </c>
      <c r="I12" s="10">
        <f>IFERROR(H12-H$66,"")</f>
        <v>-4</v>
      </c>
      <c r="J12" s="10">
        <v>1300</v>
      </c>
      <c r="K12" s="10">
        <v>1312</v>
      </c>
      <c r="L12" s="10">
        <v>1317</v>
      </c>
      <c r="M12" s="10">
        <v>1313</v>
      </c>
      <c r="N12" s="10">
        <v>1324</v>
      </c>
      <c r="O12" s="10">
        <v>1293</v>
      </c>
      <c r="P12" s="10">
        <f>IFERROR(INT(AVERAGE(J12:O12)),"")</f>
        <v>1309</v>
      </c>
      <c r="Q12" s="10">
        <f>IFERROR(P12-P$66,"")</f>
        <v>-9</v>
      </c>
    </row>
    <row customFormat="1" r="13" s="2">
      <c r="A13" s="9">
        <v>9</v>
      </c>
      <c r="B13" s="10">
        <v>1258</v>
      </c>
      <c r="C13" s="10">
        <v>1260</v>
      </c>
      <c r="D13" s="10">
        <v>1260</v>
      </c>
      <c r="E13" s="10">
        <v>1271</v>
      </c>
      <c r="F13" s="10">
        <v>1255</v>
      </c>
      <c r="G13" s="10">
        <v>1268</v>
      </c>
      <c r="H13" s="10">
        <f>IFERROR(INT(AVERAGE(B13:G13)),"")</f>
        <v>1262</v>
      </c>
      <c r="I13" s="10">
        <f>IFERROR(H13-H$66,"")</f>
        <v>0</v>
      </c>
      <c r="J13" s="10">
        <v>1313</v>
      </c>
      <c r="K13" s="10">
        <v>1338</v>
      </c>
      <c r="L13" s="10">
        <v>1306</v>
      </c>
      <c r="M13" s="10">
        <v>1290</v>
      </c>
      <c r="N13" s="10">
        <v>1299</v>
      </c>
      <c r="O13" s="10">
        <v>1319</v>
      </c>
      <c r="P13" s="10">
        <f>IFERROR(INT(AVERAGE(J13:O13)),"")</f>
        <v>1310</v>
      </c>
      <c r="Q13" s="10">
        <f>IFERROR(P13-P$66,"")</f>
        <v>-8</v>
      </c>
    </row>
    <row customFormat="1" r="14" s="2">
      <c r="A14" s="9">
        <v>10</v>
      </c>
      <c r="B14" s="10">
        <v>1261</v>
      </c>
      <c r="C14" s="10">
        <v>1291</v>
      </c>
      <c r="D14" s="10">
        <v>1278</v>
      </c>
      <c r="E14" s="10">
        <v>1299</v>
      </c>
      <c r="F14" s="10">
        <v>1280</v>
      </c>
      <c r="G14" s="10">
        <v>1282</v>
      </c>
      <c r="H14" s="10">
        <f>IFERROR(INT(AVERAGE(B14:G14)),"")</f>
        <v>1281</v>
      </c>
      <c r="I14" s="10">
        <f>IFERROR(H14-H$66,"")</f>
        <v>19</v>
      </c>
      <c r="J14" s="10">
        <v>1318</v>
      </c>
      <c r="K14" s="10">
        <v>1316</v>
      </c>
      <c r="L14" s="10">
        <v>1323</v>
      </c>
      <c r="M14" s="10">
        <v>1346</v>
      </c>
      <c r="N14" s="10">
        <v>1326</v>
      </c>
      <c r="O14" s="10">
        <v>1321</v>
      </c>
      <c r="P14" s="10">
        <f>IFERROR(INT(AVERAGE(J14:O14)),"")</f>
        <v>1325</v>
      </c>
      <c r="Q14" s="10">
        <f>IFERROR(P14-P$66,"")</f>
        <v>7</v>
      </c>
    </row>
    <row customFormat="1" r="15" s="2">
      <c r="A15" s="9">
        <v>11</v>
      </c>
      <c r="B15" s="10">
        <v>1269</v>
      </c>
      <c r="C15" s="10">
        <v>1270</v>
      </c>
      <c r="D15" s="10">
        <v>1264</v>
      </c>
      <c r="E15" s="10">
        <v>1270</v>
      </c>
      <c r="F15" s="10">
        <v>1258</v>
      </c>
      <c r="G15" s="10">
        <v>1262</v>
      </c>
      <c r="H15" s="10">
        <f>IFERROR(INT(AVERAGE(B15:G15)),"")</f>
        <v>1265</v>
      </c>
      <c r="I15" s="10">
        <f>IFERROR(H15-H$66,"")</f>
        <v>3</v>
      </c>
      <c r="J15" s="10">
        <v>1305</v>
      </c>
      <c r="K15" s="10">
        <v>1313</v>
      </c>
      <c r="L15" s="10">
        <v>1305</v>
      </c>
      <c r="M15" s="10">
        <v>1328</v>
      </c>
      <c r="N15" s="10">
        <v>1304</v>
      </c>
      <c r="O15" s="10">
        <v>1294</v>
      </c>
      <c r="P15" s="10">
        <f>IFERROR(INT(AVERAGE(J15:O15)),"")</f>
        <v>1308</v>
      </c>
      <c r="Q15" s="10">
        <f>IFERROR(P15-P$66,"")</f>
        <v>-10</v>
      </c>
    </row>
    <row customFormat="1" r="16" s="2">
      <c r="A16" s="9">
        <v>12</v>
      </c>
      <c r="B16" s="10">
        <v>1263</v>
      </c>
      <c r="C16" s="10">
        <v>1273</v>
      </c>
      <c r="D16" s="10">
        <v>1245</v>
      </c>
      <c r="E16" s="10">
        <v>1252</v>
      </c>
      <c r="F16" s="10">
        <v>1288</v>
      </c>
      <c r="G16" s="10">
        <v>1257</v>
      </c>
      <c r="H16" s="10">
        <f>IFERROR(INT(AVERAGE(B16:G16)),"")</f>
        <v>1263</v>
      </c>
      <c r="I16" s="10">
        <f>IFERROR(H16-H$66,"")</f>
        <v>1</v>
      </c>
      <c r="J16" s="10">
        <v>1305</v>
      </c>
      <c r="K16" s="10">
        <v>1321</v>
      </c>
      <c r="L16" s="10">
        <v>1313</v>
      </c>
      <c r="M16" s="10">
        <v>1329</v>
      </c>
      <c r="N16" s="10">
        <v>1358</v>
      </c>
      <c r="O16" s="10">
        <v>1335</v>
      </c>
      <c r="P16" s="10">
        <f>IFERROR(INT(AVERAGE(J16:O16)),"")</f>
        <v>1326</v>
      </c>
      <c r="Q16" s="10">
        <f>IFERROR(P16-P$66,"")</f>
        <v>8</v>
      </c>
    </row>
    <row customFormat="1" r="17" s="2">
      <c r="A17" s="9">
        <v>13</v>
      </c>
      <c r="B17" s="10">
        <v>1256</v>
      </c>
      <c r="C17" s="10">
        <v>1262</v>
      </c>
      <c r="D17" s="10">
        <v>1242</v>
      </c>
      <c r="E17" s="10">
        <v>1233</v>
      </c>
      <c r="F17" s="10">
        <v>1252</v>
      </c>
      <c r="G17" s="10">
        <v>1218</v>
      </c>
      <c r="H17" s="10">
        <f>IFERROR(INT(AVERAGE(B17:G17)),"")</f>
        <v>1243</v>
      </c>
      <c r="I17" s="10">
        <f>IFERROR(H17-H$66,"")</f>
        <v>-19</v>
      </c>
      <c r="J17" s="10">
        <v>1308</v>
      </c>
      <c r="K17" s="10">
        <v>1331</v>
      </c>
      <c r="L17" s="10">
        <v>1337</v>
      </c>
      <c r="M17" s="10">
        <v>1322</v>
      </c>
      <c r="N17" s="10">
        <v>1359</v>
      </c>
      <c r="O17" s="10">
        <v>1311</v>
      </c>
      <c r="P17" s="10">
        <f>IFERROR(INT(AVERAGE(J17:O17)),"")</f>
        <v>1328</v>
      </c>
      <c r="Q17" s="10">
        <f>IFERROR(P17-P$66,"")</f>
        <v>10</v>
      </c>
    </row>
    <row customFormat="1" r="18" s="2">
      <c r="A18" s="9">
        <v>14</v>
      </c>
      <c r="B18" s="10">
        <v>1254</v>
      </c>
      <c r="C18" s="10">
        <v>1275</v>
      </c>
      <c r="D18" s="10">
        <v>1254</v>
      </c>
      <c r="E18" s="10">
        <v>1231</v>
      </c>
      <c r="F18" s="10">
        <v>1246</v>
      </c>
      <c r="G18" s="10">
        <v>1267</v>
      </c>
      <c r="H18" s="10">
        <f>IFERROR(INT(AVERAGE(B18:G18)),"")</f>
        <v>1254</v>
      </c>
      <c r="I18" s="10">
        <f>IFERROR(H18-H$66,"")</f>
        <v>-8</v>
      </c>
      <c r="J18" s="10">
        <v>1326</v>
      </c>
      <c r="K18" s="10">
        <v>1334</v>
      </c>
      <c r="L18" s="10">
        <v>1338</v>
      </c>
      <c r="M18" s="10">
        <v>1316</v>
      </c>
      <c r="N18" s="10">
        <v>1331</v>
      </c>
      <c r="O18" s="10">
        <v>1338</v>
      </c>
      <c r="P18" s="10">
        <f>IFERROR(INT(AVERAGE(J18:O18)),"")</f>
        <v>1330</v>
      </c>
      <c r="Q18" s="10">
        <f>IFERROR(P18-P$66,"")</f>
        <v>12</v>
      </c>
    </row>
    <row customFormat="1" r="19" s="2">
      <c r="A19" s="9">
        <v>15</v>
      </c>
      <c r="B19" s="10">
        <v>1254</v>
      </c>
      <c r="C19" s="10">
        <v>1274</v>
      </c>
      <c r="D19" s="10">
        <v>1261</v>
      </c>
      <c r="E19" s="10">
        <v>1290</v>
      </c>
      <c r="F19" s="10">
        <v>1263</v>
      </c>
      <c r="G19" s="10">
        <v>1261</v>
      </c>
      <c r="H19" s="10">
        <f>IFERROR(INT(AVERAGE(B19:G19)),"")</f>
        <v>1267</v>
      </c>
      <c r="I19" s="10">
        <f>IFERROR(H19-H$66,"")</f>
        <v>5</v>
      </c>
      <c r="J19" s="10">
        <v>1309</v>
      </c>
      <c r="K19" s="10">
        <v>1324</v>
      </c>
      <c r="L19" s="10">
        <v>1315</v>
      </c>
      <c r="M19" s="10">
        <v>1337</v>
      </c>
      <c r="N19" s="10">
        <v>1332</v>
      </c>
      <c r="O19" s="10">
        <v>1340</v>
      </c>
      <c r="P19" s="10">
        <f>IFERROR(INT(AVERAGE(J19:O19)),"")</f>
        <v>1326</v>
      </c>
      <c r="Q19" s="10">
        <f>IFERROR(P19-P$66,"")</f>
        <v>8</v>
      </c>
    </row>
    <row customFormat="1" r="20" s="2">
      <c r="A20" s="9">
        <v>16</v>
      </c>
      <c r="B20" s="10">
        <v>1262</v>
      </c>
      <c r="C20" s="10">
        <v>1272</v>
      </c>
      <c r="D20" s="10">
        <v>1245</v>
      </c>
      <c r="E20" s="10">
        <v>1270</v>
      </c>
      <c r="F20" s="10">
        <v>1249</v>
      </c>
      <c r="G20" s="10">
        <v>1249</v>
      </c>
      <c r="H20" s="10">
        <f>IFERROR(INT(AVERAGE(B20:G20)),"")</f>
        <v>1257</v>
      </c>
      <c r="I20" s="10">
        <f>IFERROR(H20-H$66,"")</f>
        <v>-5</v>
      </c>
      <c r="J20" s="10">
        <v>1311</v>
      </c>
      <c r="K20" s="10">
        <v>1331</v>
      </c>
      <c r="L20" s="10">
        <v>1310</v>
      </c>
      <c r="M20" s="10">
        <v>1343</v>
      </c>
      <c r="N20" s="10">
        <v>1300</v>
      </c>
      <c r="O20" s="10">
        <v>1307</v>
      </c>
      <c r="P20" s="10">
        <f>IFERROR(INT(AVERAGE(J20:O20)),"")</f>
        <v>1317</v>
      </c>
      <c r="Q20" s="10">
        <f>IFERROR(P20-P$66,"")</f>
        <v>-1</v>
      </c>
    </row>
    <row customFormat="1" r="21" s="2">
      <c r="A21" s="9">
        <v>17</v>
      </c>
      <c r="B21" s="10">
        <v>1263</v>
      </c>
      <c r="C21" s="10">
        <v>1270</v>
      </c>
      <c r="D21" s="10">
        <v>1245</v>
      </c>
      <c r="E21" s="10">
        <v>1256</v>
      </c>
      <c r="F21" s="10">
        <v>1281</v>
      </c>
      <c r="G21" s="10">
        <v>1257</v>
      </c>
      <c r="H21" s="10">
        <f>IFERROR(INT(AVERAGE(B21:G21)),"")</f>
        <v>1262</v>
      </c>
      <c r="I21" s="10">
        <f>IFERROR(H21-H$66,"")</f>
        <v>0</v>
      </c>
      <c r="J21" s="10">
        <v>1325</v>
      </c>
      <c r="K21" s="10">
        <v>1335</v>
      </c>
      <c r="L21" s="10">
        <v>1302</v>
      </c>
      <c r="M21" s="10">
        <v>1313</v>
      </c>
      <c r="N21" s="10">
        <v>1356</v>
      </c>
      <c r="O21" s="10">
        <v>1323</v>
      </c>
      <c r="P21" s="10">
        <f>IFERROR(INT(AVERAGE(J21:O21)),"")</f>
        <v>1325</v>
      </c>
      <c r="Q21" s="10">
        <f>IFERROR(P21-P$66,"")</f>
        <v>7</v>
      </c>
    </row>
    <row customFormat="1" r="22" s="2">
      <c r="A22" s="9">
        <v>18</v>
      </c>
      <c r="B22" s="10">
        <v>1270</v>
      </c>
      <c r="C22" s="10">
        <v>1250</v>
      </c>
      <c r="D22" s="10">
        <v>1251</v>
      </c>
      <c r="E22" s="10">
        <v>1279</v>
      </c>
      <c r="F22" s="10">
        <v>1262</v>
      </c>
      <c r="G22" s="10">
        <v>1224</v>
      </c>
      <c r="H22" s="10">
        <f>IFERROR(INT(AVERAGE(B22:G22)),"")</f>
        <v>1256</v>
      </c>
      <c r="I22" s="10">
        <f>IFERROR(H22-H$66,"")</f>
        <v>-6</v>
      </c>
      <c r="J22" s="10">
        <v>1304</v>
      </c>
      <c r="K22" s="10">
        <v>1336</v>
      </c>
      <c r="L22" s="10">
        <v>1323</v>
      </c>
      <c r="M22" s="10">
        <v>1309</v>
      </c>
      <c r="N22" s="10">
        <v>1339</v>
      </c>
      <c r="O22" s="10">
        <v>1297</v>
      </c>
      <c r="P22" s="10">
        <f>IFERROR(INT(AVERAGE(J22:O22)),"")</f>
        <v>1318</v>
      </c>
      <c r="Q22" s="10">
        <f>IFERROR(P22-P$66,"")</f>
        <v>0</v>
      </c>
    </row>
    <row customFormat="1" r="23" s="2">
      <c r="A23" s="9">
        <v>19</v>
      </c>
      <c r="B23" s="10">
        <v>1275</v>
      </c>
      <c r="C23" s="10">
        <v>1299</v>
      </c>
      <c r="D23" s="10">
        <v>1268</v>
      </c>
      <c r="E23" s="10">
        <v>1254</v>
      </c>
      <c r="F23" s="10">
        <v>1267</v>
      </c>
      <c r="G23" s="10">
        <v>1282</v>
      </c>
      <c r="H23" s="10">
        <f>IFERROR(INT(AVERAGE(B23:G23)),"")</f>
        <v>1274</v>
      </c>
      <c r="I23" s="10">
        <f>IFERROR(H23-H$66,"")</f>
        <v>12</v>
      </c>
      <c r="J23" s="10">
        <v>1321</v>
      </c>
      <c r="K23" s="10">
        <v>1328</v>
      </c>
      <c r="L23" s="10">
        <v>1332</v>
      </c>
      <c r="M23" s="10">
        <v>1299</v>
      </c>
      <c r="N23" s="10">
        <v>1306</v>
      </c>
      <c r="O23" s="10">
        <v>1336</v>
      </c>
      <c r="P23" s="10">
        <f>IFERROR(INT(AVERAGE(J23:O23)),"")</f>
        <v>1320</v>
      </c>
      <c r="Q23" s="10">
        <f>IFERROR(P23-P$66,"")</f>
        <v>2</v>
      </c>
    </row>
    <row customFormat="1" r="24" s="2">
      <c r="A24" s="9">
        <v>20</v>
      </c>
      <c r="B24" s="10">
        <v>1272</v>
      </c>
      <c r="C24" s="10">
        <v>1269</v>
      </c>
      <c r="D24" s="10">
        <v>1252</v>
      </c>
      <c r="E24" s="10">
        <v>1253</v>
      </c>
      <c r="F24" s="10">
        <v>1263</v>
      </c>
      <c r="G24" s="10">
        <v>1277</v>
      </c>
      <c r="H24" s="10">
        <f>IFERROR(INT(AVERAGE(B24:G24)),"")</f>
        <v>1264</v>
      </c>
      <c r="I24" s="10">
        <f>IFERROR(H24-H$66,"")</f>
        <v>2</v>
      </c>
      <c r="J24" s="10">
        <v>1307</v>
      </c>
      <c r="K24" s="10">
        <v>1314</v>
      </c>
      <c r="L24" s="10">
        <v>1305</v>
      </c>
      <c r="M24" s="10">
        <v>1347</v>
      </c>
      <c r="N24" s="10">
        <v>1311</v>
      </c>
      <c r="O24" s="10">
        <v>1319</v>
      </c>
      <c r="P24" s="10">
        <f>IFERROR(INT(AVERAGE(J24:O24)),"")</f>
        <v>1317</v>
      </c>
      <c r="Q24" s="10">
        <f>IFERROR(P24-P$66,"")</f>
        <v>-1</v>
      </c>
    </row>
    <row customFormat="1" r="25" s="2">
      <c r="A25" s="9">
        <v>21</v>
      </c>
      <c r="B25" s="10">
        <v>1248</v>
      </c>
      <c r="C25" s="10">
        <v>1266</v>
      </c>
      <c r="D25" s="10">
        <v>1247</v>
      </c>
      <c r="E25" s="10">
        <v>1273</v>
      </c>
      <c r="F25" s="10">
        <v>1245</v>
      </c>
      <c r="G25" s="10">
        <v>1248</v>
      </c>
      <c r="H25" s="10">
        <f>IFERROR(INT(AVERAGE(B25:G25)),"")</f>
        <v>1254</v>
      </c>
      <c r="I25" s="10">
        <f>IFERROR(H25-H$66,"")</f>
        <v>-8</v>
      </c>
      <c r="J25" s="10">
        <v>1305</v>
      </c>
      <c r="K25" s="10">
        <v>1330</v>
      </c>
      <c r="L25" s="10">
        <v>1309</v>
      </c>
      <c r="M25" s="10">
        <v>1296</v>
      </c>
      <c r="N25" s="10">
        <v>1308</v>
      </c>
      <c r="O25" s="10">
        <v>1306</v>
      </c>
      <c r="P25" s="10">
        <f>IFERROR(INT(AVERAGE(J25:O25)),"")</f>
        <v>1309</v>
      </c>
      <c r="Q25" s="10">
        <f>IFERROR(P25-P$66,"")</f>
        <v>-9</v>
      </c>
    </row>
    <row customFormat="1" r="26" s="2">
      <c r="A26" s="9">
        <v>22</v>
      </c>
      <c r="B26" s="10">
        <v>1266</v>
      </c>
      <c r="C26" s="10">
        <v>1273</v>
      </c>
      <c r="D26" s="10">
        <v>1267</v>
      </c>
      <c r="E26" s="10">
        <v>1261</v>
      </c>
      <c r="F26" s="10">
        <v>1294</v>
      </c>
      <c r="G26" s="10">
        <v>1262</v>
      </c>
      <c r="H26" s="10">
        <f>IFERROR(INT(AVERAGE(B26:G26)),"")</f>
        <v>1270</v>
      </c>
      <c r="I26" s="10">
        <f>IFERROR(H26-H$66,"")</f>
        <v>8</v>
      </c>
      <c r="J26" s="10">
        <v>1327</v>
      </c>
      <c r="K26" s="10">
        <v>1330</v>
      </c>
      <c r="L26" s="10">
        <v>1298</v>
      </c>
      <c r="M26" s="10">
        <v>1320</v>
      </c>
      <c r="N26" s="10">
        <v>1369</v>
      </c>
      <c r="O26" s="10">
        <v>1330</v>
      </c>
      <c r="P26" s="10">
        <f>IFERROR(INT(AVERAGE(J26:O26)),"")</f>
        <v>1329</v>
      </c>
      <c r="Q26" s="10">
        <f>IFERROR(P26-P$66,"")</f>
        <v>11</v>
      </c>
    </row>
    <row customFormat="1" r="27" s="2">
      <c r="A27" s="9">
        <v>23</v>
      </c>
      <c r="B27" s="10">
        <v>1261</v>
      </c>
      <c r="C27" s="10">
        <v>1266</v>
      </c>
      <c r="D27" s="10">
        <v>1267</v>
      </c>
      <c r="E27" s="10">
        <v>1255</v>
      </c>
      <c r="F27" s="10">
        <v>1282</v>
      </c>
      <c r="G27" s="10">
        <v>1253</v>
      </c>
      <c r="H27" s="10">
        <f>IFERROR(INT(AVERAGE(B27:G27)),"")</f>
        <v>1264</v>
      </c>
      <c r="I27" s="10">
        <f>IFERROR(H27-H$66,"")</f>
        <v>2</v>
      </c>
      <c r="J27" s="10">
        <v>1292</v>
      </c>
      <c r="K27" s="10">
        <v>1314</v>
      </c>
      <c r="L27" s="10">
        <v>1338</v>
      </c>
      <c r="M27" s="10">
        <v>1316</v>
      </c>
      <c r="N27" s="10">
        <v>1316</v>
      </c>
      <c r="O27" s="10">
        <v>1314</v>
      </c>
      <c r="P27" s="10">
        <f>IFERROR(INT(AVERAGE(J27:O27)),"")</f>
        <v>1315</v>
      </c>
      <c r="Q27" s="10">
        <f>IFERROR(P27-P$66,"")</f>
        <v>-3</v>
      </c>
    </row>
    <row customFormat="1" r="28" s="2">
      <c r="A28" s="9">
        <v>24</v>
      </c>
      <c r="B28" s="10">
        <v>1266</v>
      </c>
      <c r="C28" s="10">
        <v>1258</v>
      </c>
      <c r="D28" s="10">
        <v>1266</v>
      </c>
      <c r="E28" s="10">
        <v>1274</v>
      </c>
      <c r="F28" s="10">
        <v>1252</v>
      </c>
      <c r="G28" s="10">
        <v>1284</v>
      </c>
      <c r="H28" s="10">
        <f>IFERROR(INT(AVERAGE(B28:G28)),"")</f>
        <v>1266</v>
      </c>
      <c r="I28" s="10">
        <f>IFERROR(H28-H$66,"")</f>
        <v>4</v>
      </c>
      <c r="J28" s="10">
        <v>1307</v>
      </c>
      <c r="K28" s="10">
        <v>1328</v>
      </c>
      <c r="L28" s="10">
        <v>1310</v>
      </c>
      <c r="M28" s="10">
        <v>1301</v>
      </c>
      <c r="N28" s="10">
        <v>1291</v>
      </c>
      <c r="O28" s="10">
        <v>1317</v>
      </c>
      <c r="P28" s="10">
        <f>IFERROR(INT(AVERAGE(J28:O28)),"")</f>
        <v>1309</v>
      </c>
      <c r="Q28" s="10">
        <f>IFERROR(P28-P$66,"")</f>
        <v>-9</v>
      </c>
    </row>
    <row customFormat="1" r="29" s="2">
      <c r="A29" s="9">
        <v>25</v>
      </c>
      <c r="B29" s="10">
        <v>1260</v>
      </c>
      <c r="C29" s="10">
        <v>1258</v>
      </c>
      <c r="D29" s="10">
        <v>1261</v>
      </c>
      <c r="E29" s="10">
        <v>1291</v>
      </c>
      <c r="F29" s="10">
        <v>1276</v>
      </c>
      <c r="G29" s="10">
        <v>1315</v>
      </c>
      <c r="H29" s="10">
        <f>IFERROR(INT(AVERAGE(B29:G29)),"")</f>
        <v>1276</v>
      </c>
      <c r="I29" s="10">
        <f>IFERROR(H29-H$66,"")</f>
        <v>14</v>
      </c>
      <c r="J29" s="10">
        <v>1312</v>
      </c>
      <c r="K29" s="10">
        <v>1315</v>
      </c>
      <c r="L29" s="10">
        <v>1315</v>
      </c>
      <c r="M29" s="10">
        <v>1322</v>
      </c>
      <c r="N29" s="10">
        <v>1317</v>
      </c>
      <c r="O29" s="10">
        <v>1343</v>
      </c>
      <c r="P29" s="10">
        <f>IFERROR(INT(AVERAGE(J29:O29)),"")</f>
        <v>1320</v>
      </c>
      <c r="Q29" s="10">
        <f>IFERROR(P29-P$66,"")</f>
        <v>2</v>
      </c>
    </row>
    <row customFormat="1" r="30" s="2">
      <c r="A30" s="9">
        <v>26</v>
      </c>
      <c r="B30" s="10">
        <v>1274</v>
      </c>
      <c r="C30" s="10">
        <v>1285</v>
      </c>
      <c r="D30" s="10">
        <v>1272</v>
      </c>
      <c r="E30" s="10">
        <v>1262</v>
      </c>
      <c r="F30" s="10">
        <v>1282</v>
      </c>
      <c r="G30" s="10">
        <v>1275</v>
      </c>
      <c r="H30" s="10">
        <f>IFERROR(INT(AVERAGE(B30:G30)),"")</f>
        <v>1275</v>
      </c>
      <c r="I30" s="10">
        <f>IFERROR(H30-H$66,"")</f>
        <v>13</v>
      </c>
      <c r="J30" s="10">
        <v>1323</v>
      </c>
      <c r="K30" s="10">
        <v>1329</v>
      </c>
      <c r="L30" s="10">
        <v>1322</v>
      </c>
      <c r="M30" s="10">
        <v>1323</v>
      </c>
      <c r="N30" s="10">
        <v>1318</v>
      </c>
      <c r="O30" s="10">
        <v>1323</v>
      </c>
      <c r="P30" s="10">
        <f>IFERROR(INT(AVERAGE(J30:O30)),"")</f>
        <v>1323</v>
      </c>
      <c r="Q30" s="10">
        <f>IFERROR(P30-P$66,"")</f>
        <v>5</v>
      </c>
    </row>
    <row customFormat="1" r="31" s="2">
      <c r="A31" s="9">
        <v>27</v>
      </c>
      <c r="B31" s="10">
        <v>1249</v>
      </c>
      <c r="C31" s="10">
        <v>1260</v>
      </c>
      <c r="D31" s="10">
        <v>1238</v>
      </c>
      <c r="E31" s="10">
        <v>1269</v>
      </c>
      <c r="F31" s="10">
        <v>1274</v>
      </c>
      <c r="G31" s="10">
        <v>1246</v>
      </c>
      <c r="H31" s="10">
        <f>IFERROR(INT(AVERAGE(B31:G31)),"")</f>
        <v>1256</v>
      </c>
      <c r="I31" s="10">
        <f>IFERROR(H31-H$66,"")</f>
        <v>-6</v>
      </c>
      <c r="J31" s="10">
        <v>1312</v>
      </c>
      <c r="K31" s="10">
        <v>1327</v>
      </c>
      <c r="L31" s="10">
        <v>1294</v>
      </c>
      <c r="M31" s="10">
        <v>1303</v>
      </c>
      <c r="N31" s="10">
        <v>1316</v>
      </c>
      <c r="O31" s="10">
        <v>1318</v>
      </c>
      <c r="P31" s="10">
        <f>IFERROR(INT(AVERAGE(J31:O31)),"")</f>
        <v>1311</v>
      </c>
      <c r="Q31" s="10">
        <f>IFERROR(P31-P$66,"")</f>
        <v>-7</v>
      </c>
    </row>
    <row customFormat="1" r="32" s="2">
      <c r="A32" s="9">
        <v>28</v>
      </c>
      <c r="B32" s="10">
        <v>1244</v>
      </c>
      <c r="C32" s="10">
        <v>1251</v>
      </c>
      <c r="D32" s="10">
        <v>1254</v>
      </c>
      <c r="E32" s="10">
        <v>1276</v>
      </c>
      <c r="F32" s="10">
        <v>1275</v>
      </c>
      <c r="G32" s="10">
        <v>1240</v>
      </c>
      <c r="H32" s="10">
        <f>IFERROR(INT(AVERAGE(B32:G32)),"")</f>
        <v>1256</v>
      </c>
      <c r="I32" s="10">
        <f>IFERROR(H32-H$66,"")</f>
        <v>-6</v>
      </c>
      <c r="J32" s="10">
        <v>1305</v>
      </c>
      <c r="K32" s="10">
        <v>1330</v>
      </c>
      <c r="L32" s="10">
        <v>1340</v>
      </c>
      <c r="M32" s="10">
        <v>1324</v>
      </c>
      <c r="N32" s="10">
        <v>1361</v>
      </c>
      <c r="O32" s="10">
        <v>1310</v>
      </c>
      <c r="P32" s="10">
        <f>IFERROR(INT(AVERAGE(J32:O32)),"")</f>
        <v>1328</v>
      </c>
      <c r="Q32" s="10">
        <f>IFERROR(P32-P$66,"")</f>
        <v>10</v>
      </c>
    </row>
    <row customFormat="1" r="33" s="2">
      <c r="A33" s="9">
        <v>29</v>
      </c>
      <c r="B33" s="10">
        <v>1251</v>
      </c>
      <c r="C33" s="10">
        <v>1274</v>
      </c>
      <c r="D33" s="10">
        <v>1257</v>
      </c>
      <c r="E33" s="10">
        <v>1263</v>
      </c>
      <c r="F33" s="10">
        <v>1241</v>
      </c>
      <c r="G33" s="10">
        <v>1256</v>
      </c>
      <c r="H33" s="10">
        <f>IFERROR(INT(AVERAGE(B33:G33)),"")</f>
        <v>1257</v>
      </c>
      <c r="I33" s="10">
        <f>IFERROR(H33-H$66,"")</f>
        <v>-5</v>
      </c>
      <c r="J33" s="10">
        <v>1320</v>
      </c>
      <c r="K33" s="10">
        <v>1319</v>
      </c>
      <c r="L33" s="10">
        <v>1329</v>
      </c>
      <c r="M33" s="10">
        <v>1301</v>
      </c>
      <c r="N33" s="10">
        <v>1317</v>
      </c>
      <c r="O33" s="10">
        <v>1338</v>
      </c>
      <c r="P33" s="10">
        <f>IFERROR(INT(AVERAGE(J33:O33)),"")</f>
        <v>1320</v>
      </c>
      <c r="Q33" s="10">
        <f>IFERROR(P33-P$66,"")</f>
        <v>2</v>
      </c>
    </row>
    <row customFormat="1" r="34" s="2">
      <c r="A34" s="9">
        <v>30</v>
      </c>
      <c r="B34" s="10">
        <v>1247</v>
      </c>
      <c r="C34" s="10">
        <v>1261</v>
      </c>
      <c r="D34" s="10">
        <v>1235</v>
      </c>
      <c r="E34" s="10">
        <v>1275</v>
      </c>
      <c r="F34" s="10">
        <v>1254</v>
      </c>
      <c r="G34" s="10">
        <v>1263</v>
      </c>
      <c r="H34" s="10">
        <f>IFERROR(INT(AVERAGE(B34:G34)),"")</f>
        <v>1255</v>
      </c>
      <c r="I34" s="10">
        <f>IFERROR(H34-H$66,"")</f>
        <v>-7</v>
      </c>
      <c r="J34" s="10">
        <v>1302</v>
      </c>
      <c r="K34" s="10">
        <v>1311</v>
      </c>
      <c r="L34" s="10">
        <v>1296</v>
      </c>
      <c r="M34" s="10">
        <v>1345</v>
      </c>
      <c r="N34" s="10">
        <v>1307</v>
      </c>
      <c r="O34" s="10">
        <v>1323</v>
      </c>
      <c r="P34" s="10">
        <f>IFERROR(INT(AVERAGE(J34:O34)),"")</f>
        <v>1314</v>
      </c>
      <c r="Q34" s="10">
        <f>IFERROR(P34-P$66,"")</f>
        <v>-4</v>
      </c>
    </row>
    <row customFormat="1" r="35" s="2">
      <c r="A35" s="9">
        <v>31</v>
      </c>
      <c r="B35" s="10">
        <v>1258</v>
      </c>
      <c r="C35" s="10">
        <v>1257</v>
      </c>
      <c r="D35" s="10">
        <v>1256</v>
      </c>
      <c r="E35" s="10">
        <v>1297</v>
      </c>
      <c r="F35" s="10">
        <v>1252</v>
      </c>
      <c r="G35" s="10">
        <v>1252</v>
      </c>
      <c r="H35" s="10">
        <f>IFERROR(INT(AVERAGE(B35:G35)),"")</f>
        <v>1262</v>
      </c>
      <c r="I35" s="10">
        <f>IFERROR(H35-H$66,"")</f>
        <v>0</v>
      </c>
      <c r="J35" s="10">
        <v>1316</v>
      </c>
      <c r="K35" s="10">
        <v>1333</v>
      </c>
      <c r="L35" s="10">
        <v>1313</v>
      </c>
      <c r="M35" s="10">
        <v>1321</v>
      </c>
      <c r="N35" s="10">
        <v>1317</v>
      </c>
      <c r="O35" s="10">
        <v>1308</v>
      </c>
      <c r="P35" s="10">
        <f>IFERROR(INT(AVERAGE(J35:O35)),"")</f>
        <v>1318</v>
      </c>
      <c r="Q35" s="10">
        <f>IFERROR(P35-P$66,"")</f>
        <v>0</v>
      </c>
    </row>
    <row customFormat="1" r="36" s="2">
      <c r="A36" s="9">
        <v>32</v>
      </c>
      <c r="B36" s="10">
        <v>1266</v>
      </c>
      <c r="C36" s="10">
        <v>1275</v>
      </c>
      <c r="D36" s="10">
        <v>1263</v>
      </c>
      <c r="E36" s="10">
        <v>1243</v>
      </c>
      <c r="F36" s="10">
        <v>1284</v>
      </c>
      <c r="G36" s="10">
        <v>1250</v>
      </c>
      <c r="H36" s="10">
        <f>IFERROR(INT(AVERAGE(B36:G36)),"")</f>
        <v>1263</v>
      </c>
      <c r="I36" s="10">
        <f>IFERROR(H36-H$66,"")</f>
        <v>1</v>
      </c>
      <c r="J36" s="10">
        <v>1321</v>
      </c>
      <c r="K36" s="10">
        <v>1333</v>
      </c>
      <c r="L36" s="10">
        <v>1303</v>
      </c>
      <c r="M36" s="10">
        <v>1316</v>
      </c>
      <c r="N36" s="10">
        <v>1362</v>
      </c>
      <c r="O36" s="10">
        <v>1328</v>
      </c>
      <c r="P36" s="10">
        <f>IFERROR(INT(AVERAGE(J36:O36)),"")</f>
        <v>1327</v>
      </c>
      <c r="Q36" s="10">
        <f>IFERROR(P36-P$66,"")</f>
        <v>9</v>
      </c>
    </row>
    <row customFormat="1" r="37" s="2">
      <c r="A37" s="9">
        <v>33</v>
      </c>
      <c r="B37" s="10">
        <v>1274</v>
      </c>
      <c r="C37" s="10">
        <v>1257</v>
      </c>
      <c r="D37" s="10">
        <v>1259</v>
      </c>
      <c r="E37" s="10">
        <v>1270</v>
      </c>
      <c r="F37" s="10">
        <v>1273</v>
      </c>
      <c r="G37" s="10">
        <v>1233</v>
      </c>
      <c r="H37" s="10">
        <f>IFERROR(INT(AVERAGE(B37:G37)),"")</f>
        <v>1261</v>
      </c>
      <c r="I37" s="10">
        <f>IFERROR(H37-H$66,"")</f>
        <v>-1</v>
      </c>
      <c r="J37" s="10">
        <v>1301</v>
      </c>
      <c r="K37" s="10">
        <v>1325</v>
      </c>
      <c r="L37" s="10">
        <v>1345</v>
      </c>
      <c r="M37" s="10">
        <v>1316</v>
      </c>
      <c r="N37" s="10">
        <v>1316</v>
      </c>
      <c r="O37" s="10">
        <v>1306</v>
      </c>
      <c r="P37" s="10">
        <f>IFERROR(INT(AVERAGE(J37:O37)),"")</f>
        <v>1318</v>
      </c>
      <c r="Q37" s="10">
        <f>IFERROR(P37-P$66,"")</f>
        <v>0</v>
      </c>
    </row>
    <row customFormat="1" r="38" s="2">
      <c r="A38" s="9">
        <v>34</v>
      </c>
      <c r="B38" s="10">
        <v>1263</v>
      </c>
      <c r="C38" s="10">
        <v>1262</v>
      </c>
      <c r="D38" s="10">
        <v>1261</v>
      </c>
      <c r="E38" s="10">
        <v>1236</v>
      </c>
      <c r="F38" s="10">
        <v>1240</v>
      </c>
      <c r="G38" s="10">
        <v>1279</v>
      </c>
      <c r="H38" s="10">
        <f>IFERROR(INT(AVERAGE(B38:G38)),"")</f>
        <v>1256</v>
      </c>
      <c r="I38" s="10">
        <f>IFERROR(H38-H$66,"")</f>
        <v>-6</v>
      </c>
      <c r="J38" s="10">
        <v>1320</v>
      </c>
      <c r="K38" s="10">
        <v>1322</v>
      </c>
      <c r="L38" s="10">
        <v>1336</v>
      </c>
      <c r="M38" s="10">
        <v>1300</v>
      </c>
      <c r="N38" s="10">
        <v>1301</v>
      </c>
      <c r="O38" s="10">
        <v>1334</v>
      </c>
      <c r="P38" s="10">
        <f>IFERROR(INT(AVERAGE(J38:O38)),"")</f>
        <v>1318</v>
      </c>
      <c r="Q38" s="10">
        <f>IFERROR(P38-P$66,"")</f>
        <v>0</v>
      </c>
    </row>
    <row customFormat="1" r="39" s="2">
      <c r="A39" s="9">
        <v>35</v>
      </c>
      <c r="B39" s="10">
        <v>1269</v>
      </c>
      <c r="C39" s="10">
        <v>1262</v>
      </c>
      <c r="D39" s="10">
        <v>1261</v>
      </c>
      <c r="E39" s="10">
        <v>1261</v>
      </c>
      <c r="F39" s="10">
        <v>1272</v>
      </c>
      <c r="G39" s="10">
        <v>1288</v>
      </c>
      <c r="H39" s="10">
        <f>IFERROR(INT(AVERAGE(B39:G39)),"")</f>
        <v>1268</v>
      </c>
      <c r="I39" s="10">
        <f>IFERROR(H39-H$66,"")</f>
        <v>6</v>
      </c>
      <c r="J39" s="10">
        <v>1322</v>
      </c>
      <c r="K39" s="10">
        <v>1331</v>
      </c>
      <c r="L39" s="10">
        <v>1294</v>
      </c>
      <c r="M39" s="10">
        <v>1334</v>
      </c>
      <c r="N39" s="10">
        <v>1318</v>
      </c>
      <c r="O39" s="10">
        <v>1355</v>
      </c>
      <c r="P39" s="10">
        <f>IFERROR(INT(AVERAGE(J39:O39)),"")</f>
        <v>1325</v>
      </c>
      <c r="Q39" s="10">
        <f>IFERROR(P39-P$66,"")</f>
        <v>7</v>
      </c>
    </row>
    <row customFormat="1" r="40" s="2">
      <c r="A40" s="9">
        <v>36</v>
      </c>
      <c r="B40" s="10">
        <v>1253</v>
      </c>
      <c r="C40" s="10">
        <v>1272</v>
      </c>
      <c r="D40" s="10">
        <v>1235</v>
      </c>
      <c r="E40" s="10">
        <v>1271</v>
      </c>
      <c r="F40" s="10">
        <v>1238</v>
      </c>
      <c r="G40" s="10">
        <v>1230</v>
      </c>
      <c r="H40" s="10">
        <f>IFERROR(INT(AVERAGE(B40:G40)),"")</f>
        <v>1249</v>
      </c>
      <c r="I40" s="10">
        <f>IFERROR(H40-H$66,"")</f>
        <v>-13</v>
      </c>
      <c r="J40" s="10">
        <v>1295</v>
      </c>
      <c r="K40" s="10">
        <v>1340</v>
      </c>
      <c r="L40" s="10">
        <v>1300</v>
      </c>
      <c r="M40" s="10">
        <v>1333</v>
      </c>
      <c r="N40" s="10">
        <v>1291</v>
      </c>
      <c r="O40" s="10">
        <v>1289</v>
      </c>
      <c r="P40" s="10">
        <f>IFERROR(INT(AVERAGE(J40:O40)),"")</f>
        <v>1308</v>
      </c>
      <c r="Q40" s="10">
        <f>IFERROR(P40-P$66,"")</f>
        <v>-10</v>
      </c>
    </row>
    <row customFormat="1" r="41" s="2">
      <c r="A41" s="9">
        <v>37</v>
      </c>
      <c r="B41" s="10">
        <v>1275</v>
      </c>
      <c r="C41" s="10">
        <v>1270</v>
      </c>
      <c r="D41" s="10">
        <v>1252</v>
      </c>
      <c r="E41" s="10">
        <v>1268</v>
      </c>
      <c r="F41" s="10">
        <v>1303</v>
      </c>
      <c r="G41" s="10">
        <v>1258</v>
      </c>
      <c r="H41" s="10">
        <f>IFERROR(INT(AVERAGE(B41:G41)),"")</f>
        <v>1271</v>
      </c>
      <c r="I41" s="10">
        <f>IFERROR(H41-H$66,"")</f>
        <v>9</v>
      </c>
      <c r="J41" s="10">
        <v>1327</v>
      </c>
      <c r="K41" s="10">
        <v>1331</v>
      </c>
      <c r="L41" s="10">
        <v>1300</v>
      </c>
      <c r="M41" s="10">
        <v>1301</v>
      </c>
      <c r="N41" s="10">
        <v>1345</v>
      </c>
      <c r="O41" s="10">
        <v>1319</v>
      </c>
      <c r="P41" s="10">
        <f>IFERROR(INT(AVERAGE(J41:O41)),"")</f>
        <v>1320</v>
      </c>
      <c r="Q41" s="10">
        <f>IFERROR(P41-P$66,"")</f>
        <v>2</v>
      </c>
    </row>
    <row customFormat="1" r="42" s="2">
      <c r="A42" s="9">
        <v>38</v>
      </c>
      <c r="B42" s="10">
        <v>1264</v>
      </c>
      <c r="C42" s="10">
        <v>1268</v>
      </c>
      <c r="D42" s="10">
        <v>1289</v>
      </c>
      <c r="E42" s="10">
        <v>1259</v>
      </c>
      <c r="F42" s="10">
        <v>1284</v>
      </c>
      <c r="G42" s="10">
        <v>1253</v>
      </c>
      <c r="H42" s="10">
        <f>IFERROR(INT(AVERAGE(B42:G42)),"")</f>
        <v>1269</v>
      </c>
      <c r="I42" s="10">
        <f>IFERROR(H42-H$66,"")</f>
        <v>7</v>
      </c>
      <c r="J42" s="10">
        <v>1324</v>
      </c>
      <c r="K42" s="10">
        <v>1322</v>
      </c>
      <c r="L42" s="10">
        <v>1335</v>
      </c>
      <c r="M42" s="10">
        <v>1303</v>
      </c>
      <c r="N42" s="10">
        <v>1344</v>
      </c>
      <c r="O42" s="10">
        <v>1296</v>
      </c>
      <c r="P42" s="10">
        <f>IFERROR(INT(AVERAGE(J42:O42)),"")</f>
        <v>1320</v>
      </c>
      <c r="Q42" s="10">
        <f>IFERROR(P42-P$66,"")</f>
        <v>2</v>
      </c>
    </row>
    <row customFormat="1" r="43" s="2">
      <c r="A43" s="9">
        <v>39</v>
      </c>
      <c r="B43" s="10">
        <v>1260</v>
      </c>
      <c r="C43" s="10">
        <v>1271</v>
      </c>
      <c r="D43" s="10">
        <v>1271</v>
      </c>
      <c r="E43" s="10">
        <v>1261</v>
      </c>
      <c r="F43" s="10">
        <v>1246</v>
      </c>
      <c r="G43" s="10">
        <v>1271</v>
      </c>
      <c r="H43" s="10">
        <f>IFERROR(INT(AVERAGE(B43:G43)),"")</f>
        <v>1263</v>
      </c>
      <c r="I43" s="10">
        <f>IFERROR(H43-H$66,"")</f>
        <v>1</v>
      </c>
      <c r="J43" s="10">
        <v>1307</v>
      </c>
      <c r="K43" s="10">
        <v>1316</v>
      </c>
      <c r="L43" s="10">
        <v>1322</v>
      </c>
      <c r="M43" s="10">
        <v>1280</v>
      </c>
      <c r="N43" s="10">
        <v>1292</v>
      </c>
      <c r="O43" s="10">
        <v>1320</v>
      </c>
      <c r="P43" s="10">
        <f>IFERROR(INT(AVERAGE(J43:O43)),"")</f>
        <v>1306</v>
      </c>
      <c r="Q43" s="10">
        <f>IFERROR(P43-P$66,"")</f>
        <v>-12</v>
      </c>
    </row>
    <row customFormat="1" r="44" s="2">
      <c r="A44" s="9">
        <v>40</v>
      </c>
      <c r="B44" s="10">
        <v>1270</v>
      </c>
      <c r="C44" s="10">
        <v>1258</v>
      </c>
      <c r="D44" s="10">
        <v>1242</v>
      </c>
      <c r="E44" s="10">
        <v>1286</v>
      </c>
      <c r="F44" s="10">
        <v>1264</v>
      </c>
      <c r="G44" s="10">
        <v>1281</v>
      </c>
      <c r="H44" s="10">
        <f>IFERROR(INT(AVERAGE(B44:G44)),"")</f>
        <v>1266</v>
      </c>
      <c r="I44" s="10">
        <f>IFERROR(H44-H$66,"")</f>
        <v>4</v>
      </c>
      <c r="J44" s="10">
        <v>1331</v>
      </c>
      <c r="K44" s="10">
        <v>1314</v>
      </c>
      <c r="L44" s="10">
        <v>1307</v>
      </c>
      <c r="M44" s="10">
        <v>1344</v>
      </c>
      <c r="N44" s="10">
        <v>1330</v>
      </c>
      <c r="O44" s="10">
        <v>1349</v>
      </c>
      <c r="P44" s="10">
        <f>IFERROR(INT(AVERAGE(J44:O44)),"")</f>
        <v>1329</v>
      </c>
      <c r="Q44" s="10">
        <f>IFERROR(P44-P$66,"")</f>
        <v>11</v>
      </c>
    </row>
    <row customFormat="1" r="45" s="2">
      <c r="A45" s="9">
        <v>41</v>
      </c>
      <c r="B45" s="10">
        <v>1260</v>
      </c>
      <c r="C45" s="10">
        <v>1272</v>
      </c>
      <c r="D45" s="10">
        <v>1263</v>
      </c>
      <c r="E45" s="10">
        <v>1283</v>
      </c>
      <c r="F45" s="10">
        <v>1264</v>
      </c>
      <c r="G45" s="10">
        <v>1259</v>
      </c>
      <c r="H45" s="10">
        <f>IFERROR(INT(AVERAGE(B45:G45)),"")</f>
        <v>1266</v>
      </c>
      <c r="I45" s="10">
        <f>IFERROR(H45-H$66,"")</f>
        <v>4</v>
      </c>
      <c r="J45" s="10">
        <v>1319</v>
      </c>
      <c r="K45" s="10">
        <v>1336</v>
      </c>
      <c r="L45" s="10">
        <v>1318</v>
      </c>
      <c r="M45" s="10">
        <v>1319</v>
      </c>
      <c r="N45" s="10">
        <v>1323</v>
      </c>
      <c r="O45" s="10">
        <v>1319</v>
      </c>
      <c r="P45" s="10">
        <f>IFERROR(INT(AVERAGE(J45:O45)),"")</f>
        <v>1322</v>
      </c>
      <c r="Q45" s="10">
        <f>IFERROR(P45-P$66,"")</f>
        <v>4</v>
      </c>
    </row>
    <row customFormat="1" r="46" s="2">
      <c r="A46" s="9">
        <v>42</v>
      </c>
      <c r="B46" s="10">
        <v>1249</v>
      </c>
      <c r="C46" s="10">
        <v>1258</v>
      </c>
      <c r="D46" s="10">
        <v>1267</v>
      </c>
      <c r="E46" s="10">
        <v>1254</v>
      </c>
      <c r="F46" s="10">
        <v>1267</v>
      </c>
      <c r="G46" s="10">
        <v>1243</v>
      </c>
      <c r="H46" s="10">
        <f>IFERROR(INT(AVERAGE(B46:G46)),"")</f>
        <v>1256</v>
      </c>
      <c r="I46" s="10">
        <f>IFERROR(H46-H$66,"")</f>
        <v>-6</v>
      </c>
      <c r="J46" s="10">
        <v>1328</v>
      </c>
      <c r="K46" s="10">
        <v>1331</v>
      </c>
      <c r="L46" s="10">
        <v>1302</v>
      </c>
      <c r="M46" s="10">
        <v>1309</v>
      </c>
      <c r="N46" s="10">
        <v>1347</v>
      </c>
      <c r="O46" s="10">
        <v>1324</v>
      </c>
      <c r="P46" s="10">
        <f>IFERROR(INT(AVERAGE(J46:O46)),"")</f>
        <v>1323</v>
      </c>
      <c r="Q46" s="10">
        <f>IFERROR(P46-P$66,"")</f>
        <v>5</v>
      </c>
    </row>
    <row customFormat="1" r="47" s="2">
      <c r="A47" s="9">
        <v>43</v>
      </c>
      <c r="B47" s="10">
        <v>1253</v>
      </c>
      <c r="C47" s="10">
        <v>1258</v>
      </c>
      <c r="D47" s="10">
        <v>1272</v>
      </c>
      <c r="E47" s="10">
        <v>1264</v>
      </c>
      <c r="F47" s="10">
        <v>1271</v>
      </c>
      <c r="G47" s="10">
        <v>1241</v>
      </c>
      <c r="H47" s="10">
        <f>IFERROR(INT(AVERAGE(B47:G47)),"")</f>
        <v>1259</v>
      </c>
      <c r="I47" s="10">
        <f>IFERROR(H47-H$66,"")</f>
        <v>-3</v>
      </c>
      <c r="J47" s="10">
        <v>1302</v>
      </c>
      <c r="K47" s="10">
        <v>1309</v>
      </c>
      <c r="L47" s="10">
        <v>1339</v>
      </c>
      <c r="M47" s="10">
        <v>1309</v>
      </c>
      <c r="N47" s="10">
        <v>1339</v>
      </c>
      <c r="O47" s="10">
        <v>1303</v>
      </c>
      <c r="P47" s="10">
        <f>IFERROR(INT(AVERAGE(J47:O47)),"")</f>
        <v>1316</v>
      </c>
      <c r="Q47" s="10">
        <f>IFERROR(P47-P$66,"")</f>
        <v>-2</v>
      </c>
    </row>
    <row customFormat="1" r="48" s="2">
      <c r="A48" s="9">
        <v>44</v>
      </c>
      <c r="B48" s="10">
        <v>1262</v>
      </c>
      <c r="C48" s="10">
        <v>1258</v>
      </c>
      <c r="D48" s="10">
        <v>1265</v>
      </c>
      <c r="E48" s="10">
        <v>1255</v>
      </c>
      <c r="F48" s="10">
        <v>1232</v>
      </c>
      <c r="G48" s="10">
        <v>1258</v>
      </c>
      <c r="H48" s="10">
        <f>IFERROR(INT(AVERAGE(B48:G48)),"")</f>
        <v>1255</v>
      </c>
      <c r="I48" s="10">
        <f>IFERROR(H48-H$66,"")</f>
        <v>-7</v>
      </c>
      <c r="J48" s="10">
        <v>1307</v>
      </c>
      <c r="K48" s="10">
        <v>1308</v>
      </c>
      <c r="L48" s="10">
        <v>1320</v>
      </c>
      <c r="M48" s="10">
        <v>1288</v>
      </c>
      <c r="N48" s="10">
        <v>1289</v>
      </c>
      <c r="O48" s="10">
        <v>1326</v>
      </c>
      <c r="P48" s="10">
        <f>IFERROR(INT(AVERAGE(J48:O48)),"")</f>
        <v>1306</v>
      </c>
      <c r="Q48" s="10">
        <f>IFERROR(P48-P$66,"")</f>
        <v>-12</v>
      </c>
    </row>
    <row customFormat="1" r="49" s="2">
      <c r="A49" s="9">
        <v>45</v>
      </c>
      <c r="B49" s="10">
        <v>1257</v>
      </c>
      <c r="C49" s="10">
        <v>1272</v>
      </c>
      <c r="D49" s="10">
        <v>1248</v>
      </c>
      <c r="E49" s="10">
        <v>1279</v>
      </c>
      <c r="F49" s="10">
        <v>1269</v>
      </c>
      <c r="G49" s="10">
        <v>1266</v>
      </c>
      <c r="H49" s="10">
        <f>IFERROR(INT(AVERAGE(B49:G49)),"")</f>
        <v>1265</v>
      </c>
      <c r="I49" s="10">
        <f>IFERROR(H49-H$66,"")</f>
        <v>3</v>
      </c>
      <c r="J49" s="10">
        <v>1315</v>
      </c>
      <c r="K49" s="10">
        <v>1320</v>
      </c>
      <c r="L49" s="10">
        <v>1331</v>
      </c>
      <c r="M49" s="10">
        <v>1319</v>
      </c>
      <c r="N49" s="10">
        <v>1324</v>
      </c>
      <c r="O49" s="10">
        <v>1347</v>
      </c>
      <c r="P49" s="10">
        <f>IFERROR(INT(AVERAGE(J49:O49)),"")</f>
        <v>1326</v>
      </c>
      <c r="Q49" s="10">
        <f>IFERROR(P49-P$66,"")</f>
        <v>8</v>
      </c>
    </row>
    <row customFormat="1" r="50" s="2">
      <c r="A50" s="9">
        <v>46</v>
      </c>
      <c r="B50" s="10">
        <v>1256</v>
      </c>
      <c r="C50" s="10">
        <v>1265</v>
      </c>
      <c r="D50" s="10">
        <v>1232</v>
      </c>
      <c r="E50" s="10">
        <v>1265</v>
      </c>
      <c r="F50" s="10">
        <v>1240</v>
      </c>
      <c r="G50" s="10">
        <v>1256</v>
      </c>
      <c r="H50" s="10">
        <f>IFERROR(INT(AVERAGE(B50:G50)),"")</f>
        <v>1252</v>
      </c>
      <c r="I50" s="10">
        <f>IFERROR(H50-H$66,"")</f>
        <v>-10</v>
      </c>
      <c r="J50" s="10">
        <v>1322</v>
      </c>
      <c r="K50" s="10">
        <v>1316</v>
      </c>
      <c r="L50" s="10">
        <v>1294</v>
      </c>
      <c r="M50" s="10">
        <v>1320</v>
      </c>
      <c r="N50" s="10">
        <v>1287</v>
      </c>
      <c r="O50" s="10">
        <v>1283</v>
      </c>
      <c r="P50" s="10">
        <f>IFERROR(INT(AVERAGE(J50:O50)),"")</f>
        <v>1303</v>
      </c>
      <c r="Q50" s="10">
        <f>IFERROR(P50-P$66,"")</f>
        <v>-15</v>
      </c>
    </row>
    <row customFormat="1" r="51" s="2">
      <c r="A51" s="9">
        <v>47</v>
      </c>
      <c r="B51" s="10">
        <v>1247</v>
      </c>
      <c r="C51" s="10">
        <v>1283</v>
      </c>
      <c r="D51" s="10">
        <v>1251</v>
      </c>
      <c r="E51" s="10">
        <v>1275</v>
      </c>
      <c r="F51" s="10">
        <v>1265</v>
      </c>
      <c r="G51" s="10">
        <v>1240</v>
      </c>
      <c r="H51" s="10">
        <f>IFERROR(INT(AVERAGE(B51:G51)),"")</f>
        <v>1260</v>
      </c>
      <c r="I51" s="10">
        <f>IFERROR(H51-H$66,"")</f>
        <v>-2</v>
      </c>
      <c r="J51" s="10">
        <v>1316</v>
      </c>
      <c r="K51" s="10">
        <v>1322</v>
      </c>
      <c r="L51" s="10">
        <v>1320</v>
      </c>
      <c r="M51" s="10">
        <v>1301</v>
      </c>
      <c r="N51" s="10">
        <v>1341</v>
      </c>
      <c r="O51" s="10">
        <v>1324</v>
      </c>
      <c r="P51" s="10">
        <f>IFERROR(INT(AVERAGE(J51:O51)),"")</f>
        <v>1320</v>
      </c>
      <c r="Q51" s="10">
        <f>IFERROR(P51-P$66,"")</f>
        <v>2</v>
      </c>
    </row>
    <row customFormat="1" r="52" s="2">
      <c r="A52" s="9">
        <v>48</v>
      </c>
      <c r="B52" s="10">
        <v>1277</v>
      </c>
      <c r="C52" s="10">
        <v>1262</v>
      </c>
      <c r="D52" s="10">
        <v>1265</v>
      </c>
      <c r="E52" s="10">
        <v>1264</v>
      </c>
      <c r="F52" s="10">
        <v>1253</v>
      </c>
      <c r="G52" s="10">
        <v>1256</v>
      </c>
      <c r="H52" s="10">
        <f>IFERROR(INT(AVERAGE(B52:G52)),"")</f>
        <v>1262</v>
      </c>
      <c r="I52" s="10">
        <f>IFERROR(H52-H$66,"")</f>
        <v>0</v>
      </c>
      <c r="J52" s="10">
        <v>1297</v>
      </c>
      <c r="K52" s="10">
        <v>1312</v>
      </c>
      <c r="L52" s="10">
        <v>1341</v>
      </c>
      <c r="M52" s="10">
        <v>1307</v>
      </c>
      <c r="N52" s="10">
        <v>1345</v>
      </c>
      <c r="O52" s="10">
        <v>1303</v>
      </c>
      <c r="P52" s="10">
        <f>IFERROR(INT(AVERAGE(J52:O52)),"")</f>
        <v>1317</v>
      </c>
      <c r="Q52" s="10">
        <f>IFERROR(P52-P$66,"")</f>
        <v>-1</v>
      </c>
    </row>
    <row customFormat="1" r="53" s="2">
      <c r="A53" s="9">
        <v>49</v>
      </c>
      <c r="B53" s="10">
        <v>1258</v>
      </c>
      <c r="C53" s="10">
        <v>1269</v>
      </c>
      <c r="D53" s="10">
        <v>1269</v>
      </c>
      <c r="E53" s="10">
        <v>1267</v>
      </c>
      <c r="F53" s="10">
        <v>1265</v>
      </c>
      <c r="G53" s="10">
        <v>1284</v>
      </c>
      <c r="H53" s="10">
        <f>IFERROR(INT(AVERAGE(B53:G53)),"")</f>
        <v>1268</v>
      </c>
      <c r="I53" s="10">
        <f>IFERROR(H53-H$66,"")</f>
        <v>6</v>
      </c>
      <c r="J53" s="10">
        <v>1328</v>
      </c>
      <c r="K53" s="10">
        <v>1319</v>
      </c>
      <c r="L53" s="10">
        <v>1316</v>
      </c>
      <c r="M53" s="10">
        <v>1313</v>
      </c>
      <c r="N53" s="10">
        <v>1322</v>
      </c>
      <c r="O53" s="10">
        <v>1316</v>
      </c>
      <c r="P53" s="10">
        <f>IFERROR(INT(AVERAGE(J53:O53)),"")</f>
        <v>1319</v>
      </c>
      <c r="Q53" s="10">
        <f>IFERROR(P53-P$66,"")</f>
        <v>1</v>
      </c>
    </row>
    <row customFormat="1" r="54" s="2">
      <c r="A54" s="9">
        <v>50</v>
      </c>
      <c r="B54" s="10">
        <v>1254</v>
      </c>
      <c r="C54" s="10">
        <v>1249</v>
      </c>
      <c r="D54" s="10">
        <v>1261</v>
      </c>
      <c r="E54" s="10">
        <v>1266</v>
      </c>
      <c r="F54" s="10">
        <v>1259</v>
      </c>
      <c r="G54" s="10">
        <v>1256</v>
      </c>
      <c r="H54" s="10">
        <f>IFERROR(INT(AVERAGE(B54:G54)),"")</f>
        <v>1257</v>
      </c>
      <c r="I54" s="10">
        <f>IFERROR(H54-H$66,"")</f>
        <v>-5</v>
      </c>
      <c r="J54" s="10">
        <v>1319</v>
      </c>
      <c r="K54" s="10">
        <v>1309</v>
      </c>
      <c r="L54" s="10">
        <v>1302</v>
      </c>
      <c r="M54" s="10">
        <v>1326</v>
      </c>
      <c r="N54" s="10">
        <v>1324</v>
      </c>
      <c r="O54" s="10">
        <v>1363</v>
      </c>
      <c r="P54" s="10">
        <f>IFERROR(INT(AVERAGE(J54:O54)),"")</f>
        <v>1323</v>
      </c>
      <c r="Q54" s="10">
        <f>IFERROR(P54-P$66,"")</f>
        <v>5</v>
      </c>
    </row>
    <row customFormat="1" r="55" s="2">
      <c r="A55" s="9">
        <v>51</v>
      </c>
      <c r="B55" s="10">
        <v>1247</v>
      </c>
      <c r="C55" s="10">
        <v>1258</v>
      </c>
      <c r="D55" s="10">
        <v>1257</v>
      </c>
      <c r="E55" s="10">
        <v>1262</v>
      </c>
      <c r="F55" s="10">
        <v>1272</v>
      </c>
      <c r="G55" s="10">
        <v>1259</v>
      </c>
      <c r="H55" s="10">
        <f>IFERROR(INT(AVERAGE(B55:G55)),"")</f>
        <v>1259</v>
      </c>
      <c r="I55" s="10">
        <f>IFERROR(H55-H$66,"")</f>
        <v>-3</v>
      </c>
      <c r="J55" s="10">
        <v>1302</v>
      </c>
      <c r="K55" s="10">
        <v>1310</v>
      </c>
      <c r="L55" s="10">
        <v>1326</v>
      </c>
      <c r="M55" s="10">
        <v>1332</v>
      </c>
      <c r="N55" s="10">
        <v>1321</v>
      </c>
      <c r="O55" s="10">
        <v>1316</v>
      </c>
      <c r="P55" s="10">
        <f>IFERROR(INT(AVERAGE(J55:O55)),"")</f>
        <v>1317</v>
      </c>
      <c r="Q55" s="10">
        <f>IFERROR(P55-P$66,"")</f>
        <v>-1</v>
      </c>
    </row>
    <row customFormat="1" r="56" s="2">
      <c r="A56" s="9">
        <v>52</v>
      </c>
      <c r="B56" s="10">
        <v>1275</v>
      </c>
      <c r="C56" s="10">
        <v>1289</v>
      </c>
      <c r="D56" s="10">
        <v>1261</v>
      </c>
      <c r="E56" s="10">
        <v>1265</v>
      </c>
      <c r="F56" s="10">
        <v>1298</v>
      </c>
      <c r="G56" s="10">
        <v>1257</v>
      </c>
      <c r="H56" s="10">
        <f>IFERROR(INT(AVERAGE(B56:G56)),"")</f>
        <v>1274</v>
      </c>
      <c r="I56" s="10">
        <f>IFERROR(H56-H$66,"")</f>
        <v>12</v>
      </c>
      <c r="J56" s="10">
        <v>1325</v>
      </c>
      <c r="K56" s="10">
        <v>1334</v>
      </c>
      <c r="L56" s="10">
        <v>1318</v>
      </c>
      <c r="M56" s="10">
        <v>1312</v>
      </c>
      <c r="N56" s="10">
        <v>1361</v>
      </c>
      <c r="O56" s="10">
        <v>1344</v>
      </c>
      <c r="P56" s="10">
        <f>IFERROR(INT(AVERAGE(J56:O56)),"")</f>
        <v>1332</v>
      </c>
      <c r="Q56" s="10">
        <f>IFERROR(P56-P$66,"")</f>
        <v>14</v>
      </c>
    </row>
    <row customFormat="1" r="57" s="2">
      <c r="A57" s="9">
        <v>53</v>
      </c>
      <c r="B57" s="10">
        <v>1266</v>
      </c>
      <c r="C57" s="10">
        <v>1254</v>
      </c>
      <c r="D57" s="10">
        <v>1277</v>
      </c>
      <c r="E57" s="10">
        <v>1273</v>
      </c>
      <c r="F57" s="10">
        <v>1257</v>
      </c>
      <c r="G57" s="10">
        <v>1235</v>
      </c>
      <c r="H57" s="10">
        <f>IFERROR(INT(AVERAGE(B57:G57)),"")</f>
        <v>1260</v>
      </c>
      <c r="I57" s="10">
        <f>IFERROR(H57-H$66,"")</f>
        <v>-2</v>
      </c>
      <c r="J57" s="10">
        <v>1311</v>
      </c>
      <c r="K57" s="10">
        <v>1326</v>
      </c>
      <c r="L57" s="10">
        <v>1299</v>
      </c>
      <c r="M57" s="10">
        <v>1335</v>
      </c>
      <c r="N57" s="10">
        <v>1354</v>
      </c>
      <c r="O57" s="10">
        <v>1331</v>
      </c>
      <c r="P57" s="10">
        <f>IFERROR(INT(AVERAGE(J57:O57)),"")</f>
        <v>1326</v>
      </c>
      <c r="Q57" s="10">
        <f>IFERROR(P57-P$66,"")</f>
        <v>8</v>
      </c>
    </row>
    <row customFormat="1" r="58" s="2">
      <c r="A58" s="9">
        <v>54</v>
      </c>
      <c r="B58" s="10">
        <v>1267</v>
      </c>
      <c r="C58" s="10">
        <v>1256</v>
      </c>
      <c r="D58" s="10">
        <v>1263</v>
      </c>
      <c r="E58" s="10">
        <v>1239</v>
      </c>
      <c r="F58" s="10">
        <v>1240</v>
      </c>
      <c r="G58" s="10">
        <v>1253</v>
      </c>
      <c r="H58" s="10">
        <f>IFERROR(INT(AVERAGE(B58:G58)),"")</f>
        <v>1253</v>
      </c>
      <c r="I58" s="10">
        <f>IFERROR(H58-H$66,"")</f>
        <v>-9</v>
      </c>
      <c r="J58" s="10">
        <v>1313</v>
      </c>
      <c r="K58" s="10">
        <v>1306</v>
      </c>
      <c r="L58" s="10">
        <v>1324</v>
      </c>
      <c r="M58" s="10">
        <v>1295</v>
      </c>
      <c r="N58" s="10">
        <v>1289</v>
      </c>
      <c r="O58" s="10">
        <v>1321</v>
      </c>
      <c r="P58" s="10">
        <f>IFERROR(INT(AVERAGE(J58:O58)),"")</f>
        <v>1308</v>
      </c>
      <c r="Q58" s="10">
        <f>IFERROR(P58-P$66,"")</f>
        <v>-10</v>
      </c>
    </row>
    <row customFormat="1" r="59" s="2">
      <c r="A59" s="9">
        <v>55</v>
      </c>
      <c r="B59" s="10">
        <v>1253</v>
      </c>
      <c r="C59" s="10">
        <v>1249</v>
      </c>
      <c r="D59" s="10">
        <v>1242</v>
      </c>
      <c r="E59" s="10">
        <v>1270</v>
      </c>
      <c r="F59" s="10">
        <v>1267</v>
      </c>
      <c r="G59" s="10">
        <v>1280</v>
      </c>
      <c r="H59" s="10">
        <f>IFERROR(INT(AVERAGE(B59:G59)),"")</f>
        <v>1260</v>
      </c>
      <c r="I59" s="10">
        <f>IFERROR(H59-H$66,"")</f>
        <v>-2</v>
      </c>
      <c r="J59" s="10">
        <v>1330</v>
      </c>
      <c r="K59" s="10">
        <v>1312</v>
      </c>
      <c r="L59" s="10">
        <v>1304</v>
      </c>
      <c r="M59" s="10">
        <v>1346</v>
      </c>
      <c r="N59" s="10">
        <v>1341</v>
      </c>
      <c r="O59" s="10">
        <v>1344</v>
      </c>
      <c r="P59" s="10">
        <f>IFERROR(INT(AVERAGE(J59:O59)),"")</f>
        <v>1329</v>
      </c>
      <c r="Q59" s="10">
        <f>IFERROR(P59-P$66,"")</f>
        <v>11</v>
      </c>
    </row>
    <row customFormat="1" r="60" s="2">
      <c r="A60" s="9">
        <v>56</v>
      </c>
      <c r="B60" s="10">
        <v>1242</v>
      </c>
      <c r="C60" s="10">
        <v>1250</v>
      </c>
      <c r="D60" s="10">
        <v>1255</v>
      </c>
      <c r="E60" s="10">
        <v>1261</v>
      </c>
      <c r="F60" s="10">
        <v>1279</v>
      </c>
      <c r="G60" s="10">
        <v>1257</v>
      </c>
      <c r="H60" s="10">
        <f>IFERROR(INT(AVERAGE(B60:G60)),"")</f>
        <v>1257</v>
      </c>
      <c r="I60" s="10">
        <f>IFERROR(H60-H$66,"")</f>
        <v>-5</v>
      </c>
      <c r="J60" s="10">
        <v>1291</v>
      </c>
      <c r="K60" s="10">
        <v>1303</v>
      </c>
      <c r="L60" s="10">
        <v>1308</v>
      </c>
      <c r="M60" s="10">
        <v>1342</v>
      </c>
      <c r="N60" s="10">
        <v>1311</v>
      </c>
      <c r="O60" s="10">
        <v>1295</v>
      </c>
      <c r="P60" s="10">
        <f>IFERROR(INT(AVERAGE(J60:O60)),"")</f>
        <v>1308</v>
      </c>
      <c r="Q60" s="10">
        <f>IFERROR(P60-P$66,"")</f>
        <v>-10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9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9</v>
      </c>
      <c r="M61" s="10">
        <f ca="1">IFERROR(COUNTIF(M6:M59,CONCATENATE("&gt;",INDIRECT(ADDRESS(ROW(M66),COLUMN(M66)))+20))+IF(M5&gt;(M66+30),1,0)+IF(M60&gt;(M66+30),1,0),"")</f>
        <v>7</v>
      </c>
      <c r="N61" s="10">
        <f ca="1">IFERROR(COUNTIF(N6:N59,CONCATENATE("&gt;",INDIRECT(ADDRESS(ROW(N66),COLUMN(N66)))+20))+IF(N5&gt;(N66+30),1,0)+IF(N60&gt;(N66+30),1,0),"")</f>
        <v>12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5</v>
      </c>
      <c r="N62" s="10">
        <f ca="1">IFERROR(COUNTIF(N6:N59,CONCATENATE("&lt;",INDIRECT(ADDRESS(ROW(N66),COLUMN(N66)))-20))+IF(N5&lt;(N66-30),1,0)+IF(N60&lt;(N66-30),1,0),"")</f>
        <v>9</v>
      </c>
      <c r="O62" s="10">
        <f ca="1">IFERROR(COUNTIF(O6:O59,CONCATENATE("&lt;",INDIRECT(ADDRESS(ROW(O66),COLUMN(O66)))-20))+IF(O5&lt;(O66-30),1,0)+IF(O60&lt;(O66-30),1,0),"")</f>
        <v>6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↑2↓0</v>
      </c>
      <c r="C63" s="11" t="str">
        <f ca="1">CONCATENATE("↑",C61,"↓",C62)</f>
        <v>↑4↓0</v>
      </c>
      <c r="D63" s="11" t="str">
        <f ca="1">CONCATENATE("↑",D61,"↓",D62)</f>
        <v>↑2↓3</v>
      </c>
      <c r="E63" s="11" t="str">
        <f ca="1">CONCATENATE("↑",E61,"↓",E62)</f>
        <v>↑5↓6</v>
      </c>
      <c r="F63" s="11" t="str">
        <f ca="1">CONCATENATE("↑",F61,"↓",F62)</f>
        <v>↑6↓7</v>
      </c>
      <c r="G63" s="11" t="str">
        <f ca="1">CONCATENATE("↑",G61,"↓",G62)</f>
        <v>↑9↓5</v>
      </c>
      <c r="H63" s="11"/>
      <c r="I63" s="11"/>
      <c r="J63" s="11" t="str">
        <f ca="1">CONCATENATE("↑",J61,"↓",J62)</f>
        <v>↑0↓1</v>
      </c>
      <c r="K63" s="11" t="str">
        <f ca="1">CONCATENATE("↑",K61,"↓",K62)</f>
        <v>↑0↓0</v>
      </c>
      <c r="L63" s="11" t="str">
        <f ca="1">CONCATENATE("↑",L61,"↓",L62)</f>
        <v>↑9↓4</v>
      </c>
      <c r="M63" s="11" t="str">
        <f ca="1">CONCATENATE("↑",M61,"↓",M62)</f>
        <v>↑7↓5</v>
      </c>
      <c r="N63" s="11" t="str">
        <f ca="1">CONCATENATE("↑",N61,"↓",N62)</f>
        <v>↑12↓9</v>
      </c>
      <c r="O63" s="11" t="str">
        <f ca="1">CONCATENATE("↑",O61,"↓",O62)</f>
        <v>↑7↓6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1289</v>
      </c>
      <c r="C64" s="10">
        <f>IF(C5="","",MAX(C5:C60))</f>
        <v>1299</v>
      </c>
      <c r="D64" s="10">
        <f>IF(D5="","",MAX(D5:D60))</f>
        <v>1289</v>
      </c>
      <c r="E64" s="10">
        <f>IF(E5="","",MAX(E5:E60))</f>
        <v>1299</v>
      </c>
      <c r="F64" s="10">
        <f>IF(F5="","",MAX(F5:F60))</f>
        <v>1303</v>
      </c>
      <c r="G64" s="10">
        <f>IF(G5="","",MAX(G5:G60))</f>
        <v>1315</v>
      </c>
      <c r="H64" s="10">
        <f>IF(H5="","",MAX(H5:H60))</f>
        <v>1281</v>
      </c>
      <c r="I64" s="10"/>
      <c r="J64" s="10">
        <f>IF(J5="","",MAX(J5:J60))</f>
        <v>1331</v>
      </c>
      <c r="K64" s="10">
        <f>IF(K5="","",MAX(K5:K60))</f>
        <v>1340</v>
      </c>
      <c r="L64" s="10">
        <f>IF(L5="","",MAX(L5:L60))</f>
        <v>1345</v>
      </c>
      <c r="M64" s="10">
        <f>IF(M5="","",MAX(M5:M60))</f>
        <v>1352</v>
      </c>
      <c r="N64" s="10">
        <f>IF(N5="","",MAX(N5:N60))</f>
        <v>1369</v>
      </c>
      <c r="O64" s="10">
        <f>IF(O5="","",MAX(O5:O60))</f>
        <v>1363</v>
      </c>
      <c r="P64" s="10">
        <f>IF(P5="","",MAX(P5:P60))</f>
        <v>1332</v>
      </c>
      <c r="Q64" s="9"/>
    </row>
    <row customFormat="1" r="65" s="2">
      <c r="A65" s="9" t="s">
        <v>33</v>
      </c>
      <c r="B65" s="10">
        <f>IF(B5="","",MIN(B5:B60))</f>
        <v>1242</v>
      </c>
      <c r="C65" s="10">
        <f>IF(C5="","",MIN(C5:C60))</f>
        <v>1249</v>
      </c>
      <c r="D65" s="10">
        <f>IF(D5="","",MIN(D5:D60))</f>
        <v>1232</v>
      </c>
      <c r="E65" s="10">
        <f>IF(E5="","",MIN(E5:E60))</f>
        <v>1231</v>
      </c>
      <c r="F65" s="10">
        <f>IF(F5="","",MIN(F5:F60))</f>
        <v>1232</v>
      </c>
      <c r="G65" s="10">
        <f>IF(G5="","",MIN(G5:G60))</f>
        <v>1218</v>
      </c>
      <c r="H65" s="10">
        <f>IF(H5="","",MIN(H5:H60))</f>
        <v>1243</v>
      </c>
      <c r="I65" s="10"/>
      <c r="J65" s="10">
        <f>IF(J5="","",MIN(J5:J60))</f>
        <v>1291</v>
      </c>
      <c r="K65" s="10">
        <f>IF(K5="","",MIN(K5:K60))</f>
        <v>1303</v>
      </c>
      <c r="L65" s="10">
        <f>IF(L5="","",MIN(L5:L60))</f>
        <v>1286</v>
      </c>
      <c r="M65" s="10">
        <f>IF(M5="","",MIN(M5:M60))</f>
        <v>1280</v>
      </c>
      <c r="N65" s="10">
        <f>IF(N5="","",MIN(N5:N60))</f>
        <v>1287</v>
      </c>
      <c r="O65" s="10">
        <f>IF(O5="","",MIN(O5:O60))</f>
        <v>1283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1262</v>
      </c>
      <c r="C66" s="10">
        <f>IFERROR(INT(AVERAGEIF(C5:C60,"&lt;&gt;0")),"")</f>
        <v>1267</v>
      </c>
      <c r="D66" s="10">
        <f>IFERROR(INT(AVERAGEIF(D5:D60,"&lt;&gt;0")),"")</f>
        <v>1258</v>
      </c>
      <c r="E66" s="10">
        <f>IFERROR(INT(AVERAGEIF(E5:E60,"&lt;&gt;0")),"")</f>
        <v>1265</v>
      </c>
      <c r="F66" s="10">
        <f>IFERROR(INT(AVERAGEIF(F5:F60,"&lt;&gt;0")),"")</f>
        <v>1266</v>
      </c>
      <c r="G66" s="10">
        <f>IFERROR(INT(AVERAGEIF(G5:G60,"&lt;&gt;0")),"")</f>
        <v>1260</v>
      </c>
      <c r="H66" s="10">
        <f>IFERROR(INT(AVERAGEIF(H5:H60,"&lt;&gt;0")),"")</f>
        <v>1262</v>
      </c>
      <c r="I66" s="10"/>
      <c r="J66" s="10">
        <f>IFERROR(INT(AVERAGEIF(J5:J60,"&lt;&gt;0")),"")</f>
        <v>1313</v>
      </c>
      <c r="K66" s="10">
        <f>IFERROR(INT(AVERAGEIF(K5:K60,"&lt;&gt;0")),"")</f>
        <v>1322</v>
      </c>
      <c r="L66" s="10">
        <f>IFERROR(INT(AVERAGEIF(L5:L60,"&lt;&gt;0")),"")</f>
        <v>1315</v>
      </c>
      <c r="M66" s="10">
        <f>IFERROR(INT(AVERAGEIF(M5:M60,"&lt;&gt;0")),"")</f>
        <v>1317</v>
      </c>
      <c r="N66" s="10">
        <f>IFERROR(INT(AVERAGEIF(N5:N60,"&lt;&gt;0")),"")</f>
        <v>1324</v>
      </c>
      <c r="O66" s="10">
        <f>IFERROR(INT(AVERAGEIF(O5:O60,"&lt;&gt;0")),"")</f>
        <v>1320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1265</v>
      </c>
      <c r="C67" s="9">
        <v>1265</v>
      </c>
      <c r="D67" s="9">
        <v>1265</v>
      </c>
      <c r="E67" s="9">
        <v>1265</v>
      </c>
      <c r="F67" s="9">
        <v>1265</v>
      </c>
      <c r="G67" s="9">
        <v>1265</v>
      </c>
      <c r="H67" s="9">
        <v>1265</v>
      </c>
      <c r="I67" s="10"/>
      <c r="J67" s="9">
        <v>1315</v>
      </c>
      <c r="K67" s="9">
        <v>1315</v>
      </c>
      <c r="L67" s="9">
        <v>1315</v>
      </c>
      <c r="M67" s="9">
        <v>1315</v>
      </c>
      <c r="N67" s="9">
        <v>1315</v>
      </c>
      <c r="O67" s="9">
        <v>1315</v>
      </c>
      <c r="P67" s="9">
        <v>1315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0.9732142857142857</v>
      </c>
      <c r="E71" s="13">
        <f ca="1">IFERROR((56*2-C$61-C$62-K$61-K$62)/(56*2),"")</f>
        <v>0.9642857142857143</v>
      </c>
      <c r="F71" s="13">
        <f ca="1">IFERROR(AVERAGE(D71:E71),"")</f>
        <v>0.96875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0.8392857142857143</v>
      </c>
      <c r="E72" s="13">
        <f ca="1">IFERROR((56*2-E$61-E$62-M$61-M$62)/(56*2),"")</f>
        <v>0.7946428571428571</v>
      </c>
      <c r="F72" s="13">
        <f ca="1">IFERROR(AVERAGE(D72:E72),"")</f>
        <v>0.8169642857142857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0.6964285714285714</v>
      </c>
      <c r="E73" s="13">
        <f ca="1">IFERROR((56*2-G$61-G$62-O$61-O$62)/(56*2),"")</f>
        <v>0.7589285714285714</v>
      </c>
      <c r="F73" s="13">
        <f ca="1">IFERROR(AVERAGE(D73:E73),"")</f>
        <v>0.7276785714285714</v>
      </c>
      <c r="G73" s="9"/>
      <c r="H73" s="9"/>
      <c r="I73" s="9" t="s">
        <v>43</v>
      </c>
      <c r="J73" s="9">
        <f>IFERROR((2-F68-N68)/2,"")</f>
        <v>0.5</v>
      </c>
      <c r="K73" s="9">
        <f>IFERROR((2-G68-O68)/2,"")</f>
        <v>1</v>
      </c>
      <c r="L73" s="9">
        <f>IFERROR(AVERAGE(J73:K73),"")</f>
        <v>0.75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0.91666666666666663</v>
      </c>
    </row>
  </sheetData>
  <mergeCells count="2">
    <mergeCell ref="B2:G2"/>
    <mergeCell ref="J2:O2"/>
  </mergeCells>
  <conditionalFormatting sqref="B5">
    <cfRule dxfId="936" operator="lessThan" priority="81" type="cellIs">
      <formula>$B$66-30</formula>
    </cfRule>
  </conditionalFormatting>
  <conditionalFormatting sqref="B5">
    <cfRule dxfId="937" operator="greaterThan" priority="82" type="cellIs">
      <formula>$B$66+30</formula>
    </cfRule>
  </conditionalFormatting>
  <conditionalFormatting sqref="C5">
    <cfRule dxfId="938" operator="lessThan" priority="77" type="cellIs">
      <formula>$C$66-30</formula>
    </cfRule>
  </conditionalFormatting>
  <conditionalFormatting sqref="C5">
    <cfRule dxfId="939" operator="greaterThan" priority="78" type="cellIs">
      <formula>$C$66+30</formula>
    </cfRule>
  </conditionalFormatting>
  <conditionalFormatting sqref="D5">
    <cfRule dxfId="940" operator="lessThan" priority="75" type="cellIs">
      <formula>$D$66-30</formula>
    </cfRule>
  </conditionalFormatting>
  <conditionalFormatting sqref="D5">
    <cfRule dxfId="941" operator="greaterThan" priority="76" type="cellIs">
      <formula>$D$66+30</formula>
    </cfRule>
  </conditionalFormatting>
  <conditionalFormatting sqref="E5">
    <cfRule dxfId="942" operator="lessThan" priority="73" type="cellIs">
      <formula>$E$66-30</formula>
    </cfRule>
  </conditionalFormatting>
  <conditionalFormatting sqref="E5">
    <cfRule dxfId="943" operator="greaterThan" priority="74" type="cellIs">
      <formula>$E$66+30</formula>
    </cfRule>
  </conditionalFormatting>
  <conditionalFormatting sqref="F5">
    <cfRule dxfId="944" operator="lessThan" priority="71" type="cellIs">
      <formula>$F$66-30</formula>
    </cfRule>
  </conditionalFormatting>
  <conditionalFormatting sqref="F5">
    <cfRule dxfId="945" operator="greaterThan" priority="72" type="cellIs">
      <formula>$F$66+30</formula>
    </cfRule>
  </conditionalFormatting>
  <conditionalFormatting sqref="G5">
    <cfRule dxfId="946" operator="lessThan" priority="69" type="cellIs">
      <formula>$G$66-30</formula>
    </cfRule>
  </conditionalFormatting>
  <conditionalFormatting sqref="G5">
    <cfRule dxfId="947" operator="greaterThan" priority="70" type="cellIs">
      <formula>$G$66+30</formula>
    </cfRule>
  </conditionalFormatting>
  <conditionalFormatting sqref="H5">
    <cfRule dxfId="948" operator="greaterThan" priority="12" type="cellIs">
      <formula>$H$66+30</formula>
    </cfRule>
  </conditionalFormatting>
  <conditionalFormatting sqref="H5">
    <cfRule dxfId="949" operator="lessThan" priority="11" type="cellIs">
      <formula>$H$66-30</formula>
    </cfRule>
  </conditionalFormatting>
  <conditionalFormatting sqref="J5">
    <cfRule dxfId="950" operator="lessThan" priority="47" type="cellIs">
      <formula>$J$66-30</formula>
    </cfRule>
  </conditionalFormatting>
  <conditionalFormatting sqref="J5">
    <cfRule dxfId="951" operator="greaterThan" priority="48" type="cellIs">
      <formula>$J$66+30</formula>
    </cfRule>
  </conditionalFormatting>
  <conditionalFormatting sqref="K5">
    <cfRule dxfId="952" operator="lessThan" priority="45" type="cellIs">
      <formula>$K$66-30</formula>
    </cfRule>
  </conditionalFormatting>
  <conditionalFormatting sqref="K5">
    <cfRule dxfId="953" operator="greaterThan" priority="46" type="cellIs">
      <formula>$K$66+30</formula>
    </cfRule>
  </conditionalFormatting>
  <conditionalFormatting sqref="L5">
    <cfRule dxfId="954" operator="lessThan" priority="43" type="cellIs">
      <formula>$L$66-30</formula>
    </cfRule>
  </conditionalFormatting>
  <conditionalFormatting sqref="L5">
    <cfRule dxfId="955" operator="greaterThan" priority="44" type="cellIs">
      <formula>$L$66+30</formula>
    </cfRule>
  </conditionalFormatting>
  <conditionalFormatting sqref="M5">
    <cfRule dxfId="956" operator="lessThan" priority="41" type="cellIs">
      <formula>$M$66-30</formula>
    </cfRule>
  </conditionalFormatting>
  <conditionalFormatting sqref="M5">
    <cfRule dxfId="957" operator="greaterThan" priority="42" type="cellIs">
      <formula>$M$66+30</formula>
    </cfRule>
  </conditionalFormatting>
  <conditionalFormatting sqref="N5">
    <cfRule dxfId="958" operator="lessThan" priority="39" type="cellIs">
      <formula>$N$66-30</formula>
    </cfRule>
  </conditionalFormatting>
  <conditionalFormatting sqref="N5">
    <cfRule dxfId="959" operator="greaterThan" priority="40" type="cellIs">
      <formula>$N$66+30</formula>
    </cfRule>
  </conditionalFormatting>
  <conditionalFormatting sqref="O5">
    <cfRule dxfId="960" operator="lessThan" priority="37" type="cellIs">
      <formula>$O$66-30</formula>
    </cfRule>
  </conditionalFormatting>
  <conditionalFormatting sqref="O5">
    <cfRule dxfId="961" operator="greaterThan" priority="38" type="cellIs">
      <formula>$O$66+30</formula>
    </cfRule>
  </conditionalFormatting>
  <conditionalFormatting sqref="P5">
    <cfRule dxfId="962" operator="greaterThan" priority="6" type="cellIs">
      <formula>$P$66+30</formula>
    </cfRule>
  </conditionalFormatting>
  <conditionalFormatting sqref="P5">
    <cfRule dxfId="963" operator="lessThan" priority="5" type="cellIs">
      <formula>$P$66-30</formula>
    </cfRule>
  </conditionalFormatting>
  <conditionalFormatting sqref="B60">
    <cfRule dxfId="964" operator="lessThan" priority="79" type="cellIs">
      <formula>$B$66-30</formula>
    </cfRule>
  </conditionalFormatting>
  <conditionalFormatting sqref="B60">
    <cfRule dxfId="965" operator="greaterThan" priority="80" type="cellIs">
      <formula>$B$66+30</formula>
    </cfRule>
  </conditionalFormatting>
  <conditionalFormatting sqref="C60">
    <cfRule dxfId="966" operator="lessThan" priority="65" type="cellIs">
      <formula>$C$66-30</formula>
    </cfRule>
  </conditionalFormatting>
  <conditionalFormatting sqref="C60">
    <cfRule dxfId="967" operator="greaterThan" priority="66" type="cellIs">
      <formula>$C$66+30</formula>
    </cfRule>
  </conditionalFormatting>
  <conditionalFormatting sqref="D60">
    <cfRule dxfId="968" operator="lessThan" priority="63" type="cellIs">
      <formula>$D$66-30</formula>
    </cfRule>
  </conditionalFormatting>
  <conditionalFormatting sqref="D60">
    <cfRule dxfId="969" operator="greaterThan" priority="64" type="cellIs">
      <formula>$D$66+30</formula>
    </cfRule>
  </conditionalFormatting>
  <conditionalFormatting sqref="E60">
    <cfRule dxfId="970" operator="lessThan" priority="61" type="cellIs">
      <formula>$E$66-30</formula>
    </cfRule>
  </conditionalFormatting>
  <conditionalFormatting sqref="E60">
    <cfRule dxfId="971" operator="greaterThan" priority="62" type="cellIs">
      <formula>$E$66+30</formula>
    </cfRule>
  </conditionalFormatting>
  <conditionalFormatting sqref="F60">
    <cfRule dxfId="972" operator="lessThan" priority="59" type="cellIs">
      <formula>$F$66-30</formula>
    </cfRule>
  </conditionalFormatting>
  <conditionalFormatting sqref="F60">
    <cfRule dxfId="973" operator="greaterThan" priority="60" type="cellIs">
      <formula>$F$66+30</formula>
    </cfRule>
  </conditionalFormatting>
  <conditionalFormatting sqref="G60">
    <cfRule dxfId="974" operator="lessThan" priority="57" type="cellIs">
      <formula>$G$66-30</formula>
    </cfRule>
  </conditionalFormatting>
  <conditionalFormatting sqref="G60">
    <cfRule dxfId="975" operator="greaterThan" priority="58" type="cellIs">
      <formula>$G$66+30</formula>
    </cfRule>
  </conditionalFormatting>
  <conditionalFormatting sqref="H60">
    <cfRule dxfId="976" operator="greaterThan" priority="10" type="cellIs">
      <formula>$H$66+30</formula>
    </cfRule>
  </conditionalFormatting>
  <conditionalFormatting sqref="H60">
    <cfRule dxfId="977" operator="lessThan" priority="9" type="cellIs">
      <formula>$H$66-30</formula>
    </cfRule>
  </conditionalFormatting>
  <conditionalFormatting sqref="J60">
    <cfRule dxfId="978" operator="lessThan" priority="35" type="cellIs">
      <formula>$J$66-30</formula>
    </cfRule>
  </conditionalFormatting>
  <conditionalFormatting sqref="J60">
    <cfRule dxfId="979" operator="greaterThan" priority="36" type="cellIs">
      <formula>$J$66+30</formula>
    </cfRule>
  </conditionalFormatting>
  <conditionalFormatting sqref="K60">
    <cfRule dxfId="980" operator="lessThan" priority="33" type="cellIs">
      <formula>$K$66-30</formula>
    </cfRule>
  </conditionalFormatting>
  <conditionalFormatting sqref="K60">
    <cfRule dxfId="981" operator="greaterThan" priority="34" type="cellIs">
      <formula>$K$66+30</formula>
    </cfRule>
  </conditionalFormatting>
  <conditionalFormatting sqref="L60">
    <cfRule dxfId="982" operator="lessThan" priority="31" type="cellIs">
      <formula>$L$66-30</formula>
    </cfRule>
  </conditionalFormatting>
  <conditionalFormatting sqref="L60">
    <cfRule dxfId="983" operator="greaterThan" priority="32" type="cellIs">
      <formula>$L$66+30</formula>
    </cfRule>
  </conditionalFormatting>
  <conditionalFormatting sqref="M60">
    <cfRule dxfId="984" operator="lessThan" priority="29" type="cellIs">
      <formula>$M$66-30</formula>
    </cfRule>
  </conditionalFormatting>
  <conditionalFormatting sqref="M60">
    <cfRule dxfId="985" operator="greaterThan" priority="30" type="cellIs">
      <formula>$M$66+30</formula>
    </cfRule>
  </conditionalFormatting>
  <conditionalFormatting sqref="N60">
    <cfRule dxfId="986" operator="lessThan" priority="27" type="cellIs">
      <formula>$N$66-30</formula>
    </cfRule>
  </conditionalFormatting>
  <conditionalFormatting sqref="N60">
    <cfRule dxfId="987" operator="greaterThan" priority="28" type="cellIs">
      <formula>$N$66+30</formula>
    </cfRule>
  </conditionalFormatting>
  <conditionalFormatting sqref="O60">
    <cfRule dxfId="988" operator="lessThan" priority="25" type="cellIs">
      <formula>$O$66-30</formula>
    </cfRule>
  </conditionalFormatting>
  <conditionalFormatting sqref="O60">
    <cfRule dxfId="989" operator="greaterThan" priority="26" type="cellIs">
      <formula>$O$66+30</formula>
    </cfRule>
  </conditionalFormatting>
  <conditionalFormatting sqref="P60">
    <cfRule dxfId="990" operator="greaterThan" priority="4" type="cellIs">
      <formula>$P$66+30</formula>
    </cfRule>
  </conditionalFormatting>
  <conditionalFormatting sqref="P60">
    <cfRule dxfId="991" operator="lessThan" priority="3" type="cellIs">
      <formula>$P$66-30</formula>
    </cfRule>
  </conditionalFormatting>
  <conditionalFormatting sqref="B6:B59">
    <cfRule dxfId="992" operator="lessThan" priority="83" type="cellIs">
      <formula>$B$66-20</formula>
    </cfRule>
  </conditionalFormatting>
  <conditionalFormatting sqref="B6:B59">
    <cfRule dxfId="993" operator="greaterThan" priority="84" type="cellIs">
      <formula>$B$66+20</formula>
    </cfRule>
  </conditionalFormatting>
  <conditionalFormatting sqref="C6:C59">
    <cfRule dxfId="994" operator="lessThan" priority="67" type="cellIs">
      <formula>$C$66-20</formula>
    </cfRule>
  </conditionalFormatting>
  <conditionalFormatting sqref="C6:C59">
    <cfRule dxfId="995" operator="greaterThan" priority="68" type="cellIs">
      <formula>$C$66+20</formula>
    </cfRule>
  </conditionalFormatting>
  <conditionalFormatting sqref="D6:D59">
    <cfRule dxfId="996" operator="lessThan" priority="55" type="cellIs">
      <formula>$D$66-20</formula>
    </cfRule>
  </conditionalFormatting>
  <conditionalFormatting sqref="D6:D59">
    <cfRule dxfId="997" operator="greaterThan" priority="56" type="cellIs">
      <formula>$D$66+20</formula>
    </cfRule>
  </conditionalFormatting>
  <conditionalFormatting sqref="E6:E59">
    <cfRule dxfId="998" operator="lessThan" priority="53" type="cellIs">
      <formula>$E$66-20</formula>
    </cfRule>
  </conditionalFormatting>
  <conditionalFormatting sqref="E6:E59">
    <cfRule dxfId="999" operator="greaterThan" priority="54" type="cellIs">
      <formula>$E$66+20</formula>
    </cfRule>
  </conditionalFormatting>
  <conditionalFormatting sqref="F6:F59">
    <cfRule dxfId="1000" operator="lessThan" priority="51" type="cellIs">
      <formula>$F$66-20</formula>
    </cfRule>
  </conditionalFormatting>
  <conditionalFormatting sqref="F6:F59">
    <cfRule dxfId="1001" operator="greaterThan" priority="52" type="cellIs">
      <formula>$F$66+20</formula>
    </cfRule>
  </conditionalFormatting>
  <conditionalFormatting sqref="G6:G59">
    <cfRule dxfId="1002" operator="lessThan" priority="49" type="cellIs">
      <formula>$G$66-20</formula>
    </cfRule>
  </conditionalFormatting>
  <conditionalFormatting sqref="G6:G59">
    <cfRule dxfId="1003" operator="greaterThan" priority="50" type="cellIs">
      <formula>$G$66+20</formula>
    </cfRule>
  </conditionalFormatting>
  <conditionalFormatting sqref="H6:H59">
    <cfRule dxfId="1004" operator="greaterThan" priority="8" type="cellIs">
      <formula>$H$66+20</formula>
    </cfRule>
  </conditionalFormatting>
  <conditionalFormatting sqref="H6:H59">
    <cfRule dxfId="1005" operator="lessThan" priority="7" type="cellIs">
      <formula>$H$66-20</formula>
    </cfRule>
  </conditionalFormatting>
  <conditionalFormatting sqref="J6:J59">
    <cfRule dxfId="1006" operator="lessThan" priority="23" type="cellIs">
      <formula>$J$66-20</formula>
    </cfRule>
  </conditionalFormatting>
  <conditionalFormatting sqref="J6:J59">
    <cfRule dxfId="1007" operator="greaterThan" priority="24" type="cellIs">
      <formula>$J$66+20</formula>
    </cfRule>
  </conditionalFormatting>
  <conditionalFormatting sqref="K6:K59">
    <cfRule dxfId="1008" operator="lessThan" priority="21" type="cellIs">
      <formula>$K$66-20</formula>
    </cfRule>
  </conditionalFormatting>
  <conditionalFormatting sqref="K6:K59">
    <cfRule dxfId="1009" operator="greaterThan" priority="22" type="cellIs">
      <formula>$K$66+20</formula>
    </cfRule>
  </conditionalFormatting>
  <conditionalFormatting sqref="L6:L59">
    <cfRule dxfId="1010" operator="lessThan" priority="19" type="cellIs">
      <formula>$L$66-20</formula>
    </cfRule>
  </conditionalFormatting>
  <conditionalFormatting sqref="L6:L59">
    <cfRule dxfId="1011" operator="greaterThan" priority="20" type="cellIs">
      <formula>$L$66+20</formula>
    </cfRule>
  </conditionalFormatting>
  <conditionalFormatting sqref="M6:M59">
    <cfRule dxfId="1012" operator="lessThan" priority="17" type="cellIs">
      <formula>$M$66-20</formula>
    </cfRule>
  </conditionalFormatting>
  <conditionalFormatting sqref="M6:M59">
    <cfRule dxfId="1013" operator="greaterThan" priority="18" type="cellIs">
      <formula>$M$66+20</formula>
    </cfRule>
  </conditionalFormatting>
  <conditionalFormatting sqref="N6:N59">
    <cfRule dxfId="1014" operator="lessThan" priority="15" type="cellIs">
      <formula>$N$66-20</formula>
    </cfRule>
  </conditionalFormatting>
  <conditionalFormatting sqref="N6:N59">
    <cfRule dxfId="1015" operator="greaterThan" priority="16" type="cellIs">
      <formula>$N$66+20</formula>
    </cfRule>
  </conditionalFormatting>
  <conditionalFormatting sqref="O6:O59">
    <cfRule dxfId="1016" operator="lessThan" priority="13" type="cellIs">
      <formula>$O$66-20</formula>
    </cfRule>
  </conditionalFormatting>
  <conditionalFormatting sqref="O6:O59">
    <cfRule dxfId="1017" operator="greaterThan" priority="14" type="cellIs">
      <formula>$O$66+20</formula>
    </cfRule>
  </conditionalFormatting>
  <conditionalFormatting sqref="P6:P59">
    <cfRule dxfId="1018" operator="greaterThan" priority="2" type="cellIs">
      <formula>$P$66+20</formula>
    </cfRule>
  </conditionalFormatting>
  <conditionalFormatting sqref="P6:P59">
    <cfRule dxfId="101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1282.0</v>
      </c>
      <c r="C5" s="10" t="n">
        <v>1259.0</v>
      </c>
      <c r="D5" s="10" t="n">
        <v>1256.0</v>
      </c>
      <c r="E5" s="10" t="n">
        <v>1265.0</v>
      </c>
      <c r="F5" s="10" t="n">
        <v>1280.0</v>
      </c>
      <c r="G5" s="10" t="n">
        <v>1279.0</v>
      </c>
      <c r="H5" s="10" t="str">
        <f>IFERROR(INT(AVERAGE(B5:G5)),"")</f>
        <v/>
      </c>
      <c r="I5" s="10" t="str">
        <f>IFERROR(H5-H$66,"")</f>
        <v/>
      </c>
      <c r="J5" s="10" t="n">
        <v>1356.0</v>
      </c>
      <c r="K5" s="10" t="n">
        <v>1325.0</v>
      </c>
      <c r="L5" s="10" t="n">
        <v>1326.0</v>
      </c>
      <c r="M5" s="10" t="n">
        <v>1333.0</v>
      </c>
      <c r="N5" s="10" t="n">
        <v>1334.0</v>
      </c>
      <c r="O5" s="10" t="n">
        <v>1336.0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1272.0</v>
      </c>
      <c r="C6" s="10" t="n">
        <v>1252.0</v>
      </c>
      <c r="D6" s="10" t="n">
        <v>1261.0</v>
      </c>
      <c r="E6" s="10" t="n">
        <v>1295.0</v>
      </c>
      <c r="F6" s="10" t="n">
        <v>1280.0</v>
      </c>
      <c r="G6" s="10" t="n">
        <v>1286.0</v>
      </c>
      <c r="H6" s="10" t="str">
        <f>IFERROR(INT(AVERAGE(B6:G6)),"")</f>
        <v/>
      </c>
      <c r="I6" s="10" t="str">
        <f>IFERROR(H6-H$66,"")</f>
        <v/>
      </c>
      <c r="J6" s="10" t="n">
        <v>1308.0</v>
      </c>
      <c r="K6" s="10" t="n">
        <v>1288.0</v>
      </c>
      <c r="L6" s="10" t="n">
        <v>1300.0</v>
      </c>
      <c r="M6" s="10" t="n">
        <v>1327.0</v>
      </c>
      <c r="N6" s="10" t="n">
        <v>1314.0</v>
      </c>
      <c r="O6" s="10" t="n">
        <v>1307.0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1261.0</v>
      </c>
      <c r="C7" s="10" t="n">
        <v>1278.0</v>
      </c>
      <c r="D7" s="10" t="n">
        <v>1265.0</v>
      </c>
      <c r="E7" s="10" t="n">
        <v>1278.0</v>
      </c>
      <c r="F7" s="10" t="n">
        <v>1271.0</v>
      </c>
      <c r="G7" s="10" t="n">
        <v>1284.0</v>
      </c>
      <c r="H7" s="10" t="str">
        <f>IFERROR(INT(AVERAGE(B7:G7)),"")</f>
        <v/>
      </c>
      <c r="I7" s="10" t="str">
        <f>IFERROR(H7-H$66,"")</f>
        <v/>
      </c>
      <c r="J7" s="10" t="n">
        <v>1295.0</v>
      </c>
      <c r="K7" s="10" t="n">
        <v>1324.0</v>
      </c>
      <c r="L7" s="10" t="n">
        <v>1304.0</v>
      </c>
      <c r="M7" s="10" t="n">
        <v>1347.0</v>
      </c>
      <c r="N7" s="10" t="n">
        <v>1304.0</v>
      </c>
      <c r="O7" s="10" t="n">
        <v>1301.0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1282.0</v>
      </c>
      <c r="C8" s="10" t="n">
        <v>1294.0</v>
      </c>
      <c r="D8" s="10" t="n">
        <v>1248.0</v>
      </c>
      <c r="E8" s="10" t="n">
        <v>1264.0</v>
      </c>
      <c r="F8" s="10" t="n">
        <v>1287.0</v>
      </c>
      <c r="G8" s="10" t="n">
        <v>1271.0</v>
      </c>
      <c r="H8" s="10" t="str">
        <f>IFERROR(INT(AVERAGE(B8:G8)),"")</f>
        <v/>
      </c>
      <c r="I8" s="10" t="str">
        <f>IFERROR(H8-H$66,"")</f>
        <v/>
      </c>
      <c r="J8" s="10" t="n">
        <v>1321.0</v>
      </c>
      <c r="K8" s="10" t="n">
        <v>1321.0</v>
      </c>
      <c r="L8" s="10" t="n">
        <v>1295.0</v>
      </c>
      <c r="M8" s="10" t="n">
        <v>1306.0</v>
      </c>
      <c r="N8" s="10" t="n">
        <v>1321.0</v>
      </c>
      <c r="O8" s="10" t="n">
        <v>1317.0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1262.0</v>
      </c>
      <c r="C9" s="10" t="n">
        <v>1277.0</v>
      </c>
      <c r="D9" s="10" t="n">
        <v>1289.0</v>
      </c>
      <c r="E9" s="10" t="n">
        <v>1278.0</v>
      </c>
      <c r="F9" s="10" t="n">
        <v>1282.0</v>
      </c>
      <c r="G9" s="10" t="n">
        <v>1258.0</v>
      </c>
      <c r="H9" s="10" t="str">
        <f>IFERROR(INT(AVERAGE(B9:G9)),"")</f>
        <v/>
      </c>
      <c r="I9" s="10" t="str">
        <f>IFERROR(H9-H$66,"")</f>
        <v/>
      </c>
      <c r="J9" s="10" t="n">
        <v>1299.0</v>
      </c>
      <c r="K9" s="10" t="n">
        <v>1313.0</v>
      </c>
      <c r="L9" s="10" t="n">
        <v>1335.0</v>
      </c>
      <c r="M9" s="10" t="n">
        <v>1320.0</v>
      </c>
      <c r="N9" s="10" t="n">
        <v>1334.0</v>
      </c>
      <c r="O9" s="10" t="n">
        <v>1301.0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1295.0</v>
      </c>
      <c r="C10" s="10" t="n">
        <v>1273.0</v>
      </c>
      <c r="D10" s="10" t="n">
        <v>1282.0</v>
      </c>
      <c r="E10" s="10" t="n">
        <v>1231.0</v>
      </c>
      <c r="F10" s="10" t="n">
        <v>1252.0</v>
      </c>
      <c r="G10" s="10" t="n">
        <v>1257.0</v>
      </c>
      <c r="H10" s="10" t="str">
        <f>IFERROR(INT(AVERAGE(B10:G10)),"")</f>
        <v/>
      </c>
      <c r="I10" s="10" t="str">
        <f>IFERROR(H10-H$66,"")</f>
        <v/>
      </c>
      <c r="J10" s="10" t="n">
        <v>1342.0</v>
      </c>
      <c r="K10" s="10" t="n">
        <v>1310.0</v>
      </c>
      <c r="L10" s="10" t="n">
        <v>1325.0</v>
      </c>
      <c r="M10" s="10" t="n">
        <v>1300.0</v>
      </c>
      <c r="N10" s="10" t="n">
        <v>1305.0</v>
      </c>
      <c r="O10" s="10" t="n">
        <v>1303.0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1280.0</v>
      </c>
      <c r="C11" s="10" t="n">
        <v>1260.0</v>
      </c>
      <c r="D11" s="10" t="n">
        <v>1263.0</v>
      </c>
      <c r="E11" s="10" t="n">
        <v>1284.0</v>
      </c>
      <c r="F11" s="10" t="n">
        <v>1274.0</v>
      </c>
      <c r="G11" s="10" t="n">
        <v>1277.0</v>
      </c>
      <c r="H11" s="10" t="str">
        <f>IFERROR(INT(AVERAGE(B11:G11)),"")</f>
        <v/>
      </c>
      <c r="I11" s="10" t="str">
        <f>IFERROR(H11-H$66,"")</f>
        <v/>
      </c>
      <c r="J11" s="10" t="n">
        <v>1331.0</v>
      </c>
      <c r="K11" s="10" t="n">
        <v>1293.0</v>
      </c>
      <c r="L11" s="10" t="n">
        <v>1304.0</v>
      </c>
      <c r="M11" s="10" t="n">
        <v>1337.0</v>
      </c>
      <c r="N11" s="10" t="n">
        <v>1314.0</v>
      </c>
      <c r="O11" s="10" t="n">
        <v>1335.0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1269.0</v>
      </c>
      <c r="C12" s="10" t="n">
        <v>1264.0</v>
      </c>
      <c r="D12" s="10" t="n">
        <v>1269.0</v>
      </c>
      <c r="E12" s="10" t="n">
        <v>1280.0</v>
      </c>
      <c r="F12" s="10" t="n">
        <v>1251.0</v>
      </c>
      <c r="G12" s="10" t="n">
        <v>1258.0</v>
      </c>
      <c r="H12" s="10" t="str">
        <f>IFERROR(INT(AVERAGE(B12:G12)),"")</f>
        <v/>
      </c>
      <c r="I12" s="10" t="str">
        <f>IFERROR(H12-H$66,"")</f>
        <v/>
      </c>
      <c r="J12" s="10" t="n">
        <v>1311.0</v>
      </c>
      <c r="K12" s="10" t="n">
        <v>1318.0</v>
      </c>
      <c r="L12" s="10" t="n">
        <v>1310.0</v>
      </c>
      <c r="M12" s="10" t="n">
        <v>1327.0</v>
      </c>
      <c r="N12" s="10" t="n">
        <v>1302.0</v>
      </c>
      <c r="O12" s="10" t="n">
        <v>1305.0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1262.0</v>
      </c>
      <c r="C13" s="10" t="n">
        <v>1271.0</v>
      </c>
      <c r="D13" s="10" t="n">
        <v>1248.0</v>
      </c>
      <c r="E13" s="10" t="n">
        <v>1263.0</v>
      </c>
      <c r="F13" s="10" t="n">
        <v>1268.0</v>
      </c>
      <c r="G13" s="10" t="n">
        <v>1254.0</v>
      </c>
      <c r="H13" s="10" t="str">
        <f>IFERROR(INT(AVERAGE(B13:G13)),"")</f>
        <v/>
      </c>
      <c r="I13" s="10" t="str">
        <f>IFERROR(H13-H$66,"")</f>
        <v/>
      </c>
      <c r="J13" s="10" t="n">
        <v>1309.0</v>
      </c>
      <c r="K13" s="10" t="n">
        <v>1336.0</v>
      </c>
      <c r="L13" s="10" t="n">
        <v>1298.0</v>
      </c>
      <c r="M13" s="10" t="n">
        <v>1306.0</v>
      </c>
      <c r="N13" s="10" t="n">
        <v>1328.0</v>
      </c>
      <c r="O13" s="10" t="n">
        <v>1307.0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1253.0</v>
      </c>
      <c r="C14" s="10" t="n">
        <v>1265.0</v>
      </c>
      <c r="D14" s="10" t="n">
        <v>1291.0</v>
      </c>
      <c r="E14" s="10" t="n">
        <v>1275.0</v>
      </c>
      <c r="F14" s="10" t="n">
        <v>1289.0</v>
      </c>
      <c r="G14" s="10" t="n">
        <v>1261.0</v>
      </c>
      <c r="H14" s="10" t="str">
        <f>IFERROR(INT(AVERAGE(B14:G14)),"")</f>
        <v/>
      </c>
      <c r="I14" s="10" t="str">
        <f>IFERROR(H14-H$66,"")</f>
        <v/>
      </c>
      <c r="J14" s="10" t="n">
        <v>1295.0</v>
      </c>
      <c r="K14" s="10" t="n">
        <v>1316.0</v>
      </c>
      <c r="L14" s="10" t="n">
        <v>1337.0</v>
      </c>
      <c r="M14" s="10" t="n">
        <v>1321.0</v>
      </c>
      <c r="N14" s="10" t="n">
        <v>1329.0</v>
      </c>
      <c r="O14" s="10" t="n">
        <v>1302.0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1273.0</v>
      </c>
      <c r="C15" s="10" t="n">
        <v>1264.0</v>
      </c>
      <c r="D15" s="10" t="n">
        <v>1281.0</v>
      </c>
      <c r="E15" s="10" t="n">
        <v>1260.0</v>
      </c>
      <c r="F15" s="10" t="n">
        <v>1270.0</v>
      </c>
      <c r="G15" s="10" t="n">
        <v>1278.0</v>
      </c>
      <c r="H15" s="10" t="str">
        <f>IFERROR(INT(AVERAGE(B15:G15)),"")</f>
        <v/>
      </c>
      <c r="I15" s="10" t="str">
        <f>IFERROR(H15-H$66,"")</f>
        <v/>
      </c>
      <c r="J15" s="10" t="n">
        <v>1317.0</v>
      </c>
      <c r="K15" s="10" t="n">
        <v>1301.0</v>
      </c>
      <c r="L15" s="10" t="n">
        <v>1333.0</v>
      </c>
      <c r="M15" s="10" t="n">
        <v>1301.0</v>
      </c>
      <c r="N15" s="10" t="n">
        <v>1303.0</v>
      </c>
      <c r="O15" s="10" t="n">
        <v>1328.0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1277.0</v>
      </c>
      <c r="C16" s="10" t="n">
        <v>1249.0</v>
      </c>
      <c r="D16" s="10" t="n">
        <v>1257.0</v>
      </c>
      <c r="E16" s="10" t="n">
        <v>1275.0</v>
      </c>
      <c r="F16" s="10" t="n">
        <v>1259.0</v>
      </c>
      <c r="G16" s="10" t="n">
        <v>1272.0</v>
      </c>
      <c r="H16" s="10" t="str">
        <f>IFERROR(INT(AVERAGE(B16:G16)),"")</f>
        <v/>
      </c>
      <c r="I16" s="10" t="str">
        <f>IFERROR(H16-H$66,"")</f>
        <v/>
      </c>
      <c r="J16" s="10" t="n">
        <v>1339.0</v>
      </c>
      <c r="K16" s="10" t="n">
        <v>1313.0</v>
      </c>
      <c r="L16" s="10" t="n">
        <v>1328.0</v>
      </c>
      <c r="M16" s="10" t="n">
        <v>1344.0</v>
      </c>
      <c r="N16" s="10" t="n">
        <v>1336.0</v>
      </c>
      <c r="O16" s="10" t="n">
        <v>1334.0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1232.0</v>
      </c>
      <c r="C17" s="10" t="n">
        <v>1250.0</v>
      </c>
      <c r="D17" s="10" t="n">
        <v>1233.0</v>
      </c>
      <c r="E17" s="10" t="n">
        <v>1257.0</v>
      </c>
      <c r="F17" s="10" t="n">
        <v>1245.0</v>
      </c>
      <c r="G17" s="10" t="n">
        <v>1245.0</v>
      </c>
      <c r="H17" s="10" t="str">
        <f>IFERROR(INT(AVERAGE(B17:G17)),"")</f>
        <v/>
      </c>
      <c r="I17" s="10" t="str">
        <f>IFERROR(H17-H$66,"")</f>
        <v/>
      </c>
      <c r="J17" s="10" t="n">
        <v>1323.0</v>
      </c>
      <c r="K17" s="10" t="n">
        <v>1357.0</v>
      </c>
      <c r="L17" s="10" t="n">
        <v>1335.0</v>
      </c>
      <c r="M17" s="10" t="n">
        <v>1341.0</v>
      </c>
      <c r="N17" s="10" t="n">
        <v>1319.0</v>
      </c>
      <c r="O17" s="10" t="n">
        <v>1324.0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1251.0</v>
      </c>
      <c r="C18" s="10" t="n">
        <v>1271.0</v>
      </c>
      <c r="D18" s="10" t="n">
        <v>1240.0</v>
      </c>
      <c r="E18" s="10" t="n">
        <v>1246.0</v>
      </c>
      <c r="F18" s="10" t="n">
        <v>1266.0</v>
      </c>
      <c r="G18" s="10" t="n">
        <v>1254.0</v>
      </c>
      <c r="H18" s="10" t="str">
        <f>IFERROR(INT(AVERAGE(B18:G18)),"")</f>
        <v/>
      </c>
      <c r="I18" s="10" t="str">
        <f>IFERROR(H18-H$66,"")</f>
        <v/>
      </c>
      <c r="J18" s="10" t="n">
        <v>1337.0</v>
      </c>
      <c r="K18" s="10" t="n">
        <v>1353.0</v>
      </c>
      <c r="L18" s="10" t="n">
        <v>1312.0</v>
      </c>
      <c r="M18" s="10" t="n">
        <v>1327.0</v>
      </c>
      <c r="N18" s="10" t="n">
        <v>1332.0</v>
      </c>
      <c r="O18" s="10" t="n">
        <v>1324.0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1249.0</v>
      </c>
      <c r="C19" s="10" t="n">
        <v>1260.0</v>
      </c>
      <c r="D19" s="10" t="n">
        <v>1283.0</v>
      </c>
      <c r="E19" s="10" t="n">
        <v>1263.0</v>
      </c>
      <c r="F19" s="10" t="n">
        <v>1267.0</v>
      </c>
      <c r="G19" s="10" t="n">
        <v>1244.0</v>
      </c>
      <c r="H19" s="10" t="str">
        <f>IFERROR(INT(AVERAGE(B19:G19)),"")</f>
        <v/>
      </c>
      <c r="I19" s="10" t="str">
        <f>IFERROR(H19-H$66,"")</f>
        <v/>
      </c>
      <c r="J19" s="10" t="n">
        <v>1306.0</v>
      </c>
      <c r="K19" s="10" t="n">
        <v>1312.0</v>
      </c>
      <c r="L19" s="10" t="n">
        <v>1339.0</v>
      </c>
      <c r="M19" s="10" t="n">
        <v>1316.0</v>
      </c>
      <c r="N19" s="10" t="n">
        <v>1335.0</v>
      </c>
      <c r="O19" s="10" t="n">
        <v>1303.0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1270.0</v>
      </c>
      <c r="C20" s="10" t="n">
        <v>1249.0</v>
      </c>
      <c r="D20" s="10" t="n">
        <v>1276.0</v>
      </c>
      <c r="E20" s="10" t="n">
        <v>1244.0</v>
      </c>
      <c r="F20" s="10" t="n">
        <v>1245.0</v>
      </c>
      <c r="G20" s="10" t="n">
        <v>1267.0</v>
      </c>
      <c r="H20" s="10" t="str">
        <f>IFERROR(INT(AVERAGE(B20:G20)),"")</f>
        <v/>
      </c>
      <c r="I20" s="10" t="str">
        <f>IFERROR(H20-H$66,"")</f>
        <v/>
      </c>
      <c r="J20" s="10" t="n">
        <v>1321.0</v>
      </c>
      <c r="K20" s="10" t="n">
        <v>1303.0</v>
      </c>
      <c r="L20" s="10" t="n">
        <v>1334.0</v>
      </c>
      <c r="M20" s="10" t="n">
        <v>1306.0</v>
      </c>
      <c r="N20" s="10" t="n">
        <v>1303.0</v>
      </c>
      <c r="O20" s="10" t="n">
        <v>1318.0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1274.0</v>
      </c>
      <c r="C21" s="10" t="n">
        <v>1249.0</v>
      </c>
      <c r="D21" s="10" t="n">
        <v>1260.0</v>
      </c>
      <c r="E21" s="10" t="n">
        <v>1284.0</v>
      </c>
      <c r="F21" s="10" t="n">
        <v>1256.0</v>
      </c>
      <c r="G21" s="10" t="n">
        <v>1269.0</v>
      </c>
      <c r="H21" s="10" t="str">
        <f>IFERROR(INT(AVERAGE(B21:G21)),"")</f>
        <v/>
      </c>
      <c r="I21" s="10" t="str">
        <f>IFERROR(H21-H$66,"")</f>
        <v/>
      </c>
      <c r="J21" s="10" t="n">
        <v>1346.0</v>
      </c>
      <c r="K21" s="10" t="n">
        <v>1305.0</v>
      </c>
      <c r="L21" s="10" t="n">
        <v>1318.0</v>
      </c>
      <c r="M21" s="10" t="n">
        <v>1340.0</v>
      </c>
      <c r="N21" s="10" t="n">
        <v>1328.0</v>
      </c>
      <c r="O21" s="10" t="n">
        <v>1332.0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1232.0</v>
      </c>
      <c r="C22" s="10" t="n">
        <v>1265.0</v>
      </c>
      <c r="D22" s="10" t="n">
        <v>1237.0</v>
      </c>
      <c r="E22" s="10" t="n">
        <v>1258.0</v>
      </c>
      <c r="F22" s="10" t="n">
        <v>1228.0</v>
      </c>
      <c r="G22" s="10" t="n">
        <v>1238.0</v>
      </c>
      <c r="H22" s="10" t="str">
        <f>IFERROR(INT(AVERAGE(B22:G22)),"")</f>
        <v/>
      </c>
      <c r="I22" s="10" t="str">
        <f>IFERROR(H22-H$66,"")</f>
        <v/>
      </c>
      <c r="J22" s="10" t="n">
        <v>1313.0</v>
      </c>
      <c r="K22" s="10" t="n">
        <v>1332.0</v>
      </c>
      <c r="L22" s="10" t="n">
        <v>1312.0</v>
      </c>
      <c r="M22" s="10" t="n">
        <v>1330.0</v>
      </c>
      <c r="N22" s="10" t="n">
        <v>1300.0</v>
      </c>
      <c r="O22" s="10" t="n">
        <v>1304.0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1273.0</v>
      </c>
      <c r="C23" s="10" t="n">
        <v>1282.0</v>
      </c>
      <c r="D23" s="10" t="n">
        <v>1258.0</v>
      </c>
      <c r="E23" s="10" t="n">
        <v>1270.0</v>
      </c>
      <c r="F23" s="10" t="n">
        <v>1282.0</v>
      </c>
      <c r="G23" s="10" t="n">
        <v>1256.0</v>
      </c>
      <c r="H23" s="10" t="str">
        <f>IFERROR(INT(AVERAGE(B23:G23)),"")</f>
        <v/>
      </c>
      <c r="I23" s="10" t="str">
        <f>IFERROR(H23-H$66,"")</f>
        <v/>
      </c>
      <c r="J23" s="10" t="n">
        <v>1314.0</v>
      </c>
      <c r="K23" s="10" t="n">
        <v>1339.0</v>
      </c>
      <c r="L23" s="10" t="n">
        <v>1305.0</v>
      </c>
      <c r="M23" s="10" t="n">
        <v>1310.0</v>
      </c>
      <c r="N23" s="10" t="n">
        <v>1334.0</v>
      </c>
      <c r="O23" s="10" t="n">
        <v>1310.0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1246.0</v>
      </c>
      <c r="C24" s="10" t="n">
        <v>1250.0</v>
      </c>
      <c r="D24" s="10" t="n">
        <v>1285.0</v>
      </c>
      <c r="E24" s="10" t="n">
        <v>1259.0</v>
      </c>
      <c r="F24" s="10" t="n">
        <v>1277.0</v>
      </c>
      <c r="G24" s="10" t="n">
        <v>1255.0</v>
      </c>
      <c r="H24" s="10" t="str">
        <f>IFERROR(INT(AVERAGE(B24:G24)),"")</f>
        <v/>
      </c>
      <c r="I24" s="10" t="str">
        <f>IFERROR(H24-H$66,"")</f>
        <v/>
      </c>
      <c r="J24" s="10" t="n">
        <v>1290.0</v>
      </c>
      <c r="K24" s="10" t="n">
        <v>1299.0</v>
      </c>
      <c r="L24" s="10" t="n">
        <v>1332.0</v>
      </c>
      <c r="M24" s="10" t="n">
        <v>1310.0</v>
      </c>
      <c r="N24" s="10" t="n">
        <v>1320.0</v>
      </c>
      <c r="O24" s="10" t="n">
        <v>1303.0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1263.0</v>
      </c>
      <c r="C25" s="10" t="n">
        <v>1245.0</v>
      </c>
      <c r="D25" s="10" t="n">
        <v>1268.0</v>
      </c>
      <c r="E25" s="10" t="n">
        <v>1243.0</v>
      </c>
      <c r="F25" s="10" t="n">
        <v>1252.0</v>
      </c>
      <c r="G25" s="10" t="n">
        <v>1258.0</v>
      </c>
      <c r="H25" s="10" t="str">
        <f>IFERROR(INT(AVERAGE(B25:G25)),"")</f>
        <v/>
      </c>
      <c r="I25" s="10" t="str">
        <f>IFERROR(H25-H$66,"")</f>
        <v/>
      </c>
      <c r="J25" s="10" t="n">
        <v>1335.0</v>
      </c>
      <c r="K25" s="10" t="n">
        <v>1309.0</v>
      </c>
      <c r="L25" s="10" t="n">
        <v>1342.0</v>
      </c>
      <c r="M25" s="10" t="n">
        <v>1309.0</v>
      </c>
      <c r="N25" s="10" t="n">
        <v>1301.0</v>
      </c>
      <c r="O25" s="10" t="n">
        <v>1332.0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1280.0</v>
      </c>
      <c r="C26" s="10" t="n">
        <v>1248.0</v>
      </c>
      <c r="D26" s="10" t="n">
        <v>1253.0</v>
      </c>
      <c r="E26" s="10" t="n">
        <v>1285.0</v>
      </c>
      <c r="F26" s="10" t="n">
        <v>1263.0</v>
      </c>
      <c r="G26" s="10" t="n">
        <v>1271.0</v>
      </c>
      <c r="H26" s="10" t="str">
        <f>IFERROR(INT(AVERAGE(B26:G26)),"")</f>
        <v/>
      </c>
      <c r="I26" s="10" t="str">
        <f>IFERROR(H26-H$66,"")</f>
        <v/>
      </c>
      <c r="J26" s="10" t="n">
        <v>1344.0</v>
      </c>
      <c r="K26" s="10" t="n">
        <v>1311.0</v>
      </c>
      <c r="L26" s="10" t="n">
        <v>1329.0</v>
      </c>
      <c r="M26" s="10" t="n">
        <v>1335.0</v>
      </c>
      <c r="N26" s="10" t="n">
        <v>1334.0</v>
      </c>
      <c r="O26" s="10" t="n">
        <v>1336.0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1264.0</v>
      </c>
      <c r="C27" s="10" t="n">
        <v>1282.0</v>
      </c>
      <c r="D27" s="10" t="n">
        <v>1261.0</v>
      </c>
      <c r="E27" s="10" t="n">
        <v>1284.0</v>
      </c>
      <c r="F27" s="10" t="n">
        <v>1249.0</v>
      </c>
      <c r="G27" s="10" t="n">
        <v>1250.0</v>
      </c>
      <c r="H27" s="10" t="str">
        <f>IFERROR(INT(AVERAGE(B27:G27)),"")</f>
        <v/>
      </c>
      <c r="I27" s="10" t="str">
        <f>IFERROR(H27-H$66,"")</f>
        <v/>
      </c>
      <c r="J27" s="10" t="n">
        <v>1324.0</v>
      </c>
      <c r="K27" s="10" t="n">
        <v>1356.0</v>
      </c>
      <c r="L27" s="10" t="n">
        <v>1332.0</v>
      </c>
      <c r="M27" s="10" t="n">
        <v>1349.0</v>
      </c>
      <c r="N27" s="10" t="n">
        <v>1310.0</v>
      </c>
      <c r="O27" s="10" t="n">
        <v>1305.0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1264.0</v>
      </c>
      <c r="C28" s="10" t="n">
        <v>1295.0</v>
      </c>
      <c r="D28" s="10" t="n">
        <v>1256.0</v>
      </c>
      <c r="E28" s="10" t="n">
        <v>1267.0</v>
      </c>
      <c r="F28" s="10" t="n">
        <v>1287.0</v>
      </c>
      <c r="G28" s="10" t="n">
        <v>1259.0</v>
      </c>
      <c r="H28" s="10" t="str">
        <f>IFERROR(INT(AVERAGE(B28:G28)),"")</f>
        <v/>
      </c>
      <c r="I28" s="10" t="str">
        <f>IFERROR(H28-H$66,"")</f>
        <v/>
      </c>
      <c r="J28" s="10" t="n">
        <v>1302.0</v>
      </c>
      <c r="K28" s="10" t="n">
        <v>1328.0</v>
      </c>
      <c r="L28" s="10" t="n">
        <v>1291.0</v>
      </c>
      <c r="M28" s="10" t="n">
        <v>1302.0</v>
      </c>
      <c r="N28" s="10" t="n">
        <v>1332.0</v>
      </c>
      <c r="O28" s="10" t="n">
        <v>1308.0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1264.0</v>
      </c>
      <c r="C29" s="10" t="n">
        <v>1272.0</v>
      </c>
      <c r="D29" s="10" t="n">
        <v>1278.0</v>
      </c>
      <c r="E29" s="10" t="n">
        <v>1275.0</v>
      </c>
      <c r="F29" s="10" t="n">
        <v>1293.0</v>
      </c>
      <c r="G29" s="10" t="n">
        <v>1257.0</v>
      </c>
      <c r="H29" s="10" t="str">
        <f>IFERROR(INT(AVERAGE(B29:G29)),"")</f>
        <v/>
      </c>
      <c r="I29" s="10" t="str">
        <f>IFERROR(H29-H$66,"")</f>
        <v/>
      </c>
      <c r="J29" s="10" t="n">
        <v>1314.0</v>
      </c>
      <c r="K29" s="10" t="n">
        <v>1317.0</v>
      </c>
      <c r="L29" s="10" t="n">
        <v>1340.0</v>
      </c>
      <c r="M29" s="10" t="n">
        <v>1312.0</v>
      </c>
      <c r="N29" s="10" t="n">
        <v>1334.0</v>
      </c>
      <c r="O29" s="10" t="n">
        <v>1312.0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1309.0</v>
      </c>
      <c r="C30" s="10" t="n">
        <v>1272.0</v>
      </c>
      <c r="D30" s="10" t="n">
        <v>1281.0</v>
      </c>
      <c r="E30" s="10" t="n">
        <v>1256.0</v>
      </c>
      <c r="F30" s="10" t="n">
        <v>1238.0</v>
      </c>
      <c r="G30" s="10" t="n">
        <v>1258.0</v>
      </c>
      <c r="H30" s="10" t="str">
        <f>IFERROR(INT(AVERAGE(B30:G30)),"")</f>
        <v/>
      </c>
      <c r="I30" s="10" t="str">
        <f>IFERROR(H30-H$66,"")</f>
        <v/>
      </c>
      <c r="J30" s="10" t="n">
        <v>1350.0</v>
      </c>
      <c r="K30" s="10" t="n">
        <v>1318.0</v>
      </c>
      <c r="L30" s="10" t="n">
        <v>1337.0</v>
      </c>
      <c r="M30" s="10" t="n">
        <v>1294.0</v>
      </c>
      <c r="N30" s="10" t="n">
        <v>1300.0</v>
      </c>
      <c r="O30" s="10" t="n">
        <v>1303.0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1268.0</v>
      </c>
      <c r="C31" s="10" t="n">
        <v>1236.0</v>
      </c>
      <c r="D31" s="10" t="n">
        <v>1238.0</v>
      </c>
      <c r="E31" s="10" t="n">
        <v>1276.0</v>
      </c>
      <c r="F31" s="10" t="n">
        <v>1249.0</v>
      </c>
      <c r="G31" s="10" t="n">
        <v>1266.0</v>
      </c>
      <c r="H31" s="10" t="str">
        <f>IFERROR(INT(AVERAGE(B31:G31)),"")</f>
        <v/>
      </c>
      <c r="I31" s="10" t="str">
        <f>IFERROR(H31-H$66,"")</f>
        <v/>
      </c>
      <c r="J31" s="10" t="n">
        <v>1355.0</v>
      </c>
      <c r="K31" s="10" t="n">
        <v>1297.0</v>
      </c>
      <c r="L31" s="10" t="n">
        <v>1302.0</v>
      </c>
      <c r="M31" s="10" t="n">
        <v>1327.0</v>
      </c>
      <c r="N31" s="10" t="n">
        <v>1312.0</v>
      </c>
      <c r="O31" s="10" t="n">
        <v>1333.0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1244.0</v>
      </c>
      <c r="C32" s="10" t="n">
        <v>1274.0</v>
      </c>
      <c r="D32" s="10" t="n">
        <v>1241.0</v>
      </c>
      <c r="E32" s="10" t="n">
        <v>1276.0</v>
      </c>
      <c r="F32" s="10" t="n">
        <v>1250.0</v>
      </c>
      <c r="G32" s="10" t="n">
        <v>1254.0</v>
      </c>
      <c r="H32" s="10" t="str">
        <f>IFERROR(INT(AVERAGE(B32:G32)),"")</f>
        <v/>
      </c>
      <c r="I32" s="10" t="str">
        <f>IFERROR(H32-H$66,"")</f>
        <v/>
      </c>
      <c r="J32" s="10" t="n">
        <v>1322.0</v>
      </c>
      <c r="K32" s="10" t="n">
        <v>1354.0</v>
      </c>
      <c r="L32" s="10" t="n">
        <v>1321.0</v>
      </c>
      <c r="M32" s="10" t="n">
        <v>1329.0</v>
      </c>
      <c r="N32" s="10" t="n">
        <v>1305.0</v>
      </c>
      <c r="O32" s="10" t="n">
        <v>1308.0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1242.0</v>
      </c>
      <c r="C33" s="10" t="n">
        <v>1268.0</v>
      </c>
      <c r="D33" s="10" t="n">
        <v>1238.0</v>
      </c>
      <c r="E33" s="10" t="n">
        <v>1254.0</v>
      </c>
      <c r="F33" s="10" t="n">
        <v>1262.0</v>
      </c>
      <c r="G33" s="10" t="n">
        <v>1253.0</v>
      </c>
      <c r="H33" s="10" t="str">
        <f>IFERROR(INT(AVERAGE(B33:G33)),"")</f>
        <v/>
      </c>
      <c r="I33" s="10" t="str">
        <f>IFERROR(H33-H$66,"")</f>
        <v/>
      </c>
      <c r="J33" s="10" t="n">
        <v>1314.0</v>
      </c>
      <c r="K33" s="10" t="n">
        <v>1353.0</v>
      </c>
      <c r="L33" s="10" t="n">
        <v>1310.0</v>
      </c>
      <c r="M33" s="10" t="n">
        <v>1312.0</v>
      </c>
      <c r="N33" s="10" t="n">
        <v>1331.0</v>
      </c>
      <c r="O33" s="10" t="n">
        <v>1315.0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1236.0</v>
      </c>
      <c r="C34" s="10" t="n">
        <v>1242.0</v>
      </c>
      <c r="D34" s="10" t="n">
        <v>1276.0</v>
      </c>
      <c r="E34" s="10" t="n">
        <v>1258.0</v>
      </c>
      <c r="F34" s="10" t="n">
        <v>1274.0</v>
      </c>
      <c r="G34" s="10" t="n">
        <v>1246.0</v>
      </c>
      <c r="H34" s="10" t="str">
        <f>IFERROR(INT(AVERAGE(B34:G34)),"")</f>
        <v/>
      </c>
      <c r="I34" s="10" t="str">
        <f>IFERROR(H34-H$66,"")</f>
        <v/>
      </c>
      <c r="J34" s="10" t="n">
        <v>1293.0</v>
      </c>
      <c r="K34" s="10" t="n">
        <v>1301.0</v>
      </c>
      <c r="L34" s="10" t="n">
        <v>1335.0</v>
      </c>
      <c r="M34" s="10" t="n">
        <v>1306.0</v>
      </c>
      <c r="N34" s="10" t="n">
        <v>1333.0</v>
      </c>
      <c r="O34" s="10" t="n">
        <v>1308.0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1274.0</v>
      </c>
      <c r="C35" s="10" t="n">
        <v>1248.0</v>
      </c>
      <c r="D35" s="10" t="n">
        <v>1275.0</v>
      </c>
      <c r="E35" s="10" t="n">
        <v>1250.0</v>
      </c>
      <c r="F35" s="10" t="n">
        <v>1253.0</v>
      </c>
      <c r="G35" s="10" t="n">
        <v>1268.0</v>
      </c>
      <c r="H35" s="10" t="str">
        <f>IFERROR(INT(AVERAGE(B35:G35)),"")</f>
        <v/>
      </c>
      <c r="I35" s="10" t="str">
        <f>IFERROR(H35-H$66,"")</f>
        <v/>
      </c>
      <c r="J35" s="10" t="n">
        <v>1346.0</v>
      </c>
      <c r="K35" s="10" t="n">
        <v>1312.0</v>
      </c>
      <c r="L35" s="10" t="n">
        <v>1325.0</v>
      </c>
      <c r="M35" s="10" t="n">
        <v>1311.0</v>
      </c>
      <c r="N35" s="10" t="n">
        <v>1300.0</v>
      </c>
      <c r="O35" s="10" t="n">
        <v>1332.0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1274.0</v>
      </c>
      <c r="C36" s="10" t="n">
        <v>1242.0</v>
      </c>
      <c r="D36" s="10" t="n">
        <v>1249.0</v>
      </c>
      <c r="E36" s="10" t="n">
        <v>1257.0</v>
      </c>
      <c r="F36" s="10" t="n">
        <v>1250.0</v>
      </c>
      <c r="G36" s="10" t="n">
        <v>1276.0</v>
      </c>
      <c r="H36" s="10" t="str">
        <f>IFERROR(INT(AVERAGE(B36:G36)),"")</f>
        <v/>
      </c>
      <c r="I36" s="10" t="str">
        <f>IFERROR(H36-H$66,"")</f>
        <v/>
      </c>
      <c r="J36" s="10" t="n">
        <v>1347.0</v>
      </c>
      <c r="K36" s="10" t="n">
        <v>1314.0</v>
      </c>
      <c r="L36" s="10" t="n">
        <v>1318.0</v>
      </c>
      <c r="M36" s="10" t="n">
        <v>1339.0</v>
      </c>
      <c r="N36" s="10" t="n">
        <v>1330.0</v>
      </c>
      <c r="O36" s="10" t="n">
        <v>1336.0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1240.0</v>
      </c>
      <c r="C37" s="10" t="n">
        <v>1265.0</v>
      </c>
      <c r="D37" s="10" t="n">
        <v>1247.0</v>
      </c>
      <c r="E37" s="10" t="n">
        <v>1265.0</v>
      </c>
      <c r="F37" s="10" t="n">
        <v>1237.0</v>
      </c>
      <c r="G37" s="10" t="n">
        <v>1238.0</v>
      </c>
      <c r="H37" s="10" t="str">
        <f>IFERROR(INT(AVERAGE(B37:G37)),"")</f>
        <v/>
      </c>
      <c r="I37" s="10" t="str">
        <f>IFERROR(H37-H$66,"")</f>
        <v/>
      </c>
      <c r="J37" s="10" t="n">
        <v>1311.0</v>
      </c>
      <c r="K37" s="10" t="n">
        <v>1344.0</v>
      </c>
      <c r="L37" s="10" t="n">
        <v>1320.0</v>
      </c>
      <c r="M37" s="10" t="n">
        <v>1326.0</v>
      </c>
      <c r="N37" s="10" t="n">
        <v>1308.0</v>
      </c>
      <c r="O37" s="10" t="n">
        <v>1308.0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1248.0</v>
      </c>
      <c r="C38" s="10" t="n">
        <v>1273.0</v>
      </c>
      <c r="D38" s="10" t="n">
        <v>1239.0</v>
      </c>
      <c r="E38" s="10" t="n">
        <v>1250.0</v>
      </c>
      <c r="F38" s="10" t="n">
        <v>1279.0</v>
      </c>
      <c r="G38" s="10" t="n">
        <v>1251.0</v>
      </c>
      <c r="H38" s="10" t="str">
        <f>IFERROR(INT(AVERAGE(B38:G38)),"")</f>
        <v/>
      </c>
      <c r="I38" s="10" t="str">
        <f>IFERROR(H38-H$66,"")</f>
        <v/>
      </c>
      <c r="J38" s="10" t="n">
        <v>1315.0</v>
      </c>
      <c r="K38" s="10" t="n">
        <v>1354.0</v>
      </c>
      <c r="L38" s="10" t="n">
        <v>1305.0</v>
      </c>
      <c r="M38" s="10" t="n">
        <v>1312.0</v>
      </c>
      <c r="N38" s="10" t="n">
        <v>1330.0</v>
      </c>
      <c r="O38" s="10" t="n">
        <v>1320.0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1261.0</v>
      </c>
      <c r="C39" s="10" t="n">
        <v>1263.0</v>
      </c>
      <c r="D39" s="10" t="n">
        <v>1283.0</v>
      </c>
      <c r="E39" s="10" t="n">
        <v>1269.0</v>
      </c>
      <c r="F39" s="10" t="n">
        <v>1295.0</v>
      </c>
      <c r="G39" s="10" t="n">
        <v>1260.0</v>
      </c>
      <c r="H39" s="10" t="str">
        <f>IFERROR(INT(AVERAGE(B39:G39)),"")</f>
        <v/>
      </c>
      <c r="I39" s="10" t="str">
        <f>IFERROR(H39-H$66,"")</f>
        <v/>
      </c>
      <c r="J39" s="10" t="n">
        <v>1298.0</v>
      </c>
      <c r="K39" s="10" t="n">
        <v>1309.0</v>
      </c>
      <c r="L39" s="10" t="n">
        <v>1329.0</v>
      </c>
      <c r="M39" s="10" t="n">
        <v>1313.0</v>
      </c>
      <c r="N39" s="10" t="n">
        <v>1309.0</v>
      </c>
      <c r="O39" s="10" t="n">
        <v>1299.0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1262.0</v>
      </c>
      <c r="C40" s="10" t="n">
        <v>1235.0</v>
      </c>
      <c r="D40" s="10" t="n">
        <v>1254.0</v>
      </c>
      <c r="E40" s="10" t="n">
        <v>1245.0</v>
      </c>
      <c r="F40" s="10" t="n">
        <v>1242.0</v>
      </c>
      <c r="G40" s="10" t="n">
        <v>1275.0</v>
      </c>
      <c r="H40" s="10" t="str">
        <f>IFERROR(INT(AVERAGE(B40:G40)),"")</f>
        <v/>
      </c>
      <c r="I40" s="10" t="str">
        <f>IFERROR(H40-H$66,"")</f>
        <v/>
      </c>
      <c r="J40" s="10" t="n">
        <v>1316.0</v>
      </c>
      <c r="K40" s="10" t="n">
        <v>1292.0</v>
      </c>
      <c r="L40" s="10" t="n">
        <v>1343.0</v>
      </c>
      <c r="M40" s="10" t="n">
        <v>1300.0</v>
      </c>
      <c r="N40" s="10" t="n">
        <v>1302.0</v>
      </c>
      <c r="O40" s="10" t="n">
        <v>1332.0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1276.0</v>
      </c>
      <c r="C41" s="10" t="n">
        <v>1243.0</v>
      </c>
      <c r="D41" s="10" t="n">
        <v>1248.0</v>
      </c>
      <c r="E41" s="10" t="n">
        <v>1281.0</v>
      </c>
      <c r="F41" s="10" t="n">
        <v>1254.0</v>
      </c>
      <c r="G41" s="10" t="n">
        <v>1265.0</v>
      </c>
      <c r="H41" s="10" t="str">
        <f>IFERROR(INT(AVERAGE(B41:G41)),"")</f>
        <v/>
      </c>
      <c r="I41" s="10" t="str">
        <f>IFERROR(H41-H$66,"")</f>
        <v/>
      </c>
      <c r="J41" s="10" t="n">
        <v>1357.0</v>
      </c>
      <c r="K41" s="10" t="n">
        <v>1309.0</v>
      </c>
      <c r="L41" s="10" t="n">
        <v>1304.0</v>
      </c>
      <c r="M41" s="10" t="n">
        <v>1336.0</v>
      </c>
      <c r="N41" s="10" t="n">
        <v>1308.0</v>
      </c>
      <c r="O41" s="10" t="n">
        <v>1310.0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1256.0</v>
      </c>
      <c r="C42" s="10" t="n">
        <v>1287.0</v>
      </c>
      <c r="D42" s="10" t="n">
        <v>1259.0</v>
      </c>
      <c r="E42" s="10" t="n">
        <v>1283.0</v>
      </c>
      <c r="F42" s="10" t="n">
        <v>1252.0</v>
      </c>
      <c r="G42" s="10" t="n">
        <v>1254.0</v>
      </c>
      <c r="H42" s="10" t="str">
        <f>IFERROR(INT(AVERAGE(B42:G42)),"")</f>
        <v/>
      </c>
      <c r="I42" s="10" t="str">
        <f>IFERROR(H42-H$66,"")</f>
        <v/>
      </c>
      <c r="J42" s="10" t="n">
        <v>1305.0</v>
      </c>
      <c r="K42" s="10" t="n">
        <v>1343.0</v>
      </c>
      <c r="L42" s="10" t="n">
        <v>1308.0</v>
      </c>
      <c r="M42" s="10" t="n">
        <v>1335.0</v>
      </c>
      <c r="N42" s="10" t="n">
        <v>1298.0</v>
      </c>
      <c r="O42" s="10" t="n">
        <v>1301.0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1251.0</v>
      </c>
      <c r="C43" s="10" t="n">
        <v>1285.0</v>
      </c>
      <c r="D43" s="10" t="n">
        <v>1252.0</v>
      </c>
      <c r="E43" s="10" t="n">
        <v>1265.0</v>
      </c>
      <c r="F43" s="10" t="n">
        <v>1294.0</v>
      </c>
      <c r="G43" s="10" t="n">
        <v>1264.0</v>
      </c>
      <c r="H43" s="10" t="str">
        <f>IFERROR(INT(AVERAGE(B43:G43)),"")</f>
        <v/>
      </c>
      <c r="I43" s="10" t="str">
        <f>IFERROR(H43-H$66,"")</f>
        <v/>
      </c>
      <c r="J43" s="10" t="n">
        <v>1293.0</v>
      </c>
      <c r="K43" s="10" t="n">
        <v>1343.0</v>
      </c>
      <c r="L43" s="10" t="n">
        <v>1298.0</v>
      </c>
      <c r="M43" s="10" t="n">
        <v>1298.0</v>
      </c>
      <c r="N43" s="10" t="n">
        <v>1306.0</v>
      </c>
      <c r="O43" s="10" t="n">
        <v>1304.0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1249.0</v>
      </c>
      <c r="C44" s="10" t="n">
        <v>1250.0</v>
      </c>
      <c r="D44" s="10" t="n">
        <v>1292.0</v>
      </c>
      <c r="E44" s="10" t="n">
        <v>1268.0</v>
      </c>
      <c r="F44" s="10" t="n">
        <v>1289.0</v>
      </c>
      <c r="G44" s="10" t="n">
        <v>1258.0</v>
      </c>
      <c r="H44" s="10" t="str">
        <f>IFERROR(INT(AVERAGE(B44:G44)),"")</f>
        <v/>
      </c>
      <c r="I44" s="10" t="str">
        <f>IFERROR(H44-H$66,"")</f>
        <v/>
      </c>
      <c r="J44" s="10" t="n">
        <v>1310.0</v>
      </c>
      <c r="K44" s="10" t="n">
        <v>1318.0</v>
      </c>
      <c r="L44" s="10" t="n">
        <v>1338.0</v>
      </c>
      <c r="M44" s="10" t="n">
        <v>1332.0</v>
      </c>
      <c r="N44" s="10" t="n">
        <v>1333.0</v>
      </c>
      <c r="O44" s="10" t="n">
        <v>1313.0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1291.0</v>
      </c>
      <c r="C45" s="10" t="n">
        <v>1258.0</v>
      </c>
      <c r="D45" s="10" t="n">
        <v>1273.0</v>
      </c>
      <c r="E45" s="10" t="n">
        <v>1273.0</v>
      </c>
      <c r="F45" s="10" t="n">
        <v>1252.0</v>
      </c>
      <c r="G45" s="10" t="n">
        <v>1274.0</v>
      </c>
      <c r="H45" s="10" t="str">
        <f>IFERROR(INT(AVERAGE(B45:G45)),"")</f>
        <v/>
      </c>
      <c r="I45" s="10" t="str">
        <f>IFERROR(H45-H$66,"")</f>
        <v/>
      </c>
      <c r="J45" s="10" t="n">
        <v>1357.0</v>
      </c>
      <c r="K45" s="10" t="n">
        <v>1304.0</v>
      </c>
      <c r="L45" s="10" t="n">
        <v>1331.0</v>
      </c>
      <c r="M45" s="10" t="n">
        <v>1313.0</v>
      </c>
      <c r="N45" s="10" t="n">
        <v>1307.0</v>
      </c>
      <c r="O45" s="10" t="n">
        <v>1304.0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1274.0</v>
      </c>
      <c r="C46" s="10" t="n">
        <v>1232.0</v>
      </c>
      <c r="D46" s="10" t="n">
        <v>1238.0</v>
      </c>
      <c r="E46" s="10" t="n">
        <v>1267.0</v>
      </c>
      <c r="F46" s="10" t="n">
        <v>1241.0</v>
      </c>
      <c r="G46" s="10" t="n">
        <v>1260.0</v>
      </c>
      <c r="H46" s="10" t="str">
        <f>IFERROR(INT(AVERAGE(B46:G46)),"")</f>
        <v/>
      </c>
      <c r="I46" s="10" t="str">
        <f>IFERROR(H46-H$66,"")</f>
        <v/>
      </c>
      <c r="J46" s="10" t="n">
        <v>1354.0</v>
      </c>
      <c r="K46" s="10" t="n">
        <v>1304.0</v>
      </c>
      <c r="L46" s="10" t="n">
        <v>1308.0</v>
      </c>
      <c r="M46" s="10" t="n">
        <v>1321.0</v>
      </c>
      <c r="N46" s="10" t="n">
        <v>1316.0</v>
      </c>
      <c r="O46" s="10" t="n">
        <v>1334.0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1248.0</v>
      </c>
      <c r="C47" s="10" t="n">
        <v>1282.0</v>
      </c>
      <c r="D47" s="10" t="n">
        <v>1251.0</v>
      </c>
      <c r="E47" s="10" t="n">
        <v>1283.0</v>
      </c>
      <c r="F47" s="10" t="n">
        <v>1254.0</v>
      </c>
      <c r="G47" s="10" t="n">
        <v>1254.0</v>
      </c>
      <c r="H47" s="10" t="str">
        <f>IFERROR(INT(AVERAGE(B47:G47)),"")</f>
        <v/>
      </c>
      <c r="I47" s="10" t="str">
        <f>IFERROR(H47-H$66,"")</f>
        <v/>
      </c>
      <c r="J47" s="10" t="n">
        <v>1304.0</v>
      </c>
      <c r="K47" s="10" t="n">
        <v>1340.0</v>
      </c>
      <c r="L47" s="10" t="n">
        <v>1316.0</v>
      </c>
      <c r="M47" s="10" t="n">
        <v>1326.0</v>
      </c>
      <c r="N47" s="10" t="n">
        <v>1309.0</v>
      </c>
      <c r="O47" s="10" t="n">
        <v>1305.0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1236.0</v>
      </c>
      <c r="C48" s="10" t="n">
        <v>1263.0</v>
      </c>
      <c r="D48" s="10" t="n">
        <v>1241.0</v>
      </c>
      <c r="E48" s="10" t="n">
        <v>1255.0</v>
      </c>
      <c r="F48" s="10" t="n">
        <v>1276.0</v>
      </c>
      <c r="G48" s="10" t="n">
        <v>1252.0</v>
      </c>
      <c r="H48" s="10" t="str">
        <f>IFERROR(INT(AVERAGE(B48:G48)),"")</f>
        <v/>
      </c>
      <c r="I48" s="10" t="str">
        <f>IFERROR(H48-H$66,"")</f>
        <v/>
      </c>
      <c r="J48" s="10" t="n">
        <v>1303.0</v>
      </c>
      <c r="K48" s="10" t="n">
        <v>1341.0</v>
      </c>
      <c r="L48" s="10" t="n">
        <v>1316.0</v>
      </c>
      <c r="M48" s="10" t="n">
        <v>1308.0</v>
      </c>
      <c r="N48" s="10" t="n">
        <v>1328.0</v>
      </c>
      <c r="O48" s="10" t="n">
        <v>1314.0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1241.0</v>
      </c>
      <c r="C49" s="10" t="n">
        <v>1248.0</v>
      </c>
      <c r="D49" s="10" t="n">
        <v>1270.0</v>
      </c>
      <c r="E49" s="10" t="n">
        <v>1270.0</v>
      </c>
      <c r="F49" s="10" t="n">
        <v>1280.0</v>
      </c>
      <c r="G49" s="10" t="n">
        <v>1248.0</v>
      </c>
      <c r="H49" s="10" t="str">
        <f>IFERROR(INT(AVERAGE(B49:G49)),"")</f>
        <v/>
      </c>
      <c r="I49" s="10" t="str">
        <f>IFERROR(H49-H$66,"")</f>
        <v/>
      </c>
      <c r="J49" s="10" t="n">
        <v>1306.0</v>
      </c>
      <c r="K49" s="10" t="n">
        <v>1310.0</v>
      </c>
      <c r="L49" s="10" t="n">
        <v>1327.0</v>
      </c>
      <c r="M49" s="10" t="n">
        <v>1324.0</v>
      </c>
      <c r="N49" s="10" t="n">
        <v>1308.0</v>
      </c>
      <c r="O49" s="10" t="n">
        <v>1305.0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1265.0</v>
      </c>
      <c r="C50" s="10" t="n">
        <v>1237.0</v>
      </c>
      <c r="D50" s="10" t="n">
        <v>1263.0</v>
      </c>
      <c r="E50" s="10" t="n">
        <v>1258.0</v>
      </c>
      <c r="F50" s="10" t="n">
        <v>1256.0</v>
      </c>
      <c r="G50" s="10" t="n">
        <v>1263.0</v>
      </c>
      <c r="H50" s="10" t="str">
        <f>IFERROR(INT(AVERAGE(B50:G50)),"")</f>
        <v/>
      </c>
      <c r="I50" s="10" t="str">
        <f>IFERROR(H50-H$66,"")</f>
        <v/>
      </c>
      <c r="J50" s="10" t="n">
        <v>1325.0</v>
      </c>
      <c r="K50" s="10" t="n">
        <v>1293.0</v>
      </c>
      <c r="L50" s="10" t="n">
        <v>1330.0</v>
      </c>
      <c r="M50" s="10" t="n">
        <v>1294.0</v>
      </c>
      <c r="N50" s="10" t="n">
        <v>1296.0</v>
      </c>
      <c r="O50" s="10" t="n">
        <v>1329.0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1270.0</v>
      </c>
      <c r="C51" s="10" t="n">
        <v>1237.0</v>
      </c>
      <c r="D51" s="10" t="n">
        <v>1255.0</v>
      </c>
      <c r="E51" s="10" t="n">
        <v>1264.0</v>
      </c>
      <c r="F51" s="10" t="n">
        <v>1247.0</v>
      </c>
      <c r="G51" s="10" t="n">
        <v>1269.0</v>
      </c>
      <c r="H51" s="10" t="str">
        <f>IFERROR(INT(AVERAGE(B51:G51)),"")</f>
        <v/>
      </c>
      <c r="I51" s="10" t="str">
        <f>IFERROR(H51-H$66,"")</f>
        <v/>
      </c>
      <c r="J51" s="10" t="n">
        <v>1334.0</v>
      </c>
      <c r="K51" s="10" t="n">
        <v>1311.0</v>
      </c>
      <c r="L51" s="10" t="n">
        <v>1315.0</v>
      </c>
      <c r="M51" s="10" t="n">
        <v>1334.0</v>
      </c>
      <c r="N51" s="10" t="n">
        <v>1327.0</v>
      </c>
      <c r="O51" s="10" t="n">
        <v>1305.0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1236.0</v>
      </c>
      <c r="C52" s="10" t="n">
        <v>1267.0</v>
      </c>
      <c r="D52" s="10" t="n">
        <v>1247.0</v>
      </c>
      <c r="E52" s="10" t="n">
        <v>1262.0</v>
      </c>
      <c r="F52" s="10" t="n">
        <v>1244.0</v>
      </c>
      <c r="G52" s="10" t="n">
        <v>1263.0</v>
      </c>
      <c r="H52" s="10" t="str">
        <f>IFERROR(INT(AVERAGE(B52:G52)),"")</f>
        <v/>
      </c>
      <c r="I52" s="10" t="str">
        <f>IFERROR(H52-H$66,"")</f>
        <v/>
      </c>
      <c r="J52" s="10" t="n">
        <v>1306.0</v>
      </c>
      <c r="K52" s="10" t="n">
        <v>1347.0</v>
      </c>
      <c r="L52" s="10" t="n">
        <v>1319.0</v>
      </c>
      <c r="M52" s="10" t="n">
        <v>1336.0</v>
      </c>
      <c r="N52" s="10" t="n">
        <v>1308.0</v>
      </c>
      <c r="O52" s="10" t="n">
        <v>1307.0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1257.0</v>
      </c>
      <c r="C53" s="10" t="n">
        <v>1295.0</v>
      </c>
      <c r="D53" s="10" t="n">
        <v>1261.0</v>
      </c>
      <c r="E53" s="10" t="n">
        <v>1262.0</v>
      </c>
      <c r="F53" s="10" t="n">
        <v>1292.0</v>
      </c>
      <c r="G53" s="10" t="n">
        <v>1264.0</v>
      </c>
      <c r="H53" s="10" t="str">
        <f>IFERROR(INT(AVERAGE(B53:G53)),"")</f>
        <v/>
      </c>
      <c r="I53" s="10" t="str">
        <f>IFERROR(H53-H$66,"")</f>
        <v/>
      </c>
      <c r="J53" s="10" t="n">
        <v>1310.0</v>
      </c>
      <c r="K53" s="10" t="n">
        <v>1359.0</v>
      </c>
      <c r="L53" s="10" t="n">
        <v>1342.0</v>
      </c>
      <c r="M53" s="10" t="n">
        <v>1331.0</v>
      </c>
      <c r="N53" s="10" t="n">
        <v>1329.0</v>
      </c>
      <c r="O53" s="10" t="n">
        <v>1333.0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1242.0</v>
      </c>
      <c r="C54" s="10" t="n">
        <v>1245.0</v>
      </c>
      <c r="D54" s="10" t="n">
        <v>1281.0</v>
      </c>
      <c r="E54" s="10" t="n">
        <v>1262.0</v>
      </c>
      <c r="F54" s="10" t="n">
        <v>1281.0</v>
      </c>
      <c r="G54" s="10" t="n">
        <v>1261.0</v>
      </c>
      <c r="H54" s="10" t="str">
        <f>IFERROR(INT(AVERAGE(B54:G54)),"")</f>
        <v/>
      </c>
      <c r="I54" s="10" t="str">
        <f>IFERROR(H54-H$66,"")</f>
        <v/>
      </c>
      <c r="J54" s="10" t="n">
        <v>1307.0</v>
      </c>
      <c r="K54" s="10" t="n">
        <v>1307.0</v>
      </c>
      <c r="L54" s="10" t="n">
        <v>1319.0</v>
      </c>
      <c r="M54" s="10" t="n">
        <v>1330.0</v>
      </c>
      <c r="N54" s="10" t="n">
        <v>1328.0</v>
      </c>
      <c r="O54" s="10" t="n">
        <v>1312.0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1290.0</v>
      </c>
      <c r="C55" s="10" t="n">
        <v>1258.0</v>
      </c>
      <c r="D55" s="10" t="n">
        <v>1274.0</v>
      </c>
      <c r="E55" s="10" t="n">
        <v>1261.0</v>
      </c>
      <c r="F55" s="10" t="n">
        <v>1261.0</v>
      </c>
      <c r="G55" s="10" t="n">
        <v>1291.0</v>
      </c>
      <c r="H55" s="10" t="str">
        <f>IFERROR(INT(AVERAGE(B55:G55)),"")</f>
        <v/>
      </c>
      <c r="I55" s="10" t="str">
        <f>IFERROR(H55-H$66,"")</f>
        <v/>
      </c>
      <c r="J55" s="10" t="n">
        <v>1344.0</v>
      </c>
      <c r="K55" s="10" t="n">
        <v>1318.0</v>
      </c>
      <c r="L55" s="10" t="n">
        <v>1347.0</v>
      </c>
      <c r="M55" s="10" t="n">
        <v>1314.0</v>
      </c>
      <c r="N55" s="10" t="n">
        <v>1306.0</v>
      </c>
      <c r="O55" s="10" t="n">
        <v>1329.0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1297.0</v>
      </c>
      <c r="C56" s="10" t="n">
        <v>1266.0</v>
      </c>
      <c r="D56" s="10" t="n">
        <v>1262.0</v>
      </c>
      <c r="E56" s="10" t="n">
        <v>1277.0</v>
      </c>
      <c r="F56" s="10" t="n">
        <v>1265.0</v>
      </c>
      <c r="G56" s="10" t="n">
        <v>1263.0</v>
      </c>
      <c r="H56" s="10" t="str">
        <f>IFERROR(INT(AVERAGE(B56:G56)),"")</f>
        <v/>
      </c>
      <c r="I56" s="10" t="str">
        <f>IFERROR(H56-H$66,"")</f>
        <v/>
      </c>
      <c r="J56" s="10" t="n">
        <v>1372.0</v>
      </c>
      <c r="K56" s="10" t="n">
        <v>1312.0</v>
      </c>
      <c r="L56" s="10" t="n">
        <v>1319.0</v>
      </c>
      <c r="M56" s="10" t="n">
        <v>1336.0</v>
      </c>
      <c r="N56" s="10" t="n">
        <v>1329.0</v>
      </c>
      <c r="O56" s="10" t="n">
        <v>1331.0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1238.0</v>
      </c>
      <c r="C57" s="10" t="n">
        <v>1293.0</v>
      </c>
      <c r="D57" s="10" t="n">
        <v>1253.0</v>
      </c>
      <c r="E57" s="10" t="n">
        <v>1250.0</v>
      </c>
      <c r="F57" s="10" t="n">
        <v>1242.0</v>
      </c>
      <c r="G57" s="10" t="n">
        <v>1232.0</v>
      </c>
      <c r="H57" s="10" t="str">
        <f>IFERROR(INT(AVERAGE(B57:G57)),"")</f>
        <v/>
      </c>
      <c r="I57" s="10" t="str">
        <f>IFERROR(H57-H$66,"")</f>
        <v/>
      </c>
      <c r="J57" s="10" t="n">
        <v>1328.0</v>
      </c>
      <c r="K57" s="10" t="n">
        <v>1363.0</v>
      </c>
      <c r="L57" s="10" t="n">
        <v>1336.0</v>
      </c>
      <c r="M57" s="10" t="n">
        <v>1338.0</v>
      </c>
      <c r="N57" s="10" t="n">
        <v>1295.0</v>
      </c>
      <c r="O57" s="10" t="n">
        <v>1289.0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1250.0</v>
      </c>
      <c r="C58" s="10" t="n">
        <v>1274.0</v>
      </c>
      <c r="D58" s="10" t="n">
        <v>1248.0</v>
      </c>
      <c r="E58" s="10" t="n">
        <v>1248.0</v>
      </c>
      <c r="F58" s="10" t="n">
        <v>1278.0</v>
      </c>
      <c r="G58" s="10" t="n">
        <v>1262.0</v>
      </c>
      <c r="H58" s="10" t="str">
        <f>IFERROR(INT(AVERAGE(B58:G58)),"")</f>
        <v/>
      </c>
      <c r="I58" s="10" t="str">
        <f>IFERROR(H58-H$66,"")</f>
        <v/>
      </c>
      <c r="J58" s="10" t="n">
        <v>1308.0</v>
      </c>
      <c r="K58" s="10" t="n">
        <v>1344.0</v>
      </c>
      <c r="L58" s="10" t="n">
        <v>1298.0</v>
      </c>
      <c r="M58" s="10" t="n">
        <v>1301.0</v>
      </c>
      <c r="N58" s="10" t="n">
        <v>1325.0</v>
      </c>
      <c r="O58" s="10" t="n">
        <v>1296.0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1244.0</v>
      </c>
      <c r="C59" s="10" t="n">
        <v>1266.0</v>
      </c>
      <c r="D59" s="10" t="n">
        <v>1278.0</v>
      </c>
      <c r="E59" s="10" t="n">
        <v>1255.0</v>
      </c>
      <c r="F59" s="10" t="n">
        <v>1285.0</v>
      </c>
      <c r="G59" s="10" t="n">
        <v>1247.0</v>
      </c>
      <c r="H59" s="10" t="str">
        <f>IFERROR(INT(AVERAGE(B59:G59)),"")</f>
        <v/>
      </c>
      <c r="I59" s="10" t="str">
        <f>IFERROR(H59-H$66,"")</f>
        <v/>
      </c>
      <c r="J59" s="10" t="n">
        <v>1324.0</v>
      </c>
      <c r="K59" s="10" t="n">
        <v>1327.0</v>
      </c>
      <c r="L59" s="10" t="n">
        <v>1335.0</v>
      </c>
      <c r="M59" s="10" t="n">
        <v>1335.0</v>
      </c>
      <c r="N59" s="10" t="n">
        <v>1331.0</v>
      </c>
      <c r="O59" s="10" t="n">
        <v>1320.0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1268.0</v>
      </c>
      <c r="C60" s="10" t="n">
        <v>1278.0</v>
      </c>
      <c r="D60" s="10" t="n">
        <v>1286.0</v>
      </c>
      <c r="E60" s="10" t="n">
        <v>1281.0</v>
      </c>
      <c r="F60" s="10" t="n">
        <v>1269.0</v>
      </c>
      <c r="G60" s="10" t="n">
        <v>1261.0</v>
      </c>
      <c r="H60" s="10" t="str">
        <f>IFERROR(INT(AVERAGE(B60:G60)),"")</f>
        <v/>
      </c>
      <c r="I60" s="10" t="str">
        <f>IFERROR(H60-H$66,"")</f>
        <v/>
      </c>
      <c r="J60" s="10" t="n">
        <v>1311.0</v>
      </c>
      <c r="K60" s="10" t="n">
        <v>1328.0</v>
      </c>
      <c r="L60" s="10" t="n">
        <v>1347.0</v>
      </c>
      <c r="M60" s="10" t="n">
        <v>1314.0</v>
      </c>
      <c r="N60" s="10" t="n">
        <v>1304.0</v>
      </c>
      <c r="O60" s="10" t="n">
        <v>1311.0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179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1253.0</v>
      </c>
      <c r="C5" s="10" t="n">
        <v>1256.0</v>
      </c>
      <c r="D5" s="10" t="n">
        <v>1258.0</v>
      </c>
      <c r="E5" s="10" t="n">
        <v>1277.0</v>
      </c>
      <c r="F5" s="10" t="n">
        <v>1305.0</v>
      </c>
      <c r="G5" s="10" t="n">
        <v>1244.0</v>
      </c>
      <c r="H5" s="10" t="str">
        <f>IFERROR(INT(AVERAGE(B5:G5)),"")</f>
        <v/>
      </c>
      <c r="I5" s="10" t="str">
        <f>IFERROR(H5-H$66,"")</f>
        <v/>
      </c>
      <c r="J5" s="10" t="n">
        <v>1313.0</v>
      </c>
      <c r="K5" s="10" t="n">
        <v>1327.0</v>
      </c>
      <c r="L5" s="10" t="n">
        <v>1334.0</v>
      </c>
      <c r="M5" s="10" t="n">
        <v>1334.0</v>
      </c>
      <c r="N5" s="10" t="n">
        <v>1366.0</v>
      </c>
      <c r="O5" s="10" t="n">
        <v>1329.0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1272.0</v>
      </c>
      <c r="C6" s="10" t="n">
        <v>1299.0</v>
      </c>
      <c r="D6" s="10" t="n">
        <v>1282.0</v>
      </c>
      <c r="E6" s="10" t="n">
        <v>1276.0</v>
      </c>
      <c r="F6" s="10" t="n">
        <v>1310.0</v>
      </c>
      <c r="G6" s="10" t="n">
        <v>1280.0</v>
      </c>
      <c r="H6" s="10" t="str">
        <f>IFERROR(INT(AVERAGE(B6:G6)),"")</f>
        <v/>
      </c>
      <c r="I6" s="10" t="str">
        <f>IFERROR(H6-H$66,"")</f>
        <v/>
      </c>
      <c r="J6" s="10" t="n">
        <v>1289.0</v>
      </c>
      <c r="K6" s="10" t="n">
        <v>1314.0</v>
      </c>
      <c r="L6" s="10" t="n">
        <v>1320.0</v>
      </c>
      <c r="M6" s="10" t="n">
        <v>1339.0</v>
      </c>
      <c r="N6" s="10" t="n">
        <v>1344.0</v>
      </c>
      <c r="O6" s="10" t="n">
        <v>1289.0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1286.0</v>
      </c>
      <c r="C7" s="10" t="n">
        <v>1286.0</v>
      </c>
      <c r="D7" s="10" t="n">
        <v>1285.0</v>
      </c>
      <c r="E7" s="10" t="n">
        <v>1270.0</v>
      </c>
      <c r="F7" s="10" t="n">
        <v>1283.0</v>
      </c>
      <c r="G7" s="10" t="n">
        <v>1317.0</v>
      </c>
      <c r="H7" s="10" t="str">
        <f>IFERROR(INT(AVERAGE(B7:G7)),"")</f>
        <v/>
      </c>
      <c r="I7" s="10" t="str">
        <f>IFERROR(H7-H$66,"")</f>
        <v/>
      </c>
      <c r="J7" s="10" t="n">
        <v>1306.0</v>
      </c>
      <c r="K7" s="10" t="n">
        <v>1320.0</v>
      </c>
      <c r="L7" s="10" t="n">
        <v>1337.0</v>
      </c>
      <c r="M7" s="10" t="n">
        <v>1320.0</v>
      </c>
      <c r="N7" s="10" t="n">
        <v>1306.0</v>
      </c>
      <c r="O7" s="10" t="n">
        <v>1321.0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1275.0</v>
      </c>
      <c r="C8" s="10" t="n">
        <v>1272.0</v>
      </c>
      <c r="D8" s="10" t="n">
        <v>1296.0</v>
      </c>
      <c r="E8" s="10" t="n">
        <v>1303.0</v>
      </c>
      <c r="F8" s="10" t="n">
        <v>1279.0</v>
      </c>
      <c r="G8" s="10" t="n">
        <v>1285.0</v>
      </c>
      <c r="H8" s="10" t="str">
        <f>IFERROR(INT(AVERAGE(B8:G8)),"")</f>
        <v/>
      </c>
      <c r="I8" s="10" t="str">
        <f>IFERROR(H8-H$66,"")</f>
        <v/>
      </c>
      <c r="J8" s="10" t="n">
        <v>1316.0</v>
      </c>
      <c r="K8" s="10" t="n">
        <v>1307.0</v>
      </c>
      <c r="L8" s="10" t="n">
        <v>1334.0</v>
      </c>
      <c r="M8" s="10" t="n">
        <v>1339.0</v>
      </c>
      <c r="N8" s="10" t="n">
        <v>1321.0</v>
      </c>
      <c r="O8" s="10" t="n">
        <v>1367.0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1261.0</v>
      </c>
      <c r="C9" s="10" t="n">
        <v>1278.0</v>
      </c>
      <c r="D9" s="10" t="n">
        <v>1267.0</v>
      </c>
      <c r="E9" s="10" t="n">
        <v>1279.0</v>
      </c>
      <c r="F9" s="10" t="n">
        <v>1257.0</v>
      </c>
      <c r="G9" s="10" t="n">
        <v>1272.0</v>
      </c>
      <c r="H9" s="10" t="str">
        <f>IFERROR(INT(AVERAGE(B9:G9)),"")</f>
        <v/>
      </c>
      <c r="I9" s="10" t="str">
        <f>IFERROR(H9-H$66,"")</f>
        <v/>
      </c>
      <c r="J9" s="10" t="n">
        <v>1317.0</v>
      </c>
      <c r="K9" s="10" t="n">
        <v>1319.0</v>
      </c>
      <c r="L9" s="10" t="n">
        <v>1319.0</v>
      </c>
      <c r="M9" s="10" t="n">
        <v>1323.0</v>
      </c>
      <c r="N9" s="10" t="n">
        <v>1299.0</v>
      </c>
      <c r="O9" s="10" t="n">
        <v>1345.0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1249.0</v>
      </c>
      <c r="C10" s="10" t="n">
        <v>1251.0</v>
      </c>
      <c r="D10" s="10" t="n">
        <v>1268.0</v>
      </c>
      <c r="E10" s="10" t="n">
        <v>1271.0</v>
      </c>
      <c r="F10" s="10" t="n">
        <v>1312.0</v>
      </c>
      <c r="G10" s="10" t="n">
        <v>1302.0</v>
      </c>
      <c r="H10" s="10" t="str">
        <f>IFERROR(INT(AVERAGE(B10:G10)),"")</f>
        <v/>
      </c>
      <c r="I10" s="10" t="str">
        <f>IFERROR(H10-H$66,"")</f>
        <v/>
      </c>
      <c r="J10" s="10" t="n">
        <v>1292.0</v>
      </c>
      <c r="K10" s="10" t="n">
        <v>1292.0</v>
      </c>
      <c r="L10" s="10" t="n">
        <v>1314.0</v>
      </c>
      <c r="M10" s="10" t="n">
        <v>1330.0</v>
      </c>
      <c r="N10" s="10" t="n">
        <v>1373.0</v>
      </c>
      <c r="O10" s="10" t="n">
        <v>1343.0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1266.0</v>
      </c>
      <c r="C11" s="10" t="n">
        <v>1289.0</v>
      </c>
      <c r="D11" s="10" t="n">
        <v>1291.0</v>
      </c>
      <c r="E11" s="10" t="n">
        <v>1285.0</v>
      </c>
      <c r="F11" s="10" t="n">
        <v>1306.0</v>
      </c>
      <c r="G11" s="10" t="n">
        <v>1322.0</v>
      </c>
      <c r="H11" s="10" t="str">
        <f>IFERROR(INT(AVERAGE(B11:G11)),"")</f>
        <v/>
      </c>
      <c r="I11" s="10" t="str">
        <f>IFERROR(H11-H$66,"")</f>
        <v/>
      </c>
      <c r="J11" s="10" t="n">
        <v>1299.0</v>
      </c>
      <c r="K11" s="10" t="n">
        <v>1331.0</v>
      </c>
      <c r="L11" s="10" t="n">
        <v>1338.0</v>
      </c>
      <c r="M11" s="10" t="n">
        <v>1319.0</v>
      </c>
      <c r="N11" s="10" t="n">
        <v>1354.0</v>
      </c>
      <c r="O11" s="10" t="n">
        <v>1367.0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1268.0</v>
      </c>
      <c r="C12" s="10" t="n">
        <v>1277.0</v>
      </c>
      <c r="D12" s="10" t="n">
        <v>1278.0</v>
      </c>
      <c r="E12" s="10" t="n">
        <v>1254.0</v>
      </c>
      <c r="F12" s="10" t="n">
        <v>1254.0</v>
      </c>
      <c r="G12" s="10" t="n">
        <v>1281.0</v>
      </c>
      <c r="H12" s="10" t="str">
        <f>IFERROR(INT(AVERAGE(B12:G12)),"")</f>
        <v/>
      </c>
      <c r="I12" s="10" t="str">
        <f>IFERROR(H12-H$66,"")</f>
        <v/>
      </c>
      <c r="J12" s="10" t="n">
        <v>1314.0</v>
      </c>
      <c r="K12" s="10" t="n">
        <v>1312.0</v>
      </c>
      <c r="L12" s="10" t="n">
        <v>1321.0</v>
      </c>
      <c r="M12" s="10" t="n">
        <v>1339.0</v>
      </c>
      <c r="N12" s="10" t="n">
        <v>1304.0</v>
      </c>
      <c r="O12" s="10" t="n">
        <v>1356.0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1257.0</v>
      </c>
      <c r="C13" s="10" t="n">
        <v>1251.0</v>
      </c>
      <c r="D13" s="10" t="n">
        <v>1258.0</v>
      </c>
      <c r="E13" s="10" t="n">
        <v>1277.0</v>
      </c>
      <c r="F13" s="10" t="n">
        <v>1256.0</v>
      </c>
      <c r="G13" s="10" t="n">
        <v>1302.0</v>
      </c>
      <c r="H13" s="10" t="str">
        <f>IFERROR(INT(AVERAGE(B13:G13)),"")</f>
        <v/>
      </c>
      <c r="I13" s="10" t="str">
        <f>IFERROR(H13-H$66,"")</f>
        <v/>
      </c>
      <c r="J13" s="10" t="n">
        <v>1309.0</v>
      </c>
      <c r="K13" s="10" t="n">
        <v>1306.0</v>
      </c>
      <c r="L13" s="10" t="n">
        <v>1313.0</v>
      </c>
      <c r="M13" s="10" t="n">
        <v>1337.0</v>
      </c>
      <c r="N13" s="10" t="n">
        <v>1314.0</v>
      </c>
      <c r="O13" s="10" t="n">
        <v>1334.0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1278.0</v>
      </c>
      <c r="C14" s="10" t="n">
        <v>1283.0</v>
      </c>
      <c r="D14" s="10" t="n">
        <v>1279.0</v>
      </c>
      <c r="E14" s="10" t="n">
        <v>1270.0</v>
      </c>
      <c r="F14" s="10" t="n">
        <v>1268.0</v>
      </c>
      <c r="G14" s="10" t="n">
        <v>1281.0</v>
      </c>
      <c r="H14" s="10" t="str">
        <f>IFERROR(INT(AVERAGE(B14:G14)),"")</f>
        <v/>
      </c>
      <c r="I14" s="10" t="str">
        <f>IFERROR(H14-H$66,"")</f>
        <v/>
      </c>
      <c r="J14" s="10" t="n">
        <v>1318.0</v>
      </c>
      <c r="K14" s="10" t="n">
        <v>1333.0</v>
      </c>
      <c r="L14" s="10" t="n">
        <v>1332.0</v>
      </c>
      <c r="M14" s="10" t="n">
        <v>1317.0</v>
      </c>
      <c r="N14" s="10" t="n">
        <v>1293.0</v>
      </c>
      <c r="O14" s="10" t="n">
        <v>1317.0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1269.0</v>
      </c>
      <c r="C15" s="10" t="n">
        <v>1277.0</v>
      </c>
      <c r="D15" s="10" t="n">
        <v>1285.0</v>
      </c>
      <c r="E15" s="10" t="n">
        <v>1295.0</v>
      </c>
      <c r="F15" s="10" t="n">
        <v>1316.0</v>
      </c>
      <c r="G15" s="10" t="n">
        <v>1291.0</v>
      </c>
      <c r="H15" s="10" t="str">
        <f>IFERROR(INT(AVERAGE(B15:G15)),"")</f>
        <v/>
      </c>
      <c r="I15" s="10" t="str">
        <f>IFERROR(H15-H$66,"")</f>
        <v/>
      </c>
      <c r="J15" s="10" t="n">
        <v>1309.0</v>
      </c>
      <c r="K15" s="10" t="n">
        <v>1306.0</v>
      </c>
      <c r="L15" s="10" t="n">
        <v>1325.0</v>
      </c>
      <c r="M15" s="10" t="n">
        <v>1313.0</v>
      </c>
      <c r="N15" s="10" t="n">
        <v>1346.0</v>
      </c>
      <c r="O15" s="10" t="n">
        <v>1323.0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1245.0</v>
      </c>
      <c r="C16" s="10" t="n">
        <v>1275.0</v>
      </c>
      <c r="D16" s="10" t="n">
        <v>1290.0</v>
      </c>
      <c r="E16" s="10" t="n">
        <v>1261.0</v>
      </c>
      <c r="F16" s="10" t="n">
        <v>1293.0</v>
      </c>
      <c r="G16" s="10" t="n">
        <v>1259.0</v>
      </c>
      <c r="H16" s="10" t="str">
        <f>IFERROR(INT(AVERAGE(B16:G16)),"")</f>
        <v/>
      </c>
      <c r="I16" s="10" t="str">
        <f>IFERROR(H16-H$66,"")</f>
        <v/>
      </c>
      <c r="J16" s="10" t="n">
        <v>1307.0</v>
      </c>
      <c r="K16" s="10" t="n">
        <v>1332.0</v>
      </c>
      <c r="L16" s="10" t="n">
        <v>1346.0</v>
      </c>
      <c r="M16" s="10" t="n">
        <v>1333.0</v>
      </c>
      <c r="N16" s="10" t="n">
        <v>1387.0</v>
      </c>
      <c r="O16" s="10" t="n">
        <v>1319.0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1255.0</v>
      </c>
      <c r="C17" s="10" t="n">
        <v>1257.0</v>
      </c>
      <c r="D17" s="10" t="n">
        <v>1270.0</v>
      </c>
      <c r="E17" s="10" t="n">
        <v>1278.0</v>
      </c>
      <c r="F17" s="10" t="n">
        <v>1253.0</v>
      </c>
      <c r="G17" s="10" t="n">
        <v>1294.0</v>
      </c>
      <c r="H17" s="10" t="str">
        <f>IFERROR(INT(AVERAGE(B17:G17)),"")</f>
        <v/>
      </c>
      <c r="I17" s="10" t="str">
        <f>IFERROR(H17-H$66,"")</f>
        <v/>
      </c>
      <c r="J17" s="10" t="n">
        <v>1341.0</v>
      </c>
      <c r="K17" s="10" t="n">
        <v>1342.0</v>
      </c>
      <c r="L17" s="10" t="n">
        <v>1340.0</v>
      </c>
      <c r="M17" s="10" t="n">
        <v>1325.0</v>
      </c>
      <c r="N17" s="10" t="n">
        <v>1324.0</v>
      </c>
      <c r="O17" s="10" t="n">
        <v>1367.0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1241.0</v>
      </c>
      <c r="C18" s="10" t="n">
        <v>1239.0</v>
      </c>
      <c r="D18" s="10" t="n">
        <v>1267.0</v>
      </c>
      <c r="E18" s="10" t="n">
        <v>1275.0</v>
      </c>
      <c r="F18" s="10" t="n">
        <v>1247.0</v>
      </c>
      <c r="G18" s="10" t="n">
        <v>1277.0</v>
      </c>
      <c r="H18" s="10" t="str">
        <f>IFERROR(INT(AVERAGE(B18:G18)),"")</f>
        <v/>
      </c>
      <c r="I18" s="10" t="str">
        <f>IFERROR(H18-H$66,"")</f>
        <v/>
      </c>
      <c r="J18" s="10" t="n">
        <v>1328.0</v>
      </c>
      <c r="K18" s="10" t="n">
        <v>1306.0</v>
      </c>
      <c r="L18" s="10" t="n">
        <v>1326.0</v>
      </c>
      <c r="M18" s="10" t="n">
        <v>1334.0</v>
      </c>
      <c r="N18" s="10" t="n">
        <v>1322.0</v>
      </c>
      <c r="O18" s="10" t="n">
        <v>1356.0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1251.0</v>
      </c>
      <c r="C19" s="10" t="n">
        <v>1261.0</v>
      </c>
      <c r="D19" s="10" t="n">
        <v>1255.0</v>
      </c>
      <c r="E19" s="10" t="n">
        <v>1280.0</v>
      </c>
      <c r="F19" s="10" t="n">
        <v>1249.0</v>
      </c>
      <c r="G19" s="10" t="n">
        <v>1281.0</v>
      </c>
      <c r="H19" s="10" t="str">
        <f>IFERROR(INT(AVERAGE(B19:G19)),"")</f>
        <v/>
      </c>
      <c r="I19" s="10" t="str">
        <f>IFERROR(H19-H$66,"")</f>
        <v/>
      </c>
      <c r="J19" s="10" t="n">
        <v>1321.0</v>
      </c>
      <c r="K19" s="10" t="n">
        <v>1335.0</v>
      </c>
      <c r="L19" s="10" t="n">
        <v>1312.0</v>
      </c>
      <c r="M19" s="10" t="n">
        <v>1342.0</v>
      </c>
      <c r="N19" s="10" t="n">
        <v>1301.0</v>
      </c>
      <c r="O19" s="10" t="n">
        <v>1305.0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1245.0</v>
      </c>
      <c r="C20" s="10" t="n">
        <v>1239.0</v>
      </c>
      <c r="D20" s="10" t="n">
        <v>1254.0</v>
      </c>
      <c r="E20" s="10" t="n">
        <v>1253.0</v>
      </c>
      <c r="F20" s="10" t="n">
        <v>1288.0</v>
      </c>
      <c r="G20" s="10" t="n">
        <v>1251.0</v>
      </c>
      <c r="H20" s="10" t="str">
        <f>IFERROR(INT(AVERAGE(B20:G20)),"")</f>
        <v/>
      </c>
      <c r="I20" s="10" t="str">
        <f>IFERROR(H20-H$66,"")</f>
        <v/>
      </c>
      <c r="J20" s="10" t="n">
        <v>1293.0</v>
      </c>
      <c r="K20" s="10" t="n">
        <v>1299.0</v>
      </c>
      <c r="L20" s="10" t="n">
        <v>1312.0</v>
      </c>
      <c r="M20" s="10" t="n">
        <v>1312.0</v>
      </c>
      <c r="N20" s="10" t="n">
        <v>1352.0</v>
      </c>
      <c r="O20" s="10" t="n">
        <v>1319.0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1247.0</v>
      </c>
      <c r="C21" s="10" t="n">
        <v>1266.0</v>
      </c>
      <c r="D21" s="10" t="n">
        <v>1280.0</v>
      </c>
      <c r="E21" s="10" t="n">
        <v>1265.0</v>
      </c>
      <c r="F21" s="10" t="n">
        <v>1295.0</v>
      </c>
      <c r="G21" s="10" t="n">
        <v>1267.0</v>
      </c>
      <c r="H21" s="10" t="str">
        <f>IFERROR(INT(AVERAGE(B21:G21)),"")</f>
        <v/>
      </c>
      <c r="I21" s="10" t="str">
        <f>IFERROR(H21-H$66,"")</f>
        <v/>
      </c>
      <c r="J21" s="10" t="n">
        <v>1310.0</v>
      </c>
      <c r="K21" s="10" t="n">
        <v>1341.0</v>
      </c>
      <c r="L21" s="10" t="n">
        <v>1342.0</v>
      </c>
      <c r="M21" s="10" t="n">
        <v>1324.0</v>
      </c>
      <c r="N21" s="10" t="n">
        <v>1344.0</v>
      </c>
      <c r="O21" s="10" t="n">
        <v>1320.0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1239.0</v>
      </c>
      <c r="C22" s="10" t="n">
        <v>1242.0</v>
      </c>
      <c r="D22" s="10" t="n">
        <v>1266.0</v>
      </c>
      <c r="E22" s="10" t="n">
        <v>1278.0</v>
      </c>
      <c r="F22" s="10" t="n">
        <v>1233.0</v>
      </c>
      <c r="G22" s="10" t="n">
        <v>1273.0</v>
      </c>
      <c r="H22" s="10" t="str">
        <f>IFERROR(INT(AVERAGE(B22:G22)),"")</f>
        <v/>
      </c>
      <c r="I22" s="10" t="str">
        <f>IFERROR(H22-H$66,"")</f>
        <v/>
      </c>
      <c r="J22" s="10" t="n">
        <v>1327.0</v>
      </c>
      <c r="K22" s="10" t="n">
        <v>1317.0</v>
      </c>
      <c r="L22" s="10" t="n">
        <v>1318.0</v>
      </c>
      <c r="M22" s="10" t="n">
        <v>1329.0</v>
      </c>
      <c r="N22" s="10" t="n">
        <v>1310.0</v>
      </c>
      <c r="O22" s="10" t="n">
        <v>1354.0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1259.0</v>
      </c>
      <c r="C23" s="10" t="n">
        <v>1258.0</v>
      </c>
      <c r="D23" s="10" t="n">
        <v>1280.0</v>
      </c>
      <c r="E23" s="10" t="n">
        <v>1286.0</v>
      </c>
      <c r="F23" s="10" t="n">
        <v>1262.0</v>
      </c>
      <c r="G23" s="10" t="n">
        <v>1291.0</v>
      </c>
      <c r="H23" s="10" t="str">
        <f>IFERROR(INT(AVERAGE(B23:G23)),"")</f>
        <v/>
      </c>
      <c r="I23" s="10" t="str">
        <f>IFERROR(H23-H$66,"")</f>
        <v/>
      </c>
      <c r="J23" s="10" t="n">
        <v>1315.0</v>
      </c>
      <c r="K23" s="10" t="n">
        <v>1321.0</v>
      </c>
      <c r="L23" s="10" t="n">
        <v>1324.0</v>
      </c>
      <c r="M23" s="10" t="n">
        <v>1334.0</v>
      </c>
      <c r="N23" s="10" t="n">
        <v>1311.0</v>
      </c>
      <c r="O23" s="10" t="n">
        <v>1339.0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1253.0</v>
      </c>
      <c r="C24" s="10" t="n">
        <v>1263.0</v>
      </c>
      <c r="D24" s="10" t="n">
        <v>1284.0</v>
      </c>
      <c r="E24" s="10" t="n">
        <v>1279.0</v>
      </c>
      <c r="F24" s="10" t="n">
        <v>1243.0</v>
      </c>
      <c r="G24" s="10" t="n">
        <v>1249.0</v>
      </c>
      <c r="H24" s="10" t="str">
        <f>IFERROR(INT(AVERAGE(B24:G24)),"")</f>
        <v/>
      </c>
      <c r="I24" s="10" t="str">
        <f>IFERROR(H24-H$66,"")</f>
        <v/>
      </c>
      <c r="J24" s="10" t="n">
        <v>1300.0</v>
      </c>
      <c r="K24" s="10" t="n">
        <v>1315.0</v>
      </c>
      <c r="L24" s="10" t="n">
        <v>1309.0</v>
      </c>
      <c r="M24" s="10" t="n">
        <v>1321.0</v>
      </c>
      <c r="N24" s="10" t="n">
        <v>1293.0</v>
      </c>
      <c r="O24" s="10" t="n">
        <v>1299.0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1237.0</v>
      </c>
      <c r="C25" s="10" t="n">
        <v>1242.0</v>
      </c>
      <c r="D25" s="10" t="n">
        <v>1253.0</v>
      </c>
      <c r="E25" s="10" t="n">
        <v>1285.0</v>
      </c>
      <c r="F25" s="10" t="n">
        <v>1282.0</v>
      </c>
      <c r="G25" s="10" t="n">
        <v>1276.0</v>
      </c>
      <c r="H25" s="10" t="str">
        <f>IFERROR(INT(AVERAGE(B25:G25)),"")</f>
        <v/>
      </c>
      <c r="I25" s="10" t="str">
        <f>IFERROR(H25-H$66,"")</f>
        <v/>
      </c>
      <c r="J25" s="10" t="n">
        <v>1301.0</v>
      </c>
      <c r="K25" s="10" t="n">
        <v>1323.0</v>
      </c>
      <c r="L25" s="10" t="n">
        <v>1324.0</v>
      </c>
      <c r="M25" s="10" t="n">
        <v>1333.0</v>
      </c>
      <c r="N25" s="10" t="n">
        <v>1345.0</v>
      </c>
      <c r="O25" s="10" t="n">
        <v>1322.0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1244.0</v>
      </c>
      <c r="C26" s="10" t="n">
        <v>1283.0</v>
      </c>
      <c r="D26" s="10" t="n">
        <v>1287.0</v>
      </c>
      <c r="E26" s="10" t="n">
        <v>1266.0</v>
      </c>
      <c r="F26" s="10" t="n">
        <v>1275.0</v>
      </c>
      <c r="G26" s="10" t="n">
        <v>1249.0</v>
      </c>
      <c r="H26" s="10" t="str">
        <f>IFERROR(INT(AVERAGE(B26:G26)),"")</f>
        <v/>
      </c>
      <c r="I26" s="10" t="str">
        <f>IFERROR(H26-H$66,"")</f>
        <v/>
      </c>
      <c r="J26" s="10" t="n">
        <v>1317.0</v>
      </c>
      <c r="K26" s="10" t="n">
        <v>1346.0</v>
      </c>
      <c r="L26" s="10" t="n">
        <v>1340.0</v>
      </c>
      <c r="M26" s="10" t="n">
        <v>1339.0</v>
      </c>
      <c r="N26" s="10" t="n">
        <v>1362.0</v>
      </c>
      <c r="O26" s="10" t="n">
        <v>1312.0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1264.0</v>
      </c>
      <c r="C27" s="10" t="n">
        <v>1247.0</v>
      </c>
      <c r="D27" s="10" t="n">
        <v>1254.0</v>
      </c>
      <c r="E27" s="10" t="n">
        <v>1282.0</v>
      </c>
      <c r="F27" s="10" t="n">
        <v>1233.0</v>
      </c>
      <c r="G27" s="10" t="n">
        <v>1290.0</v>
      </c>
      <c r="H27" s="10" t="str">
        <f>IFERROR(INT(AVERAGE(B27:G27)),"")</f>
        <v/>
      </c>
      <c r="I27" s="10" t="str">
        <f>IFERROR(H27-H$66,"")</f>
        <v/>
      </c>
      <c r="J27" s="10" t="n">
        <v>1320.0</v>
      </c>
      <c r="K27" s="10" t="n">
        <v>1322.0</v>
      </c>
      <c r="L27" s="10" t="n">
        <v>1336.0</v>
      </c>
      <c r="M27" s="10" t="n">
        <v>1319.0</v>
      </c>
      <c r="N27" s="10" t="n">
        <v>1302.0</v>
      </c>
      <c r="O27" s="10" t="n">
        <v>1344.0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1257.0</v>
      </c>
      <c r="C28" s="10" t="n">
        <v>1255.0</v>
      </c>
      <c r="D28" s="10" t="n">
        <v>1271.0</v>
      </c>
      <c r="E28" s="10" t="n">
        <v>1287.0</v>
      </c>
      <c r="F28" s="10" t="n">
        <v>1272.0</v>
      </c>
      <c r="G28" s="10" t="n">
        <v>1295.0</v>
      </c>
      <c r="H28" s="10" t="str">
        <f>IFERROR(INT(AVERAGE(B28:G28)),"")</f>
        <v/>
      </c>
      <c r="I28" s="10" t="str">
        <f>IFERROR(H28-H$66,"")</f>
        <v/>
      </c>
      <c r="J28" s="10" t="n">
        <v>1319.0</v>
      </c>
      <c r="K28" s="10" t="n">
        <v>1293.0</v>
      </c>
      <c r="L28" s="10" t="n">
        <v>1319.0</v>
      </c>
      <c r="M28" s="10" t="n">
        <v>1331.0</v>
      </c>
      <c r="N28" s="10" t="n">
        <v>1310.0</v>
      </c>
      <c r="O28" s="10" t="n">
        <v>1332.0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1259.0</v>
      </c>
      <c r="C29" s="10" t="n">
        <v>1272.0</v>
      </c>
      <c r="D29" s="10" t="n">
        <v>1265.0</v>
      </c>
      <c r="E29" s="10" t="n">
        <v>1283.0</v>
      </c>
      <c r="F29" s="10" t="n">
        <v>1252.0</v>
      </c>
      <c r="G29" s="10" t="n">
        <v>1279.0</v>
      </c>
      <c r="H29" s="10" t="str">
        <f>IFERROR(INT(AVERAGE(B29:G29)),"")</f>
        <v/>
      </c>
      <c r="I29" s="10" t="str">
        <f>IFERROR(H29-H$66,"")</f>
        <v/>
      </c>
      <c r="J29" s="10" t="n">
        <v>1319.0</v>
      </c>
      <c r="K29" s="10" t="n">
        <v>1329.0</v>
      </c>
      <c r="L29" s="10" t="n">
        <v>1324.0</v>
      </c>
      <c r="M29" s="10" t="n">
        <v>1337.0</v>
      </c>
      <c r="N29" s="10" t="n">
        <v>1309.0</v>
      </c>
      <c r="O29" s="10" t="n">
        <v>1310.0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1256.0</v>
      </c>
      <c r="C30" s="10" t="n">
        <v>1236.0</v>
      </c>
      <c r="D30" s="10" t="n">
        <v>1254.0</v>
      </c>
      <c r="E30" s="10" t="n">
        <v>1257.0</v>
      </c>
      <c r="F30" s="10" t="n">
        <v>1283.0</v>
      </c>
      <c r="G30" s="10" t="n">
        <v>1272.0</v>
      </c>
      <c r="H30" s="10" t="str">
        <f>IFERROR(INT(AVERAGE(B30:G30)),"")</f>
        <v/>
      </c>
      <c r="I30" s="10" t="str">
        <f>IFERROR(H30-H$66,"")</f>
        <v/>
      </c>
      <c r="J30" s="10" t="n">
        <v>1287.0</v>
      </c>
      <c r="K30" s="10" t="n">
        <v>1282.0</v>
      </c>
      <c r="L30" s="10" t="n">
        <v>1323.0</v>
      </c>
      <c r="M30" s="10" t="n">
        <v>1331.0</v>
      </c>
      <c r="N30" s="10" t="n">
        <v>1318.0</v>
      </c>
      <c r="O30" s="10" t="n">
        <v>1317.0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1238.0</v>
      </c>
      <c r="C31" s="10" t="n">
        <v>1266.0</v>
      </c>
      <c r="D31" s="10" t="n">
        <v>1289.0</v>
      </c>
      <c r="E31" s="10" t="n">
        <v>1271.0</v>
      </c>
      <c r="F31" s="10" t="n">
        <v>1282.0</v>
      </c>
      <c r="G31" s="10" t="n">
        <v>1259.0</v>
      </c>
      <c r="H31" s="10" t="str">
        <f>IFERROR(INT(AVERAGE(B31:G31)),"")</f>
        <v/>
      </c>
      <c r="I31" s="10" t="str">
        <f>IFERROR(H31-H$66,"")</f>
        <v/>
      </c>
      <c r="J31" s="10" t="n">
        <v>1297.0</v>
      </c>
      <c r="K31" s="10" t="n">
        <v>1321.0</v>
      </c>
      <c r="L31" s="10" t="n">
        <v>1325.0</v>
      </c>
      <c r="M31" s="10" t="n">
        <v>1318.0</v>
      </c>
      <c r="N31" s="10" t="n">
        <v>1334.0</v>
      </c>
      <c r="O31" s="10" t="n">
        <v>1300.0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1259.0</v>
      </c>
      <c r="C32" s="10" t="n">
        <v>1260.0</v>
      </c>
      <c r="D32" s="10" t="n">
        <v>1278.0</v>
      </c>
      <c r="E32" s="10" t="n">
        <v>1278.0</v>
      </c>
      <c r="F32" s="10" t="n">
        <v>1246.0</v>
      </c>
      <c r="G32" s="10" t="n">
        <v>1278.0</v>
      </c>
      <c r="H32" s="10" t="str">
        <f>IFERROR(INT(AVERAGE(B32:G32)),"")</f>
        <v/>
      </c>
      <c r="I32" s="10" t="str">
        <f>IFERROR(H32-H$66,"")</f>
        <v/>
      </c>
      <c r="J32" s="10" t="n">
        <v>1334.0</v>
      </c>
      <c r="K32" s="10" t="n">
        <v>1310.0</v>
      </c>
      <c r="L32" s="10" t="n">
        <v>1338.0</v>
      </c>
      <c r="M32" s="10" t="n">
        <v>1315.0</v>
      </c>
      <c r="N32" s="10" t="n">
        <v>1306.0</v>
      </c>
      <c r="O32" s="10" t="n">
        <v>1341.0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1256.0</v>
      </c>
      <c r="C33" s="10" t="n">
        <v>1240.0</v>
      </c>
      <c r="D33" s="10" t="n">
        <v>1261.0</v>
      </c>
      <c r="E33" s="10" t="n">
        <v>1273.0</v>
      </c>
      <c r="F33" s="10" t="n">
        <v>1248.0</v>
      </c>
      <c r="G33" s="10" t="n">
        <v>1289.0</v>
      </c>
      <c r="H33" s="10" t="str">
        <f>IFERROR(INT(AVERAGE(B33:G33)),"")</f>
        <v/>
      </c>
      <c r="I33" s="10" t="str">
        <f>IFERROR(H33-H$66,"")</f>
        <v/>
      </c>
      <c r="J33" s="10" t="n">
        <v>1330.0</v>
      </c>
      <c r="K33" s="10" t="n">
        <v>1299.0</v>
      </c>
      <c r="L33" s="10" t="n">
        <v>1340.0</v>
      </c>
      <c r="M33" s="10" t="n">
        <v>1340.0</v>
      </c>
      <c r="N33" s="10" t="n">
        <v>1311.0</v>
      </c>
      <c r="O33" s="10" t="n">
        <v>1341.0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1245.0</v>
      </c>
      <c r="C34" s="10" t="n">
        <v>1259.0</v>
      </c>
      <c r="D34" s="10" t="n">
        <v>1257.0</v>
      </c>
      <c r="E34" s="10" t="n">
        <v>1279.0</v>
      </c>
      <c r="F34" s="10" t="n">
        <v>1235.0</v>
      </c>
      <c r="G34" s="10" t="n">
        <v>1243.0</v>
      </c>
      <c r="H34" s="10" t="str">
        <f>IFERROR(INT(AVERAGE(B34:G34)),"")</f>
        <v/>
      </c>
      <c r="I34" s="10" t="str">
        <f>IFERROR(H34-H$66,"")</f>
        <v/>
      </c>
      <c r="J34" s="10" t="n">
        <v>1298.0</v>
      </c>
      <c r="K34" s="10" t="n">
        <v>1311.0</v>
      </c>
      <c r="L34" s="10" t="n">
        <v>1311.0</v>
      </c>
      <c r="M34" s="10" t="n">
        <v>1329.0</v>
      </c>
      <c r="N34" s="10" t="n">
        <v>1290.0</v>
      </c>
      <c r="O34" s="10" t="n">
        <v>1295.0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1243.0</v>
      </c>
      <c r="C35" s="10" t="n">
        <v>1245.0</v>
      </c>
      <c r="D35" s="10" t="n">
        <v>1258.0</v>
      </c>
      <c r="E35" s="10" t="n">
        <v>1288.0</v>
      </c>
      <c r="F35" s="10" t="n">
        <v>1285.0</v>
      </c>
      <c r="G35" s="10" t="n">
        <v>1261.0</v>
      </c>
      <c r="H35" s="10" t="str">
        <f>IFERROR(INT(AVERAGE(B35:G35)),"")</f>
        <v/>
      </c>
      <c r="I35" s="10" t="str">
        <f>IFERROR(H35-H$66,"")</f>
        <v/>
      </c>
      <c r="J35" s="10" t="n">
        <v>1300.0</v>
      </c>
      <c r="K35" s="10" t="n">
        <v>1300.0</v>
      </c>
      <c r="L35" s="10" t="n">
        <v>1305.0</v>
      </c>
      <c r="M35" s="10" t="n">
        <v>1324.0</v>
      </c>
      <c r="N35" s="10" t="n">
        <v>1336.0</v>
      </c>
      <c r="O35" s="10" t="n">
        <v>1317.0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1235.0</v>
      </c>
      <c r="C36" s="10" t="n">
        <v>1263.0</v>
      </c>
      <c r="D36" s="10" t="n">
        <v>1259.0</v>
      </c>
      <c r="E36" s="10" t="n">
        <v>1262.0</v>
      </c>
      <c r="F36" s="10" t="n">
        <v>1276.0</v>
      </c>
      <c r="G36" s="10" t="n">
        <v>1263.0</v>
      </c>
      <c r="H36" s="10" t="str">
        <f>IFERROR(INT(AVERAGE(B36:G36)),"")</f>
        <v/>
      </c>
      <c r="I36" s="10" t="str">
        <f>IFERROR(H36-H$66,"")</f>
        <v/>
      </c>
      <c r="J36" s="10" t="n">
        <v>1314.0</v>
      </c>
      <c r="K36" s="10" t="n">
        <v>1337.0</v>
      </c>
      <c r="L36" s="10" t="n">
        <v>1341.0</v>
      </c>
      <c r="M36" s="10" t="n">
        <v>1329.0</v>
      </c>
      <c r="N36" s="10" t="n">
        <v>1343.0</v>
      </c>
      <c r="O36" s="10" t="n">
        <v>1324.0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1254.0</v>
      </c>
      <c r="C37" s="10" t="n">
        <v>1233.0</v>
      </c>
      <c r="D37" s="10" t="n">
        <v>1253.0</v>
      </c>
      <c r="E37" s="10" t="n">
        <v>1294.0</v>
      </c>
      <c r="F37" s="10" t="n">
        <v>1231.0</v>
      </c>
      <c r="G37" s="10" t="n">
        <v>1270.0</v>
      </c>
      <c r="H37" s="10" t="str">
        <f>IFERROR(INT(AVERAGE(B37:G37)),"")</f>
        <v/>
      </c>
      <c r="I37" s="10" t="str">
        <f>IFERROR(H37-H$66,"")</f>
        <v/>
      </c>
      <c r="J37" s="10" t="n">
        <v>1330.0</v>
      </c>
      <c r="K37" s="10" t="n">
        <v>1322.0</v>
      </c>
      <c r="L37" s="10" t="n">
        <v>1327.0</v>
      </c>
      <c r="M37" s="10" t="n">
        <v>1326.0</v>
      </c>
      <c r="N37" s="10" t="n">
        <v>1307.0</v>
      </c>
      <c r="O37" s="10" t="n">
        <v>1337.0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1257.0</v>
      </c>
      <c r="C38" s="10" t="n">
        <v>1256.0</v>
      </c>
      <c r="D38" s="10" t="n">
        <v>1272.0</v>
      </c>
      <c r="E38" s="10" t="n">
        <v>1279.0</v>
      </c>
      <c r="F38" s="10" t="n">
        <v>1278.0</v>
      </c>
      <c r="G38" s="10" t="n">
        <v>1275.0</v>
      </c>
      <c r="H38" s="10" t="str">
        <f>IFERROR(INT(AVERAGE(B38:G38)),"")</f>
        <v/>
      </c>
      <c r="I38" s="10" t="str">
        <f>IFERROR(H38-H$66,"")</f>
        <v/>
      </c>
      <c r="J38" s="10" t="n">
        <v>1341.0</v>
      </c>
      <c r="K38" s="10" t="n">
        <v>1322.0</v>
      </c>
      <c r="L38" s="10" t="n">
        <v>1318.0</v>
      </c>
      <c r="M38" s="10" t="n">
        <v>1333.0</v>
      </c>
      <c r="N38" s="10" t="n">
        <v>1336.0</v>
      </c>
      <c r="O38" s="10" t="n">
        <v>1343.0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1268.0</v>
      </c>
      <c r="C39" s="10" t="n">
        <v>1278.0</v>
      </c>
      <c r="D39" s="10" t="n">
        <v>1255.0</v>
      </c>
      <c r="E39" s="10" t="n">
        <v>1297.0</v>
      </c>
      <c r="F39" s="10" t="n">
        <v>1276.0</v>
      </c>
      <c r="G39" s="10" t="n">
        <v>1267.0</v>
      </c>
      <c r="H39" s="10" t="str">
        <f>IFERROR(INT(AVERAGE(B39:G39)),"")</f>
        <v/>
      </c>
      <c r="I39" s="10" t="str">
        <f>IFERROR(H39-H$66,"")</f>
        <v/>
      </c>
      <c r="J39" s="10" t="n">
        <v>1308.0</v>
      </c>
      <c r="K39" s="10" t="n">
        <v>1325.0</v>
      </c>
      <c r="L39" s="10" t="n">
        <v>1336.0</v>
      </c>
      <c r="M39" s="10" t="n">
        <v>1333.0</v>
      </c>
      <c r="N39" s="10" t="n">
        <v>1333.0</v>
      </c>
      <c r="O39" s="10" t="n">
        <v>1300.0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1233.0</v>
      </c>
      <c r="C40" s="10" t="n">
        <v>1255.0</v>
      </c>
      <c r="D40" s="10" t="n">
        <v>1276.0</v>
      </c>
      <c r="E40" s="10" t="n">
        <v>1256.0</v>
      </c>
      <c r="F40" s="10" t="n">
        <v>1275.0</v>
      </c>
      <c r="G40" s="10" t="n">
        <v>1267.0</v>
      </c>
      <c r="H40" s="10" t="str">
        <f>IFERROR(INT(AVERAGE(B40:G40)),"")</f>
        <v/>
      </c>
      <c r="I40" s="10" t="str">
        <f>IFERROR(H40-H$66,"")</f>
        <v/>
      </c>
      <c r="J40" s="10" t="n">
        <v>1295.0</v>
      </c>
      <c r="K40" s="10" t="n">
        <v>1328.0</v>
      </c>
      <c r="L40" s="10" t="n">
        <v>1310.0</v>
      </c>
      <c r="M40" s="10" t="n">
        <v>1309.0</v>
      </c>
      <c r="N40" s="10" t="n">
        <v>1334.0</v>
      </c>
      <c r="O40" s="10" t="n">
        <v>1319.0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1236.0</v>
      </c>
      <c r="C41" s="10" t="n">
        <v>1252.0</v>
      </c>
      <c r="D41" s="10" t="n">
        <v>1272.0</v>
      </c>
      <c r="E41" s="10" t="n">
        <v>1277.0</v>
      </c>
      <c r="F41" s="10" t="n">
        <v>1266.0</v>
      </c>
      <c r="G41" s="10" t="n">
        <v>1247.0</v>
      </c>
      <c r="H41" s="10" t="str">
        <f>IFERROR(INT(AVERAGE(B41:G41)),"")</f>
        <v/>
      </c>
      <c r="I41" s="10" t="str">
        <f>IFERROR(H41-H$66,"")</f>
        <v/>
      </c>
      <c r="J41" s="10" t="n">
        <v>1294.0</v>
      </c>
      <c r="K41" s="10" t="n">
        <v>1317.0</v>
      </c>
      <c r="L41" s="10" t="n">
        <v>1337.0</v>
      </c>
      <c r="M41" s="10" t="n">
        <v>1330.0</v>
      </c>
      <c r="N41" s="10" t="n">
        <v>1331.0</v>
      </c>
      <c r="O41" s="10" t="n">
        <v>1314.0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1271.0</v>
      </c>
      <c r="C42" s="10" t="n">
        <v>1280.0</v>
      </c>
      <c r="D42" s="10" t="n">
        <v>1279.0</v>
      </c>
      <c r="E42" s="10" t="n">
        <v>1262.0</v>
      </c>
      <c r="F42" s="10" t="n">
        <v>1255.0</v>
      </c>
      <c r="G42" s="10" t="n">
        <v>1290.0</v>
      </c>
      <c r="H42" s="10" t="str">
        <f>IFERROR(INT(AVERAGE(B42:G42)),"")</f>
        <v/>
      </c>
      <c r="I42" s="10" t="str">
        <f>IFERROR(H42-H$66,"")</f>
        <v/>
      </c>
      <c r="J42" s="10" t="n">
        <v>1323.0</v>
      </c>
      <c r="K42" s="10" t="n">
        <v>1318.0</v>
      </c>
      <c r="L42" s="10" t="n">
        <v>1339.0</v>
      </c>
      <c r="M42" s="10" t="n">
        <v>1317.0</v>
      </c>
      <c r="N42" s="10" t="n">
        <v>1298.0</v>
      </c>
      <c r="O42" s="10" t="n">
        <v>1332.0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1294.0</v>
      </c>
      <c r="C43" s="10" t="n">
        <v>1260.0</v>
      </c>
      <c r="D43" s="10" t="n">
        <v>1287.0</v>
      </c>
      <c r="E43" s="10" t="n">
        <v>1295.0</v>
      </c>
      <c r="F43" s="10" t="n">
        <v>1252.0</v>
      </c>
      <c r="G43" s="10" t="n">
        <v>1280.0</v>
      </c>
      <c r="H43" s="10" t="str">
        <f>IFERROR(INT(AVERAGE(B43:G43)),"")</f>
        <v/>
      </c>
      <c r="I43" s="10" t="str">
        <f>IFERROR(H43-H$66,"")</f>
        <v/>
      </c>
      <c r="J43" s="10" t="n">
        <v>1320.0</v>
      </c>
      <c r="K43" s="10" t="n">
        <v>1288.0</v>
      </c>
      <c r="L43" s="10" t="n">
        <v>1319.0</v>
      </c>
      <c r="M43" s="10" t="n">
        <v>1329.0</v>
      </c>
      <c r="N43" s="10" t="n">
        <v>1286.0</v>
      </c>
      <c r="O43" s="10" t="n">
        <v>1307.0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1263.0</v>
      </c>
      <c r="C44" s="10" t="n">
        <v>1290.0</v>
      </c>
      <c r="D44" s="10" t="n">
        <v>1260.0</v>
      </c>
      <c r="E44" s="10" t="n">
        <v>1286.0</v>
      </c>
      <c r="F44" s="10" t="n">
        <v>1253.0</v>
      </c>
      <c r="G44" s="10" t="n">
        <v>1249.0</v>
      </c>
      <c r="H44" s="10" t="str">
        <f>IFERROR(INT(AVERAGE(B44:G44)),"")</f>
        <v/>
      </c>
      <c r="I44" s="10" t="str">
        <f>IFERROR(H44-H$66,"")</f>
        <v/>
      </c>
      <c r="J44" s="10" t="n">
        <v>1320.0</v>
      </c>
      <c r="K44" s="10" t="n">
        <v>1347.0</v>
      </c>
      <c r="L44" s="10" t="n">
        <v>1324.0</v>
      </c>
      <c r="M44" s="10" t="n">
        <v>1329.0</v>
      </c>
      <c r="N44" s="10" t="n">
        <v>1310.0</v>
      </c>
      <c r="O44" s="10" t="n">
        <v>1319.0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1245.0</v>
      </c>
      <c r="C45" s="10" t="n">
        <v>1254.0</v>
      </c>
      <c r="D45" s="10" t="n">
        <v>1282.0</v>
      </c>
      <c r="E45" s="10" t="n">
        <v>1286.0</v>
      </c>
      <c r="F45" s="10" t="n">
        <v>1287.0</v>
      </c>
      <c r="G45" s="10" t="n">
        <v>1271.0</v>
      </c>
      <c r="H45" s="10" t="str">
        <f>IFERROR(INT(AVERAGE(B45:G45)),"")</f>
        <v/>
      </c>
      <c r="I45" s="10" t="str">
        <f>IFERROR(H45-H$66,"")</f>
        <v/>
      </c>
      <c r="J45" s="10" t="n">
        <v>1306.0</v>
      </c>
      <c r="K45" s="10" t="n">
        <v>1308.0</v>
      </c>
      <c r="L45" s="10" t="n">
        <v>1322.0</v>
      </c>
      <c r="M45" s="10" t="n">
        <v>1316.0</v>
      </c>
      <c r="N45" s="10" t="n">
        <v>1323.0</v>
      </c>
      <c r="O45" s="10" t="n">
        <v>1334.0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1256.0</v>
      </c>
      <c r="C46" s="10" t="n">
        <v>1243.0</v>
      </c>
      <c r="D46" s="10" t="n">
        <v>1261.0</v>
      </c>
      <c r="E46" s="10" t="n">
        <v>1281.0</v>
      </c>
      <c r="F46" s="10" t="n">
        <v>1253.0</v>
      </c>
      <c r="G46" s="10" t="n">
        <v>1243.0</v>
      </c>
      <c r="H46" s="10" t="str">
        <f>IFERROR(INT(AVERAGE(B46:G46)),"")</f>
        <v/>
      </c>
      <c r="I46" s="10" t="str">
        <f>IFERROR(H46-H$66,"")</f>
        <v/>
      </c>
      <c r="J46" s="10" t="n">
        <v>1301.0</v>
      </c>
      <c r="K46" s="10" t="n">
        <v>1311.0</v>
      </c>
      <c r="L46" s="10" t="n">
        <v>1342.0</v>
      </c>
      <c r="M46" s="10" t="n">
        <v>1318.0</v>
      </c>
      <c r="N46" s="10" t="n">
        <v>1329.0</v>
      </c>
      <c r="O46" s="10" t="n">
        <v>1308.0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1260.0</v>
      </c>
      <c r="C47" s="10" t="n">
        <v>1244.0</v>
      </c>
      <c r="D47" s="10" t="n">
        <v>1283.0</v>
      </c>
      <c r="E47" s="10" t="n">
        <v>1275.0</v>
      </c>
      <c r="F47" s="10" t="n">
        <v>1241.0</v>
      </c>
      <c r="G47" s="10" t="n">
        <v>1279.0</v>
      </c>
      <c r="H47" s="10" t="str">
        <f>IFERROR(INT(AVERAGE(B47:G47)),"")</f>
        <v/>
      </c>
      <c r="I47" s="10" t="str">
        <f>IFERROR(H47-H$66,"")</f>
        <v/>
      </c>
      <c r="J47" s="10" t="n">
        <v>1328.0</v>
      </c>
      <c r="K47" s="10" t="n">
        <v>1312.0</v>
      </c>
      <c r="L47" s="10" t="n">
        <v>1331.0</v>
      </c>
      <c r="M47" s="10" t="n">
        <v>1317.0</v>
      </c>
      <c r="N47" s="10" t="n">
        <v>1306.0</v>
      </c>
      <c r="O47" s="10" t="n">
        <v>1342.0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1262.0</v>
      </c>
      <c r="C48" s="10" t="n">
        <v>1245.0</v>
      </c>
      <c r="D48" s="10" t="n">
        <v>1260.0</v>
      </c>
      <c r="E48" s="10" t="n">
        <v>1260.0</v>
      </c>
      <c r="F48" s="10" t="n">
        <v>1249.0</v>
      </c>
      <c r="G48" s="10" t="n">
        <v>1262.0</v>
      </c>
      <c r="H48" s="10" t="str">
        <f>IFERROR(INT(AVERAGE(B48:G48)),"")</f>
        <v/>
      </c>
      <c r="I48" s="10" t="str">
        <f>IFERROR(H48-H$66,"")</f>
        <v/>
      </c>
      <c r="J48" s="10" t="n">
        <v>1341.0</v>
      </c>
      <c r="K48" s="10" t="n">
        <v>1301.0</v>
      </c>
      <c r="L48" s="10" t="n">
        <v>1328.0</v>
      </c>
      <c r="M48" s="10" t="n">
        <v>1340.0</v>
      </c>
      <c r="N48" s="10" t="n">
        <v>1303.0</v>
      </c>
      <c r="O48" s="10" t="n">
        <v>1331.0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1250.0</v>
      </c>
      <c r="C49" s="10" t="n">
        <v>1271.0</v>
      </c>
      <c r="D49" s="10" t="n">
        <v>1283.0</v>
      </c>
      <c r="E49" s="10" t="n">
        <v>1284.0</v>
      </c>
      <c r="F49" s="10" t="n">
        <v>1251.0</v>
      </c>
      <c r="G49" s="10" t="n">
        <v>1251.0</v>
      </c>
      <c r="H49" s="10" t="str">
        <f>IFERROR(INT(AVERAGE(B49:G49)),"")</f>
        <v/>
      </c>
      <c r="I49" s="10" t="str">
        <f>IFERROR(H49-H$66,"")</f>
        <v/>
      </c>
      <c r="J49" s="10" t="n">
        <v>1316.0</v>
      </c>
      <c r="K49" s="10" t="n">
        <v>1336.0</v>
      </c>
      <c r="L49" s="10" t="n">
        <v>1331.0</v>
      </c>
      <c r="M49" s="10" t="n">
        <v>1326.0</v>
      </c>
      <c r="N49" s="10" t="n">
        <v>1322.0</v>
      </c>
      <c r="O49" s="10" t="n">
        <v>1310.0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1243.0</v>
      </c>
      <c r="C50" s="10" t="n">
        <v>1279.0</v>
      </c>
      <c r="D50" s="10" t="n">
        <v>1261.0</v>
      </c>
      <c r="E50" s="10" t="n">
        <v>1283.0</v>
      </c>
      <c r="F50" s="10" t="n">
        <v>1291.0</v>
      </c>
      <c r="G50" s="10" t="n">
        <v>1290.0</v>
      </c>
      <c r="H50" s="10" t="str">
        <f>IFERROR(INT(AVERAGE(B50:G50)),"")</f>
        <v/>
      </c>
      <c r="I50" s="10" t="str">
        <f>IFERROR(H50-H$66,"")</f>
        <v/>
      </c>
      <c r="J50" s="10" t="n">
        <v>1297.0</v>
      </c>
      <c r="K50" s="10" t="n">
        <v>1320.0</v>
      </c>
      <c r="L50" s="10" t="n">
        <v>1322.0</v>
      </c>
      <c r="M50" s="10" t="n">
        <v>1317.0</v>
      </c>
      <c r="N50" s="10" t="n">
        <v>1336.0</v>
      </c>
      <c r="O50" s="10" t="n">
        <v>1343.0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1238.0</v>
      </c>
      <c r="C51" s="10" t="n">
        <v>1256.0</v>
      </c>
      <c r="D51" s="10" t="n">
        <v>1266.0</v>
      </c>
      <c r="E51" s="10" t="n">
        <v>1269.0</v>
      </c>
      <c r="F51" s="10" t="n">
        <v>1273.0</v>
      </c>
      <c r="G51" s="10" t="n">
        <v>1262.0</v>
      </c>
      <c r="H51" s="10" t="str">
        <f>IFERROR(INT(AVERAGE(B51:G51)),"")</f>
        <v/>
      </c>
      <c r="I51" s="10" t="str">
        <f>IFERROR(H51-H$66,"")</f>
        <v/>
      </c>
      <c r="J51" s="10" t="n">
        <v>1307.0</v>
      </c>
      <c r="K51" s="10" t="n">
        <v>1337.0</v>
      </c>
      <c r="L51" s="10" t="n">
        <v>1340.0</v>
      </c>
      <c r="M51" s="10" t="n">
        <v>1333.0</v>
      </c>
      <c r="N51" s="10" t="n">
        <v>1345.0</v>
      </c>
      <c r="O51" s="10" t="n">
        <v>1333.0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1266.0</v>
      </c>
      <c r="C52" s="10" t="n">
        <v>1271.0</v>
      </c>
      <c r="D52" s="10" t="n">
        <v>1266.0</v>
      </c>
      <c r="E52" s="10" t="n">
        <v>1274.0</v>
      </c>
      <c r="F52" s="10" t="n">
        <v>1245.0</v>
      </c>
      <c r="G52" s="10" t="n">
        <v>1273.0</v>
      </c>
      <c r="H52" s="10" t="str">
        <f>IFERROR(INT(AVERAGE(B52:G52)),"")</f>
        <v/>
      </c>
      <c r="I52" s="10" t="str">
        <f>IFERROR(H52-H$66,"")</f>
        <v/>
      </c>
      <c r="J52" s="10" t="n">
        <v>1338.0</v>
      </c>
      <c r="K52" s="10" t="n">
        <v>1315.0</v>
      </c>
      <c r="L52" s="10" t="n">
        <v>1340.0</v>
      </c>
      <c r="M52" s="10" t="n">
        <v>1320.0</v>
      </c>
      <c r="N52" s="10" t="n">
        <v>1313.0</v>
      </c>
      <c r="O52" s="10" t="n">
        <v>1352.0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1290.0</v>
      </c>
      <c r="C53" s="10" t="n">
        <v>1251.0</v>
      </c>
      <c r="D53" s="10" t="n">
        <v>1284.0</v>
      </c>
      <c r="E53" s="10" t="n">
        <v>1281.0</v>
      </c>
      <c r="F53" s="10" t="n">
        <v>1254.0</v>
      </c>
      <c r="G53" s="10" t="n">
        <v>1275.0</v>
      </c>
      <c r="H53" s="10" t="str">
        <f>IFERROR(INT(AVERAGE(B53:G53)),"")</f>
        <v/>
      </c>
      <c r="I53" s="10" t="str">
        <f>IFERROR(H53-H$66,"")</f>
        <v/>
      </c>
      <c r="J53" s="10" t="n">
        <v>1344.0</v>
      </c>
      <c r="K53" s="10" t="n">
        <v>1330.0</v>
      </c>
      <c r="L53" s="10" t="n">
        <v>1328.0</v>
      </c>
      <c r="M53" s="10" t="n">
        <v>1331.0</v>
      </c>
      <c r="N53" s="10" t="n">
        <v>1345.0</v>
      </c>
      <c r="O53" s="10" t="n">
        <v>1350.0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1254.0</v>
      </c>
      <c r="C54" s="10" t="n">
        <v>1278.0</v>
      </c>
      <c r="D54" s="10" t="n">
        <v>1265.0</v>
      </c>
      <c r="E54" s="10" t="n">
        <v>1273.0</v>
      </c>
      <c r="F54" s="10" t="n">
        <v>1249.0</v>
      </c>
      <c r="G54" s="10" t="n">
        <v>1248.0</v>
      </c>
      <c r="H54" s="10" t="str">
        <f>IFERROR(INT(AVERAGE(B54:G54)),"")</f>
        <v/>
      </c>
      <c r="I54" s="10" t="str">
        <f>IFERROR(H54-H$66,"")</f>
        <v/>
      </c>
      <c r="J54" s="10" t="n">
        <v>1316.0</v>
      </c>
      <c r="K54" s="10" t="n">
        <v>1338.0</v>
      </c>
      <c r="L54" s="10" t="n">
        <v>1328.0</v>
      </c>
      <c r="M54" s="10" t="n">
        <v>1330.0</v>
      </c>
      <c r="N54" s="10" t="n">
        <v>1316.0</v>
      </c>
      <c r="O54" s="10" t="n">
        <v>1320.0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1261.0</v>
      </c>
      <c r="C55" s="10" t="n">
        <v>1274.0</v>
      </c>
      <c r="D55" s="10" t="n">
        <v>1260.0</v>
      </c>
      <c r="E55" s="10" t="n">
        <v>1273.0</v>
      </c>
      <c r="F55" s="10" t="n">
        <v>1290.0</v>
      </c>
      <c r="G55" s="10" t="n">
        <v>1284.0</v>
      </c>
      <c r="H55" s="10" t="str">
        <f>IFERROR(INT(AVERAGE(B55:G55)),"")</f>
        <v/>
      </c>
      <c r="I55" s="10" t="str">
        <f>IFERROR(H55-H$66,"")</f>
        <v/>
      </c>
      <c r="J55" s="10" t="n">
        <v>1316.0</v>
      </c>
      <c r="K55" s="10" t="n">
        <v>1326.0</v>
      </c>
      <c r="L55" s="10" t="n">
        <v>1331.0</v>
      </c>
      <c r="M55" s="10" t="n">
        <v>1327.0</v>
      </c>
      <c r="N55" s="10" t="n">
        <v>1344.0</v>
      </c>
      <c r="O55" s="10" t="n">
        <v>1349.0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1261.0</v>
      </c>
      <c r="C56" s="10" t="n">
        <v>1270.0</v>
      </c>
      <c r="D56" s="10" t="n">
        <v>1288.0</v>
      </c>
      <c r="E56" s="10" t="n">
        <v>1264.0</v>
      </c>
      <c r="F56" s="10" t="n">
        <v>1278.0</v>
      </c>
      <c r="G56" s="10" t="n">
        <v>1279.0</v>
      </c>
      <c r="H56" s="10" t="str">
        <f>IFERROR(INT(AVERAGE(B56:G56)),"")</f>
        <v/>
      </c>
      <c r="I56" s="10" t="str">
        <f>IFERROR(H56-H$66,"")</f>
        <v/>
      </c>
      <c r="J56" s="10" t="n">
        <v>1319.0</v>
      </c>
      <c r="K56" s="10" t="n">
        <v>1331.0</v>
      </c>
      <c r="L56" s="10" t="n">
        <v>1342.0</v>
      </c>
      <c r="M56" s="10" t="n">
        <v>1326.0</v>
      </c>
      <c r="N56" s="10" t="n">
        <v>1337.0</v>
      </c>
      <c r="O56" s="10" t="n">
        <v>1331.0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1248.0</v>
      </c>
      <c r="C57" s="10" t="n">
        <v>1224.0</v>
      </c>
      <c r="D57" s="10" t="n">
        <v>1253.0</v>
      </c>
      <c r="E57" s="10" t="n">
        <v>1272.0</v>
      </c>
      <c r="F57" s="10" t="n">
        <v>1225.0</v>
      </c>
      <c r="G57" s="10" t="n">
        <v>1247.0</v>
      </c>
      <c r="H57" s="10" t="str">
        <f>IFERROR(INT(AVERAGE(B57:G57)),"")</f>
        <v/>
      </c>
      <c r="I57" s="10" t="str">
        <f>IFERROR(H57-H$66,"")</f>
        <v/>
      </c>
      <c r="J57" s="10" t="n">
        <v>1297.0</v>
      </c>
      <c r="K57" s="10" t="n">
        <v>1285.0</v>
      </c>
      <c r="L57" s="10" t="n">
        <v>1318.0</v>
      </c>
      <c r="M57" s="10" t="n">
        <v>1316.0</v>
      </c>
      <c r="N57" s="10" t="n">
        <v>1303.0</v>
      </c>
      <c r="O57" s="10" t="n">
        <v>1340.0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1259.0</v>
      </c>
      <c r="C58" s="10" t="n">
        <v>1250.0</v>
      </c>
      <c r="D58" s="10" t="n">
        <v>1281.0</v>
      </c>
      <c r="E58" s="10" t="n">
        <v>1269.0</v>
      </c>
      <c r="F58" s="10" t="n">
        <v>1254.0</v>
      </c>
      <c r="G58" s="10" t="n">
        <v>1260.0</v>
      </c>
      <c r="H58" s="10" t="str">
        <f>IFERROR(INT(AVERAGE(B58:G58)),"")</f>
        <v/>
      </c>
      <c r="I58" s="10" t="str">
        <f>IFERROR(H58-H$66,"")</f>
        <v/>
      </c>
      <c r="J58" s="10" t="n">
        <v>1317.0</v>
      </c>
      <c r="K58" s="10" t="n">
        <v>1281.0</v>
      </c>
      <c r="L58" s="10" t="n">
        <v>1310.0</v>
      </c>
      <c r="M58" s="10" t="n">
        <v>1336.0</v>
      </c>
      <c r="N58" s="10" t="n">
        <v>1311.0</v>
      </c>
      <c r="O58" s="10" t="n">
        <v>1332.0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1252.0</v>
      </c>
      <c r="C59" s="10" t="n">
        <v>1281.0</v>
      </c>
      <c r="D59" s="10" t="n">
        <v>1272.0</v>
      </c>
      <c r="E59" s="10" t="n">
        <v>1287.0</v>
      </c>
      <c r="F59" s="10" t="n">
        <v>1245.0</v>
      </c>
      <c r="G59" s="10" t="n">
        <v>1248.0</v>
      </c>
      <c r="H59" s="10" t="str">
        <f>IFERROR(INT(AVERAGE(B59:G59)),"")</f>
        <v/>
      </c>
      <c r="I59" s="10" t="str">
        <f>IFERROR(H59-H$66,"")</f>
        <v/>
      </c>
      <c r="J59" s="10" t="n">
        <v>1327.0</v>
      </c>
      <c r="K59" s="10" t="n">
        <v>1350.0</v>
      </c>
      <c r="L59" s="10" t="n">
        <v>1318.0</v>
      </c>
      <c r="M59" s="10" t="n">
        <v>1333.0</v>
      </c>
      <c r="N59" s="10" t="n">
        <v>1318.0</v>
      </c>
      <c r="O59" s="10" t="n">
        <v>1317.0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1289.0</v>
      </c>
      <c r="C60" s="10" t="n">
        <v>1303.0</v>
      </c>
      <c r="D60" s="10" t="n">
        <v>1280.0</v>
      </c>
      <c r="E60" s="10" t="n">
        <v>1268.0</v>
      </c>
      <c r="F60" s="10" t="n">
        <v>1272.0</v>
      </c>
      <c r="G60" s="10" t="n">
        <v>1284.0</v>
      </c>
      <c r="H60" s="10" t="str">
        <f>IFERROR(INT(AVERAGE(B60:G60)),"")</f>
        <v/>
      </c>
      <c r="I60" s="10" t="str">
        <f>IFERROR(H60-H$66,"")</f>
        <v/>
      </c>
      <c r="J60" s="10" t="n">
        <v>1324.0</v>
      </c>
      <c r="K60" s="10" t="n">
        <v>1353.0</v>
      </c>
      <c r="L60" s="10" t="n">
        <v>1313.0</v>
      </c>
      <c r="M60" s="10" t="n">
        <v>1313.0</v>
      </c>
      <c r="N60" s="10" t="n">
        <v>1318.0</v>
      </c>
      <c r="O60" s="10" t="n">
        <v>1331.0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1265.0</v>
      </c>
      <c r="C67" s="9" t="n">
        <v>1265.0</v>
      </c>
      <c r="D67" s="9" t="n">
        <v>1265.0</v>
      </c>
      <c r="E67" s="9" t="n">
        <v>1265.0</v>
      </c>
      <c r="F67" s="9" t="n">
        <v>1265.0</v>
      </c>
      <c r="G67" s="9" t="n">
        <v>1265.0</v>
      </c>
      <c r="H67" s="9" t="n">
        <v>1265.0</v>
      </c>
      <c r="I67" s="10"/>
      <c r="J67" s="9" t="n">
        <v>1315.0</v>
      </c>
      <c r="K67" s="9" t="n">
        <v>1315.0</v>
      </c>
      <c r="L67" s="9" t="n">
        <v>1315.0</v>
      </c>
      <c r="M67" s="9" t="n">
        <v>1315.0</v>
      </c>
      <c r="N67" s="9" t="n">
        <v>1315.0</v>
      </c>
      <c r="O67" s="9" t="n">
        <v>1315.0</v>
      </c>
      <c r="P67" s="9" t="n">
        <v>1315.0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234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1245.0</v>
      </c>
      <c r="C5" s="10" t="n">
        <v>1259.0</v>
      </c>
      <c r="D5" s="10" t="n">
        <v>1276.0</v>
      </c>
      <c r="E5" s="10" t="n">
        <v>1310.0</v>
      </c>
      <c r="F5" s="10" t="n">
        <v>1267.0</v>
      </c>
      <c r="G5" s="10" t="n">
        <v>1259.0</v>
      </c>
      <c r="H5" s="10" t="str">
        <f>IFERROR(INT(AVERAGE(B5:G5)),"")</f>
        <v/>
      </c>
      <c r="I5" s="10" t="str">
        <f>IFERROR(H5-H$66,"")</f>
        <v/>
      </c>
      <c r="J5" s="10" t="n">
        <v>1313.0</v>
      </c>
      <c r="K5" s="10" t="n">
        <v>1327.0</v>
      </c>
      <c r="L5" s="10" t="n">
        <v>1342.0</v>
      </c>
      <c r="M5" s="10" t="n">
        <v>1363.0</v>
      </c>
      <c r="N5" s="10" t="n">
        <v>1333.0</v>
      </c>
      <c r="O5" s="10" t="n">
        <v>1322.0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1271.0</v>
      </c>
      <c r="C6" s="10" t="n">
        <v>1289.0</v>
      </c>
      <c r="D6" s="10" t="n">
        <v>1255.0</v>
      </c>
      <c r="E6" s="10" t="n">
        <v>1282.0</v>
      </c>
      <c r="F6" s="10" t="n">
        <v>1255.0</v>
      </c>
      <c r="G6" s="10" t="n">
        <v>1262.0</v>
      </c>
      <c r="H6" s="10" t="str">
        <f>IFERROR(INT(AVERAGE(B6:G6)),"")</f>
        <v/>
      </c>
      <c r="I6" s="10" t="str">
        <f>IFERROR(H6-H$66,"")</f>
        <v/>
      </c>
      <c r="J6" s="10" t="n">
        <v>1290.0</v>
      </c>
      <c r="K6" s="10" t="n">
        <v>1309.0</v>
      </c>
      <c r="L6" s="10" t="n">
        <v>1287.0</v>
      </c>
      <c r="M6" s="10" t="n">
        <v>1334.0</v>
      </c>
      <c r="N6" s="10" t="n">
        <v>1287.0</v>
      </c>
      <c r="O6" s="10" t="n">
        <v>1297.0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1293.0</v>
      </c>
      <c r="C7" s="10" t="n">
        <v>1300.0</v>
      </c>
      <c r="D7" s="10" t="n">
        <v>1263.0</v>
      </c>
      <c r="E7" s="10" t="n">
        <v>1273.0</v>
      </c>
      <c r="F7" s="10" t="n">
        <v>1302.0</v>
      </c>
      <c r="G7" s="10" t="n">
        <v>1273.0</v>
      </c>
      <c r="H7" s="10" t="str">
        <f>IFERROR(INT(AVERAGE(B7:G7)),"")</f>
        <v/>
      </c>
      <c r="I7" s="10" t="str">
        <f>IFERROR(H7-H$66,"")</f>
        <v/>
      </c>
      <c r="J7" s="10" t="n">
        <v>1316.0</v>
      </c>
      <c r="K7" s="10" t="n">
        <v>1331.0</v>
      </c>
      <c r="L7" s="10" t="n">
        <v>1284.0</v>
      </c>
      <c r="M7" s="10" t="n">
        <v>1292.0</v>
      </c>
      <c r="N7" s="10" t="n">
        <v>1331.0</v>
      </c>
      <c r="O7" s="10" t="n">
        <v>1302.0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1271.0</v>
      </c>
      <c r="C8" s="10" t="n">
        <v>1265.0</v>
      </c>
      <c r="D8" s="10" t="n">
        <v>1286.0</v>
      </c>
      <c r="E8" s="10" t="n">
        <v>1262.0</v>
      </c>
      <c r="F8" s="10" t="n">
        <v>1268.0</v>
      </c>
      <c r="G8" s="10" t="n">
        <v>1266.0</v>
      </c>
      <c r="H8" s="10" t="str">
        <f>IFERROR(INT(AVERAGE(B8:G8)),"")</f>
        <v/>
      </c>
      <c r="I8" s="10" t="str">
        <f>IFERROR(H8-H$66,"")</f>
        <v/>
      </c>
      <c r="J8" s="10" t="n">
        <v>1301.0</v>
      </c>
      <c r="K8" s="10" t="n">
        <v>1301.0</v>
      </c>
      <c r="L8" s="10" t="n">
        <v>1310.0</v>
      </c>
      <c r="M8" s="10" t="n">
        <v>1297.0</v>
      </c>
      <c r="N8" s="10" t="n">
        <v>1345.0</v>
      </c>
      <c r="O8" s="10" t="n">
        <v>1288.0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1279.0</v>
      </c>
      <c r="C9" s="10" t="n">
        <v>1280.0</v>
      </c>
      <c r="D9" s="10" t="n">
        <v>1282.0</v>
      </c>
      <c r="E9" s="10" t="n">
        <v>1259.0</v>
      </c>
      <c r="F9" s="10" t="n">
        <v>1270.0</v>
      </c>
      <c r="G9" s="10" t="n">
        <v>1296.0</v>
      </c>
      <c r="H9" s="10" t="str">
        <f>IFERROR(INT(AVERAGE(B9:G9)),"")</f>
        <v/>
      </c>
      <c r="I9" s="10" t="str">
        <f>IFERROR(H9-H$66,"")</f>
        <v/>
      </c>
      <c r="J9" s="10" t="n">
        <v>1353.0</v>
      </c>
      <c r="K9" s="10" t="n">
        <v>1318.0</v>
      </c>
      <c r="L9" s="10" t="n">
        <v>1324.0</v>
      </c>
      <c r="M9" s="10" t="n">
        <v>1295.0</v>
      </c>
      <c r="N9" s="10" t="n">
        <v>1307.0</v>
      </c>
      <c r="O9" s="10" t="n">
        <v>1337.0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1323.0</v>
      </c>
      <c r="C10" s="10" t="n">
        <v>1268.0</v>
      </c>
      <c r="D10" s="10" t="n">
        <v>1264.0</v>
      </c>
      <c r="E10" s="10" t="n">
        <v>1282.0</v>
      </c>
      <c r="F10" s="10" t="n">
        <v>1303.0</v>
      </c>
      <c r="G10" s="10" t="n">
        <v>1268.0</v>
      </c>
      <c r="H10" s="10" t="str">
        <f>IFERROR(INT(AVERAGE(B10:G10)),"")</f>
        <v/>
      </c>
      <c r="I10" s="10" t="str">
        <f>IFERROR(H10-H$66,"")</f>
        <v/>
      </c>
      <c r="J10" s="10" t="n">
        <v>1307.0</v>
      </c>
      <c r="K10" s="10" t="n">
        <v>1298.0</v>
      </c>
      <c r="L10" s="10" t="n">
        <v>1300.0</v>
      </c>
      <c r="M10" s="10" t="n">
        <v>1331.0</v>
      </c>
      <c r="N10" s="10" t="n">
        <v>1346.0</v>
      </c>
      <c r="O10" s="10" t="n">
        <v>1356.0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1292.0</v>
      </c>
      <c r="C11" s="10" t="n">
        <v>1287.0</v>
      </c>
      <c r="D11" s="10" t="n">
        <v>1257.0</v>
      </c>
      <c r="E11" s="10" t="n">
        <v>1270.0</v>
      </c>
      <c r="F11" s="10" t="n">
        <v>1286.0</v>
      </c>
      <c r="G11" s="10" t="n">
        <v>1293.0</v>
      </c>
      <c r="H11" s="10" t="str">
        <f>IFERROR(INT(AVERAGE(B11:G11)),"")</f>
        <v/>
      </c>
      <c r="I11" s="10" t="str">
        <f>IFERROR(H11-H$66,"")</f>
        <v/>
      </c>
      <c r="J11" s="10" t="n">
        <v>1331.0</v>
      </c>
      <c r="K11" s="10" t="n">
        <v>1315.0</v>
      </c>
      <c r="L11" s="10" t="n">
        <v>1293.0</v>
      </c>
      <c r="M11" s="10" t="n">
        <v>1288.0</v>
      </c>
      <c r="N11" s="10" t="n">
        <v>1311.0</v>
      </c>
      <c r="O11" s="10" t="n">
        <v>1351.0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1266.0</v>
      </c>
      <c r="C12" s="10" t="n">
        <v>1288.0</v>
      </c>
      <c r="D12" s="10" t="n">
        <v>1251.0</v>
      </c>
      <c r="E12" s="10" t="n">
        <v>1263.0</v>
      </c>
      <c r="F12" s="10" t="n">
        <v>1297.0</v>
      </c>
      <c r="G12" s="10" t="n">
        <v>1268.0</v>
      </c>
      <c r="H12" s="10" t="str">
        <f>IFERROR(INT(AVERAGE(B12:G12)),"")</f>
        <v/>
      </c>
      <c r="I12" s="10" t="str">
        <f>IFERROR(H12-H$66,"")</f>
        <v/>
      </c>
      <c r="J12" s="10" t="n">
        <v>1317.0</v>
      </c>
      <c r="K12" s="10" t="n">
        <v>1330.0</v>
      </c>
      <c r="L12" s="10" t="n">
        <v>1297.0</v>
      </c>
      <c r="M12" s="10" t="n">
        <v>1312.0</v>
      </c>
      <c r="N12" s="10" t="n">
        <v>1352.0</v>
      </c>
      <c r="O12" s="10" t="n">
        <v>1315.0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1255.0</v>
      </c>
      <c r="C13" s="10" t="n">
        <v>1259.0</v>
      </c>
      <c r="D13" s="10" t="n">
        <v>1290.0</v>
      </c>
      <c r="E13" s="10" t="n">
        <v>1265.0</v>
      </c>
      <c r="F13" s="10" t="n">
        <v>1308.0</v>
      </c>
      <c r="G13" s="10" t="n">
        <v>1262.0</v>
      </c>
      <c r="H13" s="10" t="str">
        <f>IFERROR(INT(AVERAGE(B13:G13)),"")</f>
        <v/>
      </c>
      <c r="I13" s="10" t="str">
        <f>IFERROR(H13-H$66,"")</f>
        <v/>
      </c>
      <c r="J13" s="10" t="n">
        <v>1299.0</v>
      </c>
      <c r="K13" s="10" t="n">
        <v>1300.0</v>
      </c>
      <c r="L13" s="10" t="n">
        <v>1325.0</v>
      </c>
      <c r="M13" s="10" t="n">
        <v>1303.0</v>
      </c>
      <c r="N13" s="10" t="n">
        <v>1336.0</v>
      </c>
      <c r="O13" s="10" t="n">
        <v>1297.0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1265.0</v>
      </c>
      <c r="C14" s="10" t="n">
        <v>1289.0</v>
      </c>
      <c r="D14" s="10" t="n">
        <v>1324.0</v>
      </c>
      <c r="E14" s="10" t="n">
        <v>1259.0</v>
      </c>
      <c r="F14" s="10" t="n">
        <v>1262.0</v>
      </c>
      <c r="G14" s="10" t="n">
        <v>1295.0</v>
      </c>
      <c r="H14" s="10" t="str">
        <f>IFERROR(INT(AVERAGE(B14:G14)),"")</f>
        <v/>
      </c>
      <c r="I14" s="10" t="str">
        <f>IFERROR(H14-H$66,"")</f>
        <v/>
      </c>
      <c r="J14" s="10" t="n">
        <v>1343.0</v>
      </c>
      <c r="K14" s="10" t="n">
        <v>1331.0</v>
      </c>
      <c r="L14" s="10" t="n">
        <v>1340.0</v>
      </c>
      <c r="M14" s="10" t="n">
        <v>1300.0</v>
      </c>
      <c r="N14" s="10" t="n">
        <v>1302.0</v>
      </c>
      <c r="O14" s="10" t="n">
        <v>1345.0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1282.0</v>
      </c>
      <c r="C15" s="10" t="n">
        <v>1264.0</v>
      </c>
      <c r="D15" s="10" t="n">
        <v>1264.0</v>
      </c>
      <c r="E15" s="10" t="n">
        <v>1304.0</v>
      </c>
      <c r="F15" s="10" t="n">
        <v>1269.0</v>
      </c>
      <c r="G15" s="10" t="n">
        <v>1288.0</v>
      </c>
      <c r="H15" s="10" t="str">
        <f>IFERROR(INT(AVERAGE(B15:G15)),"")</f>
        <v/>
      </c>
      <c r="I15" s="10" t="str">
        <f>IFERROR(H15-H$66,"")</f>
        <v/>
      </c>
      <c r="J15" s="10" t="n">
        <v>1318.0</v>
      </c>
      <c r="K15" s="10" t="n">
        <v>1301.0</v>
      </c>
      <c r="L15" s="10" t="n">
        <v>1297.0</v>
      </c>
      <c r="M15" s="10" t="n">
        <v>1327.0</v>
      </c>
      <c r="N15" s="10" t="n">
        <v>1301.0</v>
      </c>
      <c r="O15" s="10" t="n">
        <v>1329.0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1259.0</v>
      </c>
      <c r="C16" s="10" t="n">
        <v>1285.0</v>
      </c>
      <c r="D16" s="10" t="n">
        <v>1257.0</v>
      </c>
      <c r="E16" s="10" t="n">
        <v>1276.0</v>
      </c>
      <c r="F16" s="10" t="n">
        <v>1251.0</v>
      </c>
      <c r="G16" s="10" t="n">
        <v>1250.0</v>
      </c>
      <c r="H16" s="10" t="str">
        <f>IFERROR(INT(AVERAGE(B16:G16)),"")</f>
        <v/>
      </c>
      <c r="I16" s="10" t="str">
        <f>IFERROR(H16-H$66,"")</f>
        <v/>
      </c>
      <c r="J16" s="10" t="n">
        <v>1305.0</v>
      </c>
      <c r="K16" s="10" t="n">
        <v>1331.0</v>
      </c>
      <c r="L16" s="10" t="n">
        <v>1301.0</v>
      </c>
      <c r="M16" s="10" t="n">
        <v>1329.0</v>
      </c>
      <c r="N16" s="10" t="n">
        <v>1290.0</v>
      </c>
      <c r="O16" s="10" t="n">
        <v>1300.0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1261.0</v>
      </c>
      <c r="C17" s="10" t="n">
        <v>1275.0</v>
      </c>
      <c r="D17" s="10" t="n">
        <v>1242.0</v>
      </c>
      <c r="E17" s="10" t="n">
        <v>1247.0</v>
      </c>
      <c r="F17" s="10" t="n">
        <v>1291.0</v>
      </c>
      <c r="G17" s="10" t="n">
        <v>1250.0</v>
      </c>
      <c r="H17" s="10" t="str">
        <f>IFERROR(INT(AVERAGE(B17:G17)),"")</f>
        <v/>
      </c>
      <c r="I17" s="10" t="str">
        <f>IFERROR(H17-H$66,"")</f>
        <v/>
      </c>
      <c r="J17" s="10" t="n">
        <v>1336.0</v>
      </c>
      <c r="K17" s="10" t="n">
        <v>1341.0</v>
      </c>
      <c r="L17" s="10" t="n">
        <v>1313.0</v>
      </c>
      <c r="M17" s="10" t="n">
        <v>1324.0</v>
      </c>
      <c r="N17" s="10" t="n">
        <v>1358.0</v>
      </c>
      <c r="O17" s="10" t="n">
        <v>1329.0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1253.0</v>
      </c>
      <c r="C18" s="10" t="n">
        <v>1245.0</v>
      </c>
      <c r="D18" s="10" t="n">
        <v>1270.0</v>
      </c>
      <c r="E18" s="10" t="n">
        <v>1235.0</v>
      </c>
      <c r="F18" s="10" t="n">
        <v>1260.0</v>
      </c>
      <c r="G18" s="10" t="n">
        <v>1236.0</v>
      </c>
      <c r="H18" s="10" t="str">
        <f>IFERROR(INT(AVERAGE(B18:G18)),"")</f>
        <v/>
      </c>
      <c r="I18" s="10" t="str">
        <f>IFERROR(H18-H$66,"")</f>
        <v/>
      </c>
      <c r="J18" s="10" t="n">
        <v>1317.0</v>
      </c>
      <c r="K18" s="10" t="n">
        <v>1319.0</v>
      </c>
      <c r="L18" s="10" t="n">
        <v>1329.0</v>
      </c>
      <c r="M18" s="10" t="n">
        <v>1319.0</v>
      </c>
      <c r="N18" s="10" t="n">
        <v>1343.0</v>
      </c>
      <c r="O18" s="10" t="n">
        <v>1317.0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1270.0</v>
      </c>
      <c r="C19" s="10" t="n">
        <v>1254.0</v>
      </c>
      <c r="D19" s="10" t="n">
        <v>1268.0</v>
      </c>
      <c r="E19" s="10" t="n">
        <v>1243.0</v>
      </c>
      <c r="F19" s="10" t="n">
        <v>1255.0</v>
      </c>
      <c r="G19" s="10" t="n">
        <v>1284.0</v>
      </c>
      <c r="H19" s="10" t="str">
        <f>IFERROR(INT(AVERAGE(B19:G19)),"")</f>
        <v/>
      </c>
      <c r="I19" s="10" t="str">
        <f>IFERROR(H19-H$66,"")</f>
        <v/>
      </c>
      <c r="J19" s="10" t="n">
        <v>1348.0</v>
      </c>
      <c r="K19" s="10" t="n">
        <v>1333.0</v>
      </c>
      <c r="L19" s="10" t="n">
        <v>1350.0</v>
      </c>
      <c r="M19" s="10" t="n">
        <v>1313.0</v>
      </c>
      <c r="N19" s="10" t="n">
        <v>1317.0</v>
      </c>
      <c r="O19" s="10" t="n">
        <v>1351.0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1266.0</v>
      </c>
      <c r="C20" s="10" t="n">
        <v>1253.0</v>
      </c>
      <c r="D20" s="10" t="n">
        <v>1255.0</v>
      </c>
      <c r="E20" s="10" t="n">
        <v>1288.0</v>
      </c>
      <c r="F20" s="10" t="n">
        <v>1272.0</v>
      </c>
      <c r="G20" s="10" t="n">
        <v>1281.0</v>
      </c>
      <c r="H20" s="10" t="str">
        <f>IFERROR(INT(AVERAGE(B20:G20)),"")</f>
        <v/>
      </c>
      <c r="I20" s="10" t="str">
        <f>IFERROR(H20-H$66,"")</f>
        <v/>
      </c>
      <c r="J20" s="10" t="n">
        <v>1318.0</v>
      </c>
      <c r="K20" s="10" t="n">
        <v>1300.0</v>
      </c>
      <c r="L20" s="10" t="n">
        <v>1305.0</v>
      </c>
      <c r="M20" s="10" t="n">
        <v>1344.0</v>
      </c>
      <c r="N20" s="10" t="n">
        <v>1316.0</v>
      </c>
      <c r="O20" s="10" t="n">
        <v>1343.0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1250.0</v>
      </c>
      <c r="C21" s="10" t="n">
        <v>1255.0</v>
      </c>
      <c r="D21" s="10" t="n">
        <v>1262.0</v>
      </c>
      <c r="E21" s="10" t="n">
        <v>1287.0</v>
      </c>
      <c r="F21" s="10" t="n">
        <v>1261.0</v>
      </c>
      <c r="G21" s="10" t="n">
        <v>1267.0</v>
      </c>
      <c r="H21" s="10" t="str">
        <f>IFERROR(INT(AVERAGE(B21:G21)),"")</f>
        <v/>
      </c>
      <c r="I21" s="10" t="str">
        <f>IFERROR(H21-H$66,"")</f>
        <v/>
      </c>
      <c r="J21" s="10" t="n">
        <v>1311.0</v>
      </c>
      <c r="K21" s="10" t="n">
        <v>1330.0</v>
      </c>
      <c r="L21" s="10" t="n">
        <v>1307.0</v>
      </c>
      <c r="M21" s="10" t="n">
        <v>1338.0</v>
      </c>
      <c r="N21" s="10" t="n">
        <v>1309.0</v>
      </c>
      <c r="O21" s="10" t="n">
        <v>1307.0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1265.0</v>
      </c>
      <c r="C22" s="10" t="n">
        <v>1277.0</v>
      </c>
      <c r="D22" s="10" t="n">
        <v>1232.0</v>
      </c>
      <c r="E22" s="10" t="n">
        <v>1239.0</v>
      </c>
      <c r="F22" s="10" t="n">
        <v>1274.0</v>
      </c>
      <c r="G22" s="10" t="n">
        <v>1264.0</v>
      </c>
      <c r="H22" s="10" t="str">
        <f>IFERROR(INT(AVERAGE(B22:G22)),"")</f>
        <v/>
      </c>
      <c r="I22" s="10" t="str">
        <f>IFERROR(H22-H$66,"")</f>
        <v/>
      </c>
      <c r="J22" s="10" t="n">
        <v>1325.0</v>
      </c>
      <c r="K22" s="10" t="n">
        <v>1342.0</v>
      </c>
      <c r="L22" s="10" t="n">
        <v>1302.0</v>
      </c>
      <c r="M22" s="10" t="n">
        <v>1311.0</v>
      </c>
      <c r="N22" s="10" t="n">
        <v>1315.0</v>
      </c>
      <c r="O22" s="10" t="n">
        <v>1325.0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1255.0</v>
      </c>
      <c r="C23" s="10" t="n">
        <v>1256.0</v>
      </c>
      <c r="D23" s="10" t="n">
        <v>1277.0</v>
      </c>
      <c r="E23" s="10" t="n">
        <v>1260.0</v>
      </c>
      <c r="F23" s="10" t="n">
        <v>1288.0</v>
      </c>
      <c r="G23" s="10" t="n">
        <v>1265.0</v>
      </c>
      <c r="H23" s="10" t="str">
        <f>IFERROR(INT(AVERAGE(B23:G23)),"")</f>
        <v/>
      </c>
      <c r="I23" s="10" t="str">
        <f>IFERROR(H23-H$66,"")</f>
        <v/>
      </c>
      <c r="J23" s="10" t="n">
        <v>1298.0</v>
      </c>
      <c r="K23" s="10" t="n">
        <v>1287.0</v>
      </c>
      <c r="L23" s="10" t="n">
        <v>1330.0</v>
      </c>
      <c r="M23" s="10" t="n">
        <v>1300.0</v>
      </c>
      <c r="N23" s="10" t="n">
        <v>1313.0</v>
      </c>
      <c r="O23" s="10" t="n">
        <v>1310.0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1268.0</v>
      </c>
      <c r="C24" s="10" t="n">
        <v>1253.0</v>
      </c>
      <c r="D24" s="10" t="n">
        <v>1273.0</v>
      </c>
      <c r="E24" s="10" t="n">
        <v>1236.0</v>
      </c>
      <c r="F24" s="10" t="n">
        <v>1247.0</v>
      </c>
      <c r="G24" s="10" t="n">
        <v>1268.0</v>
      </c>
      <c r="H24" s="10" t="str">
        <f>IFERROR(INT(AVERAGE(B24:G24)),"")</f>
        <v/>
      </c>
      <c r="I24" s="10" t="str">
        <f>IFERROR(H24-H$66,"")</f>
        <v/>
      </c>
      <c r="J24" s="10" t="n">
        <v>1344.0</v>
      </c>
      <c r="K24" s="10" t="n">
        <v>1309.0</v>
      </c>
      <c r="L24" s="10" t="n">
        <v>1316.0</v>
      </c>
      <c r="M24" s="10" t="n">
        <v>1292.0</v>
      </c>
      <c r="N24" s="10" t="n">
        <v>1309.0</v>
      </c>
      <c r="O24" s="10" t="n">
        <v>1348.0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1275.0</v>
      </c>
      <c r="C25" s="10" t="n">
        <v>1228.0</v>
      </c>
      <c r="D25" s="10" t="n">
        <v>1230.0</v>
      </c>
      <c r="E25" s="10" t="n">
        <v>1264.0</v>
      </c>
      <c r="F25" s="10" t="n">
        <v>1245.0</v>
      </c>
      <c r="G25" s="10" t="n">
        <v>1266.0</v>
      </c>
      <c r="H25" s="10" t="str">
        <f>IFERROR(INT(AVERAGE(B25:G25)),"")</f>
        <v/>
      </c>
      <c r="I25" s="10" t="str">
        <f>IFERROR(H25-H$66,"")</f>
        <v/>
      </c>
      <c r="J25" s="10" t="n">
        <v>1333.0</v>
      </c>
      <c r="K25" s="10" t="n">
        <v>1299.0</v>
      </c>
      <c r="L25" s="10" t="n">
        <v>1299.0</v>
      </c>
      <c r="M25" s="10" t="n">
        <v>1333.0</v>
      </c>
      <c r="N25" s="10" t="n">
        <v>1318.0</v>
      </c>
      <c r="O25" s="10" t="n">
        <v>1338.0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1239.0</v>
      </c>
      <c r="C26" s="10" t="n">
        <v>1273.0</v>
      </c>
      <c r="D26" s="10" t="n">
        <v>1235.0</v>
      </c>
      <c r="E26" s="10" t="n">
        <v>1259.0</v>
      </c>
      <c r="F26" s="10" t="n">
        <v>1246.0</v>
      </c>
      <c r="G26" s="10" t="n">
        <v>1246.0</v>
      </c>
      <c r="H26" s="10" t="str">
        <f>IFERROR(INT(AVERAGE(B26:G26)),"")</f>
        <v/>
      </c>
      <c r="I26" s="10" t="str">
        <f>IFERROR(H26-H$66,"")</f>
        <v/>
      </c>
      <c r="J26" s="10" t="n">
        <v>1336.0</v>
      </c>
      <c r="K26" s="10" t="n">
        <v>1339.0</v>
      </c>
      <c r="L26" s="10" t="n">
        <v>1303.0</v>
      </c>
      <c r="M26" s="10" t="n">
        <v>1342.0</v>
      </c>
      <c r="N26" s="10" t="n">
        <v>1309.0</v>
      </c>
      <c r="O26" s="10" t="n">
        <v>1320.0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1280.0</v>
      </c>
      <c r="C27" s="10" t="n">
        <v>1283.0</v>
      </c>
      <c r="D27" s="10" t="n">
        <v>1244.0</v>
      </c>
      <c r="E27" s="10" t="n">
        <v>1250.0</v>
      </c>
      <c r="F27" s="10" t="n">
        <v>1287.0</v>
      </c>
      <c r="G27" s="10" t="n">
        <v>1260.0</v>
      </c>
      <c r="H27" s="10" t="str">
        <f>IFERROR(INT(AVERAGE(B27:G27)),"")</f>
        <v/>
      </c>
      <c r="I27" s="10" t="str">
        <f>IFERROR(H27-H$66,"")</f>
        <v/>
      </c>
      <c r="J27" s="10" t="n">
        <v>1329.0</v>
      </c>
      <c r="K27" s="10" t="n">
        <v>1348.0</v>
      </c>
      <c r="L27" s="10" t="n">
        <v>1310.0</v>
      </c>
      <c r="M27" s="10" t="n">
        <v>1314.0</v>
      </c>
      <c r="N27" s="10" t="n">
        <v>1349.0</v>
      </c>
      <c r="O27" s="10" t="n">
        <v>1333.0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1266.0</v>
      </c>
      <c r="C28" s="10" t="n">
        <v>1253.0</v>
      </c>
      <c r="D28" s="10" t="n">
        <v>1305.0</v>
      </c>
      <c r="E28" s="10" t="n">
        <v>1264.0</v>
      </c>
      <c r="F28" s="10" t="n">
        <v>1279.0</v>
      </c>
      <c r="G28" s="10" t="n">
        <v>1262.0</v>
      </c>
      <c r="H28" s="10" t="str">
        <f>IFERROR(INT(AVERAGE(B28:G28)),"")</f>
        <v/>
      </c>
      <c r="I28" s="10" t="str">
        <f>IFERROR(H28-H$66,"")</f>
        <v/>
      </c>
      <c r="J28" s="10" t="n">
        <v>1330.0</v>
      </c>
      <c r="K28" s="10" t="n">
        <v>1296.0</v>
      </c>
      <c r="L28" s="10" t="n">
        <v>1326.0</v>
      </c>
      <c r="M28" s="10" t="n">
        <v>1300.0</v>
      </c>
      <c r="N28" s="10" t="n">
        <v>1334.0</v>
      </c>
      <c r="O28" s="10" t="n">
        <v>1300.0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1277.0</v>
      </c>
      <c r="C29" s="10" t="n">
        <v>1268.0</v>
      </c>
      <c r="D29" s="10" t="n">
        <v>1287.0</v>
      </c>
      <c r="E29" s="10" t="n">
        <v>1247.0</v>
      </c>
      <c r="F29" s="10" t="n">
        <v>1252.0</v>
      </c>
      <c r="G29" s="10" t="n">
        <v>1258.0</v>
      </c>
      <c r="H29" s="10" t="str">
        <f>IFERROR(INT(AVERAGE(B29:G29)),"")</f>
        <v/>
      </c>
      <c r="I29" s="10" t="str">
        <f>IFERROR(H29-H$66,"")</f>
        <v/>
      </c>
      <c r="J29" s="10" t="n">
        <v>1346.0</v>
      </c>
      <c r="K29" s="10" t="n">
        <v>1315.0</v>
      </c>
      <c r="L29" s="10" t="n">
        <v>1344.0</v>
      </c>
      <c r="M29" s="10" t="n">
        <v>1300.0</v>
      </c>
      <c r="N29" s="10" t="n">
        <v>1306.0</v>
      </c>
      <c r="O29" s="10" t="n">
        <v>1338.0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1286.0</v>
      </c>
      <c r="C30" s="10" t="n">
        <v>1261.0</v>
      </c>
      <c r="D30" s="10" t="n">
        <v>1256.0</v>
      </c>
      <c r="E30" s="10" t="n">
        <v>1291.0</v>
      </c>
      <c r="F30" s="10" t="n">
        <v>1278.0</v>
      </c>
      <c r="G30" s="10" t="n">
        <v>1285.0</v>
      </c>
      <c r="H30" s="10" t="str">
        <f>IFERROR(INT(AVERAGE(B30:G30)),"")</f>
        <v/>
      </c>
      <c r="I30" s="10" t="str">
        <f>IFERROR(H30-H$66,"")</f>
        <v/>
      </c>
      <c r="J30" s="10" t="n">
        <v>1346.0</v>
      </c>
      <c r="K30" s="10" t="n">
        <v>1303.0</v>
      </c>
      <c r="L30" s="10" t="n">
        <v>1305.0</v>
      </c>
      <c r="M30" s="10" t="n">
        <v>1342.0</v>
      </c>
      <c r="N30" s="10" t="n">
        <v>1314.0</v>
      </c>
      <c r="O30" s="10" t="n">
        <v>1343.0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1255.0</v>
      </c>
      <c r="C31" s="10" t="n">
        <v>1282.0</v>
      </c>
      <c r="D31" s="10" t="n">
        <v>1249.0</v>
      </c>
      <c r="E31" s="10" t="n">
        <v>1280.0</v>
      </c>
      <c r="F31" s="10" t="n">
        <v>1266.0</v>
      </c>
      <c r="G31" s="10" t="n">
        <v>1261.0</v>
      </c>
      <c r="H31" s="10" t="str">
        <f>IFERROR(INT(AVERAGE(B31:G31)),"")</f>
        <v/>
      </c>
      <c r="I31" s="10" t="str">
        <f>IFERROR(H31-H$66,"")</f>
        <v/>
      </c>
      <c r="J31" s="10" t="n">
        <v>1290.0</v>
      </c>
      <c r="K31" s="10" t="n">
        <v>1319.0</v>
      </c>
      <c r="L31" s="10" t="n">
        <v>1300.0</v>
      </c>
      <c r="M31" s="10" t="n">
        <v>1320.0</v>
      </c>
      <c r="N31" s="10" t="n">
        <v>1300.0</v>
      </c>
      <c r="O31" s="10" t="n">
        <v>1298.0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1254.0</v>
      </c>
      <c r="C32" s="10" t="n">
        <v>1260.0</v>
      </c>
      <c r="D32" s="10" t="n">
        <v>1258.0</v>
      </c>
      <c r="E32" s="10" t="n">
        <v>1230.0</v>
      </c>
      <c r="F32" s="10" t="n">
        <v>1256.0</v>
      </c>
      <c r="G32" s="10" t="n">
        <v>1254.0</v>
      </c>
      <c r="H32" s="10" t="str">
        <f>IFERROR(INT(AVERAGE(B32:G32)),"")</f>
        <v/>
      </c>
      <c r="I32" s="10" t="str">
        <f>IFERROR(H32-H$66,"")</f>
        <v/>
      </c>
      <c r="J32" s="10" t="n">
        <v>1332.0</v>
      </c>
      <c r="K32" s="10" t="n">
        <v>1335.0</v>
      </c>
      <c r="L32" s="10" t="n">
        <v>1283.0</v>
      </c>
      <c r="M32" s="10" t="n">
        <v>1298.0</v>
      </c>
      <c r="N32" s="10" t="n">
        <v>1333.0</v>
      </c>
      <c r="O32" s="10" t="n">
        <v>1315.0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1272.0</v>
      </c>
      <c r="C33" s="10" t="n">
        <v>1260.0</v>
      </c>
      <c r="D33" s="10" t="n">
        <v>1295.0</v>
      </c>
      <c r="E33" s="10" t="n">
        <v>1261.0</v>
      </c>
      <c r="F33" s="10" t="n">
        <v>1262.0</v>
      </c>
      <c r="G33" s="10" t="n">
        <v>1261.0</v>
      </c>
      <c r="H33" s="10" t="str">
        <f>IFERROR(INT(AVERAGE(B33:G33)),"")</f>
        <v/>
      </c>
      <c r="I33" s="10" t="str">
        <f>IFERROR(H33-H$66,"")</f>
        <v/>
      </c>
      <c r="J33" s="10" t="n">
        <v>1314.0</v>
      </c>
      <c r="K33" s="10" t="n">
        <v>1309.0</v>
      </c>
      <c r="L33" s="10" t="n">
        <v>1344.0</v>
      </c>
      <c r="M33" s="10" t="n">
        <v>1313.0</v>
      </c>
      <c r="N33" s="10" t="n">
        <v>1334.0</v>
      </c>
      <c r="O33" s="10" t="n">
        <v>1316.0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1277.0</v>
      </c>
      <c r="C34" s="10" t="n">
        <v>1251.0</v>
      </c>
      <c r="D34" s="10" t="n">
        <v>1294.0</v>
      </c>
      <c r="E34" s="10" t="n">
        <v>1238.0</v>
      </c>
      <c r="F34" s="10" t="n">
        <v>1241.0</v>
      </c>
      <c r="G34" s="10" t="n">
        <v>1273.0</v>
      </c>
      <c r="H34" s="10" t="str">
        <f>IFERROR(INT(AVERAGE(B34:G34)),"")</f>
        <v/>
      </c>
      <c r="I34" s="10" t="str">
        <f>IFERROR(H34-H$66,"")</f>
        <v/>
      </c>
      <c r="J34" s="10" t="n">
        <v>1338.0</v>
      </c>
      <c r="K34" s="10" t="n">
        <v>1307.0</v>
      </c>
      <c r="L34" s="10" t="n">
        <v>1333.0</v>
      </c>
      <c r="M34" s="10" t="n">
        <v>1292.0</v>
      </c>
      <c r="N34" s="10" t="n">
        <v>1296.0</v>
      </c>
      <c r="O34" s="10" t="n">
        <v>1332.0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1279.0</v>
      </c>
      <c r="C35" s="10" t="n">
        <v>1234.0</v>
      </c>
      <c r="D35" s="10" t="n">
        <v>1236.0</v>
      </c>
      <c r="E35" s="10" t="n">
        <v>1271.0</v>
      </c>
      <c r="F35" s="10" t="n">
        <v>1245.0</v>
      </c>
      <c r="G35" s="10" t="n">
        <v>1267.0</v>
      </c>
      <c r="H35" s="10" t="str">
        <f>IFERROR(INT(AVERAGE(B35:G35)),"")</f>
        <v/>
      </c>
      <c r="I35" s="10" t="str">
        <f>IFERROR(H35-H$66,"")</f>
        <v/>
      </c>
      <c r="J35" s="10" t="n">
        <v>1333.0</v>
      </c>
      <c r="K35" s="10" t="n">
        <v>1299.0</v>
      </c>
      <c r="L35" s="10" t="n">
        <v>1304.0</v>
      </c>
      <c r="M35" s="10" t="n">
        <v>1326.0</v>
      </c>
      <c r="N35" s="10" t="n">
        <v>1317.0</v>
      </c>
      <c r="O35" s="10" t="n">
        <v>1317.0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1253.0</v>
      </c>
      <c r="C36" s="10" t="n">
        <v>1285.0</v>
      </c>
      <c r="D36" s="10" t="n">
        <v>1259.0</v>
      </c>
      <c r="E36" s="10" t="n">
        <v>1271.0</v>
      </c>
      <c r="F36" s="10" t="n">
        <v>1253.0</v>
      </c>
      <c r="G36" s="10" t="n">
        <v>1268.0</v>
      </c>
      <c r="H36" s="10" t="str">
        <f>IFERROR(INT(AVERAGE(B36:G36)),"")</f>
        <v/>
      </c>
      <c r="I36" s="10" t="str">
        <f>IFERROR(H36-H$66,"")</f>
        <v/>
      </c>
      <c r="J36" s="10" t="n">
        <v>1316.0</v>
      </c>
      <c r="K36" s="10" t="n">
        <v>1332.0</v>
      </c>
      <c r="L36" s="10" t="n">
        <v>1323.0</v>
      </c>
      <c r="M36" s="10" t="n">
        <v>1349.0</v>
      </c>
      <c r="N36" s="10" t="n">
        <v>1304.0</v>
      </c>
      <c r="O36" s="10" t="n">
        <v>1319.0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1244.0</v>
      </c>
      <c r="C37" s="10" t="n">
        <v>1271.0</v>
      </c>
      <c r="D37" s="10" t="n">
        <v>1234.0</v>
      </c>
      <c r="E37" s="10" t="n">
        <v>1239.0</v>
      </c>
      <c r="F37" s="10" t="n">
        <v>1270.0</v>
      </c>
      <c r="G37" s="10" t="n">
        <v>1268.0</v>
      </c>
      <c r="H37" s="10" t="str">
        <f>IFERROR(INT(AVERAGE(B37:G37)),"")</f>
        <v/>
      </c>
      <c r="I37" s="10" t="str">
        <f>IFERROR(H37-H$66,"")</f>
        <v/>
      </c>
      <c r="J37" s="10" t="n">
        <v>1324.0</v>
      </c>
      <c r="K37" s="10" t="n">
        <v>1338.0</v>
      </c>
      <c r="L37" s="10" t="n">
        <v>1310.0</v>
      </c>
      <c r="M37" s="10" t="n">
        <v>1314.0</v>
      </c>
      <c r="N37" s="10" t="n">
        <v>1345.0</v>
      </c>
      <c r="O37" s="10" t="n">
        <v>1324.0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1250.0</v>
      </c>
      <c r="C38" s="10" t="n">
        <v>1254.0</v>
      </c>
      <c r="D38" s="10" t="n">
        <v>1273.0</v>
      </c>
      <c r="E38" s="10" t="n">
        <v>1305.0</v>
      </c>
      <c r="F38" s="10" t="n">
        <v>1293.0</v>
      </c>
      <c r="G38" s="10" t="n">
        <v>1268.0</v>
      </c>
      <c r="H38" s="10" t="str">
        <f>IFERROR(INT(AVERAGE(B38:G38)),"")</f>
        <v/>
      </c>
      <c r="I38" s="10" t="str">
        <f>IFERROR(H38-H$66,"")</f>
        <v/>
      </c>
      <c r="J38" s="10" t="n">
        <v>1293.0</v>
      </c>
      <c r="K38" s="10" t="n">
        <v>1298.0</v>
      </c>
      <c r="L38" s="10" t="n">
        <v>1318.0</v>
      </c>
      <c r="M38" s="10" t="n">
        <v>1361.0</v>
      </c>
      <c r="N38" s="10" t="n">
        <v>1347.0</v>
      </c>
      <c r="O38" s="10" t="n">
        <v>1279.0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1275.0</v>
      </c>
      <c r="C39" s="10" t="n">
        <v>1262.0</v>
      </c>
      <c r="D39" s="10" t="n">
        <v>1278.0</v>
      </c>
      <c r="E39" s="10" t="n">
        <v>1308.0</v>
      </c>
      <c r="F39" s="10" t="n">
        <v>1302.0</v>
      </c>
      <c r="G39" s="10" t="n">
        <v>1283.0</v>
      </c>
      <c r="H39" s="10" t="str">
        <f>IFERROR(INT(AVERAGE(B39:G39)),"")</f>
        <v/>
      </c>
      <c r="I39" s="10" t="str">
        <f>IFERROR(H39-H$66,"")</f>
        <v/>
      </c>
      <c r="J39" s="10" t="n">
        <v>1332.0</v>
      </c>
      <c r="K39" s="10" t="n">
        <v>1302.0</v>
      </c>
      <c r="L39" s="10" t="n">
        <v>1345.0</v>
      </c>
      <c r="M39" s="10" t="n">
        <v>1344.0</v>
      </c>
      <c r="N39" s="10" t="n">
        <v>1328.0</v>
      </c>
      <c r="O39" s="10" t="n">
        <v>1321.0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1271.0</v>
      </c>
      <c r="C40" s="10" t="n">
        <v>1244.0</v>
      </c>
      <c r="D40" s="10" t="n">
        <v>1238.0</v>
      </c>
      <c r="E40" s="10" t="n">
        <v>1266.0</v>
      </c>
      <c r="F40" s="10" t="n">
        <v>1259.0</v>
      </c>
      <c r="G40" s="10" t="n">
        <v>1269.0</v>
      </c>
      <c r="H40" s="10" t="str">
        <f>IFERROR(INT(AVERAGE(B40:G40)),"")</f>
        <v/>
      </c>
      <c r="I40" s="10" t="str">
        <f>IFERROR(H40-H$66,"")</f>
        <v/>
      </c>
      <c r="J40" s="10" t="n">
        <v>1333.0</v>
      </c>
      <c r="K40" s="10" t="n">
        <v>1298.0</v>
      </c>
      <c r="L40" s="10" t="n">
        <v>1298.0</v>
      </c>
      <c r="M40" s="10" t="n">
        <v>1331.0</v>
      </c>
      <c r="N40" s="10" t="n">
        <v>1311.0</v>
      </c>
      <c r="O40" s="10" t="n">
        <v>1333.0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1246.0</v>
      </c>
      <c r="C41" s="10" t="n">
        <v>1273.0</v>
      </c>
      <c r="D41" s="10" t="n">
        <v>1251.0</v>
      </c>
      <c r="E41" s="10" t="n">
        <v>1274.0</v>
      </c>
      <c r="F41" s="10" t="n">
        <v>1260.0</v>
      </c>
      <c r="G41" s="10" t="n">
        <v>1281.0</v>
      </c>
      <c r="H41" s="10" t="str">
        <f>IFERROR(INT(AVERAGE(B41:G41)),"")</f>
        <v/>
      </c>
      <c r="I41" s="10" t="str">
        <f>IFERROR(H41-H$66,"")</f>
        <v/>
      </c>
      <c r="J41" s="10" t="n">
        <v>1295.0</v>
      </c>
      <c r="K41" s="10" t="n">
        <v>1324.0</v>
      </c>
      <c r="L41" s="10" t="n">
        <v>1304.0</v>
      </c>
      <c r="M41" s="10" t="n">
        <v>1332.0</v>
      </c>
      <c r="N41" s="10" t="n">
        <v>1319.0</v>
      </c>
      <c r="O41" s="10" t="n">
        <v>1305.0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1274.0</v>
      </c>
      <c r="C42" s="10" t="n">
        <v>1280.0</v>
      </c>
      <c r="D42" s="10" t="n">
        <v>1249.0</v>
      </c>
      <c r="E42" s="10" t="n">
        <v>1252.0</v>
      </c>
      <c r="F42" s="10" t="n">
        <v>1284.0</v>
      </c>
      <c r="G42" s="10" t="n">
        <v>1268.0</v>
      </c>
      <c r="H42" s="10" t="str">
        <f>IFERROR(INT(AVERAGE(B42:G42)),"")</f>
        <v/>
      </c>
      <c r="I42" s="10" t="str">
        <f>IFERROR(H42-H$66,"")</f>
        <v/>
      </c>
      <c r="J42" s="10" t="n">
        <v>1314.0</v>
      </c>
      <c r="K42" s="10" t="n">
        <v>1335.0</v>
      </c>
      <c r="L42" s="10" t="n">
        <v>1295.0</v>
      </c>
      <c r="M42" s="10" t="n">
        <v>1303.0</v>
      </c>
      <c r="N42" s="10" t="n">
        <v>1337.0</v>
      </c>
      <c r="O42" s="10" t="n">
        <v>1310.0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1259.0</v>
      </c>
      <c r="C43" s="10" t="n">
        <v>1264.0</v>
      </c>
      <c r="D43" s="10" t="n">
        <v>1295.0</v>
      </c>
      <c r="E43" s="10" t="n">
        <v>1272.0</v>
      </c>
      <c r="F43" s="10" t="n">
        <v>1292.0</v>
      </c>
      <c r="G43" s="10" t="n">
        <v>1261.0</v>
      </c>
      <c r="H43" s="10" t="str">
        <f>IFERROR(INT(AVERAGE(B43:G43)),"")</f>
        <v/>
      </c>
      <c r="I43" s="10" t="str">
        <f>IFERROR(H43-H$66,"")</f>
        <v/>
      </c>
      <c r="J43" s="10" t="n">
        <v>1288.0</v>
      </c>
      <c r="K43" s="10" t="n">
        <v>1280.0</v>
      </c>
      <c r="L43" s="10" t="n">
        <v>1305.0</v>
      </c>
      <c r="M43" s="10" t="n">
        <v>1295.0</v>
      </c>
      <c r="N43" s="10" t="n">
        <v>1310.0</v>
      </c>
      <c r="O43" s="10" t="n">
        <v>1303.0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1280.0</v>
      </c>
      <c r="C44" s="10" t="n">
        <v>1263.0</v>
      </c>
      <c r="D44" s="10" t="n">
        <v>1275.0</v>
      </c>
      <c r="E44" s="10" t="n">
        <v>1259.0</v>
      </c>
      <c r="F44" s="10" t="n">
        <v>1259.0</v>
      </c>
      <c r="G44" s="10" t="n">
        <v>1287.0</v>
      </c>
      <c r="H44" s="10" t="str">
        <f>IFERROR(INT(AVERAGE(B44:G44)),"")</f>
        <v/>
      </c>
      <c r="I44" s="10" t="str">
        <f>IFERROR(H44-H$66,"")</f>
        <v/>
      </c>
      <c r="J44" s="10" t="n">
        <v>1345.0</v>
      </c>
      <c r="K44" s="10" t="n">
        <v>1325.0</v>
      </c>
      <c r="L44" s="10" t="n">
        <v>1344.0</v>
      </c>
      <c r="M44" s="10" t="n">
        <v>1322.0</v>
      </c>
      <c r="N44" s="10" t="n">
        <v>1321.0</v>
      </c>
      <c r="O44" s="10" t="n">
        <v>1338.0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1286.0</v>
      </c>
      <c r="C45" s="10" t="n">
        <v>1260.0</v>
      </c>
      <c r="D45" s="10" t="n">
        <v>1249.0</v>
      </c>
      <c r="E45" s="10" t="n">
        <v>1279.0</v>
      </c>
      <c r="F45" s="10" t="n">
        <v>1268.0</v>
      </c>
      <c r="G45" s="10" t="n">
        <v>1281.0</v>
      </c>
      <c r="H45" s="10" t="str">
        <f>IFERROR(INT(AVERAGE(B45:G45)),"")</f>
        <v/>
      </c>
      <c r="I45" s="10" t="str">
        <f>IFERROR(H45-H$66,"")</f>
        <v/>
      </c>
      <c r="J45" s="10" t="n">
        <v>1341.0</v>
      </c>
      <c r="K45" s="10" t="n">
        <v>1305.0</v>
      </c>
      <c r="L45" s="10" t="n">
        <v>1297.0</v>
      </c>
      <c r="M45" s="10" t="n">
        <v>1325.0</v>
      </c>
      <c r="N45" s="10" t="n">
        <v>1320.0</v>
      </c>
      <c r="O45" s="10" t="n">
        <v>1339.0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1238.0</v>
      </c>
      <c r="C46" s="10" t="n">
        <v>1257.0</v>
      </c>
      <c r="D46" s="10" t="n">
        <v>1237.0</v>
      </c>
      <c r="E46" s="10" t="n">
        <v>1251.0</v>
      </c>
      <c r="F46" s="10" t="n">
        <v>1249.0</v>
      </c>
      <c r="G46" s="10" t="n">
        <v>1260.0</v>
      </c>
      <c r="H46" s="10" t="str">
        <f>IFERROR(INT(AVERAGE(B46:G46)),"")</f>
        <v/>
      </c>
      <c r="I46" s="10" t="str">
        <f>IFERROR(H46-H$66,"")</f>
        <v/>
      </c>
      <c r="J46" s="10" t="n">
        <v>1297.0</v>
      </c>
      <c r="K46" s="10" t="n">
        <v>1335.0</v>
      </c>
      <c r="L46" s="10" t="n">
        <v>1308.0</v>
      </c>
      <c r="M46" s="10" t="n">
        <v>1329.0</v>
      </c>
      <c r="N46" s="10" t="n">
        <v>1307.0</v>
      </c>
      <c r="O46" s="10" t="n">
        <v>1302.0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1255.0</v>
      </c>
      <c r="C47" s="10" t="n">
        <v>1266.0</v>
      </c>
      <c r="D47" s="10" t="n">
        <v>1236.0</v>
      </c>
      <c r="E47" s="10" t="n">
        <v>1242.0</v>
      </c>
      <c r="F47" s="10" t="n">
        <v>1276.0</v>
      </c>
      <c r="G47" s="10" t="n">
        <v>1281.0</v>
      </c>
      <c r="H47" s="10" t="str">
        <f>IFERROR(INT(AVERAGE(B47:G47)),"")</f>
        <v/>
      </c>
      <c r="I47" s="10" t="str">
        <f>IFERROR(H47-H$66,"")</f>
        <v/>
      </c>
      <c r="J47" s="10" t="n">
        <v>1329.0</v>
      </c>
      <c r="K47" s="10" t="n">
        <v>1328.0</v>
      </c>
      <c r="L47" s="10" t="n">
        <v>1301.0</v>
      </c>
      <c r="M47" s="10" t="n">
        <v>1301.0</v>
      </c>
      <c r="N47" s="10" t="n">
        <v>1323.0</v>
      </c>
      <c r="O47" s="10" t="n">
        <v>1322.0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1250.0</v>
      </c>
      <c r="C48" s="10" t="n">
        <v>1248.0</v>
      </c>
      <c r="D48" s="10" t="n">
        <v>1270.0</v>
      </c>
      <c r="E48" s="10" t="n">
        <v>1262.0</v>
      </c>
      <c r="F48" s="10" t="n">
        <v>1267.0</v>
      </c>
      <c r="G48" s="10" t="n">
        <v>1261.0</v>
      </c>
      <c r="H48" s="10" t="str">
        <f>IFERROR(INT(AVERAGE(B48:G48)),"")</f>
        <v/>
      </c>
      <c r="I48" s="10" t="str">
        <f>IFERROR(H48-H$66,"")</f>
        <v/>
      </c>
      <c r="J48" s="10" t="n">
        <v>1301.0</v>
      </c>
      <c r="K48" s="10" t="n">
        <v>1297.0</v>
      </c>
      <c r="L48" s="10" t="n">
        <v>1327.0</v>
      </c>
      <c r="M48" s="10" t="n">
        <v>1308.0</v>
      </c>
      <c r="N48" s="10" t="n">
        <v>1325.0</v>
      </c>
      <c r="O48" s="10" t="n">
        <v>1308.0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1289.0</v>
      </c>
      <c r="C49" s="10" t="n">
        <v>1259.0</v>
      </c>
      <c r="D49" s="10" t="n">
        <v>1278.0</v>
      </c>
      <c r="E49" s="10" t="n">
        <v>1277.0</v>
      </c>
      <c r="F49" s="10" t="n">
        <v>1250.0</v>
      </c>
      <c r="G49" s="10" t="n">
        <v>1247.0</v>
      </c>
      <c r="H49" s="10" t="str">
        <f>IFERROR(INT(AVERAGE(B49:G49)),"")</f>
        <v/>
      </c>
      <c r="I49" s="10" t="str">
        <f>IFERROR(H49-H$66,"")</f>
        <v/>
      </c>
      <c r="J49" s="10" t="n">
        <v>1340.0</v>
      </c>
      <c r="K49" s="10" t="n">
        <v>1318.0</v>
      </c>
      <c r="L49" s="10" t="n">
        <v>1336.0</v>
      </c>
      <c r="M49" s="10" t="n">
        <v>1319.0</v>
      </c>
      <c r="N49" s="10" t="n">
        <v>1310.0</v>
      </c>
      <c r="O49" s="10" t="n">
        <v>1340.0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1287.0</v>
      </c>
      <c r="C50" s="10" t="n">
        <v>1267.0</v>
      </c>
      <c r="D50" s="10" t="n">
        <v>1256.0</v>
      </c>
      <c r="E50" s="10" t="n">
        <v>1280.0</v>
      </c>
      <c r="F50" s="10" t="n">
        <v>1279.0</v>
      </c>
      <c r="G50" s="10" t="n">
        <v>1282.0</v>
      </c>
      <c r="H50" s="10" t="str">
        <f>IFERROR(INT(AVERAGE(B50:G50)),"")</f>
        <v/>
      </c>
      <c r="I50" s="10" t="str">
        <f>IFERROR(H50-H$66,"")</f>
        <v/>
      </c>
      <c r="J50" s="10" t="n">
        <v>1343.0</v>
      </c>
      <c r="K50" s="10" t="n">
        <v>1307.0</v>
      </c>
      <c r="L50" s="10" t="n">
        <v>1299.0</v>
      </c>
      <c r="M50" s="10" t="n">
        <v>1331.0</v>
      </c>
      <c r="N50" s="10" t="n">
        <v>1315.0</v>
      </c>
      <c r="O50" s="10" t="n">
        <v>1317.0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1243.0</v>
      </c>
      <c r="C51" s="10" t="n">
        <v>1265.0</v>
      </c>
      <c r="D51" s="10" t="n">
        <v>1242.0</v>
      </c>
      <c r="E51" s="10" t="n">
        <v>1275.0</v>
      </c>
      <c r="F51" s="10" t="n">
        <v>1251.0</v>
      </c>
      <c r="G51" s="10" t="n">
        <v>1270.0</v>
      </c>
      <c r="H51" s="10" t="str">
        <f>IFERROR(INT(AVERAGE(B51:G51)),"")</f>
        <v/>
      </c>
      <c r="I51" s="10" t="str">
        <f>IFERROR(H51-H$66,"")</f>
        <v/>
      </c>
      <c r="J51" s="10" t="n">
        <v>1308.0</v>
      </c>
      <c r="K51" s="10" t="n">
        <v>1333.0</v>
      </c>
      <c r="L51" s="10" t="n">
        <v>1313.0</v>
      </c>
      <c r="M51" s="10" t="n">
        <v>1325.0</v>
      </c>
      <c r="N51" s="10" t="n">
        <v>1303.0</v>
      </c>
      <c r="O51" s="10" t="n">
        <v>1303.0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1256.0</v>
      </c>
      <c r="C52" s="10" t="n">
        <v>1256.0</v>
      </c>
      <c r="D52" s="10" t="n">
        <v>1233.0</v>
      </c>
      <c r="E52" s="10" t="n">
        <v>1232.0</v>
      </c>
      <c r="F52" s="10" t="n">
        <v>1259.0</v>
      </c>
      <c r="G52" s="10" t="n">
        <v>1257.0</v>
      </c>
      <c r="H52" s="10" t="str">
        <f>IFERROR(INT(AVERAGE(B52:G52)),"")</f>
        <v/>
      </c>
      <c r="I52" s="10" t="str">
        <f>IFERROR(H52-H$66,"")</f>
        <v/>
      </c>
      <c r="J52" s="10" t="n">
        <v>1317.0</v>
      </c>
      <c r="K52" s="10" t="n">
        <v>1330.0</v>
      </c>
      <c r="L52" s="10" t="n">
        <v>1296.0</v>
      </c>
      <c r="M52" s="10" t="n">
        <v>1295.0</v>
      </c>
      <c r="N52" s="10" t="n">
        <v>1327.0</v>
      </c>
      <c r="O52" s="10" t="n">
        <v>1307.0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1252.0</v>
      </c>
      <c r="C53" s="10" t="n">
        <v>1248.0</v>
      </c>
      <c r="D53" s="10" t="n">
        <v>1279.0</v>
      </c>
      <c r="E53" s="10" t="n">
        <v>1274.0</v>
      </c>
      <c r="F53" s="10" t="n">
        <v>1261.0</v>
      </c>
      <c r="G53" s="10" t="n">
        <v>1286.0</v>
      </c>
      <c r="H53" s="10" t="str">
        <f>IFERROR(INT(AVERAGE(B53:G53)),"")</f>
        <v/>
      </c>
      <c r="I53" s="10" t="str">
        <f>IFERROR(H53-H$66,"")</f>
        <v/>
      </c>
      <c r="J53" s="10" t="n">
        <v>1341.0</v>
      </c>
      <c r="K53" s="10" t="n">
        <v>1324.0</v>
      </c>
      <c r="L53" s="10" t="n">
        <v>1355.0</v>
      </c>
      <c r="M53" s="10" t="n">
        <v>1338.0</v>
      </c>
      <c r="N53" s="10" t="n">
        <v>1339.0</v>
      </c>
      <c r="O53" s="10" t="n">
        <v>1326.0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1282.0</v>
      </c>
      <c r="C54" s="10" t="n">
        <v>1266.0</v>
      </c>
      <c r="D54" s="10" t="n">
        <v>1272.0</v>
      </c>
      <c r="E54" s="10" t="n">
        <v>1253.0</v>
      </c>
      <c r="F54" s="10" t="n">
        <v>1269.0</v>
      </c>
      <c r="G54" s="10" t="n">
        <v>1266.0</v>
      </c>
      <c r="H54" s="10" t="str">
        <f>IFERROR(INT(AVERAGE(B54:G54)),"")</f>
        <v/>
      </c>
      <c r="I54" s="10" t="str">
        <f>IFERROR(H54-H$66,"")</f>
        <v/>
      </c>
      <c r="J54" s="10" t="n">
        <v>1344.0</v>
      </c>
      <c r="K54" s="10" t="n">
        <v>1332.0</v>
      </c>
      <c r="L54" s="10" t="n">
        <v>1354.0</v>
      </c>
      <c r="M54" s="10" t="n">
        <v>1317.0</v>
      </c>
      <c r="N54" s="10" t="n">
        <v>1303.0</v>
      </c>
      <c r="O54" s="10" t="n">
        <v>1313.0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1297.0</v>
      </c>
      <c r="C55" s="10" t="n">
        <v>1261.0</v>
      </c>
      <c r="D55" s="10" t="n">
        <v>1256.0</v>
      </c>
      <c r="E55" s="10" t="n">
        <v>1285.0</v>
      </c>
      <c r="F55" s="10" t="n">
        <v>1274.0</v>
      </c>
      <c r="G55" s="10" t="n">
        <v>1267.0</v>
      </c>
      <c r="H55" s="10" t="str">
        <f>IFERROR(INT(AVERAGE(B55:G55)),"")</f>
        <v/>
      </c>
      <c r="I55" s="10" t="str">
        <f>IFERROR(H55-H$66,"")</f>
        <v/>
      </c>
      <c r="J55" s="10" t="n">
        <v>1350.0</v>
      </c>
      <c r="K55" s="10" t="n">
        <v>1322.0</v>
      </c>
      <c r="L55" s="10" t="n">
        <v>1310.0</v>
      </c>
      <c r="M55" s="10" t="n">
        <v>1334.0</v>
      </c>
      <c r="N55" s="10" t="n">
        <v>1329.0</v>
      </c>
      <c r="O55" s="10" t="n">
        <v>1340.0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1258.0</v>
      </c>
      <c r="C56" s="10" t="n">
        <v>1277.0</v>
      </c>
      <c r="D56" s="10" t="n">
        <v>1259.0</v>
      </c>
      <c r="E56" s="10" t="n">
        <v>1260.0</v>
      </c>
      <c r="F56" s="10" t="n">
        <v>1269.0</v>
      </c>
      <c r="G56" s="10" t="n">
        <v>1249.0</v>
      </c>
      <c r="H56" s="10" t="str">
        <f>IFERROR(INT(AVERAGE(B56:G56)),"")</f>
        <v/>
      </c>
      <c r="I56" s="10" t="str">
        <f>IFERROR(H56-H$66,"")</f>
        <v/>
      </c>
      <c r="J56" s="10" t="n">
        <v>1304.0</v>
      </c>
      <c r="K56" s="10" t="n">
        <v>1336.0</v>
      </c>
      <c r="L56" s="10" t="n">
        <v>1311.0</v>
      </c>
      <c r="M56" s="10" t="n">
        <v>1329.0</v>
      </c>
      <c r="N56" s="10" t="n">
        <v>1311.0</v>
      </c>
      <c r="O56" s="10" t="n">
        <v>1306.0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1235.0</v>
      </c>
      <c r="C57" s="10" t="n">
        <v>1248.0</v>
      </c>
      <c r="D57" s="10" t="n">
        <v>1241.0</v>
      </c>
      <c r="E57" s="10" t="n">
        <v>1234.0</v>
      </c>
      <c r="F57" s="10" t="n">
        <v>1261.0</v>
      </c>
      <c r="G57" s="10" t="n">
        <v>1269.0</v>
      </c>
      <c r="H57" s="10" t="str">
        <f>IFERROR(INT(AVERAGE(B57:G57)),"")</f>
        <v/>
      </c>
      <c r="I57" s="10" t="str">
        <f>IFERROR(H57-H$66,"")</f>
        <v/>
      </c>
      <c r="J57" s="10" t="n">
        <v>1331.0</v>
      </c>
      <c r="K57" s="10" t="n">
        <v>1334.0</v>
      </c>
      <c r="L57" s="10" t="n">
        <v>1313.0</v>
      </c>
      <c r="M57" s="10" t="n">
        <v>1311.0</v>
      </c>
      <c r="N57" s="10" t="n">
        <v>1313.0</v>
      </c>
      <c r="O57" s="10" t="n">
        <v>1328.0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1242.0</v>
      </c>
      <c r="C58" s="10" t="n">
        <v>1235.0</v>
      </c>
      <c r="D58" s="10" t="n">
        <v>1261.0</v>
      </c>
      <c r="E58" s="10" t="n">
        <v>1252.0</v>
      </c>
      <c r="F58" s="10" t="n">
        <v>1252.0</v>
      </c>
      <c r="G58" s="10" t="n">
        <v>1274.0</v>
      </c>
      <c r="H58" s="10" t="str">
        <f>IFERROR(INT(AVERAGE(B58:G58)),"")</f>
        <v/>
      </c>
      <c r="I58" s="10" t="str">
        <f>IFERROR(H58-H$66,"")</f>
        <v/>
      </c>
      <c r="J58" s="10" t="n">
        <v>1304.0</v>
      </c>
      <c r="K58" s="10" t="n">
        <v>1300.0</v>
      </c>
      <c r="L58" s="10" t="n">
        <v>1341.0</v>
      </c>
      <c r="M58" s="10" t="n">
        <v>1310.0</v>
      </c>
      <c r="N58" s="10" t="n">
        <v>1296.0</v>
      </c>
      <c r="O58" s="10" t="n">
        <v>1295.0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1280.0</v>
      </c>
      <c r="C59" s="10" t="n">
        <v>1259.0</v>
      </c>
      <c r="D59" s="10" t="n">
        <v>1273.0</v>
      </c>
      <c r="E59" s="10" t="n">
        <v>1253.0</v>
      </c>
      <c r="F59" s="10" t="n">
        <v>1245.0</v>
      </c>
      <c r="G59" s="10" t="n">
        <v>1269.0</v>
      </c>
      <c r="H59" s="10" t="str">
        <f>IFERROR(INT(AVERAGE(B59:G59)),"")</f>
        <v/>
      </c>
      <c r="I59" s="10" t="str">
        <f>IFERROR(H59-H$66,"")</f>
        <v/>
      </c>
      <c r="J59" s="10" t="n">
        <v>1343.0</v>
      </c>
      <c r="K59" s="10" t="n">
        <v>1332.0</v>
      </c>
      <c r="L59" s="10" t="n">
        <v>1344.0</v>
      </c>
      <c r="M59" s="10" t="n">
        <v>1324.0</v>
      </c>
      <c r="N59" s="10" t="n">
        <v>1312.0</v>
      </c>
      <c r="O59" s="10" t="n">
        <v>1331.0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1261.0</v>
      </c>
      <c r="C60" s="10" t="n">
        <v>1285.0</v>
      </c>
      <c r="D60" s="10" t="n">
        <v>1266.0</v>
      </c>
      <c r="E60" s="10" t="n">
        <v>1275.0</v>
      </c>
      <c r="F60" s="10" t="n">
        <v>1286.0</v>
      </c>
      <c r="G60" s="10" t="n">
        <v>1271.0</v>
      </c>
      <c r="H60" s="10" t="str">
        <f>IFERROR(INT(AVERAGE(B60:G60)),"")</f>
        <v/>
      </c>
      <c r="I60" s="10" t="str">
        <f>IFERROR(H60-H$66,"")</f>
        <v/>
      </c>
      <c r="J60" s="10" t="n">
        <v>1329.0</v>
      </c>
      <c r="K60" s="10" t="n">
        <v>1318.0</v>
      </c>
      <c r="L60" s="10" t="n">
        <v>1304.0</v>
      </c>
      <c r="M60" s="10" t="n">
        <v>1318.0</v>
      </c>
      <c r="N60" s="10" t="n">
        <v>1326.0</v>
      </c>
      <c r="O60" s="10" t="n">
        <v>1320.0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A4" activeCellId="0" sqref="A4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customFormat="1" ht="15" r="1" s="14">
      <c r="A1" s="16" t="s">
        <v>1</v>
      </c>
      <c r="B1" s="16" t="s">
        <v>46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ht="15" r="2" s="14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 t="str">
        <f>IF(_metadata!B6="","",_metadata!B6)</f>
        <v>06月</v>
      </c>
      <c r="P2" s="20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</row>
    <row customFormat="1" ht="15" r="3" s="14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</row>
    <row customFormat="1" r="4" s="14">
      <c r="A4" s="24">
        <v>1</v>
      </c>
      <c r="B4" s="25">
        <f>IF('06.01'!I5="","",'06.01'!I5)</f>
        <v>6</v>
      </c>
      <c r="C4" s="25">
        <f>IF('06.02'!I5="","",'06.02'!I5)</f>
        <v>1</v>
      </c>
      <c r="D4" s="25">
        <f>IF('06.03'!I5="","",'06.03'!I5)</f>
        <v>16</v>
      </c>
      <c r="E4" s="25">
        <f>IF('06.04'!I5="","",'06.04'!I5)</f>
        <v>14</v>
      </c>
      <c r="F4" s="25">
        <f>IF('06.05'!I5="","",'06.05'!I5)</f>
        <v>12</v>
      </c>
      <c r="G4" s="25">
        <f>IF('06.06'!I5="","",'06.06'!I5)</f>
        <v>17</v>
      </c>
      <c r="H4" s="25">
        <f>IF('06.07'!I5="","",'06.07'!I5)</f>
        <v>26</v>
      </c>
      <c r="I4" s="25">
        <f>IF('06.08'!I5="","",'06.08'!I5)</f>
        <v>-8</v>
      </c>
      <c r="J4" s="25">
        <f>IF('06.09'!I5="","",'06.09'!I5)</f>
        <v>-3</v>
      </c>
      <c r="K4" s="25">
        <f>IF('06.10'!I5="","",'06.10'!I5)</f>
        <v>13</v>
      </c>
      <c r="L4" s="25">
        <f>IF('06.11'!I5="","",'06.11'!I5)</f>
        <v>8</v>
      </c>
      <c r="M4" s="25">
        <f>IF('06.12'!I5="","",'06.12'!I5)</f>
      </c>
      <c r="N4" s="25">
        <f>IF('06.13'!I5="","",'06.13'!I5)</f>
      </c>
      <c r="O4" s="25">
        <f>IF('06.14'!I5="","",'06.14'!I5)</f>
      </c>
      <c r="P4" s="25">
        <f>IF('06.15'!I5="","",'06.15'!I5)</f>
      </c>
      <c r="Q4" s="25"/>
      <c r="R4" s="25"/>
      <c r="S4" s="25"/>
      <c r="T4" s="25"/>
      <c r="U4" s="25">
        <f>IF('06.20'!I5="","",'06.20'!I5)</f>
      </c>
      <c r="V4" s="25">
        <f>IF('06.21'!I5="","",'06.21'!I5)</f>
      </c>
      <c r="W4" s="25">
        <f>IF('06.22'!I5="","",'06.22'!I5)</f>
      </c>
      <c r="X4" s="25">
        <f>IF('06.23'!I5="","",'06.23'!I5)</f>
      </c>
      <c r="Y4" s="25">
        <f>IF('06.24'!I5="","",'06.24'!I5)</f>
      </c>
      <c r="Z4" s="25"/>
      <c r="AA4" s="25"/>
      <c r="AB4" s="25"/>
      <c r="AC4" s="25"/>
      <c r="AD4" s="25"/>
      <c r="AE4" s="25"/>
      <c r="AF4" s="25"/>
      <c r="AG4" s="25">
        <f>AVERAGE(B4:AF4)</f>
        <v>8.75</v>
      </c>
    </row>
    <row customFormat="1" r="5" s="14">
      <c r="A5" s="24">
        <v>2</v>
      </c>
      <c r="B5" s="25">
        <f>IF('06.01'!I6="","",'06.01'!I6)</f>
        <v>9</v>
      </c>
      <c r="C5" s="25">
        <f>IF('06.02'!I6="","",'06.02'!I6)</f>
        <v>8</v>
      </c>
      <c r="D5" s="25">
        <f>IF('06.03'!I6="","",'06.03'!I6)</f>
        <v>15</v>
      </c>
      <c r="E5" s="25">
        <f>IF('06.04'!I6="","",'06.04'!I6)</f>
        <v>4</v>
      </c>
      <c r="F5" s="25">
        <f>IF('06.05'!I6="","",'06.05'!I6)</f>
        <v>3</v>
      </c>
      <c r="G5" s="25">
        <f>IF('06.06'!I6="","",'06.06'!I6)</f>
        <v>-4</v>
      </c>
      <c r="H5" s="25">
        <f>IF('06.07'!I6="","",'06.07'!I6)</f>
        <v>5</v>
      </c>
      <c r="I5" s="25">
        <f>IF('06.08'!I6="","",'06.08'!I6)</f>
        <v>-3</v>
      </c>
      <c r="J5" s="25">
        <f>IF('06.09'!I6="","",'06.09'!I6)</f>
        <v>3</v>
      </c>
      <c r="K5" s="25">
        <f>IF('06.10'!I6="","",'06.10'!I6)</f>
        <v>7</v>
      </c>
      <c r="L5" s="25">
        <f>IF('06.11'!I6="","",'06.11'!I6)</f>
        <v>5</v>
      </c>
      <c r="M5" s="25">
        <f>IF('06.12'!I6="","",'06.12'!I6)</f>
      </c>
      <c r="N5" s="25">
        <f>IF('06.13'!I6="","",'06.13'!I6)</f>
      </c>
      <c r="O5" s="25">
        <f>IF('06.14'!I6="","",'06.14'!I6)</f>
      </c>
      <c r="P5" s="25">
        <f>IF('06.15'!I6="","",'06.15'!I6)</f>
      </c>
      <c r="Q5" s="25"/>
      <c r="R5" s="25"/>
      <c r="S5" s="25"/>
      <c r="T5" s="25"/>
      <c r="U5" s="25">
        <f>IF('06.20'!I6="","",'06.20'!I6)</f>
      </c>
      <c r="V5" s="25">
        <f>IF('06.21'!I6="","",'06.21'!I6)</f>
      </c>
      <c r="W5" s="25">
        <f>IF('06.22'!I6="","",'06.22'!I6)</f>
      </c>
      <c r="X5" s="25">
        <f>IF('06.23'!I6="","",'06.23'!I6)</f>
      </c>
      <c r="Y5" s="25">
        <f>IF('06.24'!I6="","",'06.24'!I6)</f>
      </c>
      <c r="Z5" s="25"/>
      <c r="AA5" s="25"/>
      <c r="AB5" s="25"/>
      <c r="AC5" s="25"/>
      <c r="AD5" s="25"/>
      <c r="AE5" s="25"/>
      <c r="AF5" s="25"/>
      <c r="AG5" s="25">
        <f>AVERAGE(B5:AF5)</f>
        <v>5</v>
      </c>
    </row>
    <row customFormat="1" r="6" s="14">
      <c r="A6" s="24">
        <v>3</v>
      </c>
      <c r="B6" s="25">
        <f>IF('06.01'!I7="","",'06.01'!I7)</f>
        <v>-4</v>
      </c>
      <c r="C6" s="25">
        <f>IF('06.02'!I7="","",'06.02'!I7)</f>
        <v>0</v>
      </c>
      <c r="D6" s="25">
        <f>IF('06.03'!I7="","",'06.03'!I7)</f>
        <v>-7</v>
      </c>
      <c r="E6" s="25">
        <f>IF('06.04'!I7="","",'06.04'!I7)</f>
        <v>-3</v>
      </c>
      <c r="F6" s="25">
        <f>IF('06.05'!I7="","",'06.05'!I7)</f>
        <v>-7</v>
      </c>
      <c r="G6" s="25">
        <f>IF('06.06'!I7="","",'06.06'!I7)</f>
        <v>0</v>
      </c>
      <c r="H6" s="25">
        <f>IF('06.07'!I7="","",'06.07'!I7)</f>
        <v>19</v>
      </c>
      <c r="I6" s="25">
        <f>IF('06.08'!I7="","",'06.08'!I7)</f>
        <v>4</v>
      </c>
      <c r="J6" s="25">
        <f>IF('06.09'!I7="","",'06.09'!I7)</f>
        <v>9</v>
      </c>
      <c r="K6" s="25">
        <f>IF('06.10'!I7="","",'06.10'!I7)</f>
        <v>5</v>
      </c>
      <c r="L6" s="25">
        <f>IF('06.11'!I7="","",'06.11'!I7)</f>
        <v>-5</v>
      </c>
      <c r="M6" s="25">
        <f>IF('06.12'!I7="","",'06.12'!I7)</f>
      </c>
      <c r="N6" s="25">
        <f>IF('06.13'!I7="","",'06.13'!I7)</f>
      </c>
      <c r="O6" s="25">
        <f>IF('06.14'!I7="","",'06.14'!I7)</f>
      </c>
      <c r="P6" s="25">
        <f>IF('06.15'!I7="","",'06.15'!I7)</f>
      </c>
      <c r="Q6" s="25"/>
      <c r="R6" s="25"/>
      <c r="S6" s="25"/>
      <c r="T6" s="25"/>
      <c r="U6" s="25">
        <f>IF('06.20'!I7="","",'06.20'!I7)</f>
      </c>
      <c r="V6" s="25">
        <f>IF('06.21'!I7="","",'06.21'!I7)</f>
      </c>
      <c r="W6" s="25">
        <f>IF('06.22'!I7="","",'06.22'!I7)</f>
      </c>
      <c r="X6" s="25">
        <f>IF('06.23'!I7="","",'06.23'!I7)</f>
      </c>
      <c r="Y6" s="25">
        <f>IF('06.24'!I7="","",'06.24'!I7)</f>
      </c>
      <c r="Z6" s="25"/>
      <c r="AA6" s="25"/>
      <c r="AB6" s="25"/>
      <c r="AC6" s="25"/>
      <c r="AD6" s="25"/>
      <c r="AE6" s="25"/>
      <c r="AF6" s="25"/>
      <c r="AG6" s="25">
        <f>AVERAGE(B6:AF6)</f>
        <v>1.5833333333333333</v>
      </c>
    </row>
    <row customFormat="1" r="7" s="14">
      <c r="A7" s="24">
        <v>4</v>
      </c>
      <c r="B7" s="25">
        <f>IF('06.01'!I8="","",'06.01'!I8)</f>
        <v>3</v>
      </c>
      <c r="C7" s="25">
        <f>IF('06.02'!I8="","",'06.02'!I8)</f>
        <v>-5</v>
      </c>
      <c r="D7" s="25">
        <f>IF('06.03'!I8="","",'06.03'!I8)</f>
        <v>6</v>
      </c>
      <c r="E7" s="25">
        <f>IF('06.04'!I8="","",'06.04'!I8)</f>
        <v>5</v>
      </c>
      <c r="F7" s="25">
        <f>IF('06.05'!I8="","",'06.05'!I8)</f>
        <v>-1</v>
      </c>
      <c r="G7" s="25">
        <f>IF('06.06'!I8="","",'06.06'!I8)</f>
        <v>1</v>
      </c>
      <c r="H7" s="25">
        <f>IF('06.07'!I8="","",'06.07'!I8)</f>
        <v>12</v>
      </c>
      <c r="I7" s="25">
        <f>IF('06.08'!I8="","",'06.08'!I8)</f>
        <v>20</v>
      </c>
      <c r="J7" s="25">
        <f>IF('06.09'!I8="","",'06.09'!I8)</f>
        <v>-3</v>
      </c>
      <c r="K7" s="25">
        <f>IF('06.10'!I8="","",'06.10'!I8)</f>
        <v>15</v>
      </c>
      <c r="L7" s="25">
        <f>IF('06.11'!I8="","",'06.11'!I8)</f>
        <v>19</v>
      </c>
      <c r="M7" s="25">
        <f>IF('06.12'!I8="","",'06.12'!I8)</f>
      </c>
      <c r="N7" s="25">
        <f>IF('06.13'!I8="","",'06.13'!I8)</f>
      </c>
      <c r="O7" s="25">
        <f>IF('06.14'!I8="","",'06.14'!I8)</f>
      </c>
      <c r="P7" s="25">
        <f>IF('06.15'!I8="","",'06.15'!I8)</f>
      </c>
      <c r="Q7" s="25"/>
      <c r="R7" s="25"/>
      <c r="S7" s="25"/>
      <c r="T7" s="25"/>
      <c r="U7" s="25">
        <f>IF('06.20'!I8="","",'06.20'!I8)</f>
      </c>
      <c r="V7" s="25">
        <f>IF('06.21'!I8="","",'06.21'!I8)</f>
      </c>
      <c r="W7" s="25">
        <f>IF('06.22'!I8="","",'06.22'!I8)</f>
      </c>
      <c r="X7" s="25">
        <f>IF('06.23'!I8="","",'06.23'!I8)</f>
      </c>
      <c r="Y7" s="25">
        <f>IF('06.24'!I8="","",'06.24'!I8)</f>
      </c>
      <c r="Z7" s="25"/>
      <c r="AA7" s="25"/>
      <c r="AB7" s="25"/>
      <c r="AC7" s="25"/>
      <c r="AD7" s="25"/>
      <c r="AE7" s="25"/>
      <c r="AF7" s="25"/>
      <c r="AG7" s="25">
        <f>AVERAGE(B7:AF7)</f>
        <v>6.833333333333333</v>
      </c>
    </row>
    <row customFormat="1" r="8" s="14">
      <c r="A8" s="24">
        <v>5</v>
      </c>
      <c r="B8" s="25">
        <f>IF('06.01'!I9="","",'06.01'!I9)</f>
        <v>-4</v>
      </c>
      <c r="C8" s="25">
        <f>IF('06.02'!I9="","",'06.02'!I9)</f>
        <v>-3</v>
      </c>
      <c r="D8" s="25">
        <f>IF('06.03'!I9="","",'06.03'!I9)</f>
        <v>5</v>
      </c>
      <c r="E8" s="25">
        <f>IF('06.04'!I9="","",'06.04'!I9)</f>
        <v>1</v>
      </c>
      <c r="F8" s="25">
        <f>IF('06.05'!I9="","",'06.05'!I9)</f>
        <v>9</v>
      </c>
      <c r="G8" s="25">
        <f>IF('06.06'!I9="","",'06.06'!I9)</f>
        <v>10</v>
      </c>
      <c r="H8" s="25">
        <f>IF('06.07'!I9="","",'06.07'!I9)</f>
        <v>-5</v>
      </c>
      <c r="I8" s="25">
        <f>IF('06.08'!I9="","",'06.08'!I9)</f>
        <v>11</v>
      </c>
      <c r="J8" s="25">
        <f>IF('06.09'!I9="","",'06.09'!I9)</f>
        <v>12</v>
      </c>
      <c r="K8" s="25">
        <f>IF('06.10'!I9="","",'06.10'!I9)</f>
        <v>1</v>
      </c>
      <c r="L8" s="25">
        <f>IF('06.11'!I9="","",'06.11'!I9)</f>
        <v>10</v>
      </c>
      <c r="M8" s="25">
        <f>IF('06.12'!I9="","",'06.12'!I9)</f>
      </c>
      <c r="N8" s="25">
        <f>IF('06.13'!I9="","",'06.13'!I9)</f>
      </c>
      <c r="O8" s="25">
        <f>IF('06.14'!I9="","",'06.14'!I9)</f>
      </c>
      <c r="P8" s="25">
        <f>IF('06.15'!I9="","",'06.15'!I9)</f>
      </c>
      <c r="Q8" s="25"/>
      <c r="R8" s="25"/>
      <c r="S8" s="25"/>
      <c r="T8" s="25"/>
      <c r="U8" s="25">
        <f>IF('06.20'!I9="","",'06.20'!I9)</f>
      </c>
      <c r="V8" s="25">
        <f>IF('06.21'!I9="","",'06.21'!I9)</f>
      </c>
      <c r="W8" s="25">
        <f>IF('06.22'!I9="","",'06.22'!I9)</f>
      </c>
      <c r="X8" s="25">
        <f>IF('06.23'!I9="","",'06.23'!I9)</f>
      </c>
      <c r="Y8" s="25">
        <f>IF('06.24'!I9="","",'06.24'!I9)</f>
      </c>
      <c r="Z8" s="25"/>
      <c r="AA8" s="25"/>
      <c r="AB8" s="25"/>
      <c r="AC8" s="25"/>
      <c r="AD8" s="25"/>
      <c r="AE8" s="25"/>
      <c r="AF8" s="25"/>
      <c r="AG8" s="25">
        <f>AVERAGE(B8:AF8)</f>
        <v>5.083333333333333</v>
      </c>
    </row>
    <row customFormat="1" r="9" s="14">
      <c r="A9" s="24">
        <v>6</v>
      </c>
      <c r="B9" s="25">
        <f>IF('06.01'!I10="","",'06.01'!I10)</f>
        <v>1</v>
      </c>
      <c r="C9" s="25">
        <f>IF('06.02'!I10="","",'06.02'!I10)</f>
        <v>1</v>
      </c>
      <c r="D9" s="25">
        <f>IF('06.03'!I10="","",'06.03'!I10)</f>
        <v>2</v>
      </c>
      <c r="E9" s="25">
        <f>IF('06.04'!I10="","",'06.04'!I10)</f>
        <v>1</v>
      </c>
      <c r="F9" s="25">
        <f>IF('06.05'!I10="","",'06.05'!I10)</f>
        <v>3</v>
      </c>
      <c r="G9" s="25">
        <f>IF('06.06'!I10="","",'06.06'!I10)</f>
        <v>0</v>
      </c>
      <c r="H9" s="25">
        <f>IF('06.07'!I10="","",'06.07'!I10)</f>
        <v>6</v>
      </c>
      <c r="I9" s="25">
        <f>IF('06.08'!I10="","",'06.08'!I10)</f>
        <v>20</v>
      </c>
      <c r="J9" s="25">
        <f>IF('06.09'!I10="","",'06.09'!I10)</f>
        <v>4</v>
      </c>
      <c r="K9" s="25">
        <f>IF('06.10'!I10="","",'06.10'!I10)</f>
        <v>6</v>
      </c>
      <c r="L9" s="25">
        <f>IF('06.11'!I10="","",'06.11'!I10)</f>
        <v>18</v>
      </c>
      <c r="M9" s="25">
        <f>IF('06.12'!I10="","",'06.12'!I10)</f>
      </c>
      <c r="N9" s="25">
        <f>IF('06.13'!I10="","",'06.13'!I10)</f>
      </c>
      <c r="O9" s="25">
        <f>IF('06.14'!I10="","",'06.14'!I10)</f>
      </c>
      <c r="P9" s="25">
        <f>IF('06.15'!I10="","",'06.15'!I10)</f>
      </c>
      <c r="Q9" s="25"/>
      <c r="R9" s="25"/>
      <c r="S9" s="25"/>
      <c r="T9" s="25"/>
      <c r="U9" s="25">
        <f>IF('06.20'!I10="","",'06.20'!I10)</f>
      </c>
      <c r="V9" s="25">
        <f>IF('06.21'!I10="","",'06.21'!I10)</f>
      </c>
      <c r="W9" s="25">
        <f>IF('06.22'!I10="","",'06.22'!I10)</f>
      </c>
      <c r="X9" s="25">
        <f>IF('06.23'!I10="","",'06.23'!I10)</f>
      </c>
      <c r="Y9" s="25">
        <f>IF('06.24'!I10="","",'06.24'!I10)</f>
      </c>
      <c r="Z9" s="25"/>
      <c r="AA9" s="25"/>
      <c r="AB9" s="25"/>
      <c r="AC9" s="25"/>
      <c r="AD9" s="25"/>
      <c r="AE9" s="25"/>
      <c r="AF9" s="25"/>
      <c r="AG9" s="25">
        <f>AVERAGE(B9:AF9)</f>
        <v>5.833333333333333</v>
      </c>
    </row>
    <row customFormat="1" r="10" s="14">
      <c r="A10" s="24">
        <v>7</v>
      </c>
      <c r="B10" s="25">
        <f>IF('06.01'!I11="","",'06.01'!I11)</f>
        <v>4</v>
      </c>
      <c r="C10" s="25">
        <f>IF('06.02'!I11="","",'06.02'!I11)</f>
        <v>-7</v>
      </c>
      <c r="D10" s="25">
        <f>IF('06.03'!I11="","",'06.03'!I11)</f>
        <v>14</v>
      </c>
      <c r="E10" s="25">
        <f>IF('06.04'!I11="","",'06.04'!I11)</f>
        <v>17</v>
      </c>
      <c r="F10" s="25">
        <f>IF('06.05'!I11="","",'06.05'!I11)</f>
        <v>8</v>
      </c>
      <c r="G10" s="25">
        <f>IF('06.06'!I11="","",'06.06'!I11)</f>
        <v>-2</v>
      </c>
      <c r="H10" s="25">
        <f>IF('06.07'!I11="","",'06.07'!I11)</f>
        <v>2</v>
      </c>
      <c r="I10" s="25">
        <f>IF('06.08'!I11="","",'06.08'!I11)</f>
        <v>-3</v>
      </c>
      <c r="J10" s="25">
        <f>IF('06.09'!I11="","",'06.09'!I11)</f>
        <v>9</v>
      </c>
      <c r="K10" s="25">
        <f>IF('06.10'!I11="","",'06.10'!I11)</f>
        <v>6</v>
      </c>
      <c r="L10" s="25">
        <f>IF('06.11'!I11="","",'06.11'!I11)</f>
        <v>12</v>
      </c>
      <c r="M10" s="25">
        <f>IF('06.12'!I11="","",'06.12'!I11)</f>
      </c>
      <c r="N10" s="25">
        <f>IF('06.13'!I11="","",'06.13'!I11)</f>
      </c>
      <c r="O10" s="25">
        <f>IF('06.14'!I11="","",'06.14'!I11)</f>
      </c>
      <c r="P10" s="25">
        <f>IF('06.15'!I11="","",'06.15'!I11)</f>
      </c>
      <c r="Q10" s="25"/>
      <c r="R10" s="25"/>
      <c r="S10" s="25"/>
      <c r="T10" s="25"/>
      <c r="U10" s="25">
        <f>IF('06.20'!I11="","",'06.20'!I11)</f>
      </c>
      <c r="V10" s="25">
        <f>IF('06.21'!I11="","",'06.21'!I11)</f>
      </c>
      <c r="W10" s="25">
        <f>IF('06.22'!I11="","",'06.22'!I11)</f>
      </c>
      <c r="X10" s="25">
        <f>IF('06.23'!I11="","",'06.23'!I11)</f>
      </c>
      <c r="Y10" s="25">
        <f>IF('06.24'!I11="","",'06.24'!I11)</f>
      </c>
      <c r="Z10" s="25"/>
      <c r="AA10" s="25"/>
      <c r="AB10" s="25"/>
      <c r="AC10" s="25"/>
      <c r="AD10" s="25"/>
      <c r="AE10" s="25"/>
      <c r="AF10" s="25"/>
      <c r="AG10" s="25">
        <f>AVERAGE(B10:AF10)</f>
        <v>5.75</v>
      </c>
    </row>
    <row customFormat="1" r="11" s="14">
      <c r="A11" s="24">
        <v>8</v>
      </c>
      <c r="B11" s="25">
        <f>IF('06.01'!I12="","",'06.01'!I12)</f>
        <v>-1</v>
      </c>
      <c r="C11" s="25">
        <f>IF('06.02'!I12="","",'06.02'!I12)</f>
        <v>-4</v>
      </c>
      <c r="D11" s="25">
        <f>IF('06.03'!I12="","",'06.03'!I12)</f>
        <v>-2</v>
      </c>
      <c r="E11" s="25">
        <f>IF('06.04'!I12="","",'06.04'!I12)</f>
        <v>-4</v>
      </c>
      <c r="F11" s="25">
        <f>IF('06.05'!I12="","",'06.05'!I12)</f>
        <v>-7</v>
      </c>
      <c r="G11" s="25">
        <f>IF('06.06'!I12="","",'06.06'!I12)</f>
        <v>14</v>
      </c>
      <c r="H11" s="25">
        <f>IF('06.07'!I12="","",'06.07'!I12)</f>
        <v>-9</v>
      </c>
      <c r="I11" s="25">
        <f>IF('06.08'!I12="","",'06.08'!I12)</f>
        <v>-14</v>
      </c>
      <c r="J11" s="25">
        <f>IF('06.09'!I12="","",'06.09'!I12)</f>
        <v>-6</v>
      </c>
      <c r="K11" s="25">
        <f>IF('06.10'!I12="","",'06.10'!I12)</f>
        <v>-4</v>
      </c>
      <c r="L11" s="25">
        <f>IF('06.11'!I12="","",'06.11'!I12)</f>
        <v>-4</v>
      </c>
      <c r="M11" s="25">
        <f>IF('06.12'!I12="","",'06.12'!I12)</f>
      </c>
      <c r="N11" s="25">
        <f>IF('06.13'!I12="","",'06.13'!I12)</f>
      </c>
      <c r="O11" s="25">
        <f>IF('06.14'!I12="","",'06.14'!I12)</f>
      </c>
      <c r="P11" s="25">
        <f>IF('06.15'!I12="","",'06.15'!I12)</f>
      </c>
      <c r="Q11" s="25"/>
      <c r="R11" s="25"/>
      <c r="S11" s="25"/>
      <c r="T11" s="25"/>
      <c r="U11" s="25">
        <f>IF('06.20'!I12="","",'06.20'!I12)</f>
      </c>
      <c r="V11" s="25">
        <f>IF('06.21'!I12="","",'06.21'!I12)</f>
      </c>
      <c r="W11" s="25">
        <f>IF('06.22'!I12="","",'06.22'!I12)</f>
      </c>
      <c r="X11" s="25">
        <f>IF('06.23'!I12="","",'06.23'!I12)</f>
      </c>
      <c r="Y11" s="25">
        <f>IF('06.24'!I12="","",'06.24'!I12)</f>
      </c>
      <c r="Z11" s="25"/>
      <c r="AA11" s="25"/>
      <c r="AB11" s="25"/>
      <c r="AC11" s="25"/>
      <c r="AD11" s="25"/>
      <c r="AE11" s="25"/>
      <c r="AF11" s="25"/>
      <c r="AG11" s="25">
        <f>AVERAGE(B11:AF11)</f>
        <v>-2.75</v>
      </c>
    </row>
    <row customFormat="1" r="12" s="14">
      <c r="A12" s="24">
        <v>9</v>
      </c>
      <c r="B12" s="25">
        <f>IF('06.01'!I13="","",'06.01'!I13)</f>
        <v>1</v>
      </c>
      <c r="C12" s="25">
        <f>IF('06.02'!I13="","",'06.02'!I13)</f>
        <v>2</v>
      </c>
      <c r="D12" s="25">
        <f>IF('06.03'!I13="","",'06.03'!I13)</f>
        <v>2</v>
      </c>
      <c r="E12" s="25">
        <f>IF('06.04'!I13="","",'06.04'!I13)</f>
        <v>-4</v>
      </c>
      <c r="F12" s="25">
        <f>IF('06.05'!I13="","",'06.05'!I13)</f>
        <v>-3</v>
      </c>
      <c r="G12" s="25">
        <f>IF('06.06'!I13="","",'06.06'!I13)</f>
        <v>11</v>
      </c>
      <c r="H12" s="25">
        <f>IF('06.07'!I13="","",'06.07'!I13)</f>
        <v>2</v>
      </c>
      <c r="I12" s="25">
        <f>IF('06.08'!I13="","",'06.08'!I13)</f>
        <v>5</v>
      </c>
      <c r="J12" s="25">
        <f>IF('06.09'!I13="","",'06.09'!I13)</f>
        <v>1</v>
      </c>
      <c r="K12" s="25">
        <f>IF('06.10'!I13="","",'06.10'!I13)</f>
        <v>3</v>
      </c>
      <c r="L12" s="25">
        <f>IF('06.11'!I13="","",'06.11'!I13)</f>
        <v>0</v>
      </c>
      <c r="M12" s="25">
        <f>IF('06.12'!I13="","",'06.12'!I13)</f>
      </c>
      <c r="N12" s="25">
        <f>IF('06.13'!I13="","",'06.13'!I13)</f>
      </c>
      <c r="O12" s="25">
        <f>IF('06.14'!I13="","",'06.14'!I13)</f>
      </c>
      <c r="P12" s="25">
        <f>IF('06.15'!I13="","",'06.15'!I13)</f>
      </c>
      <c r="Q12" s="25"/>
      <c r="R12" s="25"/>
      <c r="S12" s="25"/>
      <c r="T12" s="25"/>
      <c r="U12" s="25">
        <f>IF('06.20'!I13="","",'06.20'!I13)</f>
      </c>
      <c r="V12" s="25">
        <f>IF('06.21'!I13="","",'06.21'!I13)</f>
      </c>
      <c r="W12" s="25">
        <f>IF('06.22'!I13="","",'06.22'!I13)</f>
      </c>
      <c r="X12" s="25">
        <f>IF('06.23'!I13="","",'06.23'!I13)</f>
      </c>
      <c r="Y12" s="25">
        <f>IF('06.24'!I13="","",'06.24'!I13)</f>
      </c>
      <c r="Z12" s="25"/>
      <c r="AA12" s="25"/>
      <c r="AB12" s="25"/>
      <c r="AC12" s="25"/>
      <c r="AD12" s="25"/>
      <c r="AE12" s="25"/>
      <c r="AF12" s="25"/>
      <c r="AG12" s="25">
        <f>AVERAGE(B12:AF12)</f>
        <v>1.5833333333333333</v>
      </c>
    </row>
    <row customFormat="1" r="13" s="14">
      <c r="A13" s="24">
        <v>10</v>
      </c>
      <c r="B13" s="25">
        <f>IF('06.01'!I14="","",'06.01'!I14)</f>
        <v>3</v>
      </c>
      <c r="C13" s="25">
        <f>IF('06.02'!I14="","",'06.02'!I14)</f>
        <v>-2</v>
      </c>
      <c r="D13" s="25">
        <f>IF('06.03'!I14="","",'06.03'!I14)</f>
        <v>11</v>
      </c>
      <c r="E13" s="25">
        <f>IF('06.04'!I14="","",'06.04'!I14)</f>
        <v>6</v>
      </c>
      <c r="F13" s="25">
        <f>IF('06.05'!I14="","",'06.05'!I14)</f>
        <v>15</v>
      </c>
      <c r="G13" s="25">
        <f>IF('06.06'!I14="","",'06.06'!I14)</f>
        <v>10</v>
      </c>
      <c r="H13" s="25">
        <f>IF('06.07'!I14="","",'06.07'!I14)</f>
        <v>13</v>
      </c>
      <c r="I13" s="25">
        <f>IF('06.08'!I14="","",'06.08'!I14)</f>
        <v>11</v>
      </c>
      <c r="J13" s="25">
        <f>IF('06.09'!I14="","",'06.09'!I14)</f>
        <v>18</v>
      </c>
      <c r="K13" s="25">
        <f>IF('06.10'!I14="","",'06.10'!I14)</f>
        <v>17</v>
      </c>
      <c r="L13" s="25">
        <f>IF('06.11'!I14="","",'06.11'!I14)</f>
        <v>19</v>
      </c>
      <c r="M13" s="25">
        <f>IF('06.12'!I14="","",'06.12'!I14)</f>
      </c>
      <c r="N13" s="25">
        <f>IF('06.13'!I14="","",'06.13'!I14)</f>
      </c>
      <c r="O13" s="25">
        <f>IF('06.14'!I14="","",'06.14'!I14)</f>
      </c>
      <c r="P13" s="25">
        <f>IF('06.15'!I14="","",'06.15'!I14)</f>
      </c>
      <c r="Q13" s="25"/>
      <c r="R13" s="25"/>
      <c r="S13" s="25"/>
      <c r="T13" s="25"/>
      <c r="U13" s="25">
        <f>IF('06.20'!I14="","",'06.20'!I14)</f>
      </c>
      <c r="V13" s="25">
        <f>IF('06.21'!I14="","",'06.21'!I14)</f>
      </c>
      <c r="W13" s="25">
        <f>IF('06.22'!I14="","",'06.22'!I14)</f>
      </c>
      <c r="X13" s="25">
        <f>IF('06.23'!I14="","",'06.23'!I14)</f>
      </c>
      <c r="Y13" s="25">
        <f>IF('06.24'!I14="","",'06.24'!I14)</f>
      </c>
      <c r="Z13" s="25"/>
      <c r="AA13" s="25"/>
      <c r="AB13" s="25"/>
      <c r="AC13" s="25"/>
      <c r="AD13" s="25"/>
      <c r="AE13" s="25"/>
      <c r="AF13" s="25"/>
      <c r="AG13" s="25">
        <f>AVERAGE(B13:AF13)</f>
        <v>10.833333333333334</v>
      </c>
    </row>
    <row customFormat="1" r="14" s="14">
      <c r="A14" s="24">
        <v>11</v>
      </c>
      <c r="B14" s="25">
        <f>IF('06.01'!I15="","",'06.01'!I15)</f>
        <v>-4</v>
      </c>
      <c r="C14" s="25">
        <f>IF('06.02'!I15="","",'06.02'!I15)</f>
        <v>7</v>
      </c>
      <c r="D14" s="25">
        <f>IF('06.03'!I15="","",'06.03'!I15)</f>
        <v>-9</v>
      </c>
      <c r="E14" s="25">
        <f>IF('06.04'!I15="","",'06.04'!I15)</f>
        <v>-7</v>
      </c>
      <c r="F14" s="25">
        <f>IF('06.05'!I15="","",'06.05'!I15)</f>
        <v>-5</v>
      </c>
      <c r="G14" s="25">
        <f>IF('06.06'!I15="","",'06.06'!I15)</f>
        <v>-3</v>
      </c>
      <c r="H14" s="25">
        <f>IF('06.07'!I15="","",'06.07'!I15)</f>
        <v>14</v>
      </c>
      <c r="I14" s="25">
        <f>IF('06.08'!I15="","",'06.08'!I15)</f>
        <v>14</v>
      </c>
      <c r="J14" s="25">
        <f>IF('06.09'!I15="","",'06.09'!I15)</f>
        <v>8</v>
      </c>
      <c r="K14" s="25">
        <f>IF('06.10'!I15="","",'06.10'!I15)</f>
        <v>8</v>
      </c>
      <c r="L14" s="25">
        <f>IF('06.11'!I15="","",'06.11'!I15)</f>
        <v>3</v>
      </c>
      <c r="M14" s="25">
        <f>IF('06.12'!I15="","",'06.12'!I15)</f>
      </c>
      <c r="N14" s="25">
        <f>IF('06.13'!I15="","",'06.13'!I15)</f>
      </c>
      <c r="O14" s="25">
        <f>IF('06.14'!I15="","",'06.14'!I15)</f>
      </c>
      <c r="P14" s="25">
        <f>IF('06.15'!I15="","",'06.15'!I15)</f>
      </c>
      <c r="Q14" s="25"/>
      <c r="R14" s="25"/>
      <c r="S14" s="25"/>
      <c r="T14" s="25"/>
      <c r="U14" s="25">
        <f>IF('06.20'!I15="","",'06.20'!I15)</f>
      </c>
      <c r="V14" s="25">
        <f>IF('06.21'!I15="","",'06.21'!I15)</f>
      </c>
      <c r="W14" s="25">
        <f>IF('06.22'!I15="","",'06.22'!I15)</f>
      </c>
      <c r="X14" s="25">
        <f>IF('06.23'!I15="","",'06.23'!I15)</f>
      </c>
      <c r="Y14" s="25">
        <f>IF('06.24'!I15="","",'06.24'!I15)</f>
      </c>
      <c r="Z14" s="25"/>
      <c r="AA14" s="25"/>
      <c r="AB14" s="25"/>
      <c r="AC14" s="25"/>
      <c r="AD14" s="25"/>
      <c r="AE14" s="25"/>
      <c r="AF14" s="25"/>
      <c r="AG14" s="25">
        <f>AVERAGE(B14:AF14)</f>
        <v>2.75</v>
      </c>
    </row>
    <row customFormat="1" r="15" s="14">
      <c r="A15" s="24">
        <v>12</v>
      </c>
      <c r="B15" s="25">
        <f>IF('06.01'!I16="","",'06.01'!I16)</f>
        <v>-5</v>
      </c>
      <c r="C15" s="25">
        <f>IF('06.02'!I16="","",'06.02'!I16)</f>
        <v>-8</v>
      </c>
      <c r="D15" s="25">
        <f>IF('06.03'!I16="","",'06.03'!I16)</f>
        <v>-6</v>
      </c>
      <c r="E15" s="25">
        <f>IF('06.04'!I16="","",'06.04'!I16)</f>
        <v>-6</v>
      </c>
      <c r="F15" s="25">
        <f>IF('06.05'!I16="","",'06.05'!I16)</f>
        <v>-1</v>
      </c>
      <c r="G15" s="25">
        <f>IF('06.06'!I16="","",'06.06'!I16)</f>
        <v>15</v>
      </c>
      <c r="H15" s="25">
        <f>IF('06.07'!I16="","",'06.07'!I16)</f>
        <v>2</v>
      </c>
      <c r="I15" s="25">
        <f>IF('06.08'!I16="","",'06.08'!I16)</f>
        <v>-3</v>
      </c>
      <c r="J15" s="25">
        <f>IF('06.09'!I16="","",'06.09'!I16)</f>
        <v>3</v>
      </c>
      <c r="K15" s="25">
        <f>IF('06.10'!I16="","",'06.10'!I16)</f>
        <v>-2</v>
      </c>
      <c r="L15" s="25">
        <f>IF('06.11'!I16="","",'06.11'!I16)</f>
        <v>1</v>
      </c>
      <c r="M15" s="25">
        <f>IF('06.12'!I16="","",'06.12'!I16)</f>
      </c>
      <c r="N15" s="25">
        <f>IF('06.13'!I16="","",'06.13'!I16)</f>
      </c>
      <c r="O15" s="25">
        <f>IF('06.14'!I16="","",'06.14'!I16)</f>
      </c>
      <c r="P15" s="25">
        <f>IF('06.15'!I16="","",'06.15'!I16)</f>
      </c>
      <c r="Q15" s="25"/>
      <c r="R15" s="25"/>
      <c r="S15" s="25"/>
      <c r="T15" s="25"/>
      <c r="U15" s="25">
        <f>IF('06.20'!I16="","",'06.20'!I16)</f>
      </c>
      <c r="V15" s="25">
        <f>IF('06.21'!I16="","",'06.21'!I16)</f>
      </c>
      <c r="W15" s="25">
        <f>IF('06.22'!I16="","",'06.22'!I16)</f>
      </c>
      <c r="X15" s="25">
        <f>IF('06.23'!I16="","",'06.23'!I16)</f>
      </c>
      <c r="Y15" s="25">
        <f>IF('06.24'!I16="","",'06.24'!I16)</f>
      </c>
      <c r="Z15" s="25"/>
      <c r="AA15" s="25"/>
      <c r="AB15" s="25"/>
      <c r="AC15" s="25"/>
      <c r="AD15" s="25"/>
      <c r="AE15" s="25"/>
      <c r="AF15" s="25"/>
      <c r="AG15" s="25">
        <f>AVERAGE(B15:AF15)</f>
        <v>-0.66666666666666663</v>
      </c>
    </row>
    <row customFormat="1" r="16" s="14">
      <c r="A16" s="24">
        <v>13</v>
      </c>
      <c r="B16" s="25">
        <f>IF('06.01'!I17="","",'06.01'!I17)</f>
        <v>2</v>
      </c>
      <c r="C16" s="25">
        <f>IF('06.02'!I17="","",'06.02'!I17)</f>
        <v>-1</v>
      </c>
      <c r="D16" s="25">
        <f>IF('06.03'!I17="","",'06.03'!I17)</f>
        <v>-8</v>
      </c>
      <c r="E16" s="25">
        <f>IF('06.04'!I17="","",'06.04'!I17)</f>
        <v>4</v>
      </c>
      <c r="F16" s="25">
        <f>IF('06.05'!I17="","",'06.05'!I17)</f>
        <v>2</v>
      </c>
      <c r="G16" s="25">
        <f>IF('06.06'!I17="","",'06.06'!I17)</f>
        <v>-12</v>
      </c>
      <c r="H16" s="25">
        <f>IF('06.07'!I17="","",'06.07'!I17)</f>
        <v>-8</v>
      </c>
      <c r="I16" s="25">
        <f>IF('06.08'!I17="","",'06.08'!I17)</f>
        <v>-18</v>
      </c>
      <c r="J16" s="25">
        <f>IF('06.09'!I17="","",'06.09'!I17)</f>
        <v>-11</v>
      </c>
      <c r="K16" s="25">
        <f>IF('06.10'!I17="","",'06.10'!I17)</f>
        <v>-10</v>
      </c>
      <c r="L16" s="25">
        <f>IF('06.11'!I17="","",'06.11'!I17)</f>
        <v>-19</v>
      </c>
      <c r="M16" s="25">
        <f>IF('06.12'!I17="","",'06.12'!I17)</f>
      </c>
      <c r="N16" s="25">
        <f>IF('06.13'!I17="","",'06.13'!I17)</f>
      </c>
      <c r="O16" s="25">
        <f>IF('06.14'!I17="","",'06.14'!I17)</f>
      </c>
      <c r="P16" s="25">
        <f>IF('06.15'!I17="","",'06.15'!I17)</f>
      </c>
      <c r="Q16" s="25"/>
      <c r="R16" s="25"/>
      <c r="S16" s="25"/>
      <c r="T16" s="25"/>
      <c r="U16" s="25">
        <f>IF('06.20'!I17="","",'06.20'!I17)</f>
      </c>
      <c r="V16" s="25">
        <f>IF('06.21'!I17="","",'06.21'!I17)</f>
      </c>
      <c r="W16" s="25">
        <f>IF('06.22'!I17="","",'06.22'!I17)</f>
      </c>
      <c r="X16" s="25">
        <f>IF('06.23'!I17="","",'06.23'!I17)</f>
      </c>
      <c r="Y16" s="25">
        <f>IF('06.24'!I17="","",'06.24'!I17)</f>
      </c>
      <c r="Z16" s="25"/>
      <c r="AA16" s="25"/>
      <c r="AB16" s="25"/>
      <c r="AC16" s="25"/>
      <c r="AD16" s="25"/>
      <c r="AE16" s="25"/>
      <c r="AF16" s="25"/>
      <c r="AG16" s="25">
        <f>AVERAGE(B16:AF16)</f>
        <v>-8.1666666666666661</v>
      </c>
    </row>
    <row customFormat="1" r="17" s="14">
      <c r="A17" s="24">
        <v>14</v>
      </c>
      <c r="B17" s="25">
        <f>IF('06.01'!I18="","",'06.01'!I18)</f>
        <v>2</v>
      </c>
      <c r="C17" s="25">
        <f>IF('06.02'!I18="","",'06.02'!I18)</f>
        <v>4</v>
      </c>
      <c r="D17" s="25">
        <f>IF('06.03'!I18="","",'06.03'!I18)</f>
        <v>7</v>
      </c>
      <c r="E17" s="25">
        <f>IF('06.04'!I18="","",'06.04'!I18)</f>
        <v>-4</v>
      </c>
      <c r="F17" s="25">
        <f>IF('06.05'!I18="","",'06.05'!I18)</f>
        <v>0</v>
      </c>
      <c r="G17" s="25">
        <f>IF('06.06'!I18="","",'06.06'!I18)</f>
        <v>1</v>
      </c>
      <c r="H17" s="25">
        <f>IF('06.07'!I18="","",'06.07'!I18)</f>
        <v>-9</v>
      </c>
      <c r="I17" s="25">
        <f>IF('06.08'!I18="","",'06.08'!I18)</f>
        <v>-6</v>
      </c>
      <c r="J17" s="25">
        <f>IF('06.09'!I18="","",'06.09'!I18)</f>
        <v>-23</v>
      </c>
      <c r="K17" s="25">
        <f>IF('06.10'!I18="","",'06.10'!I18)</f>
        <v>-13</v>
      </c>
      <c r="L17" s="25">
        <f>IF('06.11'!I18="","",'06.11'!I18)</f>
        <v>-8</v>
      </c>
      <c r="M17" s="25">
        <f>IF('06.12'!I18="","",'06.12'!I18)</f>
      </c>
      <c r="N17" s="25">
        <f>IF('06.13'!I18="","",'06.13'!I18)</f>
      </c>
      <c r="O17" s="25">
        <f>IF('06.14'!I18="","",'06.14'!I18)</f>
      </c>
      <c r="P17" s="25">
        <f>IF('06.15'!I18="","",'06.15'!I18)</f>
      </c>
      <c r="Q17" s="25"/>
      <c r="R17" s="25"/>
      <c r="S17" s="25"/>
      <c r="T17" s="25"/>
      <c r="U17" s="25">
        <f>IF('06.20'!I18="","",'06.20'!I18)</f>
      </c>
      <c r="V17" s="25">
        <f>IF('06.21'!I18="","",'06.21'!I18)</f>
      </c>
      <c r="W17" s="25">
        <f>IF('06.22'!I18="","",'06.22'!I18)</f>
      </c>
      <c r="X17" s="25">
        <f>IF('06.23'!I18="","",'06.23'!I18)</f>
      </c>
      <c r="Y17" s="25">
        <f>IF('06.24'!I18="","",'06.24'!I18)</f>
      </c>
      <c r="Z17" s="25"/>
      <c r="AA17" s="25"/>
      <c r="AB17" s="25"/>
      <c r="AC17" s="25"/>
      <c r="AD17" s="25"/>
      <c r="AE17" s="25"/>
      <c r="AF17" s="25"/>
      <c r="AG17" s="25">
        <f>AVERAGE(B17:AF17)</f>
        <v>-4.916666666666667</v>
      </c>
    </row>
    <row customFormat="1" r="18" s="14">
      <c r="A18" s="24">
        <v>15</v>
      </c>
      <c r="B18" s="25">
        <f>IF('06.01'!I19="","",'06.01'!I19)</f>
        <v>-3</v>
      </c>
      <c r="C18" s="25">
        <f>IF('06.02'!I19="","",'06.02'!I19)</f>
        <v>0</v>
      </c>
      <c r="D18" s="25">
        <f>IF('06.03'!I19="","",'06.03'!I19)</f>
        <v>-6</v>
      </c>
      <c r="E18" s="25">
        <f>IF('06.04'!I19="","",'06.04'!I19)</f>
        <v>-11</v>
      </c>
      <c r="F18" s="25">
        <f>IF('06.05'!I19="","",'06.05'!I19)</f>
        <v>-4</v>
      </c>
      <c r="G18" s="25">
        <f>IF('06.06'!I19="","",'06.06'!I19)</f>
        <v>-2</v>
      </c>
      <c r="H18" s="25">
        <f>IF('06.07'!I19="","",'06.07'!I19)</f>
        <v>-13</v>
      </c>
      <c r="I18" s="25">
        <f>IF('06.08'!I19="","",'06.08'!I19)</f>
        <v>0</v>
      </c>
      <c r="J18" s="25">
        <f>IF('06.09'!I19="","",'06.09'!I19)</f>
        <v>-3</v>
      </c>
      <c r="K18" s="25">
        <f>IF('06.10'!I19="","",'06.10'!I19)</f>
        <v>6</v>
      </c>
      <c r="L18" s="25">
        <f>IF('06.11'!I19="","",'06.11'!I19)</f>
        <v>5</v>
      </c>
      <c r="M18" s="25">
        <f>IF('06.12'!I19="","",'06.12'!I19)</f>
      </c>
      <c r="N18" s="25">
        <f>IF('06.13'!I19="","",'06.13'!I19)</f>
      </c>
      <c r="O18" s="25">
        <f>IF('06.14'!I19="","",'06.14'!I19)</f>
      </c>
      <c r="P18" s="25">
        <f>IF('06.15'!I19="","",'06.15'!I19)</f>
      </c>
      <c r="Q18" s="25"/>
      <c r="R18" s="25"/>
      <c r="S18" s="25"/>
      <c r="T18" s="25"/>
      <c r="U18" s="25">
        <f>IF('06.20'!I19="","",'06.20'!I19)</f>
      </c>
      <c r="V18" s="25">
        <f>IF('06.21'!I19="","",'06.21'!I19)</f>
      </c>
      <c r="W18" s="25">
        <f>IF('06.22'!I19="","",'06.22'!I19)</f>
      </c>
      <c r="X18" s="25">
        <f>IF('06.23'!I19="","",'06.23'!I19)</f>
      </c>
      <c r="Y18" s="25">
        <f>IF('06.24'!I19="","",'06.24'!I19)</f>
      </c>
      <c r="Z18" s="25"/>
      <c r="AA18" s="25"/>
      <c r="AB18" s="25"/>
      <c r="AC18" s="25"/>
      <c r="AD18" s="25"/>
      <c r="AE18" s="25"/>
      <c r="AF18" s="25"/>
      <c r="AG18" s="25">
        <f>AVERAGE(B18:AF18)</f>
        <v>-2.5</v>
      </c>
    </row>
    <row customFormat="1" r="19" s="14">
      <c r="A19" s="24">
        <v>16</v>
      </c>
      <c r="B19" s="25">
        <f>IF('06.01'!I20="","",'06.01'!I20)</f>
        <v>0</v>
      </c>
      <c r="C19" s="25">
        <f>IF('06.02'!I20="","",'06.02'!I20)</f>
        <v>10</v>
      </c>
      <c r="D19" s="25">
        <f>IF('06.03'!I20="","",'06.03'!I20)</f>
        <v>3</v>
      </c>
      <c r="E19" s="25">
        <f>IF('06.04'!I20="","",'06.04'!I20)</f>
        <v>6</v>
      </c>
      <c r="F19" s="25">
        <f>IF('06.05'!I20="","",'06.05'!I20)</f>
        <v>5</v>
      </c>
      <c r="G19" s="25">
        <f>IF('06.06'!I20="","",'06.06'!I20)</f>
        <v>-14</v>
      </c>
      <c r="H19" s="25">
        <f>IF('06.07'!I20="","",'06.07'!I20)</f>
        <v>-9</v>
      </c>
      <c r="I19" s="25">
        <f>IF('06.08'!I20="","",'06.08'!I20)</f>
        <v>-14</v>
      </c>
      <c r="J19" s="25">
        <f>IF('06.09'!I20="","",'06.09'!I20)</f>
        <v>-9</v>
      </c>
      <c r="K19" s="25">
        <f>IF('06.10'!I20="","",'06.10'!I20)</f>
        <v>-8</v>
      </c>
      <c r="L19" s="25">
        <f>IF('06.11'!I20="","",'06.11'!I20)</f>
        <v>-5</v>
      </c>
      <c r="M19" s="25">
        <f>IF('06.12'!I20="","",'06.12'!I20)</f>
      </c>
      <c r="N19" s="25">
        <f>IF('06.13'!I20="","",'06.13'!I20)</f>
      </c>
      <c r="O19" s="25">
        <f>IF('06.14'!I20="","",'06.14'!I20)</f>
      </c>
      <c r="P19" s="25">
        <f>IF('06.15'!I20="","",'06.15'!I20)</f>
      </c>
      <c r="Q19" s="25"/>
      <c r="R19" s="25"/>
      <c r="S19" s="25"/>
      <c r="T19" s="25"/>
      <c r="U19" s="25">
        <f>IF('06.20'!I20="","",'06.20'!I20)</f>
      </c>
      <c r="V19" s="25">
        <f>IF('06.21'!I20="","",'06.21'!I20)</f>
      </c>
      <c r="W19" s="25">
        <f>IF('06.22'!I20="","",'06.22'!I20)</f>
      </c>
      <c r="X19" s="25">
        <f>IF('06.23'!I20="","",'06.23'!I20)</f>
      </c>
      <c r="Y19" s="25">
        <f>IF('06.24'!I20="","",'06.24'!I20)</f>
      </c>
      <c r="Z19" s="25"/>
      <c r="AA19" s="25"/>
      <c r="AB19" s="25"/>
      <c r="AC19" s="25"/>
      <c r="AD19" s="25"/>
      <c r="AE19" s="25"/>
      <c r="AF19" s="25"/>
      <c r="AG19" s="25">
        <f>AVERAGE(B19:AF19)</f>
        <v>-3.1666666666666665</v>
      </c>
    </row>
    <row customFormat="1" r="20" s="14">
      <c r="A20" s="24">
        <v>17</v>
      </c>
      <c r="B20" s="25">
        <f>IF('06.01'!I21="","",'06.01'!I21)</f>
        <v>6</v>
      </c>
      <c r="C20" s="25">
        <f>IF('06.02'!I21="","",'06.02'!I21)</f>
        <v>22</v>
      </c>
      <c r="D20" s="25">
        <f>IF('06.03'!I21="","",'06.03'!I21)</f>
        <v>18</v>
      </c>
      <c r="E20" s="25">
        <f>IF('06.04'!I21="","",'06.04'!I21)</f>
        <v>15</v>
      </c>
      <c r="F20" s="25">
        <f>IF('06.05'!I21="","",'06.05'!I21)</f>
        <v>12</v>
      </c>
      <c r="G20" s="25">
        <f>IF('06.06'!I21="","",'06.06'!I21)</f>
        <v>-1</v>
      </c>
      <c r="H20" s="25">
        <f>IF('06.07'!I21="","",'06.07'!I21)</f>
        <v>-2</v>
      </c>
      <c r="I20" s="25">
        <f>IF('06.08'!I21="","",'06.08'!I21)</f>
        <v>-9</v>
      </c>
      <c r="J20" s="25">
        <f>IF('06.09'!I21="","",'06.09'!I21)</f>
        <v>-3</v>
      </c>
      <c r="K20" s="25">
        <f>IF('06.10'!I21="","",'06.10'!I21)</f>
        <v>-8</v>
      </c>
      <c r="L20" s="25">
        <f>IF('06.11'!I21="","",'06.11'!I21)</f>
        <v>0</v>
      </c>
      <c r="M20" s="25">
        <f>IF('06.12'!I21="","",'06.12'!I21)</f>
      </c>
      <c r="N20" s="25">
        <f>IF('06.13'!I21="","",'06.13'!I21)</f>
      </c>
      <c r="O20" s="25">
        <f>IF('06.14'!I21="","",'06.14'!I21)</f>
      </c>
      <c r="P20" s="25">
        <f>IF('06.15'!I21="","",'06.15'!I21)</f>
      </c>
      <c r="Q20" s="25"/>
      <c r="R20" s="25"/>
      <c r="S20" s="25"/>
      <c r="T20" s="25"/>
      <c r="U20" s="25">
        <f>IF('06.20'!I21="","",'06.20'!I21)</f>
      </c>
      <c r="V20" s="25">
        <f>IF('06.21'!I21="","",'06.21'!I21)</f>
      </c>
      <c r="W20" s="25">
        <f>IF('06.22'!I21="","",'06.22'!I21)</f>
      </c>
      <c r="X20" s="25">
        <f>IF('06.23'!I21="","",'06.23'!I21)</f>
      </c>
      <c r="Y20" s="25">
        <f>IF('06.24'!I21="","",'06.24'!I21)</f>
      </c>
      <c r="Z20" s="25"/>
      <c r="AA20" s="25"/>
      <c r="AB20" s="25"/>
      <c r="AC20" s="25"/>
      <c r="AD20" s="25"/>
      <c r="AE20" s="25"/>
      <c r="AF20" s="25"/>
      <c r="AG20" s="25">
        <f>AVERAGE(B20:AF20)</f>
        <v>4.5</v>
      </c>
    </row>
    <row customFormat="1" r="21" s="14">
      <c r="A21" s="24">
        <v>18</v>
      </c>
      <c r="B21" s="25">
        <f>IF('06.01'!I22="","",'06.01'!I22)</f>
        <v>-4</v>
      </c>
      <c r="C21" s="25">
        <f>IF('06.02'!I22="","",'06.02'!I22)</f>
        <v>2</v>
      </c>
      <c r="D21" s="25">
        <f>IF('06.03'!I22="","",'06.03'!I22)</f>
        <v>-13</v>
      </c>
      <c r="E21" s="25">
        <f>IF('06.04'!I22="","",'06.04'!I22)</f>
        <v>-11</v>
      </c>
      <c r="F21" s="25">
        <f>IF('06.05'!I22="","",'06.05'!I22)</f>
        <v>-3</v>
      </c>
      <c r="G21" s="25">
        <f>IF('06.06'!I22="","",'06.06'!I22)</f>
        <v>1</v>
      </c>
      <c r="H21" s="25">
        <f>IF('06.07'!I22="","",'06.07'!I22)</f>
        <v>-16</v>
      </c>
      <c r="I21" s="25">
        <f>IF('06.08'!I22="","",'06.08'!I22)</f>
        <v>-21</v>
      </c>
      <c r="J21" s="25">
        <f>IF('06.09'!I22="","",'06.09'!I22)</f>
        <v>-11</v>
      </c>
      <c r="K21" s="25">
        <f>IF('06.10'!I22="","",'06.10'!I22)</f>
        <v>-6</v>
      </c>
      <c r="L21" s="25">
        <f>IF('06.11'!I22="","",'06.11'!I22)</f>
        <v>-6</v>
      </c>
      <c r="M21" s="25">
        <f>IF('06.12'!I22="","",'06.12'!I22)</f>
      </c>
      <c r="N21" s="25">
        <f>IF('06.13'!I22="","",'06.13'!I22)</f>
      </c>
      <c r="O21" s="25">
        <f>IF('06.14'!I22="","",'06.14'!I22)</f>
      </c>
      <c r="P21" s="25">
        <f>IF('06.15'!I22="","",'06.15'!I22)</f>
      </c>
      <c r="Q21" s="25"/>
      <c r="R21" s="25"/>
      <c r="S21" s="25"/>
      <c r="T21" s="25"/>
      <c r="U21" s="25">
        <f>IF('06.20'!I22="","",'06.20'!I22)</f>
      </c>
      <c r="V21" s="25">
        <f>IF('06.21'!I22="","",'06.21'!I22)</f>
      </c>
      <c r="W21" s="25">
        <f>IF('06.22'!I22="","",'06.22'!I22)</f>
      </c>
      <c r="X21" s="25">
        <f>IF('06.23'!I22="","",'06.23'!I22)</f>
      </c>
      <c r="Y21" s="25">
        <f>IF('06.24'!I22="","",'06.24'!I22)</f>
      </c>
      <c r="Z21" s="25"/>
      <c r="AA21" s="25"/>
      <c r="AB21" s="25"/>
      <c r="AC21" s="25"/>
      <c r="AD21" s="25"/>
      <c r="AE21" s="25"/>
      <c r="AF21" s="25"/>
      <c r="AG21" s="25">
        <f>AVERAGE(B21:AF21)</f>
        <v>-8.5</v>
      </c>
    </row>
    <row customFormat="1" r="22" s="14">
      <c r="A22" s="24">
        <v>19</v>
      </c>
      <c r="B22" s="25">
        <f>IF('06.01'!I23="","",'06.01'!I23)</f>
        <v>3</v>
      </c>
      <c r="C22" s="25">
        <f>IF('06.02'!I23="","",'06.02'!I23)</f>
        <v>-2</v>
      </c>
      <c r="D22" s="25">
        <f>IF('06.03'!I23="","",'06.03'!I23)</f>
        <v>16</v>
      </c>
      <c r="E22" s="25">
        <f>IF('06.04'!I23="","",'06.04'!I23)</f>
        <v>11</v>
      </c>
      <c r="F22" s="25">
        <f>IF('06.05'!I23="","",'06.05'!I23)</f>
        <v>13</v>
      </c>
      <c r="G22" s="25">
        <f>IF('06.06'!I23="","",'06.06'!I23)</f>
        <v>-2</v>
      </c>
      <c r="H22" s="25">
        <f>IF('06.07'!I23="","",'06.07'!I23)</f>
        <v>13</v>
      </c>
      <c r="I22" s="25">
        <f>IF('06.08'!I23="","",'06.08'!I23)</f>
        <v>3</v>
      </c>
      <c r="J22" s="25">
        <f>IF('06.09'!I23="","",'06.09'!I23)</f>
        <v>4</v>
      </c>
      <c r="K22" s="25">
        <f>IF('06.10'!I23="","",'06.10'!I23)</f>
        <v>12</v>
      </c>
      <c r="L22" s="25">
        <f>IF('06.11'!I23="","",'06.11'!I23)</f>
        <v>12</v>
      </c>
      <c r="M22" s="25">
        <f>IF('06.12'!I23="","",'06.12'!I23)</f>
      </c>
      <c r="N22" s="25">
        <f>IF('06.13'!I23="","",'06.13'!I23)</f>
      </c>
      <c r="O22" s="25">
        <f>IF('06.14'!I23="","",'06.14'!I23)</f>
      </c>
      <c r="P22" s="25">
        <f>IF('06.15'!I23="","",'06.15'!I23)</f>
      </c>
      <c r="Q22" s="25"/>
      <c r="R22" s="25"/>
      <c r="S22" s="25"/>
      <c r="T22" s="25"/>
      <c r="U22" s="25">
        <f>IF('06.20'!I23="","",'06.20'!I23)</f>
      </c>
      <c r="V22" s="25">
        <f>IF('06.21'!I23="","",'06.21'!I23)</f>
      </c>
      <c r="W22" s="25">
        <f>IF('06.22'!I23="","",'06.22'!I23)</f>
      </c>
      <c r="X22" s="25">
        <f>IF('06.23'!I23="","",'06.23'!I23)</f>
      </c>
      <c r="Y22" s="25">
        <f>IF('06.24'!I23="","",'06.24'!I23)</f>
      </c>
      <c r="Z22" s="25"/>
      <c r="AA22" s="25"/>
      <c r="AB22" s="25"/>
      <c r="AC22" s="25"/>
      <c r="AD22" s="25"/>
      <c r="AE22" s="25"/>
      <c r="AF22" s="25"/>
      <c r="AG22" s="25">
        <f>AVERAGE(B22:AF22)</f>
        <v>7.583333333333333</v>
      </c>
    </row>
    <row customFormat="1" r="23" s="14">
      <c r="A23" s="24">
        <v>20</v>
      </c>
      <c r="B23" s="25">
        <f>IF('06.01'!I24="","",'06.01'!I24)</f>
        <v>8</v>
      </c>
      <c r="C23" s="25">
        <f>IF('06.02'!I24="","",'06.02'!I24)</f>
        <v>-1</v>
      </c>
      <c r="D23" s="25">
        <f>IF('06.03'!I24="","",'06.03'!I24)</f>
        <v>0</v>
      </c>
      <c r="E23" s="25">
        <f>IF('06.04'!I24="","",'06.04'!I24)</f>
        <v>9</v>
      </c>
      <c r="F23" s="25">
        <f>IF('06.05'!I24="","",'06.05'!I24)</f>
        <v>10</v>
      </c>
      <c r="G23" s="25">
        <f>IF('06.06'!I24="","",'06.06'!I24)</f>
        <v>-1</v>
      </c>
      <c r="H23" s="25">
        <f>IF('06.07'!I24="","",'06.07'!I24)</f>
        <v>-10</v>
      </c>
      <c r="I23" s="25">
        <f>IF('06.08'!I24="","",'06.08'!I24)</f>
        <v>2</v>
      </c>
      <c r="J23" s="25">
        <f>IF('06.09'!I24="","",'06.09'!I24)</f>
        <v>-6</v>
      </c>
      <c r="K23" s="25">
        <f>IF('06.10'!I24="","",'06.10'!I24)</f>
        <v>16</v>
      </c>
      <c r="L23" s="25">
        <f>IF('06.11'!I24="","",'06.11'!I24)</f>
        <v>2</v>
      </c>
      <c r="M23" s="25">
        <f>IF('06.12'!I24="","",'06.12'!I24)</f>
      </c>
      <c r="N23" s="25">
        <f>IF('06.13'!I24="","",'06.13'!I24)</f>
      </c>
      <c r="O23" s="25">
        <f>IF('06.14'!I24="","",'06.14'!I24)</f>
      </c>
      <c r="P23" s="25">
        <f>IF('06.15'!I24="","",'06.15'!I24)</f>
      </c>
      <c r="Q23" s="25"/>
      <c r="R23" s="25"/>
      <c r="S23" s="25"/>
      <c r="T23" s="25"/>
      <c r="U23" s="25">
        <f>IF('06.20'!I24="","",'06.20'!I24)</f>
      </c>
      <c r="V23" s="25">
        <f>IF('06.21'!I24="","",'06.21'!I24)</f>
      </c>
      <c r="W23" s="25">
        <f>IF('06.22'!I24="","",'06.22'!I24)</f>
      </c>
      <c r="X23" s="25">
        <f>IF('06.23'!I24="","",'06.23'!I24)</f>
      </c>
      <c r="Y23" s="25">
        <f>IF('06.24'!I24="","",'06.24'!I24)</f>
      </c>
      <c r="Z23" s="25"/>
      <c r="AA23" s="25"/>
      <c r="AB23" s="25"/>
      <c r="AC23" s="25"/>
      <c r="AD23" s="25"/>
      <c r="AE23" s="25"/>
      <c r="AF23" s="25"/>
      <c r="AG23" s="25">
        <f>AVERAGE(B23:AF23)</f>
        <v>2.25</v>
      </c>
    </row>
    <row customFormat="1" r="24" s="14">
      <c r="A24" s="24">
        <v>21</v>
      </c>
      <c r="B24" s="25">
        <f>IF('06.01'!I25="","",'06.01'!I25)</f>
        <v>3</v>
      </c>
      <c r="C24" s="25">
        <f>IF('06.02'!I25="","",'06.02'!I25)</f>
        <v>14</v>
      </c>
      <c r="D24" s="25">
        <f>IF('06.03'!I25="","",'06.03'!I25)</f>
        <v>5</v>
      </c>
      <c r="E24" s="25">
        <f>IF('06.04'!I25="","",'06.04'!I25)</f>
        <v>12</v>
      </c>
      <c r="F24" s="25">
        <f>IF('06.05'!I25="","",'06.05'!I25)</f>
        <v>13</v>
      </c>
      <c r="G24" s="25">
        <f>IF('06.06'!I25="","",'06.06'!I25)</f>
        <v>6</v>
      </c>
      <c r="H24" s="25">
        <f>IF('06.07'!I25="","",'06.07'!I25)</f>
        <v>-5</v>
      </c>
      <c r="I24" s="25">
        <f>IF('06.08'!I25="","",'06.08'!I25)</f>
        <v>5</v>
      </c>
      <c r="J24" s="25">
        <f>IF('06.09'!I25="","",'06.09'!I25)</f>
        <v>7</v>
      </c>
      <c r="K24" s="25">
        <f>IF('06.10'!I25="","",'06.10'!I25)</f>
        <v>-12</v>
      </c>
      <c r="L24" s="25">
        <f>IF('06.11'!I25="","",'06.11'!I25)</f>
        <v>-8</v>
      </c>
      <c r="M24" s="25">
        <f>IF('06.12'!I25="","",'06.12'!I25)</f>
      </c>
      <c r="N24" s="25">
        <f>IF('06.13'!I25="","",'06.13'!I25)</f>
      </c>
      <c r="O24" s="25">
        <f>IF('06.14'!I25="","",'06.14'!I25)</f>
      </c>
      <c r="P24" s="25">
        <f>IF('06.15'!I25="","",'06.15'!I25)</f>
      </c>
      <c r="Q24" s="25"/>
      <c r="R24" s="25"/>
      <c r="S24" s="25"/>
      <c r="T24" s="25"/>
      <c r="U24" s="25">
        <f>IF('06.20'!I25="","",'06.20'!I25)</f>
      </c>
      <c r="V24" s="25">
        <f>IF('06.21'!I25="","",'06.21'!I25)</f>
      </c>
      <c r="W24" s="25">
        <f>IF('06.22'!I25="","",'06.22'!I25)</f>
      </c>
      <c r="X24" s="25">
        <f>IF('06.23'!I25="","",'06.23'!I25)</f>
      </c>
      <c r="Y24" s="25">
        <f>IF('06.24'!I25="","",'06.24'!I25)</f>
      </c>
      <c r="Z24" s="25"/>
      <c r="AA24" s="25"/>
      <c r="AB24" s="25"/>
      <c r="AC24" s="25"/>
      <c r="AD24" s="25"/>
      <c r="AE24" s="25"/>
      <c r="AF24" s="25"/>
      <c r="AG24" s="25">
        <f>AVERAGE(B24:AF24)</f>
        <v>2.6666666666666665</v>
      </c>
    </row>
    <row customFormat="1" r="25" s="14">
      <c r="A25" s="24">
        <v>22</v>
      </c>
      <c r="B25" s="25">
        <f>IF('06.01'!I26="","",'06.01'!I26)</f>
        <v>-3</v>
      </c>
      <c r="C25" s="25">
        <f>IF('06.02'!I26="","",'06.02'!I26)</f>
        <v>-9</v>
      </c>
      <c r="D25" s="25">
        <f>IF('06.03'!I26="","",'06.03'!I26)</f>
        <v>3</v>
      </c>
      <c r="E25" s="25">
        <f>IF('06.04'!I26="","",'06.04'!I26)</f>
        <v>-1</v>
      </c>
      <c r="F25" s="25">
        <f>IF('06.05'!I26="","",'06.05'!I26)</f>
        <v>0</v>
      </c>
      <c r="G25" s="25">
        <f>IF('06.06'!I26="","",'06.06'!I26)</f>
        <v>9</v>
      </c>
      <c r="H25" s="25">
        <f>IF('06.07'!I26="","",'06.07'!I26)</f>
        <v>-9</v>
      </c>
      <c r="I25" s="25">
        <f>IF('06.08'!I26="","",'06.08'!I26)</f>
        <v>18</v>
      </c>
      <c r="J25" s="25">
        <f>IF('06.09'!I26="","",'06.09'!I26)</f>
        <v>-10</v>
      </c>
      <c r="K25" s="25">
        <f>IF('06.10'!I26="","",'06.10'!I26)</f>
        <v>-23</v>
      </c>
      <c r="L25" s="25">
        <f>IF('06.11'!I26="","",'06.11'!I26)</f>
        <v>8</v>
      </c>
      <c r="M25" s="25">
        <f>IF('06.12'!I26="","",'06.12'!I26)</f>
      </c>
      <c r="N25" s="25">
        <f>IF('06.13'!I26="","",'06.13'!I26)</f>
      </c>
      <c r="O25" s="25">
        <f>IF('06.14'!I26="","",'06.14'!I26)</f>
      </c>
      <c r="P25" s="25">
        <f>IF('06.15'!I26="","",'06.15'!I26)</f>
      </c>
      <c r="Q25" s="25"/>
      <c r="R25" s="25"/>
      <c r="S25" s="25"/>
      <c r="T25" s="25"/>
      <c r="U25" s="25">
        <f>IF('06.20'!I26="","",'06.20'!I26)</f>
      </c>
      <c r="V25" s="25">
        <f>IF('06.21'!I26="","",'06.21'!I26)</f>
      </c>
      <c r="W25" s="25">
        <f>IF('06.22'!I26="","",'06.22'!I26)</f>
      </c>
      <c r="X25" s="25">
        <f>IF('06.23'!I26="","",'06.23'!I26)</f>
      </c>
      <c r="Y25" s="25">
        <f>IF('06.24'!I26="","",'06.24'!I26)</f>
      </c>
      <c r="Z25" s="25"/>
      <c r="AA25" s="25"/>
      <c r="AB25" s="25"/>
      <c r="AC25" s="25"/>
      <c r="AD25" s="25"/>
      <c r="AE25" s="25"/>
      <c r="AF25" s="25"/>
      <c r="AG25" s="25">
        <f>AVERAGE(B25:AF25)</f>
        <v>-1.0833333333333333</v>
      </c>
    </row>
    <row customFormat="1" r="26" s="14">
      <c r="A26" s="24">
        <v>23</v>
      </c>
      <c r="B26" s="25">
        <f>IF('06.01'!I27="","",'06.01'!I27)</f>
        <v>7</v>
      </c>
      <c r="C26" s="25">
        <f>IF('06.02'!I27="","",'06.02'!I27)</f>
        <v>-5</v>
      </c>
      <c r="D26" s="25">
        <f>IF('06.03'!I27="","",'06.03'!I27)</f>
        <v>5</v>
      </c>
      <c r="E26" s="25">
        <f>IF('06.04'!I27="","",'06.04'!I27)</f>
        <v>16</v>
      </c>
      <c r="F26" s="25">
        <f>IF('06.05'!I27="","",'06.05'!I27)</f>
        <v>5</v>
      </c>
      <c r="G26" s="25">
        <f>IF('06.06'!I27="","",'06.06'!I27)</f>
        <v>-4</v>
      </c>
      <c r="H26" s="25">
        <f>IF('06.07'!I27="","",'06.07'!I27)</f>
        <v>2</v>
      </c>
      <c r="I26" s="25">
        <f>IF('06.08'!I27="","",'06.08'!I27)</f>
        <v>1</v>
      </c>
      <c r="J26" s="25">
        <f>IF('06.09'!I27="","",'06.09'!I27)</f>
        <v>2</v>
      </c>
      <c r="K26" s="25">
        <f>IF('06.10'!I27="","",'06.10'!I27)</f>
        <v>0</v>
      </c>
      <c r="L26" s="25">
        <f>IF('06.11'!I27="","",'06.11'!I27)</f>
        <v>2</v>
      </c>
      <c r="M26" s="25">
        <f>IF('06.12'!I27="","",'06.12'!I27)</f>
      </c>
      <c r="N26" s="25">
        <f>IF('06.13'!I27="","",'06.13'!I27)</f>
      </c>
      <c r="O26" s="25">
        <f>IF('06.14'!I27="","",'06.14'!I27)</f>
      </c>
      <c r="P26" s="25">
        <f>IF('06.15'!I27="","",'06.15'!I27)</f>
      </c>
      <c r="Q26" s="25"/>
      <c r="R26" s="25"/>
      <c r="S26" s="25"/>
      <c r="T26" s="25"/>
      <c r="U26" s="25">
        <f>IF('06.20'!I27="","",'06.20'!I27)</f>
      </c>
      <c r="V26" s="25">
        <f>IF('06.21'!I27="","",'06.21'!I27)</f>
      </c>
      <c r="W26" s="25">
        <f>IF('06.22'!I27="","",'06.22'!I27)</f>
      </c>
      <c r="X26" s="25">
        <f>IF('06.23'!I27="","",'06.23'!I27)</f>
      </c>
      <c r="Y26" s="25">
        <f>IF('06.24'!I27="","",'06.24'!I27)</f>
      </c>
      <c r="Z26" s="25"/>
      <c r="AA26" s="25"/>
      <c r="AB26" s="25"/>
      <c r="AC26" s="25"/>
      <c r="AD26" s="25"/>
      <c r="AE26" s="25"/>
      <c r="AF26" s="25"/>
      <c r="AG26" s="25">
        <f>AVERAGE(B26:AF26)</f>
        <v>3.4166666666666665</v>
      </c>
    </row>
    <row customFormat="1" r="27" s="14">
      <c r="A27" s="24">
        <v>24</v>
      </c>
      <c r="B27" s="25">
        <f>IF('06.01'!I28="","",'06.01'!I28)</f>
        <v>-2</v>
      </c>
      <c r="C27" s="25">
        <f>IF('06.02'!I28="","",'06.02'!I28)</f>
        <v>-4</v>
      </c>
      <c r="D27" s="25">
        <f>IF('06.03'!I28="","",'06.03'!I28)</f>
        <v>0</v>
      </c>
      <c r="E27" s="25">
        <f>IF('06.04'!I28="","",'06.04'!I28)</f>
        <v>-5</v>
      </c>
      <c r="F27" s="25">
        <f>IF('06.05'!I28="","",'06.05'!I28)</f>
        <v>-7</v>
      </c>
      <c r="G27" s="25">
        <f>IF('06.06'!I28="","",'06.06'!I28)</f>
        <v>-9</v>
      </c>
      <c r="H27" s="25">
        <f>IF('06.07'!I28="","",'06.07'!I28)</f>
        <v>0</v>
      </c>
      <c r="I27" s="25">
        <f>IF('06.08'!I28="","",'06.08'!I28)</f>
        <v>0</v>
      </c>
      <c r="J27" s="25">
        <f>IF('06.09'!I28="","",'06.09'!I28)</f>
        <v>4</v>
      </c>
      <c r="K27" s="25">
        <f>IF('06.10'!I28="","",'06.10'!I28)</f>
        <v>5</v>
      </c>
      <c r="L27" s="25">
        <f>IF('06.11'!I28="","",'06.11'!I28)</f>
        <v>4</v>
      </c>
      <c r="M27" s="25">
        <f>IF('06.12'!I28="","",'06.12'!I28)</f>
      </c>
      <c r="N27" s="25">
        <f>IF('06.13'!I28="","",'06.13'!I28)</f>
      </c>
      <c r="O27" s="25">
        <f>IF('06.14'!I28="","",'06.14'!I28)</f>
      </c>
      <c r="P27" s="25">
        <f>IF('06.15'!I28="","",'06.15'!I28)</f>
      </c>
      <c r="Q27" s="25"/>
      <c r="R27" s="25"/>
      <c r="S27" s="25"/>
      <c r="T27" s="25"/>
      <c r="U27" s="25">
        <f>IF('06.20'!I28="","",'06.20'!I28)</f>
      </c>
      <c r="V27" s="25">
        <f>IF('06.21'!I28="","",'06.21'!I28)</f>
      </c>
      <c r="W27" s="25">
        <f>IF('06.22'!I28="","",'06.22'!I28)</f>
      </c>
      <c r="X27" s="25">
        <f>IF('06.23'!I28="","",'06.23'!I28)</f>
      </c>
      <c r="Y27" s="25">
        <f>IF('06.24'!I28="","",'06.24'!I28)</f>
      </c>
      <c r="Z27" s="25"/>
      <c r="AA27" s="25"/>
      <c r="AB27" s="25"/>
      <c r="AC27" s="25"/>
      <c r="AD27" s="25"/>
      <c r="AE27" s="25"/>
      <c r="AF27" s="25"/>
      <c r="AG27" s="25">
        <f>AVERAGE(B27:AF27)</f>
        <v>-0.5</v>
      </c>
    </row>
    <row customFormat="1" r="28" s="14">
      <c r="A28" s="24">
        <v>25</v>
      </c>
      <c r="B28" s="25">
        <f>IF('06.01'!I29="","",'06.01'!I29)</f>
        <v>-7</v>
      </c>
      <c r="C28" s="25">
        <f>IF('06.02'!I29="","",'06.02'!I29)</f>
        <v>-2</v>
      </c>
      <c r="D28" s="25">
        <f>IF('06.03'!I29="","",'06.03'!I29)</f>
        <v>-13</v>
      </c>
      <c r="E28" s="25">
        <f>IF('06.04'!I29="","",'06.04'!I29)</f>
        <v>-13</v>
      </c>
      <c r="F28" s="25">
        <f>IF('06.05'!I29="","",'06.05'!I29)</f>
        <v>-3</v>
      </c>
      <c r="G28" s="25">
        <f>IF('06.06'!I29="","",'06.06'!I29)</f>
        <v>-7</v>
      </c>
      <c r="H28" s="25">
        <f>IF('06.07'!I29="","",'06.07'!I29)</f>
        <v>-6</v>
      </c>
      <c r="I28" s="25">
        <f>IF('06.08'!I29="","",'06.08'!I29)</f>
        <v>3</v>
      </c>
      <c r="J28" s="25">
        <f>IF('06.09'!I29="","",'06.09'!I29)</f>
        <v>2</v>
      </c>
      <c r="K28" s="25">
        <f>IF('06.10'!I29="","",'06.10'!I29)</f>
        <v>1</v>
      </c>
      <c r="L28" s="25">
        <f>IF('06.11'!I29="","",'06.11'!I29)</f>
        <v>14</v>
      </c>
      <c r="M28" s="25">
        <f>IF('06.12'!I29="","",'06.12'!I29)</f>
      </c>
      <c r="N28" s="25">
        <f>IF('06.13'!I29="","",'06.13'!I29)</f>
      </c>
      <c r="O28" s="25">
        <f>IF('06.14'!I29="","",'06.14'!I29)</f>
      </c>
      <c r="P28" s="25">
        <f>IF('06.15'!I29="","",'06.15'!I29)</f>
      </c>
      <c r="Q28" s="25"/>
      <c r="R28" s="25"/>
      <c r="S28" s="25"/>
      <c r="T28" s="25"/>
      <c r="U28" s="25">
        <f>IF('06.20'!I29="","",'06.20'!I29)</f>
      </c>
      <c r="V28" s="25">
        <f>IF('06.21'!I29="","",'06.21'!I29)</f>
      </c>
      <c r="W28" s="25">
        <f>IF('06.22'!I29="","",'06.22'!I29)</f>
      </c>
      <c r="X28" s="25">
        <f>IF('06.23'!I29="","",'06.23'!I29)</f>
      </c>
      <c r="Y28" s="25">
        <f>IF('06.24'!I29="","",'06.24'!I29)</f>
      </c>
      <c r="Z28" s="25"/>
      <c r="AA28" s="25"/>
      <c r="AB28" s="25"/>
      <c r="AC28" s="25"/>
      <c r="AD28" s="25"/>
      <c r="AE28" s="25"/>
      <c r="AF28" s="25"/>
      <c r="AG28" s="25">
        <f>AVERAGE(B28:AF28)</f>
        <v>-1.75</v>
      </c>
    </row>
    <row customFormat="1" r="29" s="14">
      <c r="A29" s="24">
        <v>26</v>
      </c>
      <c r="B29" s="25">
        <f>IF('06.01'!I30="","",'06.01'!I30)</f>
        <v>-2</v>
      </c>
      <c r="C29" s="25">
        <f>IF('06.02'!I30="","",'06.02'!I30)</f>
        <v>9</v>
      </c>
      <c r="D29" s="25">
        <f>IF('06.03'!I30="","",'06.03'!I30)</f>
        <v>-9</v>
      </c>
      <c r="E29" s="25">
        <f>IF('06.04'!I30="","",'06.04'!I30)</f>
        <v>-7</v>
      </c>
      <c r="F29" s="25">
        <f>IF('06.05'!I30="","",'06.05'!I30)</f>
        <v>-8</v>
      </c>
      <c r="G29" s="25">
        <f>IF('06.06'!I30="","",'06.06'!I30)</f>
        <v>2</v>
      </c>
      <c r="H29" s="25">
        <f>IF('06.07'!I30="","",'06.07'!I30)</f>
        <v>21</v>
      </c>
      <c r="I29" s="25">
        <f>IF('06.08'!I30="","",'06.08'!I30)</f>
        <v>1</v>
      </c>
      <c r="J29" s="25">
        <f>IF('06.09'!I30="","",'06.09'!I30)</f>
        <v>21</v>
      </c>
      <c r="K29" s="25">
        <f>IF('06.10'!I30="","",'06.10'!I30)</f>
        <v>14</v>
      </c>
      <c r="L29" s="25">
        <f>IF('06.11'!I30="","",'06.11'!I30)</f>
        <v>13</v>
      </c>
      <c r="M29" s="25">
        <f>IF('06.12'!I30="","",'06.12'!I30)</f>
      </c>
      <c r="N29" s="25">
        <f>IF('06.13'!I30="","",'06.13'!I30)</f>
      </c>
      <c r="O29" s="25">
        <f>IF('06.14'!I30="","",'06.14'!I30)</f>
      </c>
      <c r="P29" s="25">
        <f>IF('06.15'!I30="","",'06.15'!I30)</f>
      </c>
      <c r="Q29" s="25"/>
      <c r="R29" s="25"/>
      <c r="S29" s="25"/>
      <c r="T29" s="25"/>
      <c r="U29" s="25">
        <f>IF('06.20'!I30="","",'06.20'!I30)</f>
      </c>
      <c r="V29" s="25">
        <f>IF('06.21'!I30="","",'06.21'!I30)</f>
      </c>
      <c r="W29" s="25">
        <f>IF('06.22'!I30="","",'06.22'!I30)</f>
      </c>
      <c r="X29" s="25">
        <f>IF('06.23'!I30="","",'06.23'!I30)</f>
      </c>
      <c r="Y29" s="25">
        <f>IF('06.24'!I30="","",'06.24'!I30)</f>
      </c>
      <c r="Z29" s="25"/>
      <c r="AA29" s="25"/>
      <c r="AB29" s="25"/>
      <c r="AC29" s="25"/>
      <c r="AD29" s="25"/>
      <c r="AE29" s="25"/>
      <c r="AF29" s="25"/>
      <c r="AG29" s="25">
        <f>AVERAGE(B29:AF29)</f>
        <v>6</v>
      </c>
    </row>
    <row customFormat="1" r="30" s="14">
      <c r="A30" s="24">
        <v>27</v>
      </c>
      <c r="B30" s="25">
        <f>IF('06.01'!I31="","",'06.01'!I31)</f>
        <v>-4</v>
      </c>
      <c r="C30" s="25">
        <f>IF('06.02'!I31="","",'06.02'!I31)</f>
        <v>-2</v>
      </c>
      <c r="D30" s="25">
        <f>IF('06.03'!I31="","",'06.03'!I31)</f>
        <v>-5</v>
      </c>
      <c r="E30" s="25">
        <f>IF('06.04'!I31="","",'06.04'!I31)</f>
        <v>-13</v>
      </c>
      <c r="F30" s="25">
        <f>IF('06.05'!I31="","",'06.05'!I31)</f>
        <v>-5</v>
      </c>
      <c r="G30" s="25">
        <f>IF('06.06'!I31="","",'06.06'!I31)</f>
        <v>-4</v>
      </c>
      <c r="H30" s="25">
        <f>IF('06.07'!I31="","",'06.07'!I31)</f>
        <v>-12</v>
      </c>
      <c r="I30" s="25">
        <f>IF('06.08'!I31="","",'06.08'!I31)</f>
        <v>-5</v>
      </c>
      <c r="J30" s="25">
        <f>IF('06.09'!I31="","",'06.09'!I31)</f>
        <v>-3</v>
      </c>
      <c r="K30" s="25">
        <f>IF('06.10'!I31="","",'06.10'!I31)</f>
        <v>-16</v>
      </c>
      <c r="L30" s="25">
        <f>IF('06.11'!I31="","",'06.11'!I31)</f>
        <v>-6</v>
      </c>
      <c r="M30" s="25">
        <f>IF('06.12'!I31="","",'06.12'!I31)</f>
      </c>
      <c r="N30" s="25">
        <f>IF('06.13'!I31="","",'06.13'!I31)</f>
      </c>
      <c r="O30" s="25">
        <f>IF('06.14'!I31="","",'06.14'!I31)</f>
      </c>
      <c r="P30" s="25">
        <f>IF('06.15'!I31="","",'06.15'!I31)</f>
      </c>
      <c r="Q30" s="25"/>
      <c r="R30" s="25"/>
      <c r="S30" s="25"/>
      <c r="T30" s="25"/>
      <c r="U30" s="25">
        <f>IF('06.20'!I31="","",'06.20'!I31)</f>
      </c>
      <c r="V30" s="25">
        <f>IF('06.21'!I31="","",'06.21'!I31)</f>
      </c>
      <c r="W30" s="25">
        <f>IF('06.22'!I31="","",'06.22'!I31)</f>
      </c>
      <c r="X30" s="25">
        <f>IF('06.23'!I31="","",'06.23'!I31)</f>
      </c>
      <c r="Y30" s="25">
        <f>IF('06.24'!I31="","",'06.24'!I31)</f>
      </c>
      <c r="Z30" s="25"/>
      <c r="AA30" s="25"/>
      <c r="AB30" s="25"/>
      <c r="AC30" s="25"/>
      <c r="AD30" s="25"/>
      <c r="AE30" s="25"/>
      <c r="AF30" s="25"/>
      <c r="AG30" s="25">
        <f>AVERAGE(B30:AF30)</f>
        <v>-6.916666666666667</v>
      </c>
    </row>
    <row customFormat="1" r="31" s="14">
      <c r="A31" s="24">
        <v>28</v>
      </c>
      <c r="B31" s="25">
        <f>IF('06.01'!I32="","",'06.01'!I32)</f>
        <v>-8</v>
      </c>
      <c r="C31" s="25">
        <f>IF('06.02'!I32="","",'06.02'!I32)</f>
        <v>-9</v>
      </c>
      <c r="D31" s="25">
        <f>IF('06.03'!I32="","",'06.03'!I32)</f>
        <v>-10</v>
      </c>
      <c r="E31" s="25">
        <f>IF('06.04'!I32="","",'06.04'!I32)</f>
        <v>-8</v>
      </c>
      <c r="F31" s="25">
        <f>IF('06.05'!I32="","",'06.05'!I32)</f>
        <v>-15</v>
      </c>
      <c r="G31" s="25">
        <f>IF('06.06'!I32="","",'06.06'!I32)</f>
        <v>3</v>
      </c>
      <c r="H31" s="25">
        <f>IF('06.07'!I32="","",'06.07'!I32)</f>
        <v>-12</v>
      </c>
      <c r="I31" s="25">
        <f>IF('06.08'!I32="","",'06.08'!I32)</f>
        <v>-4</v>
      </c>
      <c r="J31" s="25">
        <f>IF('06.09'!I32="","",'06.09'!I32)</f>
        <v>-3</v>
      </c>
      <c r="K31" s="25">
        <f>IF('06.10'!I32="","",'06.10'!I32)</f>
        <v>-3</v>
      </c>
      <c r="L31" s="25">
        <f>IF('06.11'!I32="","",'06.11'!I32)</f>
        <v>-6</v>
      </c>
      <c r="M31" s="25">
        <f>IF('06.12'!I32="","",'06.12'!I32)</f>
      </c>
      <c r="N31" s="25">
        <f>IF('06.13'!I32="","",'06.13'!I32)</f>
      </c>
      <c r="O31" s="25">
        <f>IF('06.14'!I32="","",'06.14'!I32)</f>
      </c>
      <c r="P31" s="25">
        <f>IF('06.15'!I32="","",'06.15'!I32)</f>
      </c>
      <c r="Q31" s="25"/>
      <c r="R31" s="25"/>
      <c r="S31" s="25"/>
      <c r="T31" s="25"/>
      <c r="U31" s="25">
        <f>IF('06.20'!I32="","",'06.20'!I32)</f>
      </c>
      <c r="V31" s="25">
        <f>IF('06.21'!I32="","",'06.21'!I32)</f>
      </c>
      <c r="W31" s="25">
        <f>IF('06.22'!I32="","",'06.22'!I32)</f>
      </c>
      <c r="X31" s="25">
        <f>IF('06.23'!I32="","",'06.23'!I32)</f>
      </c>
      <c r="Y31" s="25">
        <f>IF('06.24'!I32="","",'06.24'!I32)</f>
      </c>
      <c r="Z31" s="25"/>
      <c r="AA31" s="25"/>
      <c r="AB31" s="25"/>
      <c r="AC31" s="25"/>
      <c r="AD31" s="25"/>
      <c r="AE31" s="25"/>
      <c r="AF31" s="25"/>
      <c r="AG31" s="25">
        <f>AVERAGE(B31:AF31)</f>
        <v>-6.583333333333333</v>
      </c>
    </row>
    <row customFormat="1" r="32" s="14">
      <c r="A32" s="24">
        <v>29</v>
      </c>
      <c r="B32" s="25">
        <f>IF('06.01'!I33="","",'06.01'!I33)</f>
        <v>0</v>
      </c>
      <c r="C32" s="25">
        <f>IF('06.02'!I33="","",'06.02'!I33)</f>
        <v>-4</v>
      </c>
      <c r="D32" s="25">
        <f>IF('06.03'!I33="","",'06.03'!I33)</f>
        <v>-1</v>
      </c>
      <c r="E32" s="25">
        <f>IF('06.04'!I33="","",'06.04'!I33)</f>
        <v>-1</v>
      </c>
      <c r="F32" s="25">
        <f>IF('06.05'!I33="","",'06.05'!I33)</f>
        <v>-2</v>
      </c>
      <c r="G32" s="25">
        <f>IF('06.06'!I33="","",'06.06'!I33)</f>
        <v>5</v>
      </c>
      <c r="H32" s="25">
        <f>IF('06.07'!I33="","",'06.07'!I33)</f>
        <v>-4</v>
      </c>
      <c r="I32" s="25">
        <f>IF('06.08'!I33="","",'06.08'!I33)</f>
        <v>-1</v>
      </c>
      <c r="J32" s="25">
        <f>IF('06.09'!I33="","",'06.09'!I33)</f>
        <v>-8</v>
      </c>
      <c r="K32" s="25">
        <f>IF('06.10'!I33="","",'06.10'!I33)</f>
        <v>-13</v>
      </c>
      <c r="L32" s="25">
        <f>IF('06.11'!I33="","",'06.11'!I33)</f>
        <v>-5</v>
      </c>
      <c r="M32" s="25">
        <f>IF('06.12'!I33="","",'06.12'!I33)</f>
      </c>
      <c r="N32" s="25">
        <f>IF('06.13'!I33="","",'06.13'!I33)</f>
      </c>
      <c r="O32" s="25">
        <f>IF('06.14'!I33="","",'06.14'!I33)</f>
      </c>
      <c r="P32" s="25">
        <f>IF('06.15'!I33="","",'06.15'!I33)</f>
      </c>
      <c r="Q32" s="25"/>
      <c r="R32" s="25"/>
      <c r="S32" s="25"/>
      <c r="T32" s="25"/>
      <c r="U32" s="25">
        <f>IF('06.20'!I33="","",'06.20'!I33)</f>
      </c>
      <c r="V32" s="25">
        <f>IF('06.21'!I33="","",'06.21'!I33)</f>
      </c>
      <c r="W32" s="25">
        <f>IF('06.22'!I33="","",'06.22'!I33)</f>
      </c>
      <c r="X32" s="25">
        <f>IF('06.23'!I33="","",'06.23'!I33)</f>
      </c>
      <c r="Y32" s="25">
        <f>IF('06.24'!I33="","",'06.24'!I33)</f>
      </c>
      <c r="Z32" s="25"/>
      <c r="AA32" s="25"/>
      <c r="AB32" s="25"/>
      <c r="AC32" s="25"/>
      <c r="AD32" s="25"/>
      <c r="AE32" s="25"/>
      <c r="AF32" s="25"/>
      <c r="AG32" s="25">
        <f>AVERAGE(B32:AF32)</f>
        <v>-3.8333333333333335</v>
      </c>
    </row>
    <row customFormat="1" r="33" s="14">
      <c r="A33" s="24">
        <v>30</v>
      </c>
      <c r="B33" s="25">
        <f>IF('06.01'!I34="","",'06.01'!I34)</f>
        <v>-12</v>
      </c>
      <c r="C33" s="25">
        <f>IF('06.02'!I34="","",'06.02'!I34)</f>
        <v>-3</v>
      </c>
      <c r="D33" s="25">
        <f>IF('06.03'!I34="","",'06.03'!I34)</f>
        <v>-19</v>
      </c>
      <c r="E33" s="25">
        <f>IF('06.04'!I34="","",'06.04'!I34)</f>
        <v>-13</v>
      </c>
      <c r="F33" s="25">
        <f>IF('06.05'!I34="","",'06.05'!I34)</f>
        <v>-13</v>
      </c>
      <c r="G33" s="25">
        <f>IF('06.06'!I34="","",'06.06'!I34)</f>
        <v>-20</v>
      </c>
      <c r="H33" s="25">
        <f>IF('06.07'!I34="","",'06.07'!I34)</f>
        <v>-15</v>
      </c>
      <c r="I33" s="25">
        <f>IF('06.08'!I34="","",'06.08'!I34)</f>
        <v>-11</v>
      </c>
      <c r="J33" s="25">
        <f>IF('06.09'!I34="","",'06.09'!I34)</f>
        <v>0</v>
      </c>
      <c r="K33" s="25">
        <f>IF('06.10'!I34="","",'06.10'!I34)</f>
        <v>-3</v>
      </c>
      <c r="L33" s="25">
        <f>IF('06.11'!I34="","",'06.11'!I34)</f>
        <v>-7</v>
      </c>
      <c r="M33" s="25">
        <f>IF('06.12'!I34="","",'06.12'!I34)</f>
      </c>
      <c r="N33" s="25">
        <f>IF('06.13'!I34="","",'06.13'!I34)</f>
      </c>
      <c r="O33" s="25">
        <f>IF('06.14'!I34="","",'06.14'!I34)</f>
      </c>
      <c r="P33" s="25">
        <f>IF('06.15'!I34="","",'06.15'!I34)</f>
      </c>
      <c r="Q33" s="25"/>
      <c r="R33" s="25"/>
      <c r="S33" s="25"/>
      <c r="T33" s="25"/>
      <c r="U33" s="25">
        <f>IF('06.20'!I34="","",'06.20'!I34)</f>
      </c>
      <c r="V33" s="25">
        <f>IF('06.21'!I34="","",'06.21'!I34)</f>
      </c>
      <c r="W33" s="25">
        <f>IF('06.22'!I34="","",'06.22'!I34)</f>
      </c>
      <c r="X33" s="25">
        <f>IF('06.23'!I34="","",'06.23'!I34)</f>
      </c>
      <c r="Y33" s="25">
        <f>IF('06.24'!I34="","",'06.24'!I34)</f>
      </c>
      <c r="Z33" s="25"/>
      <c r="AA33" s="25"/>
      <c r="AB33" s="25"/>
      <c r="AC33" s="25"/>
      <c r="AD33" s="25"/>
      <c r="AE33" s="25"/>
      <c r="AF33" s="25"/>
      <c r="AG33" s="25">
        <f>AVERAGE(B33:AF33)</f>
        <v>-10.416666666666666</v>
      </c>
    </row>
    <row customFormat="1" r="34" s="14">
      <c r="A34" s="24">
        <v>31</v>
      </c>
      <c r="B34" s="25">
        <f>IF('06.01'!I35="","",'06.01'!I35)</f>
        <v>-1</v>
      </c>
      <c r="C34" s="25">
        <f>IF('06.02'!I35="","",'06.02'!I35)</f>
        <v>-1</v>
      </c>
      <c r="D34" s="25">
        <f>IF('06.03'!I35="","",'06.03'!I35)</f>
        <v>-11</v>
      </c>
      <c r="E34" s="25">
        <f>IF('06.04'!I35="","",'06.04'!I35)</f>
        <v>-1</v>
      </c>
      <c r="F34" s="25">
        <f>IF('06.05'!I35="","",'06.05'!I35)</f>
        <v>-11</v>
      </c>
      <c r="G34" s="25">
        <f>IF('06.06'!I35="","",'06.06'!I35)</f>
        <v>-3</v>
      </c>
      <c r="H34" s="25">
        <f>IF('06.07'!I35="","",'06.07'!I35)</f>
        <v>1</v>
      </c>
      <c r="I34" s="25">
        <f>IF('06.08'!I35="","",'06.08'!I35)</f>
        <v>-4</v>
      </c>
      <c r="J34" s="25">
        <f>IF('06.09'!I35="","",'06.09'!I35)</f>
        <v>0</v>
      </c>
      <c r="K34" s="25">
        <f>IF('06.10'!I35="","",'06.10'!I35)</f>
        <v>-6</v>
      </c>
      <c r="L34" s="25">
        <f>IF('06.11'!I35="","",'06.11'!I35)</f>
        <v>0</v>
      </c>
      <c r="M34" s="25">
        <f>IF('06.12'!I35="","",'06.12'!I35)</f>
      </c>
      <c r="N34" s="25">
        <f>IF('06.13'!I35="","",'06.13'!I35)</f>
      </c>
      <c r="O34" s="25">
        <f>IF('06.14'!I35="","",'06.14'!I35)</f>
      </c>
      <c r="P34" s="25">
        <f>IF('06.15'!I35="","",'06.15'!I35)</f>
      </c>
      <c r="Q34" s="25"/>
      <c r="R34" s="25"/>
      <c r="S34" s="25"/>
      <c r="T34" s="25"/>
      <c r="U34" s="25">
        <f>IF('06.20'!I35="","",'06.20'!I35)</f>
      </c>
      <c r="V34" s="25">
        <f>IF('06.21'!I35="","",'06.21'!I35)</f>
      </c>
      <c r="W34" s="25">
        <f>IF('06.22'!I35="","",'06.22'!I35)</f>
      </c>
      <c r="X34" s="25">
        <f>IF('06.23'!I35="","",'06.23'!I35)</f>
      </c>
      <c r="Y34" s="25">
        <f>IF('06.24'!I35="","",'06.24'!I35)</f>
      </c>
      <c r="Z34" s="25"/>
      <c r="AA34" s="25"/>
      <c r="AB34" s="25"/>
      <c r="AC34" s="25"/>
      <c r="AD34" s="25"/>
      <c r="AE34" s="25"/>
      <c r="AF34" s="25"/>
      <c r="AG34" s="25">
        <f>AVERAGE(B34:AF34)</f>
        <v>-3.1666666666666665</v>
      </c>
    </row>
    <row customFormat="1" r="35" s="14">
      <c r="A35" s="24">
        <v>32</v>
      </c>
      <c r="B35" s="25">
        <f>IF('06.01'!I36="","",'06.01'!I36)</f>
        <v>-7</v>
      </c>
      <c r="C35" s="25">
        <f>IF('06.02'!I36="","",'06.02'!I36)</f>
        <v>-1</v>
      </c>
      <c r="D35" s="25">
        <f>IF('06.03'!I36="","",'06.03'!I36)</f>
        <v>-2</v>
      </c>
      <c r="E35" s="25">
        <f>IF('06.04'!I36="","",'06.04'!I36)</f>
        <v>3</v>
      </c>
      <c r="F35" s="25">
        <f>IF('06.05'!I36="","",'06.05'!I36)</f>
        <v>-4</v>
      </c>
      <c r="G35" s="25">
        <f>IF('06.06'!I36="","",'06.06'!I36)</f>
        <v>10</v>
      </c>
      <c r="H35" s="25">
        <f>IF('06.07'!I36="","",'06.07'!I36)</f>
        <v>15</v>
      </c>
      <c r="I35" s="25">
        <f>IF('06.08'!I36="","",'06.08'!I36)</f>
        <v>4</v>
      </c>
      <c r="J35" s="25">
        <f>IF('06.09'!I36="","",'06.09'!I36)</f>
        <v>5</v>
      </c>
      <c r="K35" s="25">
        <f>IF('06.10'!I36="","",'06.10'!I36)</f>
        <v>-4</v>
      </c>
      <c r="L35" s="25">
        <f>IF('06.11'!I36="","",'06.11'!I36)</f>
        <v>1</v>
      </c>
      <c r="M35" s="25">
        <f>IF('06.12'!I36="","",'06.12'!I36)</f>
      </c>
      <c r="N35" s="25">
        <f>IF('06.13'!I36="","",'06.13'!I36)</f>
      </c>
      <c r="O35" s="25">
        <f>IF('06.14'!I36="","",'06.14'!I36)</f>
      </c>
      <c r="P35" s="25">
        <f>IF('06.15'!I36="","",'06.15'!I36)</f>
      </c>
      <c r="Q35" s="25"/>
      <c r="R35" s="25"/>
      <c r="S35" s="25"/>
      <c r="T35" s="25"/>
      <c r="U35" s="25">
        <f>IF('06.20'!I36="","",'06.20'!I36)</f>
      </c>
      <c r="V35" s="25">
        <f>IF('06.21'!I36="","",'06.21'!I36)</f>
      </c>
      <c r="W35" s="25">
        <f>IF('06.22'!I36="","",'06.22'!I36)</f>
      </c>
      <c r="X35" s="25">
        <f>IF('06.23'!I36="","",'06.23'!I36)</f>
      </c>
      <c r="Y35" s="25">
        <f>IF('06.24'!I36="","",'06.24'!I36)</f>
      </c>
      <c r="Z35" s="25"/>
      <c r="AA35" s="25"/>
      <c r="AB35" s="25"/>
      <c r="AC35" s="25"/>
      <c r="AD35" s="25"/>
      <c r="AE35" s="25"/>
      <c r="AF35" s="25"/>
      <c r="AG35" s="25">
        <f>AVERAGE(B35:AF35)</f>
        <v>1.0833333333333333</v>
      </c>
    </row>
    <row customFormat="1" r="36" s="14">
      <c r="A36" s="24">
        <v>33</v>
      </c>
      <c r="B36" s="25">
        <f>IF('06.01'!I37="","",'06.01'!I37)</f>
        <v>9</v>
      </c>
      <c r="C36" s="25">
        <f>IF('06.02'!I37="","",'06.02'!I37)</f>
        <v>6</v>
      </c>
      <c r="D36" s="25">
        <f>IF('06.03'!I37="","",'06.03'!I37)</f>
        <v>0</v>
      </c>
      <c r="E36" s="25">
        <f>IF('06.04'!I37="","",'06.04'!I37)</f>
        <v>0</v>
      </c>
      <c r="F36" s="25">
        <f>IF('06.05'!I37="","",'06.05'!I37)</f>
        <v>-2</v>
      </c>
      <c r="G36" s="25">
        <f>IF('06.06'!I37="","",'06.06'!I37)</f>
        <v>6</v>
      </c>
      <c r="H36" s="25">
        <f>IF('06.07'!I37="","",'06.07'!I37)</f>
        <v>-10</v>
      </c>
      <c r="I36" s="25">
        <f>IF('06.08'!I37="","",'06.08'!I37)</f>
        <v>-6</v>
      </c>
      <c r="J36" s="25">
        <f>IF('06.09'!I37="","",'06.09'!I37)</f>
        <v>-9</v>
      </c>
      <c r="K36" s="25">
        <f>IF('06.10'!I37="","",'06.10'!I37)</f>
        <v>-3</v>
      </c>
      <c r="L36" s="25">
        <f>IF('06.11'!I37="","",'06.11'!I37)</f>
        <v>-1</v>
      </c>
      <c r="M36" s="25">
        <f>IF('06.12'!I37="","",'06.12'!I37)</f>
      </c>
      <c r="N36" s="25">
        <f>IF('06.13'!I37="","",'06.13'!I37)</f>
      </c>
      <c r="O36" s="25">
        <f>IF('06.14'!I37="","",'06.14'!I37)</f>
      </c>
      <c r="P36" s="25">
        <f>IF('06.15'!I37="","",'06.15'!I37)</f>
      </c>
      <c r="Q36" s="25"/>
      <c r="R36" s="25"/>
      <c r="S36" s="25"/>
      <c r="T36" s="25"/>
      <c r="U36" s="25">
        <f>IF('06.20'!I37="","",'06.20'!I37)</f>
      </c>
      <c r="V36" s="25">
        <f>IF('06.21'!I37="","",'06.21'!I37)</f>
      </c>
      <c r="W36" s="25">
        <f>IF('06.22'!I37="","",'06.22'!I37)</f>
      </c>
      <c r="X36" s="25">
        <f>IF('06.23'!I37="","",'06.23'!I37)</f>
      </c>
      <c r="Y36" s="25">
        <f>IF('06.24'!I37="","",'06.24'!I37)</f>
      </c>
      <c r="Z36" s="25"/>
      <c r="AA36" s="25"/>
      <c r="AB36" s="25"/>
      <c r="AC36" s="25"/>
      <c r="AD36" s="25"/>
      <c r="AE36" s="25"/>
      <c r="AF36" s="25"/>
      <c r="AG36" s="25">
        <f>AVERAGE(B36:AF36)</f>
        <v>-1.5</v>
      </c>
    </row>
    <row customFormat="1" r="37" s="14">
      <c r="A37" s="24">
        <v>34</v>
      </c>
      <c r="B37" s="25">
        <f>IF('06.01'!I38="","",'06.01'!I38)</f>
        <v>-4</v>
      </c>
      <c r="C37" s="25">
        <f>IF('06.02'!I38="","",'06.02'!I38)</f>
        <v>3</v>
      </c>
      <c r="D37" s="25">
        <f>IF('06.03'!I38="","",'06.03'!I38)</f>
        <v>-1</v>
      </c>
      <c r="E37" s="25">
        <f>IF('06.04'!I38="","",'06.04'!I38)</f>
        <v>-2</v>
      </c>
      <c r="F37" s="25">
        <f>IF('06.05'!I38="","",'06.05'!I38)</f>
        <v>-3</v>
      </c>
      <c r="G37" s="25">
        <f>IF('06.06'!I38="","",'06.06'!I38)</f>
        <v>-6</v>
      </c>
      <c r="H37" s="25">
        <f>IF('06.07'!I38="","",'06.07'!I38)</f>
        <v>-4</v>
      </c>
      <c r="I37" s="25">
        <f>IF('06.08'!I38="","",'06.08'!I38)</f>
        <v>0</v>
      </c>
      <c r="J37" s="25">
        <f>IF('06.09'!I38="","",'06.09'!I38)</f>
        <v>4</v>
      </c>
      <c r="K37" s="25">
        <f>IF('06.10'!I38="","",'06.10'!I38)</f>
        <v>0</v>
      </c>
      <c r="L37" s="25">
        <f>IF('06.11'!I38="","",'06.11'!I38)</f>
        <v>-6</v>
      </c>
      <c r="M37" s="25">
        <f>IF('06.12'!I38="","",'06.12'!I38)</f>
      </c>
      <c r="N37" s="25">
        <f>IF('06.13'!I38="","",'06.13'!I38)</f>
      </c>
      <c r="O37" s="25">
        <f>IF('06.14'!I38="","",'06.14'!I38)</f>
      </c>
      <c r="P37" s="25">
        <f>IF('06.15'!I38="","",'06.15'!I38)</f>
      </c>
      <c r="Q37" s="25"/>
      <c r="R37" s="25"/>
      <c r="S37" s="25"/>
      <c r="T37" s="25"/>
      <c r="U37" s="25">
        <f>IF('06.20'!I38="","",'06.20'!I38)</f>
      </c>
      <c r="V37" s="25">
        <f>IF('06.21'!I38="","",'06.21'!I38)</f>
      </c>
      <c r="W37" s="25">
        <f>IF('06.22'!I38="","",'06.22'!I38)</f>
      </c>
      <c r="X37" s="25">
        <f>IF('06.23'!I38="","",'06.23'!I38)</f>
      </c>
      <c r="Y37" s="25">
        <f>IF('06.24'!I38="","",'06.24'!I38)</f>
      </c>
      <c r="Z37" s="25"/>
      <c r="AA37" s="25"/>
      <c r="AB37" s="25"/>
      <c r="AC37" s="25"/>
      <c r="AD37" s="25"/>
      <c r="AE37" s="25"/>
      <c r="AF37" s="25"/>
      <c r="AG37" s="25">
        <f>AVERAGE(B37:AF37)</f>
        <v>-2.4166666666666665</v>
      </c>
    </row>
    <row customFormat="1" r="38" s="14">
      <c r="A38" s="24">
        <v>35</v>
      </c>
      <c r="B38" s="25">
        <f>IF('06.01'!I39="","",'06.01'!I39)</f>
        <v>-6</v>
      </c>
      <c r="C38" s="25">
        <f>IF('06.02'!I39="","",'06.02'!I39)</f>
        <v>-10</v>
      </c>
      <c r="D38" s="25">
        <f>IF('06.03'!I39="","",'06.03'!I39)</f>
        <v>-12</v>
      </c>
      <c r="E38" s="25">
        <f>IF('06.04'!I39="","",'06.04'!I39)</f>
        <v>-10</v>
      </c>
      <c r="F38" s="25">
        <f>IF('06.05'!I39="","",'06.05'!I39)</f>
        <v>-8</v>
      </c>
      <c r="G38" s="25">
        <f>IF('06.06'!I39="","",'06.06'!I39)</f>
        <v>1</v>
      </c>
      <c r="H38" s="25">
        <f>IF('06.07'!I39="","",'06.07'!I39)</f>
        <v>10</v>
      </c>
      <c r="I38" s="25">
        <f>IF('06.08'!I39="","",'06.08'!I39)</f>
        <v>10</v>
      </c>
      <c r="J38" s="25">
        <f>IF('06.09'!I39="","",'06.09'!I39)</f>
        <v>7</v>
      </c>
      <c r="K38" s="25">
        <f>IF('06.10'!I39="","",'06.10'!I39)</f>
        <v>-2</v>
      </c>
      <c r="L38" s="25">
        <f>IF('06.11'!I39="","",'06.11'!I39)</f>
        <v>6</v>
      </c>
      <c r="M38" s="25">
        <f>IF('06.12'!I39="","",'06.12'!I39)</f>
      </c>
      <c r="N38" s="25">
        <f>IF('06.13'!I39="","",'06.13'!I39)</f>
      </c>
      <c r="O38" s="25">
        <f>IF('06.14'!I39="","",'06.14'!I39)</f>
      </c>
      <c r="P38" s="25">
        <f>IF('06.15'!I39="","",'06.15'!I39)</f>
      </c>
      <c r="Q38" s="25"/>
      <c r="R38" s="25"/>
      <c r="S38" s="25"/>
      <c r="T38" s="25"/>
      <c r="U38" s="25">
        <f>IF('06.20'!I39="","",'06.20'!I39)</f>
      </c>
      <c r="V38" s="25">
        <f>IF('06.21'!I39="","",'06.21'!I39)</f>
      </c>
      <c r="W38" s="25">
        <f>IF('06.22'!I39="","",'06.22'!I39)</f>
      </c>
      <c r="X38" s="25">
        <f>IF('06.23'!I39="","",'06.23'!I39)</f>
      </c>
      <c r="Y38" s="25">
        <f>IF('06.24'!I39="","",'06.24'!I39)</f>
      </c>
      <c r="Z38" s="25"/>
      <c r="AA38" s="25"/>
      <c r="AB38" s="25"/>
      <c r="AC38" s="25"/>
      <c r="AD38" s="25"/>
      <c r="AE38" s="25"/>
      <c r="AF38" s="25"/>
      <c r="AG38" s="25">
        <f>AVERAGE(B38:AF38)</f>
        <v>-0.58333333333333337</v>
      </c>
    </row>
    <row customFormat="1" r="39" s="14">
      <c r="A39" s="24">
        <v>36</v>
      </c>
      <c r="B39" s="25">
        <f>IF('06.01'!I40="","",'06.01'!I40)</f>
        <v>3</v>
      </c>
      <c r="C39" s="25">
        <f>IF('06.02'!I40="","",'06.02'!I40)</f>
        <v>14</v>
      </c>
      <c r="D39" s="25">
        <f>IF('06.03'!I40="","",'06.03'!I40)</f>
        <v>4</v>
      </c>
      <c r="E39" s="25">
        <f>IF('06.04'!I40="","",'06.04'!I40)</f>
        <v>12</v>
      </c>
      <c r="F39" s="25">
        <f>IF('06.05'!I40="","",'06.05'!I40)</f>
        <v>7</v>
      </c>
      <c r="G39" s="25">
        <f>IF('06.06'!I40="","",'06.06'!I40)</f>
        <v>-1</v>
      </c>
      <c r="H39" s="25">
        <f>IF('06.07'!I40="","",'06.07'!I40)</f>
        <v>-9</v>
      </c>
      <c r="I39" s="25">
        <f>IF('06.08'!I40="","",'06.08'!I40)</f>
        <v>-1</v>
      </c>
      <c r="J39" s="25">
        <f>IF('06.09'!I40="","",'06.09'!I40)</f>
        <v>2</v>
      </c>
      <c r="K39" s="25">
        <f>IF('06.10'!I40="","",'06.10'!I40)</f>
        <v>-12</v>
      </c>
      <c r="L39" s="25">
        <f>IF('06.11'!I40="","",'06.11'!I40)</f>
        <v>-13</v>
      </c>
      <c r="M39" s="25">
        <f>IF('06.12'!I40="","",'06.12'!I40)</f>
      </c>
      <c r="N39" s="25">
        <f>IF('06.13'!I40="","",'06.13'!I40)</f>
      </c>
      <c r="O39" s="25">
        <f>IF('06.14'!I40="","",'06.14'!I40)</f>
      </c>
      <c r="P39" s="25">
        <f>IF('06.15'!I40="","",'06.15'!I40)</f>
      </c>
      <c r="Q39" s="25"/>
      <c r="R39" s="25"/>
      <c r="S39" s="25"/>
      <c r="T39" s="25"/>
      <c r="U39" s="25">
        <f>IF('06.20'!I40="","",'06.20'!I40)</f>
      </c>
      <c r="V39" s="25">
        <f>IF('06.21'!I40="","",'06.21'!I40)</f>
      </c>
      <c r="W39" s="25">
        <f>IF('06.22'!I40="","",'06.22'!I40)</f>
      </c>
      <c r="X39" s="25">
        <f>IF('06.23'!I40="","",'06.23'!I40)</f>
      </c>
      <c r="Y39" s="25">
        <f>IF('06.24'!I40="","",'06.24'!I40)</f>
      </c>
      <c r="Z39" s="25"/>
      <c r="AA39" s="25"/>
      <c r="AB39" s="25"/>
      <c r="AC39" s="25"/>
      <c r="AD39" s="25"/>
      <c r="AE39" s="25"/>
      <c r="AF39" s="25"/>
      <c r="AG39" s="25">
        <f>AVERAGE(B39:AF39)</f>
        <v>-0.58333333333333337</v>
      </c>
    </row>
    <row customFormat="1" r="40" s="14">
      <c r="A40" s="24">
        <v>37</v>
      </c>
      <c r="B40" s="25">
        <f>IF('06.01'!I41="","",'06.01'!I41)</f>
        <v>0</v>
      </c>
      <c r="C40" s="25">
        <f>IF('06.02'!I41="","",'06.02'!I41)</f>
        <v>-3</v>
      </c>
      <c r="D40" s="25">
        <f>IF('06.03'!I41="","",'06.03'!I41)</f>
        <v>2</v>
      </c>
      <c r="E40" s="25">
        <f>IF('06.04'!I41="","",'06.04'!I41)</f>
        <v>-4</v>
      </c>
      <c r="F40" s="25">
        <f>IF('06.05'!I41="","",'06.05'!I41)</f>
        <v>-5</v>
      </c>
      <c r="G40" s="25">
        <f>IF('06.06'!I41="","",'06.06'!I41)</f>
        <v>-17</v>
      </c>
      <c r="H40" s="25">
        <f>IF('06.07'!I41="","",'06.07'!I41)</f>
        <v>10</v>
      </c>
      <c r="I40" s="25">
        <f>IF('06.08'!I41="","",'06.08'!I41)</f>
        <v>10</v>
      </c>
      <c r="J40" s="25">
        <f>IF('06.09'!I41="","",'06.09'!I41)</f>
        <v>8</v>
      </c>
      <c r="K40" s="25">
        <f>IF('06.10'!I41="","",'06.10'!I41)</f>
        <v>7</v>
      </c>
      <c r="L40" s="25">
        <f>IF('06.11'!I41="","",'06.11'!I41)</f>
        <v>9</v>
      </c>
      <c r="M40" s="25">
        <f>IF('06.12'!I41="","",'06.12'!I41)</f>
      </c>
      <c r="N40" s="25">
        <f>IF('06.13'!I41="","",'06.13'!I41)</f>
      </c>
      <c r="O40" s="25">
        <f>IF('06.14'!I41="","",'06.14'!I41)</f>
      </c>
      <c r="P40" s="25">
        <f>IF('06.15'!I41="","",'06.15'!I41)</f>
      </c>
      <c r="Q40" s="25"/>
      <c r="R40" s="25"/>
      <c r="S40" s="25"/>
      <c r="T40" s="25"/>
      <c r="U40" s="25">
        <f>IF('06.20'!I41="","",'06.20'!I41)</f>
      </c>
      <c r="V40" s="25">
        <f>IF('06.21'!I41="","",'06.21'!I41)</f>
      </c>
      <c r="W40" s="25">
        <f>IF('06.22'!I41="","",'06.22'!I41)</f>
      </c>
      <c r="X40" s="25">
        <f>IF('06.23'!I41="","",'06.23'!I41)</f>
      </c>
      <c r="Y40" s="25">
        <f>IF('06.24'!I41="","",'06.24'!I41)</f>
      </c>
      <c r="Z40" s="25"/>
      <c r="AA40" s="25"/>
      <c r="AB40" s="25"/>
      <c r="AC40" s="25"/>
      <c r="AD40" s="25"/>
      <c r="AE40" s="25"/>
      <c r="AF40" s="25"/>
      <c r="AG40" s="25">
        <f>AVERAGE(B40:AF40)</f>
        <v>1.4166666666666667</v>
      </c>
    </row>
    <row customFormat="1" r="41" s="14">
      <c r="A41" s="24">
        <v>38</v>
      </c>
      <c r="B41" s="25">
        <f>IF('06.01'!I42="","",'06.01'!I42)</f>
        <v>5</v>
      </c>
      <c r="C41" s="25">
        <f>IF('06.02'!I42="","",'06.02'!I42)</f>
        <v>-1</v>
      </c>
      <c r="D41" s="25">
        <f>IF('06.03'!I42="","",'06.03'!I42)</f>
        <v>3</v>
      </c>
      <c r="E41" s="25">
        <f>IF('06.04'!I42="","",'06.04'!I42)</f>
        <v>3</v>
      </c>
      <c r="F41" s="25">
        <f>IF('06.05'!I42="","",'06.05'!I42)</f>
        <v>6</v>
      </c>
      <c r="G41" s="25">
        <f>IF('06.06'!I42="","",'06.06'!I42)</f>
        <v>15</v>
      </c>
      <c r="H41" s="25">
        <f>IF('06.07'!I42="","",'06.07'!I42)</f>
        <v>6</v>
      </c>
      <c r="I41" s="25">
        <f>IF('06.08'!I42="","",'06.08'!I42)</f>
        <v>-1</v>
      </c>
      <c r="J41" s="25">
        <f>IF('06.09'!I42="","",'06.09'!I42)</f>
        <v>-3</v>
      </c>
      <c r="K41" s="25">
        <f>IF('06.10'!I42="","",'06.10'!I42)</f>
        <v>14</v>
      </c>
      <c r="L41" s="25">
        <f>IF('06.11'!I42="","",'06.11'!I42)</f>
        <v>7</v>
      </c>
      <c r="M41" s="25">
        <f>IF('06.12'!I42="","",'06.12'!I42)</f>
      </c>
      <c r="N41" s="25">
        <f>IF('06.13'!I42="","",'06.13'!I42)</f>
      </c>
      <c r="O41" s="25">
        <f>IF('06.14'!I42="","",'06.14'!I42)</f>
      </c>
      <c r="P41" s="25">
        <f>IF('06.15'!I42="","",'06.15'!I42)</f>
      </c>
      <c r="Q41" s="25"/>
      <c r="R41" s="25"/>
      <c r="S41" s="25"/>
      <c r="T41" s="25"/>
      <c r="U41" s="25">
        <f>IF('06.20'!I42="","",'06.20'!I42)</f>
      </c>
      <c r="V41" s="25">
        <f>IF('06.21'!I42="","",'06.21'!I42)</f>
      </c>
      <c r="W41" s="25">
        <f>IF('06.22'!I42="","",'06.22'!I42)</f>
      </c>
      <c r="X41" s="25">
        <f>IF('06.23'!I42="","",'06.23'!I42)</f>
      </c>
      <c r="Y41" s="25">
        <f>IF('06.24'!I42="","",'06.24'!I42)</f>
      </c>
      <c r="Z41" s="25"/>
      <c r="AA41" s="25"/>
      <c r="AB41" s="25"/>
      <c r="AC41" s="25"/>
      <c r="AD41" s="25"/>
      <c r="AE41" s="25"/>
      <c r="AF41" s="25"/>
      <c r="AG41" s="25">
        <f>AVERAGE(B41:AF41)</f>
        <v>5.25</v>
      </c>
    </row>
    <row customFormat="1" r="42" s="14">
      <c r="A42" s="24">
        <v>39</v>
      </c>
      <c r="B42" s="25">
        <f>IF('06.01'!I43="","",'06.01'!I43)</f>
        <v>1</v>
      </c>
      <c r="C42" s="25">
        <f>IF('06.02'!I43="","",'06.02'!I43)</f>
        <v>3</v>
      </c>
      <c r="D42" s="25">
        <f>IF('06.03'!I43="","",'06.03'!I43)</f>
        <v>6</v>
      </c>
      <c r="E42" s="25">
        <f>IF('06.04'!I43="","",'06.04'!I43)</f>
        <v>0</v>
      </c>
      <c r="F42" s="25">
        <f>IF('06.05'!I43="","",'06.05'!I43)</f>
        <v>2</v>
      </c>
      <c r="G42" s="25">
        <f>IF('06.06'!I43="","",'06.06'!I43)</f>
        <v>-8</v>
      </c>
      <c r="H42" s="25">
        <f>IF('06.07'!I43="","",'06.07'!I43)</f>
        <v>15</v>
      </c>
      <c r="I42" s="25">
        <f>IF('06.08'!I43="","",'06.08'!I43)</f>
        <v>11</v>
      </c>
      <c r="J42" s="25">
        <f>IF('06.09'!I43="","",'06.09'!I43)</f>
        <v>2</v>
      </c>
      <c r="K42" s="25">
        <f>IF('06.10'!I43="","",'06.10'!I43)</f>
        <v>3</v>
      </c>
      <c r="L42" s="25">
        <f>IF('06.11'!I43="","",'06.11'!I43)</f>
        <v>1</v>
      </c>
      <c r="M42" s="25">
        <f>IF('06.12'!I43="","",'06.12'!I43)</f>
      </c>
      <c r="N42" s="25">
        <f>IF('06.13'!I43="","",'06.13'!I43)</f>
      </c>
      <c r="O42" s="25">
        <f>IF('06.14'!I43="","",'06.14'!I43)</f>
      </c>
      <c r="P42" s="25">
        <f>IF('06.15'!I43="","",'06.15'!I43)</f>
      </c>
      <c r="Q42" s="25"/>
      <c r="R42" s="25"/>
      <c r="S42" s="25"/>
      <c r="T42" s="25"/>
      <c r="U42" s="25">
        <f>IF('06.20'!I43="","",'06.20'!I43)</f>
      </c>
      <c r="V42" s="25">
        <f>IF('06.21'!I43="","",'06.21'!I43)</f>
      </c>
      <c r="W42" s="25">
        <f>IF('06.22'!I43="","",'06.22'!I43)</f>
      </c>
      <c r="X42" s="25">
        <f>IF('06.23'!I43="","",'06.23'!I43)</f>
      </c>
      <c r="Y42" s="25">
        <f>IF('06.24'!I43="","",'06.24'!I43)</f>
      </c>
      <c r="Z42" s="25"/>
      <c r="AA42" s="25"/>
      <c r="AB42" s="25"/>
      <c r="AC42" s="25"/>
      <c r="AD42" s="25"/>
      <c r="AE42" s="25"/>
      <c r="AF42" s="25"/>
      <c r="AG42" s="25">
        <f>AVERAGE(B42:AF42)</f>
        <v>3.0833333333333335</v>
      </c>
    </row>
    <row customFormat="1" r="43" s="14">
      <c r="A43" s="24">
        <v>40</v>
      </c>
      <c r="B43" s="25">
        <f>IF('06.01'!I44="","",'06.01'!I44)</f>
        <v>-9</v>
      </c>
      <c r="C43" s="25">
        <f>IF('06.02'!I44="","",'06.02'!I44)</f>
        <v>-8</v>
      </c>
      <c r="D43" s="25">
        <f>IF('06.03'!I44="","",'06.03'!I44)</f>
        <v>-11</v>
      </c>
      <c r="E43" s="25">
        <f>IF('06.04'!I44="","",'06.04'!I44)</f>
        <v>-11</v>
      </c>
      <c r="F43" s="25">
        <f>IF('06.05'!I44="","",'06.05'!I44)</f>
        <v>-18</v>
      </c>
      <c r="G43" s="25">
        <f>IF('06.06'!I44="","",'06.06'!I44)</f>
        <v>-11</v>
      </c>
      <c r="H43" s="25">
        <f>IF('06.07'!I44="","",'06.07'!I44)</f>
        <v>2</v>
      </c>
      <c r="I43" s="25">
        <f>IF('06.08'!I44="","",'06.08'!I44)</f>
        <v>15</v>
      </c>
      <c r="J43" s="25">
        <f>IF('06.09'!I44="","",'06.09'!I44)</f>
        <v>4</v>
      </c>
      <c r="K43" s="25">
        <f>IF('06.10'!I44="","",'06.10'!I44)</f>
        <v>1</v>
      </c>
      <c r="L43" s="25">
        <f>IF('06.11'!I44="","",'06.11'!I44)</f>
        <v>4</v>
      </c>
      <c r="M43" s="25">
        <f>IF('06.12'!I44="","",'06.12'!I44)</f>
      </c>
      <c r="N43" s="25">
        <f>IF('06.13'!I44="","",'06.13'!I44)</f>
      </c>
      <c r="O43" s="25">
        <f>IF('06.14'!I44="","",'06.14'!I44)</f>
      </c>
      <c r="P43" s="25">
        <f>IF('06.15'!I44="","",'06.15'!I44)</f>
      </c>
      <c r="Q43" s="25"/>
      <c r="R43" s="25"/>
      <c r="S43" s="25"/>
      <c r="T43" s="25"/>
      <c r="U43" s="25">
        <f>IF('06.20'!I44="","",'06.20'!I44)</f>
      </c>
      <c r="V43" s="25">
        <f>IF('06.21'!I44="","",'06.21'!I44)</f>
      </c>
      <c r="W43" s="25">
        <f>IF('06.22'!I44="","",'06.22'!I44)</f>
      </c>
      <c r="X43" s="25">
        <f>IF('06.23'!I44="","",'06.23'!I44)</f>
      </c>
      <c r="Y43" s="25">
        <f>IF('06.24'!I44="","",'06.24'!I44)</f>
      </c>
      <c r="Z43" s="25"/>
      <c r="AA43" s="25"/>
      <c r="AB43" s="25"/>
      <c r="AC43" s="25"/>
      <c r="AD43" s="25"/>
      <c r="AE43" s="25"/>
      <c r="AF43" s="25"/>
      <c r="AG43" s="25">
        <f>AVERAGE(B43:AF43)</f>
        <v>-3.3333333333333335</v>
      </c>
    </row>
    <row customFormat="1" r="44" s="14">
      <c r="A44" s="24">
        <v>41</v>
      </c>
      <c r="B44" s="25">
        <f>IF('06.01'!I45="","",'06.01'!I45)</f>
        <v>-5</v>
      </c>
      <c r="C44" s="25">
        <f>IF('06.02'!I45="","",'06.02'!I45)</f>
        <v>8</v>
      </c>
      <c r="D44" s="25">
        <f>IF('06.03'!I45="","",'06.03'!I45)</f>
        <v>-10</v>
      </c>
      <c r="E44" s="25">
        <f>IF('06.04'!I45="","",'06.04'!I45)</f>
        <v>-2</v>
      </c>
      <c r="F44" s="25">
        <f>IF('06.05'!I45="","",'06.05'!I45)</f>
        <v>-5</v>
      </c>
      <c r="G44" s="25">
        <f>IF('06.06'!I45="","",'06.06'!I45)</f>
        <v>-10</v>
      </c>
      <c r="H44" s="25">
        <f>IF('06.07'!I45="","",'06.07'!I45)</f>
        <v>11</v>
      </c>
      <c r="I44" s="25">
        <f>IF('06.08'!I45="","",'06.08'!I45)</f>
        <v>-6</v>
      </c>
      <c r="J44" s="25">
        <f>IF('06.09'!I45="","",'06.09'!I45)</f>
        <v>12</v>
      </c>
      <c r="K44" s="25">
        <f>IF('06.10'!I45="","",'06.10'!I45)</f>
        <v>11</v>
      </c>
      <c r="L44" s="25">
        <f>IF('06.11'!I45="","",'06.11'!I45)</f>
        <v>4</v>
      </c>
      <c r="M44" s="25">
        <f>IF('06.12'!I45="","",'06.12'!I45)</f>
      </c>
      <c r="N44" s="25">
        <f>IF('06.13'!I45="","",'06.13'!I45)</f>
      </c>
      <c r="O44" s="25">
        <f>IF('06.14'!I45="","",'06.14'!I45)</f>
      </c>
      <c r="P44" s="25">
        <f>IF('06.15'!I45="","",'06.15'!I45)</f>
      </c>
      <c r="Q44" s="25"/>
      <c r="R44" s="25"/>
      <c r="S44" s="25"/>
      <c r="T44" s="25"/>
      <c r="U44" s="25">
        <f>IF('06.20'!I45="","",'06.20'!I45)</f>
      </c>
      <c r="V44" s="25">
        <f>IF('06.21'!I45="","",'06.21'!I45)</f>
      </c>
      <c r="W44" s="25">
        <f>IF('06.22'!I45="","",'06.22'!I45)</f>
      </c>
      <c r="X44" s="25">
        <f>IF('06.23'!I45="","",'06.23'!I45)</f>
      </c>
      <c r="Y44" s="25">
        <f>IF('06.24'!I45="","",'06.24'!I45)</f>
      </c>
      <c r="Z44" s="25"/>
      <c r="AA44" s="25"/>
      <c r="AB44" s="25"/>
      <c r="AC44" s="25"/>
      <c r="AD44" s="25"/>
      <c r="AE44" s="25"/>
      <c r="AF44" s="25"/>
      <c r="AG44" s="25">
        <f>AVERAGE(B44:AF44)</f>
        <v>1.5833333333333333</v>
      </c>
    </row>
    <row customFormat="1" r="45" s="14">
      <c r="A45" s="24">
        <v>42</v>
      </c>
      <c r="B45" s="25">
        <f>IF('06.01'!I46="","",'06.01'!I46)</f>
        <v>-2</v>
      </c>
      <c r="C45" s="25">
        <f>IF('06.02'!I46="","",'06.02'!I46)</f>
        <v>-4</v>
      </c>
      <c r="D45" s="25">
        <f>IF('06.03'!I46="","",'06.03'!I46)</f>
        <v>-9</v>
      </c>
      <c r="E45" s="25">
        <f>IF('06.04'!I46="","",'06.04'!I46)</f>
        <v>-2</v>
      </c>
      <c r="F45" s="25">
        <f>IF('06.05'!I46="","",'06.05'!I46)</f>
        <v>-1</v>
      </c>
      <c r="G45" s="25">
        <f>IF('06.06'!I46="","",'06.06'!I46)</f>
        <v>6</v>
      </c>
      <c r="H45" s="25">
        <f>IF('06.07'!I46="","",'06.07'!I46)</f>
        <v>-17</v>
      </c>
      <c r="I45" s="25">
        <f>IF('06.08'!I46="","",'06.08'!I46)</f>
        <v>-7</v>
      </c>
      <c r="J45" s="25">
        <f>IF('06.09'!I46="","",'06.09'!I46)</f>
        <v>-14</v>
      </c>
      <c r="K45" s="25">
        <f>IF('06.10'!I46="","",'06.10'!I46)</f>
        <v>-11</v>
      </c>
      <c r="L45" s="25">
        <f>IF('06.11'!I46="","",'06.11'!I46)</f>
        <v>-6</v>
      </c>
      <c r="M45" s="25">
        <f>IF('06.12'!I46="","",'06.12'!I46)</f>
      </c>
      <c r="N45" s="25">
        <f>IF('06.13'!I46="","",'06.13'!I46)</f>
      </c>
      <c r="O45" s="25">
        <f>IF('06.14'!I46="","",'06.14'!I46)</f>
      </c>
      <c r="P45" s="25">
        <f>IF('06.15'!I46="","",'06.15'!I46)</f>
      </c>
      <c r="Q45" s="25"/>
      <c r="R45" s="25"/>
      <c r="S45" s="25"/>
      <c r="T45" s="25"/>
      <c r="U45" s="25">
        <f>IF('06.20'!I46="","",'06.20'!I46)</f>
      </c>
      <c r="V45" s="25">
        <f>IF('06.21'!I46="","",'06.21'!I46)</f>
      </c>
      <c r="W45" s="25">
        <f>IF('06.22'!I46="","",'06.22'!I46)</f>
      </c>
      <c r="X45" s="25">
        <f>IF('06.23'!I46="","",'06.23'!I46)</f>
      </c>
      <c r="Y45" s="25">
        <f>IF('06.24'!I46="","",'06.24'!I46)</f>
      </c>
      <c r="Z45" s="25"/>
      <c r="AA45" s="25"/>
      <c r="AB45" s="25"/>
      <c r="AC45" s="25"/>
      <c r="AD45" s="25"/>
      <c r="AE45" s="25"/>
      <c r="AF45" s="25"/>
      <c r="AG45" s="25">
        <f>AVERAGE(B45:AF45)</f>
        <v>-6.416666666666667</v>
      </c>
    </row>
    <row customFormat="1" r="46" s="14">
      <c r="A46" s="24">
        <v>43</v>
      </c>
      <c r="B46" s="25">
        <f>IF('06.01'!I47="","",'06.01'!I47)</f>
        <v>15</v>
      </c>
      <c r="C46" s="25">
        <f>IF('06.02'!I47="","",'06.02'!I47)</f>
        <v>3</v>
      </c>
      <c r="D46" s="25">
        <f>IF('06.03'!I47="","",'06.03'!I47)</f>
        <v>14</v>
      </c>
      <c r="E46" s="25">
        <f>IF('06.04'!I47="","",'06.04'!I47)</f>
        <v>15</v>
      </c>
      <c r="F46" s="25">
        <f>IF('06.05'!I47="","",'06.05'!I47)</f>
        <v>16</v>
      </c>
      <c r="G46" s="25">
        <f>IF('06.06'!I47="","",'06.06'!I47)</f>
        <v>0</v>
      </c>
      <c r="H46" s="25">
        <f>IF('06.07'!I47="","",'06.07'!I47)</f>
        <v>-2</v>
      </c>
      <c r="I46" s="25">
        <f>IF('06.08'!I47="","",'06.08'!I47)</f>
        <v>2</v>
      </c>
      <c r="J46" s="25">
        <f>IF('06.09'!I47="","",'06.09'!I47)</f>
        <v>-7</v>
      </c>
      <c r="K46" s="25">
        <f>IF('06.10'!I47="","",'06.10'!I47)</f>
        <v>5</v>
      </c>
      <c r="L46" s="25">
        <f>IF('06.11'!I47="","",'06.11'!I47)</f>
        <v>-3</v>
      </c>
      <c r="M46" s="25">
        <f>IF('06.12'!I47="","",'06.12'!I47)</f>
      </c>
      <c r="N46" s="25">
        <f>IF('06.13'!I47="","",'06.13'!I47)</f>
      </c>
      <c r="O46" s="25">
        <f>IF('06.14'!I47="","",'06.14'!I47)</f>
      </c>
      <c r="P46" s="25">
        <f>IF('06.15'!I47="","",'06.15'!I47)</f>
      </c>
      <c r="Q46" s="25"/>
      <c r="R46" s="25"/>
      <c r="S46" s="25"/>
      <c r="T46" s="25"/>
      <c r="U46" s="25">
        <f>IF('06.20'!I47="","",'06.20'!I47)</f>
      </c>
      <c r="V46" s="25">
        <f>IF('06.21'!I47="","",'06.21'!I47)</f>
      </c>
      <c r="W46" s="25">
        <f>IF('06.22'!I47="","",'06.22'!I47)</f>
      </c>
      <c r="X46" s="25">
        <f>IF('06.23'!I47="","",'06.23'!I47)</f>
      </c>
      <c r="Y46" s="25">
        <f>IF('06.24'!I47="","",'06.24'!I47)</f>
      </c>
      <c r="Z46" s="25"/>
      <c r="AA46" s="25"/>
      <c r="AB46" s="25"/>
      <c r="AC46" s="25"/>
      <c r="AD46" s="25"/>
      <c r="AE46" s="25"/>
      <c r="AF46" s="25"/>
      <c r="AG46" s="25">
        <f>AVERAGE(B46:AF46)</f>
        <v>5.166666666666667</v>
      </c>
    </row>
    <row customFormat="1" r="47" s="14">
      <c r="A47" s="24">
        <v>44</v>
      </c>
      <c r="B47" s="25">
        <f>IF('06.01'!I48="","",'06.01'!I48)</f>
        <v>-3</v>
      </c>
      <c r="C47" s="25">
        <f>IF('06.02'!I48="","",'06.02'!I48)</f>
        <v>8</v>
      </c>
      <c r="D47" s="25">
        <f>IF('06.03'!I48="","",'06.03'!I48)</f>
        <v>8</v>
      </c>
      <c r="E47" s="25">
        <f>IF('06.04'!I48="","",'06.04'!I48)</f>
        <v>-1</v>
      </c>
      <c r="F47" s="25">
        <f>IF('06.05'!I48="","",'06.05'!I48)</f>
        <v>15</v>
      </c>
      <c r="G47" s="25">
        <f>IF('06.06'!I48="","",'06.06'!I48)</f>
        <v>8</v>
      </c>
      <c r="H47" s="25">
        <f>IF('06.07'!I48="","",'06.07'!I48)</f>
        <v>1</v>
      </c>
      <c r="I47" s="25">
        <f>IF('06.08'!I48="","",'06.08'!I48)</f>
        <v>0</v>
      </c>
      <c r="J47" s="25">
        <f>IF('06.09'!I48="","",'06.09'!I48)</f>
        <v>20</v>
      </c>
      <c r="K47" s="25">
        <f>IF('06.10'!I48="","",'06.10'!I48)</f>
        <v>-1</v>
      </c>
      <c r="L47" s="25">
        <f>IF('06.11'!I48="","",'06.11'!I48)</f>
        <v>-7</v>
      </c>
      <c r="M47" s="25">
        <f>IF('06.12'!I48="","",'06.12'!I48)</f>
      </c>
      <c r="N47" s="25">
        <f>IF('06.13'!I48="","",'06.13'!I48)</f>
      </c>
      <c r="O47" s="25">
        <f>IF('06.14'!I48="","",'06.14'!I48)</f>
      </c>
      <c r="P47" s="25">
        <f>IF('06.15'!I48="","",'06.15'!I48)</f>
      </c>
      <c r="Q47" s="25"/>
      <c r="R47" s="25"/>
      <c r="S47" s="25"/>
      <c r="T47" s="25"/>
      <c r="U47" s="25">
        <f>IF('06.20'!I48="","",'06.20'!I48)</f>
      </c>
      <c r="V47" s="25">
        <f>IF('06.21'!I48="","",'06.21'!I48)</f>
      </c>
      <c r="W47" s="25">
        <f>IF('06.22'!I48="","",'06.22'!I48)</f>
      </c>
      <c r="X47" s="25">
        <f>IF('06.23'!I48="","",'06.23'!I48)</f>
      </c>
      <c r="Y47" s="25">
        <f>IF('06.24'!I48="","",'06.24'!I48)</f>
      </c>
      <c r="Z47" s="25"/>
      <c r="AA47" s="25"/>
      <c r="AB47" s="25"/>
      <c r="AC47" s="25"/>
      <c r="AD47" s="25"/>
      <c r="AE47" s="25"/>
      <c r="AF47" s="25"/>
      <c r="AG47" s="25">
        <f>AVERAGE(B47:AF47)</f>
        <v>2.8333333333333335</v>
      </c>
    </row>
    <row customFormat="1" r="48" s="14">
      <c r="A48" s="24">
        <v>45</v>
      </c>
      <c r="B48" s="25">
        <f>IF('06.01'!I49="","",'06.01'!I49)</f>
        <v>11</v>
      </c>
      <c r="C48" s="25">
        <f>IF('06.02'!I49="","",'06.02'!I49)</f>
        <v>3</v>
      </c>
      <c r="D48" s="25">
        <f>IF('06.03'!I49="","",'06.03'!I49)</f>
        <v>12</v>
      </c>
      <c r="E48" s="25">
        <f>IF('06.04'!I49="","",'06.04'!I49)</f>
        <v>14</v>
      </c>
      <c r="F48" s="25">
        <f>IF('06.05'!I49="","",'06.05'!I49)</f>
        <v>14</v>
      </c>
      <c r="G48" s="25">
        <f>IF('06.06'!I49="","",'06.06'!I49)</f>
        <v>15</v>
      </c>
      <c r="H48" s="25">
        <f>IF('06.07'!I49="","",'06.07'!I49)</f>
        <v>-6</v>
      </c>
      <c r="I48" s="25">
        <f>IF('06.08'!I49="","",'06.08'!I49)</f>
        <v>-1</v>
      </c>
      <c r="J48" s="25">
        <f>IF('06.09'!I49="","",'06.09'!I49)</f>
        <v>2</v>
      </c>
      <c r="K48" s="25">
        <f>IF('06.10'!I49="","",'06.10'!I49)</f>
        <v>-4</v>
      </c>
      <c r="L48" s="25">
        <f>IF('06.11'!I49="","",'06.11'!I49)</f>
        <v>3</v>
      </c>
      <c r="M48" s="25">
        <f>IF('06.12'!I49="","",'06.12'!I49)</f>
      </c>
      <c r="N48" s="25">
        <f>IF('06.13'!I49="","",'06.13'!I49)</f>
      </c>
      <c r="O48" s="25">
        <f>IF('06.14'!I49="","",'06.14'!I49)</f>
      </c>
      <c r="P48" s="25">
        <f>IF('06.15'!I49="","",'06.15'!I49)</f>
      </c>
      <c r="Q48" s="25"/>
      <c r="R48" s="25"/>
      <c r="S48" s="25"/>
      <c r="T48" s="25"/>
      <c r="U48" s="25">
        <f>IF('06.20'!I49="","",'06.20'!I49)</f>
      </c>
      <c r="V48" s="25">
        <f>IF('06.21'!I49="","",'06.21'!I49)</f>
      </c>
      <c r="W48" s="25">
        <f>IF('06.22'!I49="","",'06.22'!I49)</f>
      </c>
      <c r="X48" s="25">
        <f>IF('06.23'!I49="","",'06.23'!I49)</f>
      </c>
      <c r="Y48" s="25">
        <f>IF('06.24'!I49="","",'06.24'!I49)</f>
      </c>
      <c r="Z48" s="25"/>
      <c r="AA48" s="25"/>
      <c r="AB48" s="25"/>
      <c r="AC48" s="25"/>
      <c r="AD48" s="25"/>
      <c r="AE48" s="25"/>
      <c r="AF48" s="25"/>
      <c r="AG48" s="25">
        <f>AVERAGE(B48:AF48)</f>
        <v>4.833333333333333</v>
      </c>
    </row>
    <row r="49">
      <c r="A49" s="24">
        <v>46</v>
      </c>
      <c r="B49" s="25">
        <f>IF('06.01'!I50="","",'06.01'!I50)</f>
        <v>4</v>
      </c>
      <c r="C49" s="25">
        <f>IF('06.02'!I50="","",'06.02'!I50)</f>
        <v>5</v>
      </c>
      <c r="D49" s="25">
        <f>IF('06.03'!I50="","",'06.03'!I50)</f>
        <v>2</v>
      </c>
      <c r="E49" s="25">
        <f>IF('06.04'!I50="","",'06.04'!I50)</f>
        <v>4</v>
      </c>
      <c r="F49" s="25">
        <f>IF('06.05'!I50="","",'06.05'!I50)</f>
        <v>6</v>
      </c>
      <c r="G49" s="25">
        <f>IF('06.06'!I50="","",'06.06'!I50)</f>
        <v>2</v>
      </c>
      <c r="H49" s="25">
        <f>IF('06.07'!I50="","",'06.07'!I50)</f>
        <v>9</v>
      </c>
      <c r="I49" s="25">
        <f>IF('06.08'!I50="","",'06.08'!I50)</f>
        <v>5</v>
      </c>
      <c r="J49" s="25">
        <f>IF('06.09'!I50="","",'06.09'!I50)</f>
        <v>10</v>
      </c>
      <c r="K49" s="25">
        <f>IF('06.10'!I50="","",'06.10'!I50)</f>
        <v>-6</v>
      </c>
      <c r="L49" s="25">
        <f>IF('06.11'!I50="","",'06.11'!I50)</f>
        <v>-10</v>
      </c>
      <c r="M49" s="25">
        <f>IF('06.12'!I50="","",'06.12'!I50)</f>
      </c>
      <c r="N49" s="25">
        <f>IF('06.13'!I50="","",'06.13'!I50)</f>
      </c>
      <c r="O49" s="25">
        <f>IF('06.14'!I50="","",'06.14'!I50)</f>
      </c>
      <c r="P49" s="25">
        <f>IF('06.15'!I50="","",'06.15'!I50)</f>
      </c>
      <c r="Q49" s="25"/>
      <c r="R49" s="25"/>
      <c r="S49" s="25"/>
      <c r="T49" s="25"/>
      <c r="U49" s="25">
        <f>IF('06.20'!I50="","",'06.20'!I50)</f>
      </c>
      <c r="V49" s="25">
        <f>IF('06.21'!I50="","",'06.21'!I50)</f>
      </c>
      <c r="W49" s="25">
        <f>IF('06.22'!I50="","",'06.22'!I50)</f>
      </c>
      <c r="X49" s="25">
        <f>IF('06.23'!I50="","",'06.23'!I50)</f>
      </c>
      <c r="Y49" s="25">
        <f>IF('06.24'!I50="","",'06.24'!I50)</f>
      </c>
      <c r="Z49" s="25"/>
      <c r="AA49" s="25"/>
      <c r="AB49" s="25"/>
      <c r="AC49" s="25"/>
      <c r="AD49" s="25"/>
      <c r="AE49" s="25"/>
      <c r="AF49" s="25"/>
      <c r="AG49" s="25">
        <f>AVERAGE(B49:AF49)</f>
        <v>2</v>
      </c>
      <c r="AM49" s="14"/>
      <c r="AQ49" s="14"/>
    </row>
    <row r="50">
      <c r="A50" s="24">
        <v>47</v>
      </c>
      <c r="B50" s="25">
        <f>IF('06.01'!I51="","",'06.01'!I51)</f>
        <v>-6</v>
      </c>
      <c r="C50" s="25">
        <f>IF('06.02'!I51="","",'06.02'!I51)</f>
        <v>-10</v>
      </c>
      <c r="D50" s="25">
        <f>IF('06.03'!I51="","",'06.03'!I51)</f>
        <v>-1</v>
      </c>
      <c r="E50" s="25">
        <f>IF('06.04'!I51="","",'06.04'!I51)</f>
        <v>1</v>
      </c>
      <c r="F50" s="25">
        <f>IF('06.05'!I51="","",'06.05'!I51)</f>
        <v>-6</v>
      </c>
      <c r="G50" s="25">
        <f>IF('06.06'!I51="","",'06.06'!I51)</f>
        <v>-1</v>
      </c>
      <c r="H50" s="25">
        <f>IF('06.07'!I51="","",'06.07'!I51)</f>
        <v>-5</v>
      </c>
      <c r="I50" s="25">
        <f>IF('06.08'!I51="","",'06.08'!I51)</f>
        <v>7</v>
      </c>
      <c r="J50" s="25">
        <f>IF('06.09'!I51="","",'06.09'!I51)</f>
        <v>-10</v>
      </c>
      <c r="K50" s="25">
        <f>IF('06.10'!I51="","",'06.10'!I51)</f>
        <v>-11</v>
      </c>
      <c r="L50" s="25">
        <f>IF('06.11'!I51="","",'06.11'!I51)</f>
        <v>-2</v>
      </c>
      <c r="M50" s="25">
        <f>IF('06.12'!I51="","",'06.12'!I51)</f>
      </c>
      <c r="N50" s="25">
        <f>IF('06.13'!I51="","",'06.13'!I51)</f>
      </c>
      <c r="O50" s="25">
        <f>IF('06.14'!I51="","",'06.14'!I51)</f>
      </c>
      <c r="P50" s="25">
        <f>IF('06.15'!I51="","",'06.15'!I51)</f>
      </c>
      <c r="Q50" s="25"/>
      <c r="R50" s="25"/>
      <c r="S50" s="25"/>
      <c r="T50" s="25"/>
      <c r="U50" s="25">
        <f>IF('06.20'!I51="","",'06.20'!I51)</f>
      </c>
      <c r="V50" s="25">
        <f>IF('06.21'!I51="","",'06.21'!I51)</f>
      </c>
      <c r="W50" s="25">
        <f>IF('06.22'!I51="","",'06.22'!I51)</f>
      </c>
      <c r="X50" s="25">
        <f>IF('06.23'!I51="","",'06.23'!I51)</f>
      </c>
      <c r="Y50" s="25">
        <f>IF('06.24'!I51="","",'06.24'!I51)</f>
      </c>
      <c r="Z50" s="25"/>
      <c r="AA50" s="25"/>
      <c r="AB50" s="25"/>
      <c r="AC50" s="25"/>
      <c r="AD50" s="25"/>
      <c r="AE50" s="25"/>
      <c r="AF50" s="25"/>
      <c r="AG50" s="25">
        <f>AVERAGE(B50:AF50)</f>
        <v>-4.166666666666667</v>
      </c>
      <c r="AM50" s="14"/>
      <c r="AQ50" s="14"/>
    </row>
    <row r="51">
      <c r="A51" s="24">
        <v>48</v>
      </c>
      <c r="B51" s="25">
        <f>IF('06.01'!I52="","",'06.01'!I52)</f>
        <v>-1</v>
      </c>
      <c r="C51" s="25">
        <f>IF('06.02'!I52="","",'06.02'!I52)</f>
        <v>0</v>
      </c>
      <c r="D51" s="25">
        <f>IF('06.03'!I52="","",'06.03'!I52)</f>
        <v>-1</v>
      </c>
      <c r="E51" s="25">
        <f>IF('06.04'!I52="","",'06.04'!I52)</f>
        <v>-1</v>
      </c>
      <c r="F51" s="25">
        <f>IF('06.05'!I52="","",'06.05'!I52)</f>
        <v>-1</v>
      </c>
      <c r="G51" s="25">
        <f>IF('06.06'!I52="","",'06.06'!I52)</f>
        <v>9</v>
      </c>
      <c r="H51" s="25">
        <f>IF('06.07'!I52="","",'06.07'!I52)</f>
        <v>-8</v>
      </c>
      <c r="I51" s="25">
        <f>IF('06.08'!I52="","",'06.08'!I52)</f>
        <v>-1</v>
      </c>
      <c r="J51" s="25">
        <f>IF('06.09'!I52="","",'06.09'!I52)</f>
        <v>-4</v>
      </c>
      <c r="K51" s="25">
        <f>IF('06.10'!I52="","",'06.10'!I52)</f>
        <v>3</v>
      </c>
      <c r="L51" s="25">
        <f>IF('06.11'!I52="","",'06.11'!I52)</f>
        <v>0</v>
      </c>
      <c r="M51" s="25">
        <f>IF('06.12'!I52="","",'06.12'!I52)</f>
      </c>
      <c r="N51" s="25">
        <f>IF('06.13'!I52="","",'06.13'!I52)</f>
      </c>
      <c r="O51" s="25">
        <f>IF('06.14'!I52="","",'06.14'!I52)</f>
      </c>
      <c r="P51" s="25">
        <f>IF('06.15'!I52="","",'06.15'!I52)</f>
      </c>
      <c r="Q51" s="25"/>
      <c r="R51" s="25"/>
      <c r="S51" s="25"/>
      <c r="T51" s="25"/>
      <c r="U51" s="25">
        <f>IF('06.20'!I52="","",'06.20'!I52)</f>
      </c>
      <c r="V51" s="25">
        <f>IF('06.21'!I52="","",'06.21'!I52)</f>
      </c>
      <c r="W51" s="25">
        <f>IF('06.22'!I52="","",'06.22'!I52)</f>
      </c>
      <c r="X51" s="25">
        <f>IF('06.23'!I52="","",'06.23'!I52)</f>
      </c>
      <c r="Y51" s="25">
        <f>IF('06.24'!I52="","",'06.24'!I52)</f>
      </c>
      <c r="Z51" s="25"/>
      <c r="AA51" s="25"/>
      <c r="AB51" s="25"/>
      <c r="AC51" s="25"/>
      <c r="AD51" s="25"/>
      <c r="AE51" s="25"/>
      <c r="AF51" s="25"/>
      <c r="AG51" s="25">
        <f>AVERAGE(B51:AF51)</f>
        <v>-1.1666666666666667</v>
      </c>
      <c r="AM51" s="14"/>
      <c r="AQ51" s="14"/>
    </row>
    <row r="52">
      <c r="A52" s="24">
        <v>49</v>
      </c>
      <c r="B52" s="25">
        <f>IF('06.01'!I53="","",'06.01'!I53)</f>
        <v>-4</v>
      </c>
      <c r="C52" s="25">
        <f>IF('06.02'!I53="","",'06.02'!I53)</f>
        <v>-10</v>
      </c>
      <c r="D52" s="25">
        <f>IF('06.03'!I53="","",'06.03'!I53)</f>
        <v>2</v>
      </c>
      <c r="E52" s="25">
        <f>IF('06.04'!I53="","",'06.04'!I53)</f>
        <v>3</v>
      </c>
      <c r="F52" s="25">
        <f>IF('06.05'!I53="","",'06.05'!I53)</f>
        <v>-7</v>
      </c>
      <c r="G52" s="25">
        <f>IF('06.06'!I53="","",'06.06'!I53)</f>
        <v>-8</v>
      </c>
      <c r="H52" s="25">
        <f>IF('06.07'!I53="","",'06.07'!I53)</f>
        <v>0</v>
      </c>
      <c r="I52" s="25">
        <f>IF('06.08'!I53="","",'06.08'!I53)</f>
        <v>-8</v>
      </c>
      <c r="J52" s="25">
        <f>IF('06.09'!I53="","",'06.09'!I53)</f>
        <v>-15</v>
      </c>
      <c r="K52" s="25">
        <f>IF('06.10'!I53="","",'06.10'!I53)</f>
        <v>-7</v>
      </c>
      <c r="L52" s="25">
        <f>IF('06.11'!I53="","",'06.11'!I53)</f>
        <v>6</v>
      </c>
      <c r="M52" s="25">
        <f>IF('06.12'!I53="","",'06.12'!I53)</f>
      </c>
      <c r="N52" s="25">
        <f>IF('06.13'!I53="","",'06.13'!I53)</f>
      </c>
      <c r="O52" s="25">
        <f>IF('06.14'!I53="","",'06.14'!I53)</f>
      </c>
      <c r="P52" s="25">
        <f>IF('06.15'!I53="","",'06.15'!I53)</f>
      </c>
      <c r="Q52" s="25"/>
      <c r="R52" s="25"/>
      <c r="S52" s="25"/>
      <c r="T52" s="25"/>
      <c r="U52" s="25">
        <f>IF('06.20'!I53="","",'06.20'!I53)</f>
      </c>
      <c r="V52" s="25">
        <f>IF('06.21'!I53="","",'06.21'!I53)</f>
      </c>
      <c r="W52" s="25">
        <f>IF('06.22'!I53="","",'06.22'!I53)</f>
      </c>
      <c r="X52" s="25">
        <f>IF('06.23'!I53="","",'06.23'!I53)</f>
      </c>
      <c r="Y52" s="25">
        <f>IF('06.24'!I53="","",'06.24'!I53)</f>
      </c>
      <c r="Z52" s="25"/>
      <c r="AA52" s="25"/>
      <c r="AB52" s="25"/>
      <c r="AC52" s="25"/>
      <c r="AD52" s="25"/>
      <c r="AE52" s="25"/>
      <c r="AF52" s="25"/>
      <c r="AG52" s="25">
        <f>AVERAGE(B52:AF52)</f>
        <v>-3.5</v>
      </c>
      <c r="AM52" s="14"/>
      <c r="AQ52" s="14"/>
    </row>
    <row r="53">
      <c r="A53" s="24">
        <v>50</v>
      </c>
      <c r="B53" s="25">
        <f>IF('06.01'!I54="","",'06.01'!I54)</f>
        <v>5</v>
      </c>
      <c r="C53" s="25">
        <f>IF('06.02'!I54="","",'06.02'!I54)</f>
        <v>2</v>
      </c>
      <c r="D53" s="25">
        <f>IF('06.03'!I54="","",'06.03'!I54)</f>
        <v>9</v>
      </c>
      <c r="E53" s="25">
        <f>IF('06.04'!I54="","",'06.04'!I54)</f>
        <v>6</v>
      </c>
      <c r="F53" s="25">
        <f>IF('06.05'!I54="","",'06.05'!I54)</f>
        <v>9</v>
      </c>
      <c r="G53" s="25">
        <f>IF('06.06'!I54="","",'06.06'!I54)</f>
        <v>11</v>
      </c>
      <c r="H53" s="25">
        <f>IF('06.07'!I54="","",'06.07'!I54)</f>
        <v>-2</v>
      </c>
      <c r="I53" s="25">
        <f>IF('06.08'!I54="","",'06.08'!I54)</f>
        <v>0</v>
      </c>
      <c r="J53" s="25">
        <f>IF('06.09'!I54="","",'06.09'!I54)</f>
        <v>6</v>
      </c>
      <c r="K53" s="25">
        <f>IF('06.10'!I54="","",'06.10'!I54)</f>
        <v>4</v>
      </c>
      <c r="L53" s="25">
        <f>IF('06.11'!I54="","",'06.11'!I54)</f>
        <v>-5</v>
      </c>
      <c r="M53" s="25">
        <f>IF('06.12'!I54="","",'06.12'!I54)</f>
      </c>
      <c r="N53" s="25">
        <f>IF('06.13'!I54="","",'06.13'!I54)</f>
      </c>
      <c r="O53" s="25">
        <f>IF('06.14'!I54="","",'06.14'!I54)</f>
      </c>
      <c r="P53" s="25">
        <f>IF('06.15'!I54="","",'06.15'!I54)</f>
      </c>
      <c r="Q53" s="25"/>
      <c r="R53" s="25"/>
      <c r="S53" s="25"/>
      <c r="T53" s="25"/>
      <c r="U53" s="25">
        <f>IF('06.20'!I54="","",'06.20'!I54)</f>
      </c>
      <c r="V53" s="25">
        <f>IF('06.21'!I54="","",'06.21'!I54)</f>
      </c>
      <c r="W53" s="25">
        <f>IF('06.22'!I54="","",'06.22'!I54)</f>
      </c>
      <c r="X53" s="25">
        <f>IF('06.23'!I54="","",'06.23'!I54)</f>
      </c>
      <c r="Y53" s="25">
        <f>IF('06.24'!I54="","",'06.24'!I54)</f>
      </c>
      <c r="Z53" s="25"/>
      <c r="AA53" s="25"/>
      <c r="AB53" s="25"/>
      <c r="AC53" s="25"/>
      <c r="AD53" s="25"/>
      <c r="AE53" s="25"/>
      <c r="AF53" s="25"/>
      <c r="AG53" s="25">
        <f>AVERAGE(B53:AF53)</f>
        <v>3.3333333333333335</v>
      </c>
      <c r="AM53" s="14"/>
      <c r="AQ53" s="14"/>
    </row>
    <row r="54">
      <c r="A54" s="24">
        <v>51</v>
      </c>
      <c r="B54" s="25">
        <f>IF('06.01'!I55="","",'06.01'!I55)</f>
        <v>-3</v>
      </c>
      <c r="C54" s="25">
        <f>IF('06.02'!I55="","",'06.02'!I55)</f>
        <v>-6</v>
      </c>
      <c r="D54" s="25">
        <f>IF('06.03'!I55="","",'06.03'!I55)</f>
        <v>-10</v>
      </c>
      <c r="E54" s="25">
        <f>IF('06.04'!I55="","",'06.04'!I55)</f>
        <v>-3</v>
      </c>
      <c r="F54" s="25">
        <f>IF('06.05'!I55="","",'06.05'!I55)</f>
        <v>-9</v>
      </c>
      <c r="G54" s="25">
        <f>IF('06.06'!I55="","",'06.06'!I55)</f>
        <v>-4</v>
      </c>
      <c r="H54" s="25">
        <f>IF('06.07'!I55="","",'06.07'!I55)</f>
        <v>14</v>
      </c>
      <c r="I54" s="25">
        <f>IF('06.08'!I55="","",'06.08'!I55)</f>
        <v>-2</v>
      </c>
      <c r="J54" s="25">
        <f>IF('06.09'!I55="","",'06.09'!I55)</f>
        <v>1</v>
      </c>
      <c r="K54" s="25">
        <f>IF('06.10'!I55="","",'06.10'!I55)</f>
        <v>-1</v>
      </c>
      <c r="L54" s="25">
        <f>IF('06.11'!I55="","",'06.11'!I55)</f>
        <v>-3</v>
      </c>
      <c r="M54" s="25">
        <f>IF('06.12'!I55="","",'06.12'!I55)</f>
      </c>
      <c r="N54" s="25">
        <f>IF('06.13'!I55="","",'06.13'!I55)</f>
      </c>
      <c r="O54" s="25">
        <f>IF('06.14'!I55="","",'06.14'!I55)</f>
      </c>
      <c r="P54" s="25">
        <f>IF('06.15'!I55="","",'06.15'!I55)</f>
      </c>
      <c r="Q54" s="25"/>
      <c r="R54" s="25"/>
      <c r="S54" s="25"/>
      <c r="T54" s="25"/>
      <c r="U54" s="25">
        <f>IF('06.20'!I55="","",'06.20'!I55)</f>
      </c>
      <c r="V54" s="25">
        <f>IF('06.21'!I55="","",'06.21'!I55)</f>
      </c>
      <c r="W54" s="25">
        <f>IF('06.22'!I55="","",'06.22'!I55)</f>
      </c>
      <c r="X54" s="25">
        <f>IF('06.23'!I55="","",'06.23'!I55)</f>
      </c>
      <c r="Y54" s="25">
        <f>IF('06.24'!I55="","",'06.24'!I55)</f>
      </c>
      <c r="Z54" s="25"/>
      <c r="AA54" s="25"/>
      <c r="AB54" s="25"/>
      <c r="AC54" s="25"/>
      <c r="AD54" s="25"/>
      <c r="AE54" s="25"/>
      <c r="AF54" s="25"/>
      <c r="AG54" s="25">
        <f>AVERAGE(B54:AF54)</f>
        <v>-1.5</v>
      </c>
      <c r="AM54" s="14"/>
      <c r="AQ54" s="14"/>
    </row>
    <row r="55">
      <c r="A55" s="24">
        <v>52</v>
      </c>
      <c r="B55" s="25">
        <f>IF('06.01'!I56="","",'06.01'!I56)</f>
        <v>0</v>
      </c>
      <c r="C55" s="25">
        <f>IF('06.02'!I56="","",'06.02'!I56)</f>
        <v>9</v>
      </c>
      <c r="D55" s="25">
        <f>IF('06.03'!I56="","",'06.03'!I56)</f>
        <v>2</v>
      </c>
      <c r="E55" s="25">
        <f>IF('06.04'!I56="","",'06.04'!I56)</f>
        <v>9</v>
      </c>
      <c r="F55" s="25">
        <f>IF('06.05'!I56="","",'06.05'!I56)</f>
        <v>0</v>
      </c>
      <c r="G55" s="25">
        <f>IF('06.06'!I56="","",'06.06'!I56)</f>
        <v>0</v>
      </c>
      <c r="H55" s="25">
        <f>IF('06.07'!I56="","",'06.07'!I56)</f>
        <v>7</v>
      </c>
      <c r="I55" s="25">
        <f>IF('06.08'!I56="","",'06.08'!I56)</f>
        <v>3</v>
      </c>
      <c r="J55" s="25">
        <f>IF('06.09'!I56="","",'06.09'!I56)</f>
        <v>7</v>
      </c>
      <c r="K55" s="25">
        <f>IF('06.10'!I56="","",'06.10'!I56)</f>
        <v>15</v>
      </c>
      <c r="L55" s="25">
        <f>IF('06.11'!I56="","",'06.11'!I56)</f>
        <v>12</v>
      </c>
      <c r="M55" s="25">
        <f>IF('06.12'!I56="","",'06.12'!I56)</f>
      </c>
      <c r="N55" s="25">
        <f>IF('06.13'!I56="","",'06.13'!I56)</f>
      </c>
      <c r="O55" s="25">
        <f>IF('06.14'!I56="","",'06.14'!I56)</f>
      </c>
      <c r="P55" s="25">
        <f>IF('06.15'!I56="","",'06.15'!I56)</f>
      </c>
      <c r="Q55" s="25"/>
      <c r="R55" s="25"/>
      <c r="S55" s="25"/>
      <c r="T55" s="25"/>
      <c r="U55" s="25">
        <f>IF('06.20'!I56="","",'06.20'!I56)</f>
      </c>
      <c r="V55" s="25">
        <f>IF('06.21'!I56="","",'06.21'!I56)</f>
      </c>
      <c r="W55" s="25">
        <f>IF('06.22'!I56="","",'06.22'!I56)</f>
      </c>
      <c r="X55" s="25">
        <f>IF('06.23'!I56="","",'06.23'!I56)</f>
      </c>
      <c r="Y55" s="25">
        <f>IF('06.24'!I56="","",'06.24'!I56)</f>
      </c>
      <c r="Z55" s="25"/>
      <c r="AA55" s="25"/>
      <c r="AB55" s="25"/>
      <c r="AC55" s="25"/>
      <c r="AD55" s="25"/>
      <c r="AE55" s="25"/>
      <c r="AF55" s="25"/>
      <c r="AG55" s="25">
        <f>AVERAGE(B55:AF55)</f>
        <v>6.416666666666667</v>
      </c>
      <c r="AM55" s="14"/>
      <c r="AQ55" s="14"/>
    </row>
    <row r="56">
      <c r="A56" s="24">
        <v>53</v>
      </c>
      <c r="B56" s="25">
        <f>IF('06.01'!I57="","",'06.01'!I57)</f>
        <v>4</v>
      </c>
      <c r="C56" s="25">
        <f>IF('06.02'!I57="","",'06.02'!I57)</f>
        <v>2</v>
      </c>
      <c r="D56" s="25">
        <f>IF('06.03'!I57="","",'06.03'!I57)</f>
        <v>3</v>
      </c>
      <c r="E56" s="25">
        <f>IF('06.04'!I57="","",'06.04'!I57)</f>
        <v>-4</v>
      </c>
      <c r="F56" s="25">
        <f>IF('06.05'!I57="","",'06.05'!I57)</f>
        <v>2</v>
      </c>
      <c r="G56" s="25">
        <f>IF('06.06'!I57="","",'06.06'!I57)</f>
        <v>2</v>
      </c>
      <c r="H56" s="25">
        <f>IF('06.07'!I57="","",'06.07'!I57)</f>
        <v>-7</v>
      </c>
      <c r="I56" s="25">
        <f>IF('06.08'!I57="","",'06.08'!I57)</f>
        <v>-5</v>
      </c>
      <c r="J56" s="25">
        <f>IF('06.09'!I57="","",'06.09'!I57)</f>
        <v>-8</v>
      </c>
      <c r="K56" s="25">
        <f>IF('06.10'!I57="","",'06.10'!I57)</f>
        <v>3</v>
      </c>
      <c r="L56" s="25">
        <f>IF('06.11'!I57="","",'06.11'!I57)</f>
        <v>-2</v>
      </c>
      <c r="M56" s="25">
        <f>IF('06.12'!I57="","",'06.12'!I57)</f>
      </c>
      <c r="N56" s="25">
        <f>IF('06.13'!I57="","",'06.13'!I57)</f>
      </c>
      <c r="O56" s="25">
        <f>IF('06.14'!I57="","",'06.14'!I57)</f>
      </c>
      <c r="P56" s="25">
        <f>IF('06.15'!I57="","",'06.15'!I57)</f>
      </c>
      <c r="Q56" s="25"/>
      <c r="R56" s="25"/>
      <c r="S56" s="25"/>
      <c r="T56" s="25"/>
      <c r="U56" s="25">
        <f>IF('06.20'!I57="","",'06.20'!I57)</f>
      </c>
      <c r="V56" s="25">
        <f>IF('06.21'!I57="","",'06.21'!I57)</f>
      </c>
      <c r="W56" s="25">
        <f>IF('06.22'!I57="","",'06.22'!I57)</f>
      </c>
      <c r="X56" s="25">
        <f>IF('06.23'!I57="","",'06.23'!I57)</f>
      </c>
      <c r="Y56" s="25">
        <f>IF('06.24'!I57="","",'06.24'!I57)</f>
      </c>
      <c r="Z56" s="25"/>
      <c r="AA56" s="25"/>
      <c r="AB56" s="25"/>
      <c r="AC56" s="25"/>
      <c r="AD56" s="25"/>
      <c r="AE56" s="25"/>
      <c r="AF56" s="25"/>
      <c r="AG56" s="25">
        <f>AVERAGE(B56:AF56)</f>
        <v>-1.1666666666666667</v>
      </c>
      <c r="AM56" s="14"/>
      <c r="AQ56" s="14"/>
    </row>
    <row r="57">
      <c r="A57" s="24">
        <v>54</v>
      </c>
      <c r="B57" s="25">
        <f>IF('06.01'!I58="","",'06.01'!I58)</f>
        <v>-3</v>
      </c>
      <c r="C57" s="25">
        <f>IF('06.02'!I58="","",'06.02'!I58)</f>
        <v>-3</v>
      </c>
      <c r="D57" s="25">
        <f>IF('06.03'!I58="","",'06.03'!I58)</f>
        <v>0</v>
      </c>
      <c r="E57" s="25">
        <f>IF('06.04'!I58="","",'06.04'!I58)</f>
        <v>-3</v>
      </c>
      <c r="F57" s="25">
        <f>IF('06.05'!I58="","",'06.05'!I58)</f>
        <v>-5</v>
      </c>
      <c r="G57" s="25">
        <f>IF('06.06'!I58="","",'06.06'!I58)</f>
        <v>-6</v>
      </c>
      <c r="H57" s="25">
        <f>IF('06.07'!I58="","",'06.07'!I58)</f>
        <v>-18</v>
      </c>
      <c r="I57" s="25">
        <f>IF('06.08'!I58="","",'06.08'!I58)</f>
        <v>-10</v>
      </c>
      <c r="J57" s="25">
        <f>IF('06.09'!I58="","",'06.09'!I58)</f>
        <v>-4</v>
      </c>
      <c r="K57" s="25">
        <f>IF('06.10'!I58="","",'06.10'!I58)</f>
        <v>2</v>
      </c>
      <c r="L57" s="25">
        <f>IF('06.11'!I58="","",'06.11'!I58)</f>
        <v>-9</v>
      </c>
      <c r="M57" s="25">
        <f>IF('06.12'!I58="","",'06.12'!I58)</f>
      </c>
      <c r="N57" s="25">
        <f>IF('06.13'!I58="","",'06.13'!I58)</f>
      </c>
      <c r="O57" s="25">
        <f>IF('06.14'!I58="","",'06.14'!I58)</f>
      </c>
      <c r="P57" s="25">
        <f>IF('06.15'!I58="","",'06.15'!I58)</f>
      </c>
      <c r="Q57" s="25"/>
      <c r="R57" s="25"/>
      <c r="S57" s="25"/>
      <c r="T57" s="25"/>
      <c r="U57" s="25">
        <f>IF('06.20'!I58="","",'06.20'!I58)</f>
      </c>
      <c r="V57" s="25">
        <f>IF('06.21'!I58="","",'06.21'!I58)</f>
      </c>
      <c r="W57" s="25">
        <f>IF('06.22'!I58="","",'06.22'!I58)</f>
      </c>
      <c r="X57" s="25">
        <f>IF('06.23'!I58="","",'06.23'!I58)</f>
      </c>
      <c r="Y57" s="25">
        <f>IF('06.24'!I58="","",'06.24'!I58)</f>
      </c>
      <c r="Z57" s="25"/>
      <c r="AA57" s="25"/>
      <c r="AB57" s="25"/>
      <c r="AC57" s="25"/>
      <c r="AD57" s="25"/>
      <c r="AE57" s="25"/>
      <c r="AF57" s="25"/>
      <c r="AG57" s="25">
        <f>AVERAGE(B57:AF57)</f>
        <v>-5.5</v>
      </c>
      <c r="AM57" s="14"/>
      <c r="AQ57" s="14"/>
    </row>
    <row r="58">
      <c r="A58" s="24">
        <v>55</v>
      </c>
      <c r="B58" s="25">
        <f>IF('06.01'!I59="","",'06.01'!I59)</f>
        <v>-4</v>
      </c>
      <c r="C58" s="25">
        <f>IF('06.02'!I59="","",'06.02'!I59)</f>
        <v>-6</v>
      </c>
      <c r="D58" s="25">
        <f>IF('06.03'!I59="","",'06.03'!I59)</f>
        <v>-10</v>
      </c>
      <c r="E58" s="25">
        <f>IF('06.04'!I59="","",'06.04'!I59)</f>
        <v>-2</v>
      </c>
      <c r="F58" s="25">
        <f>IF('06.05'!I59="","",'06.05'!I59)</f>
        <v>-5</v>
      </c>
      <c r="G58" s="25">
        <f>IF('06.06'!I59="","",'06.06'!I59)</f>
        <v>-10</v>
      </c>
      <c r="H58" s="25">
        <f>IF('06.07'!I59="","",'06.07'!I59)</f>
        <v>-10</v>
      </c>
      <c r="I58" s="25">
        <f>IF('06.08'!I59="","",'06.08'!I59)</f>
        <v>-8</v>
      </c>
      <c r="J58" s="25">
        <f>IF('06.09'!I59="","",'06.09'!I59)</f>
        <v>-1</v>
      </c>
      <c r="K58" s="25">
        <f>IF('06.10'!I59="","",'06.10'!I59)</f>
        <v>1</v>
      </c>
      <c r="L58" s="25">
        <f>IF('06.11'!I59="","",'06.11'!I59)</f>
        <v>-2</v>
      </c>
      <c r="M58" s="25">
        <f>IF('06.12'!I59="","",'06.12'!I59)</f>
      </c>
      <c r="N58" s="25">
        <f>IF('06.13'!I59="","",'06.13'!I59)</f>
      </c>
      <c r="O58" s="25">
        <f>IF('06.14'!I59="","",'06.14'!I59)</f>
      </c>
      <c r="P58" s="25">
        <f>IF('06.15'!I59="","",'06.15'!I59)</f>
      </c>
      <c r="Q58" s="25"/>
      <c r="R58" s="25"/>
      <c r="S58" s="25"/>
      <c r="T58" s="25"/>
      <c r="U58" s="25">
        <f>IF('06.20'!I59="","",'06.20'!I59)</f>
      </c>
      <c r="V58" s="25">
        <f>IF('06.21'!I59="","",'06.21'!I59)</f>
      </c>
      <c r="W58" s="25">
        <f>IF('06.22'!I59="","",'06.22'!I59)</f>
      </c>
      <c r="X58" s="25">
        <f>IF('06.23'!I59="","",'06.23'!I59)</f>
      </c>
      <c r="Y58" s="25">
        <f>IF('06.24'!I59="","",'06.24'!I59)</f>
      </c>
      <c r="Z58" s="25"/>
      <c r="AA58" s="25"/>
      <c r="AB58" s="25"/>
      <c r="AC58" s="25"/>
      <c r="AD58" s="25"/>
      <c r="AE58" s="25"/>
      <c r="AF58" s="25"/>
      <c r="AG58" s="25">
        <f>AVERAGE(B58:AF58)</f>
        <v>-4.916666666666667</v>
      </c>
      <c r="AM58" s="14"/>
      <c r="AQ58" s="14"/>
    </row>
    <row r="59">
      <c r="A59" s="24">
        <v>56</v>
      </c>
      <c r="B59" s="25">
        <f>IF('06.01'!I60="","",'06.01'!I60)</f>
        <v>9</v>
      </c>
      <c r="C59" s="25">
        <f>IF('06.02'!I60="","",'06.02'!I60)</f>
        <v>13</v>
      </c>
      <c r="D59" s="25">
        <f>IF('06.03'!I60="","",'06.03'!I60)</f>
        <v>8</v>
      </c>
      <c r="E59" s="25">
        <f>IF('06.04'!I60="","",'06.04'!I60)</f>
        <v>6</v>
      </c>
      <c r="F59" s="25">
        <f>IF('06.05'!I60="","",'06.05'!I60)</f>
        <v>8</v>
      </c>
      <c r="G59" s="25">
        <f>IF('06.06'!I60="","",'06.06'!I60)</f>
        <v>14</v>
      </c>
      <c r="H59" s="25">
        <f>IF('06.07'!I60="","",'06.07'!I60)</f>
        <v>26</v>
      </c>
      <c r="I59" s="25">
        <f>IF('06.08'!I60="","",'06.08'!I60)</f>
        <v>10</v>
      </c>
      <c r="J59" s="25">
        <f>IF('06.09'!I60="","",'06.09'!I60)</f>
        <v>9</v>
      </c>
      <c r="K59" s="25">
        <f>IF('06.10'!I60="","",'06.10'!I60)</f>
        <v>7</v>
      </c>
      <c r="L59" s="25">
        <f>IF('06.11'!I60="","",'06.11'!I60)</f>
        <v>-5</v>
      </c>
      <c r="M59" s="25">
        <f>IF('06.12'!I60="","",'06.12'!I60)</f>
      </c>
      <c r="N59" s="25">
        <f>IF('06.13'!I60="","",'06.13'!I60)</f>
      </c>
      <c r="O59" s="25">
        <f>IF('06.14'!I60="","",'06.14'!I60)</f>
      </c>
      <c r="P59" s="25">
        <f>IF('06.15'!I60="","",'06.15'!I60)</f>
      </c>
      <c r="Q59" s="25"/>
      <c r="R59" s="25"/>
      <c r="S59" s="25"/>
      <c r="T59" s="25"/>
      <c r="U59" s="25">
        <f>IF('06.20'!I60="","",'06.20'!I60)</f>
      </c>
      <c r="V59" s="25">
        <f>IF('06.21'!I60="","",'06.21'!I60)</f>
      </c>
      <c r="W59" s="25">
        <f>IF('06.22'!I60="","",'06.22'!I60)</f>
      </c>
      <c r="X59" s="25">
        <f>IF('06.23'!I60="","",'06.23'!I60)</f>
      </c>
      <c r="Y59" s="25">
        <f>IF('06.24'!I60="","",'06.24'!I60)</f>
      </c>
      <c r="Z59" s="25"/>
      <c r="AA59" s="25"/>
      <c r="AB59" s="25"/>
      <c r="AC59" s="25"/>
      <c r="AD59" s="25"/>
      <c r="AE59" s="25"/>
      <c r="AF59" s="25"/>
      <c r="AG59" s="25">
        <f>AVERAGE(B59:AF59)</f>
        <v>10.083333333333334</v>
      </c>
      <c r="AM59" s="14"/>
      <c r="AQ59" s="14"/>
    </row>
    <row r="60">
      <c r="A60" s="24" t="s">
        <v>50</v>
      </c>
      <c r="B60" s="25">
        <f>IF(B4="","",AVERAGE(B4:B59))</f>
        <v>0.053571428571428603</v>
      </c>
      <c r="C60" s="25">
        <f>IF(C4="","",AVERAGE(C4:C59))</f>
        <v>0.44642857142857101</v>
      </c>
      <c r="D60" s="25">
        <f>IF(D4="","",AVERAGE(D4:D59))</f>
        <v>0.30357142857142899</v>
      </c>
      <c r="E60" s="25">
        <f>IF(E4="","",AVERAGE(E4:E59))</f>
        <v>0.71428571428571397</v>
      </c>
      <c r="F60" s="25">
        <f>IF(F4="","",AVERAGE(F4:F59))</f>
        <v>0.375</v>
      </c>
      <c r="G60" s="25">
        <f>IF(G4="","",AVERAGE(G4:G59))</f>
        <v>0.60714285714285698</v>
      </c>
      <c r="H60" s="25">
        <f>IF(H4="","",AVERAGE(H4:H59))</f>
        <v>0.39285714285714285</v>
      </c>
      <c r="I60" s="25">
        <f>IF(I4="","",AVERAGE(I4:I59))</f>
        <v>0.26785714285714285</v>
      </c>
      <c r="J60" s="25">
        <f>IF(J4="","",AVERAGE(J4:J59))</f>
        <v>0.5178571428571429</v>
      </c>
      <c r="K60" s="25">
        <f>IF(K4="","",AVERAGE(K4:K59))</f>
        <v>0.39285714285714285</v>
      </c>
      <c r="L60" s="25">
        <f>IF(L4="","",AVERAGE(L4:L59))</f>
        <v>0.9821428571428571</v>
      </c>
      <c r="M60" s="25">
        <f>IF(M4="","",AVERAGE(M4:M59))</f>
        <v>0.48214285714285715</v>
      </c>
      <c r="N60" s="25" t="str">
        <f>IF(N4="","",AVERAGE(N4:N59))</f>
        <v/>
      </c>
      <c r="O60" s="25" t="str">
        <f>IF(O4="","",AVERAGE(O4:O59))</f>
        <v/>
      </c>
      <c r="P60" s="25" t="str">
        <f>IF(P4="","",AVERAGE(P4:P59))</f>
        <v/>
      </c>
      <c r="Q60" s="25" t="str">
        <f>IF(Q4="","",AVERAGE(Q4:Q59))</f>
        <v/>
      </c>
      <c r="R60" s="25" t="str">
        <f>IF(R4="","",AVERAGE(R4:R59))</f>
        <v/>
      </c>
      <c r="S60" s="25" t="str">
        <f>IF(S4="","",AVERAGE(S4:S59))</f>
        <v/>
      </c>
      <c r="T60" s="25" t="str">
        <f>IF(T4="","",AVERAGE(T4:T59))</f>
        <v/>
      </c>
      <c r="U60" s="25" t="str">
        <f>IF(U4="","",AVERAGE(U4:U59))</f>
        <v/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293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1270.0</v>
      </c>
      <c r="C5" s="10" t="n">
        <v>1283.0</v>
      </c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1336.0</v>
      </c>
      <c r="K5" s="10" t="n">
        <v>1347.0</v>
      </c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1286.0</v>
      </c>
      <c r="C6" s="10" t="n">
        <v>1259.0</v>
      </c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1322.0</v>
      </c>
      <c r="K6" s="10" t="n">
        <v>1308.0</v>
      </c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1270.0</v>
      </c>
      <c r="C7" s="10" t="n">
        <v>1229.0</v>
      </c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1322.0</v>
      </c>
      <c r="K7" s="10" t="n">
        <v>1285.0</v>
      </c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1265.0</v>
      </c>
      <c r="C8" s="10" t="n">
        <v>1297.0</v>
      </c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1303.0</v>
      </c>
      <c r="K8" s="10" t="n">
        <v>1330.0</v>
      </c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1286.0</v>
      </c>
      <c r="C9" s="10" t="n">
        <v>1294.0</v>
      </c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1329.0</v>
      </c>
      <c r="K9" s="10" t="n">
        <v>1347.0</v>
      </c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1289.0</v>
      </c>
      <c r="C10" s="10" t="n">
        <v>1288.0</v>
      </c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1330.0</v>
      </c>
      <c r="K10" s="10" t="n">
        <v>1306.0</v>
      </c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1295.0</v>
      </c>
      <c r="C11" s="10" t="n">
        <v>1300.0</v>
      </c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1337.0</v>
      </c>
      <c r="K11" s="10" t="n">
        <v>1345.0</v>
      </c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1286.0</v>
      </c>
      <c r="C12" s="10" t="n">
        <v>1255.0</v>
      </c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1337.0</v>
      </c>
      <c r="K12" s="10" t="n">
        <v>1301.0</v>
      </c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1270.0</v>
      </c>
      <c r="C13" s="10" t="n">
        <v>1293.0</v>
      </c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1307.0</v>
      </c>
      <c r="K13" s="10" t="n">
        <v>1343.0</v>
      </c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1285.0</v>
      </c>
      <c r="C14" s="10" t="n">
        <v>1263.0</v>
      </c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1318.0</v>
      </c>
      <c r="K14" s="10" t="n">
        <v>1347.0</v>
      </c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1257.0</v>
      </c>
      <c r="C15" s="10" t="n">
        <v>1262.0</v>
      </c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1306.0</v>
      </c>
      <c r="K15" s="10" t="n">
        <v>1317.0</v>
      </c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1286.0</v>
      </c>
      <c r="C16" s="10" t="n">
        <v>1265.0</v>
      </c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1336.0</v>
      </c>
      <c r="K16" s="10" t="n">
        <v>1304.0</v>
      </c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1270.0</v>
      </c>
      <c r="C17" s="10" t="n">
        <v>1244.0</v>
      </c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1335.0</v>
      </c>
      <c r="K17" s="10" t="n">
        <v>1308.0</v>
      </c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1244.0</v>
      </c>
      <c r="C18" s="10" t="n">
        <v>1262.0</v>
      </c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1327.0</v>
      </c>
      <c r="K18" s="10" t="n">
        <v>1346.0</v>
      </c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1262.0</v>
      </c>
      <c r="C19" s="10" t="n">
        <v>1295.0</v>
      </c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1325.0</v>
      </c>
      <c r="K19" s="10" t="n">
        <v>1346.0</v>
      </c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1262.0</v>
      </c>
      <c r="C20" s="10" t="n">
        <v>1263.0</v>
      </c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1304.0</v>
      </c>
      <c r="K20" s="10" t="n">
        <v>1314.0</v>
      </c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1299.0</v>
      </c>
      <c r="C21" s="10" t="n">
        <v>1273.0</v>
      </c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1338.0</v>
      </c>
      <c r="K21" s="10" t="n">
        <v>1320.0</v>
      </c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1257.0</v>
      </c>
      <c r="C22" s="10" t="n">
        <v>1265.0</v>
      </c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1346.0</v>
      </c>
      <c r="K22" s="10" t="n">
        <v>1313.0</v>
      </c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1280.0</v>
      </c>
      <c r="C23" s="10" t="n">
        <v>1300.0</v>
      </c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1315.0</v>
      </c>
      <c r="K23" s="10" t="n">
        <v>1342.0</v>
      </c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1260.0</v>
      </c>
      <c r="C24" s="10" t="n">
        <v>1290.0</v>
      </c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1317.0</v>
      </c>
      <c r="K24" s="10" t="n">
        <v>1344.0</v>
      </c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1244.0</v>
      </c>
      <c r="C25" s="10" t="n">
        <v>1259.0</v>
      </c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1300.0</v>
      </c>
      <c r="K25" s="10" t="n">
        <v>1310.0</v>
      </c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1259.0</v>
      </c>
      <c r="C26" s="10" t="n">
        <v>1254.0</v>
      </c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1338.0</v>
      </c>
      <c r="K26" s="10" t="n">
        <v>1330.0</v>
      </c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1295.0</v>
      </c>
      <c r="C27" s="10" t="n">
        <v>1252.0</v>
      </c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1334.0</v>
      </c>
      <c r="K27" s="10" t="n">
        <v>1315.0</v>
      </c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1259.0</v>
      </c>
      <c r="C28" s="10" t="n">
        <v>1296.0</v>
      </c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1305.0</v>
      </c>
      <c r="K28" s="10" t="n">
        <v>1344.0</v>
      </c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1260.0</v>
      </c>
      <c r="C29" s="10" t="n">
        <v>1267.0</v>
      </c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1316.0</v>
      </c>
      <c r="K29" s="10" t="n">
        <v>1344.0</v>
      </c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1268.0</v>
      </c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1304.0</v>
      </c>
      <c r="K30" s="10" t="n">
        <v>1319.0</v>
      </c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1299.0</v>
      </c>
      <c r="C31" s="10" t="n">
        <v>1265.0</v>
      </c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1333.0</v>
      </c>
      <c r="K31" s="10" t="n">
        <v>1310.0</v>
      </c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1272.0</v>
      </c>
      <c r="C32" s="10" t="n">
        <v>1247.0</v>
      </c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1317.0</v>
      </c>
      <c r="K32" s="10" t="n">
        <v>1303.0</v>
      </c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1260.0</v>
      </c>
      <c r="C33" s="10" t="n">
        <v>1268.0</v>
      </c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1320.0</v>
      </c>
      <c r="K33" s="10" t="n">
        <v>1342.0</v>
      </c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1253.0</v>
      </c>
      <c r="C34" s="10" t="n">
        <v>1274.0</v>
      </c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1317.0</v>
      </c>
      <c r="K34" s="10" t="n">
        <v>1342.0</v>
      </c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1257.0</v>
      </c>
      <c r="C35" s="10" t="n">
        <v>1269.0</v>
      </c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1301.0</v>
      </c>
      <c r="K35" s="10" t="n">
        <v>1302.0</v>
      </c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1283.0</v>
      </c>
      <c r="C36" s="10" t="n">
        <v>1256.0</v>
      </c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1317.0</v>
      </c>
      <c r="K36" s="10" t="n">
        <v>1331.0</v>
      </c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1279.0</v>
      </c>
      <c r="C37" s="10" t="n">
        <v>1268.0</v>
      </c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1337.0</v>
      </c>
      <c r="K37" s="10" t="n">
        <v>1315.0</v>
      </c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1226.0</v>
      </c>
      <c r="C38" s="10" t="n">
        <v>1236.0</v>
      </c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1321.0</v>
      </c>
      <c r="K38" s="10" t="n">
        <v>1311.0</v>
      </c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1266.0</v>
      </c>
      <c r="C39" s="10" t="n">
        <v>1239.0</v>
      </c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1295.0</v>
      </c>
      <c r="K39" s="10" t="n">
        <v>1289.0</v>
      </c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1249.0</v>
      </c>
      <c r="C40" s="10" t="n">
        <v>1250.0</v>
      </c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1319.0</v>
      </c>
      <c r="K40" s="10" t="n">
        <v>1314.0</v>
      </c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1299.0</v>
      </c>
      <c r="C41" s="10" t="n">
        <v>1268.0</v>
      </c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1334.0</v>
      </c>
      <c r="K41" s="10" t="n">
        <v>1338.0</v>
      </c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1285.0</v>
      </c>
      <c r="C42" s="10" t="n">
        <v>1263.0</v>
      </c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1320.0</v>
      </c>
      <c r="K42" s="10" t="n">
        <v>1304.0</v>
      </c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1269.0</v>
      </c>
      <c r="C43" s="10" t="n">
        <v>1300.0</v>
      </c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1297.0</v>
      </c>
      <c r="K43" s="10" t="n">
        <v>1325.0</v>
      </c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1267.0</v>
      </c>
      <c r="C44" s="10" t="n">
        <v>1286.0</v>
      </c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1334.0</v>
      </c>
      <c r="K44" s="10" t="n">
        <v>1342.0</v>
      </c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1258.0</v>
      </c>
      <c r="C45" s="10" t="n">
        <v>1261.0</v>
      </c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1311.0</v>
      </c>
      <c r="K45" s="10" t="n">
        <v>1309.0</v>
      </c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1273.0</v>
      </c>
      <c r="C46" s="10" t="n">
        <v>1250.0</v>
      </c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1341.0</v>
      </c>
      <c r="K46" s="10" t="n">
        <v>1321.0</v>
      </c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1278.0</v>
      </c>
      <c r="C47" s="10" t="n">
        <v>1254.0</v>
      </c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1331.0</v>
      </c>
      <c r="K47" s="10" t="n">
        <v>1312.0</v>
      </c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1258.0</v>
      </c>
      <c r="C48" s="10" t="n">
        <v>1283.0</v>
      </c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1308.0</v>
      </c>
      <c r="K48" s="10" t="n">
        <v>1340.0</v>
      </c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1258.0</v>
      </c>
      <c r="C49" s="10" t="n">
        <v>1274.0</v>
      </c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1334.0</v>
      </c>
      <c r="K49" s="10" t="n">
        <v>1339.0</v>
      </c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1274.0</v>
      </c>
      <c r="C50" s="10" t="n">
        <v>1262.0</v>
      </c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1305.0</v>
      </c>
      <c r="K50" s="10" t="n">
        <v>1306.0</v>
      </c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1247.0</v>
      </c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1333.0</v>
      </c>
      <c r="K51" s="10" t="n">
        <v>1320.0</v>
      </c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1262.0</v>
      </c>
      <c r="C52" s="10" t="n">
        <v>1252.0</v>
      </c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1336.0</v>
      </c>
      <c r="K52" s="10" t="n">
        <v>1310.0</v>
      </c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1245.0</v>
      </c>
      <c r="C53" s="10" t="n">
        <v>1258.0</v>
      </c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1305.0</v>
      </c>
      <c r="K53" s="10" t="n">
        <v>1320.0</v>
      </c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1252.0</v>
      </c>
      <c r="C54" s="10" t="n">
        <v>1258.0</v>
      </c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1313.0</v>
      </c>
      <c r="K54" s="10" t="n">
        <v>1328.0</v>
      </c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1272.0</v>
      </c>
      <c r="C55" s="10" t="n">
        <v>1265.0</v>
      </c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1320.0</v>
      </c>
      <c r="K55" s="10" t="n">
        <v>1312.0</v>
      </c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1278.0</v>
      </c>
      <c r="C56" s="10" t="n">
        <v>1257.0</v>
      </c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1337.0</v>
      </c>
      <c r="K56" s="10" t="n">
        <v>1324.0</v>
      </c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1268.0</v>
      </c>
      <c r="C57" s="10" t="n">
        <v>1258.0</v>
      </c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1332.0</v>
      </c>
      <c r="K57" s="10" t="n">
        <v>1332.0</v>
      </c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1244.0</v>
      </c>
      <c r="C58" s="10" t="n">
        <v>1256.0</v>
      </c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1290.0</v>
      </c>
      <c r="K58" s="10" t="n">
        <v>1311.0</v>
      </c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1254.0</v>
      </c>
      <c r="C59" s="10" t="n">
        <v>1255.0</v>
      </c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1325.0</v>
      </c>
      <c r="K59" s="10" t="n">
        <v>1330.0</v>
      </c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1290.0</v>
      </c>
      <c r="C60" s="10" t="n">
        <v>1277.0</v>
      </c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1323.0</v>
      </c>
      <c r="K60" s="10" t="n">
        <v>1309.0</v>
      </c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315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1254.0</v>
      </c>
      <c r="C5" s="10" t="n">
        <v>1265.0</v>
      </c>
      <c r="D5" s="10" t="n">
        <v>1294.0</v>
      </c>
      <c r="E5" s="10" t="n">
        <v>1258.0</v>
      </c>
      <c r="F5" s="10" t="n">
        <v>1254.0</v>
      </c>
      <c r="G5" s="10" t="n">
        <v>1264.0</v>
      </c>
      <c r="H5" s="10" t="str">
        <f>IFERROR(INT(AVERAGE(B5:G5)),"")</f>
        <v/>
      </c>
      <c r="I5" s="10" t="str">
        <f>IFERROR(H5-H$66,"")</f>
        <v/>
      </c>
      <c r="J5" s="10" t="n">
        <v>1315.0</v>
      </c>
      <c r="K5" s="10" t="n">
        <v>1334.0</v>
      </c>
      <c r="L5" s="10" t="n">
        <v>1349.0</v>
      </c>
      <c r="M5" s="10" t="n">
        <v>1329.0</v>
      </c>
      <c r="N5" s="10" t="n">
        <v>1327.0</v>
      </c>
      <c r="O5" s="10" t="n">
        <v>1332.0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1291.0</v>
      </c>
      <c r="C6" s="10" t="n">
        <v>1257.0</v>
      </c>
      <c r="D6" s="10" t="n">
        <v>1271.0</v>
      </c>
      <c r="E6" s="10" t="n">
        <v>1245.0</v>
      </c>
      <c r="F6" s="10" t="n">
        <v>1258.0</v>
      </c>
      <c r="G6" s="10" t="n">
        <v>1276.0</v>
      </c>
      <c r="H6" s="10" t="str">
        <f>IFERROR(INT(AVERAGE(B6:G6)),"")</f>
        <v/>
      </c>
      <c r="I6" s="10" t="str">
        <f>IFERROR(H6-H$66,"")</f>
        <v/>
      </c>
      <c r="J6" s="10" t="n">
        <v>1324.0</v>
      </c>
      <c r="K6" s="10" t="n">
        <v>1322.0</v>
      </c>
      <c r="L6" s="10" t="n">
        <v>1334.0</v>
      </c>
      <c r="M6" s="10" t="n">
        <v>1299.0</v>
      </c>
      <c r="N6" s="10" t="n">
        <v>1292.0</v>
      </c>
      <c r="O6" s="10" t="n">
        <v>1314.0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1301.0</v>
      </c>
      <c r="C7" s="10" t="n">
        <v>1268.0</v>
      </c>
      <c r="D7" s="10" t="n">
        <v>1268.0</v>
      </c>
      <c r="E7" s="10" t="n">
        <v>1284.0</v>
      </c>
      <c r="F7" s="10" t="n">
        <v>1272.0</v>
      </c>
      <c r="G7" s="10" t="n">
        <v>1286.0</v>
      </c>
      <c r="H7" s="10" t="str">
        <f>IFERROR(INT(AVERAGE(B7:G7)),"")</f>
        <v/>
      </c>
      <c r="I7" s="10" t="str">
        <f>IFERROR(H7-H$66,"")</f>
        <v/>
      </c>
      <c r="J7" s="10" t="n">
        <v>1328.0</v>
      </c>
      <c r="K7" s="10" t="n">
        <v>1324.0</v>
      </c>
      <c r="L7" s="10" t="n">
        <v>1325.0</v>
      </c>
      <c r="M7" s="10" t="n">
        <v>1327.0</v>
      </c>
      <c r="N7" s="10" t="n">
        <v>1308.0</v>
      </c>
      <c r="O7" s="10" t="n">
        <v>1323.0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1279.0</v>
      </c>
      <c r="C8" s="10" t="n">
        <v>1306.0</v>
      </c>
      <c r="D8" s="10" t="n">
        <v>1275.0</v>
      </c>
      <c r="E8" s="10" t="n">
        <v>1291.0</v>
      </c>
      <c r="F8" s="10" t="n">
        <v>1238.0</v>
      </c>
      <c r="G8" s="10" t="n">
        <v>1240.0</v>
      </c>
      <c r="H8" s="10" t="str">
        <f>IFERROR(INT(AVERAGE(B8:G8)),"")</f>
        <v/>
      </c>
      <c r="I8" s="10" t="str">
        <f>IFERROR(H8-H$66,"")</f>
        <v/>
      </c>
      <c r="J8" s="10" t="n">
        <v>1322.0</v>
      </c>
      <c r="K8" s="10" t="n">
        <v>1340.0</v>
      </c>
      <c r="L8" s="10" t="n">
        <v>1326.0</v>
      </c>
      <c r="M8" s="10" t="n">
        <v>1347.0</v>
      </c>
      <c r="N8" s="10" t="n">
        <v>1311.0</v>
      </c>
      <c r="O8" s="10" t="n">
        <v>1300.0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1273.0</v>
      </c>
      <c r="C9" s="10" t="n">
        <v>1286.0</v>
      </c>
      <c r="D9" s="10" t="n">
        <v>1250.0</v>
      </c>
      <c r="E9" s="10" t="n">
        <v>1250.0</v>
      </c>
      <c r="F9" s="10" t="n">
        <v>1271.0</v>
      </c>
      <c r="G9" s="10" t="n">
        <v>1253.0</v>
      </c>
      <c r="H9" s="10" t="str">
        <f>IFERROR(INT(AVERAGE(B9:G9)),"")</f>
        <v/>
      </c>
      <c r="I9" s="10" t="str">
        <f>IFERROR(H9-H$66,"")</f>
        <v/>
      </c>
      <c r="J9" s="10" t="n">
        <v>1330.0</v>
      </c>
      <c r="K9" s="10" t="n">
        <v>1328.0</v>
      </c>
      <c r="L9" s="10" t="n">
        <v>1316.0</v>
      </c>
      <c r="M9" s="10" t="n">
        <v>1304.0</v>
      </c>
      <c r="N9" s="10" t="n">
        <v>1314.0</v>
      </c>
      <c r="O9" s="10" t="n">
        <v>1324.0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1273.0</v>
      </c>
      <c r="C10" s="10" t="n">
        <v>1277.0</v>
      </c>
      <c r="D10" s="10" t="n">
        <v>1293.0</v>
      </c>
      <c r="E10" s="10" t="n">
        <v>1271.0</v>
      </c>
      <c r="F10" s="10" t="n">
        <v>1289.0</v>
      </c>
      <c r="G10" s="10" t="n">
        <v>1269.0</v>
      </c>
      <c r="H10" s="10" t="str">
        <f>IFERROR(INT(AVERAGE(B10:G10)),"")</f>
        <v/>
      </c>
      <c r="I10" s="10" t="str">
        <f>IFERROR(H10-H$66,"")</f>
        <v/>
      </c>
      <c r="J10" s="10" t="n">
        <v>1314.0</v>
      </c>
      <c r="K10" s="10" t="n">
        <v>1321.0</v>
      </c>
      <c r="L10" s="10" t="n">
        <v>1327.0</v>
      </c>
      <c r="M10" s="10" t="n">
        <v>1324.0</v>
      </c>
      <c r="N10" s="10" t="n">
        <v>1343.0</v>
      </c>
      <c r="O10" s="10" t="n">
        <v>1308.0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1257.0</v>
      </c>
      <c r="C11" s="10" t="n">
        <v>1266.0</v>
      </c>
      <c r="D11" s="10" t="n">
        <v>1285.0</v>
      </c>
      <c r="E11" s="10" t="n">
        <v>1262.0</v>
      </c>
      <c r="F11" s="10" t="n">
        <v>1266.0</v>
      </c>
      <c r="G11" s="10" t="n">
        <v>1279.0</v>
      </c>
      <c r="H11" s="10" t="str">
        <f>IFERROR(INT(AVERAGE(B11:G11)),"")</f>
        <v/>
      </c>
      <c r="I11" s="10" t="str">
        <f>IFERROR(H11-H$66,"")</f>
        <v/>
      </c>
      <c r="J11" s="10" t="n">
        <v>1326.0</v>
      </c>
      <c r="K11" s="10" t="n">
        <v>1314.0</v>
      </c>
      <c r="L11" s="10" t="n">
        <v>1329.0</v>
      </c>
      <c r="M11" s="10" t="n">
        <v>1303.0</v>
      </c>
      <c r="N11" s="10" t="n">
        <v>1305.0</v>
      </c>
      <c r="O11" s="10" t="n">
        <v>1324.0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1269.0</v>
      </c>
      <c r="C12" s="10" t="n">
        <v>1241.0</v>
      </c>
      <c r="D12" s="10" t="n">
        <v>1252.0</v>
      </c>
      <c r="E12" s="10" t="n">
        <v>1273.0</v>
      </c>
      <c r="F12" s="10" t="n">
        <v>1251.0</v>
      </c>
      <c r="G12" s="10" t="n">
        <v>1264.0</v>
      </c>
      <c r="H12" s="10" t="str">
        <f>IFERROR(INT(AVERAGE(B12:G12)),"")</f>
        <v/>
      </c>
      <c r="I12" s="10" t="str">
        <f>IFERROR(H12-H$66,"")</f>
        <v/>
      </c>
      <c r="J12" s="10" t="n">
        <v>1317.0</v>
      </c>
      <c r="K12" s="10" t="n">
        <v>1321.0</v>
      </c>
      <c r="L12" s="10" t="n">
        <v>1299.0</v>
      </c>
      <c r="M12" s="10" t="n">
        <v>1333.0</v>
      </c>
      <c r="N12" s="10" t="n">
        <v>1307.0</v>
      </c>
      <c r="O12" s="10" t="n">
        <v>1315.0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1277.0</v>
      </c>
      <c r="C13" s="10" t="n">
        <v>1299.0</v>
      </c>
      <c r="D13" s="10" t="n">
        <v>1268.0</v>
      </c>
      <c r="E13" s="10" t="n">
        <v>1289.0</v>
      </c>
      <c r="F13" s="10" t="n">
        <v>1249.0</v>
      </c>
      <c r="G13" s="10" t="n">
        <v>1253.0</v>
      </c>
      <c r="H13" s="10" t="str">
        <f>IFERROR(INT(AVERAGE(B13:G13)),"")</f>
        <v/>
      </c>
      <c r="I13" s="10" t="str">
        <f>IFERROR(H13-H$66,"")</f>
        <v/>
      </c>
      <c r="J13" s="10" t="n">
        <v>1320.0</v>
      </c>
      <c r="K13" s="10" t="n">
        <v>1332.0</v>
      </c>
      <c r="L13" s="10" t="n">
        <v>1313.0</v>
      </c>
      <c r="M13" s="10" t="n">
        <v>1333.0</v>
      </c>
      <c r="N13" s="10" t="n">
        <v>1292.0</v>
      </c>
      <c r="O13" s="10" t="n">
        <v>1302.0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1265.0</v>
      </c>
      <c r="C14" s="10" t="n">
        <v>1276.0</v>
      </c>
      <c r="D14" s="10" t="n">
        <v>1260.0</v>
      </c>
      <c r="E14" s="10" t="n">
        <v>1261.0</v>
      </c>
      <c r="F14" s="10" t="n">
        <v>1285.0</v>
      </c>
      <c r="G14" s="10" t="n">
        <v>1269.0</v>
      </c>
      <c r="H14" s="10" t="str">
        <f>IFERROR(INT(AVERAGE(B14:G14)),"")</f>
        <v/>
      </c>
      <c r="I14" s="10" t="str">
        <f>IFERROR(H14-H$66,"")</f>
        <v/>
      </c>
      <c r="J14" s="10" t="n">
        <v>1322.0</v>
      </c>
      <c r="K14" s="10" t="n">
        <v>1338.0</v>
      </c>
      <c r="L14" s="10" t="n">
        <v>1309.0</v>
      </c>
      <c r="M14" s="10" t="n">
        <v>1311.0</v>
      </c>
      <c r="N14" s="10" t="n">
        <v>1344.0</v>
      </c>
      <c r="O14" s="10" t="n">
        <v>1317.0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1287.0</v>
      </c>
      <c r="C15" s="10" t="n">
        <v>1254.0</v>
      </c>
      <c r="D15" s="10" t="n">
        <v>1276.0</v>
      </c>
      <c r="E15" s="10" t="n">
        <v>1260.0</v>
      </c>
      <c r="F15" s="10" t="n">
        <v>1282.0</v>
      </c>
      <c r="G15" s="10" t="n">
        <v>1260.0</v>
      </c>
      <c r="H15" s="10" t="str">
        <f>IFERROR(INT(AVERAGE(B15:G15)),"")</f>
        <v/>
      </c>
      <c r="I15" s="10" t="str">
        <f>IFERROR(H15-H$66,"")</f>
        <v/>
      </c>
      <c r="J15" s="10" t="n">
        <v>1322.0</v>
      </c>
      <c r="K15" s="10" t="n">
        <v>1301.0</v>
      </c>
      <c r="L15" s="10" t="n">
        <v>1324.0</v>
      </c>
      <c r="M15" s="10" t="n">
        <v>1301.0</v>
      </c>
      <c r="N15" s="10" t="n">
        <v>1314.0</v>
      </c>
      <c r="O15" s="10" t="n">
        <v>1330.0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1281.0</v>
      </c>
      <c r="C16" s="10" t="n">
        <v>1256.0</v>
      </c>
      <c r="D16" s="10" t="n">
        <v>1268.0</v>
      </c>
      <c r="E16" s="10" t="n">
        <v>1245.0</v>
      </c>
      <c r="F16" s="10" t="n">
        <v>1251.0</v>
      </c>
      <c r="G16" s="10" t="n">
        <v>1277.0</v>
      </c>
      <c r="H16" s="10" t="str">
        <f>IFERROR(INT(AVERAGE(B16:G16)),"")</f>
        <v/>
      </c>
      <c r="I16" s="10" t="str">
        <f>IFERROR(H16-H$66,"")</f>
        <v/>
      </c>
      <c r="J16" s="10" t="n">
        <v>1331.0</v>
      </c>
      <c r="K16" s="10" t="n">
        <v>1321.0</v>
      </c>
      <c r="L16" s="10" t="n">
        <v>1341.0</v>
      </c>
      <c r="M16" s="10" t="n">
        <v>1307.0</v>
      </c>
      <c r="N16" s="10" t="n">
        <v>1312.0</v>
      </c>
      <c r="O16" s="10" t="n">
        <v>1339.0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1233.0</v>
      </c>
      <c r="C17" s="10" t="n">
        <v>1260.0</v>
      </c>
      <c r="D17" s="10" t="n">
        <v>1261.0</v>
      </c>
      <c r="E17" s="10" t="n">
        <v>1286.0</v>
      </c>
      <c r="F17" s="10" t="n">
        <v>1265.0</v>
      </c>
      <c r="G17" s="10" t="n">
        <v>1282.0</v>
      </c>
      <c r="H17" s="10" t="str">
        <f>IFERROR(INT(AVERAGE(B17:G17)),"")</f>
        <v/>
      </c>
      <c r="I17" s="10" t="str">
        <f>IFERROR(H17-H$66,"")</f>
        <v/>
      </c>
      <c r="J17" s="10" t="n">
        <v>1341.0</v>
      </c>
      <c r="K17" s="10" t="n">
        <v>1319.0</v>
      </c>
      <c r="L17" s="10" t="n">
        <v>1334.0</v>
      </c>
      <c r="M17" s="10" t="n">
        <v>1340.0</v>
      </c>
      <c r="N17" s="10" t="n">
        <v>1328.0</v>
      </c>
      <c r="O17" s="10" t="n">
        <v>1296.0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1272.0</v>
      </c>
      <c r="C18" s="10" t="n">
        <v>1277.0</v>
      </c>
      <c r="D18" s="10" t="n">
        <v>1247.0</v>
      </c>
      <c r="E18" s="10" t="n">
        <v>1272.0</v>
      </c>
      <c r="F18" s="10" t="n">
        <v>1247.0</v>
      </c>
      <c r="G18" s="10" t="n">
        <v>1251.0</v>
      </c>
      <c r="H18" s="10" t="str">
        <f>IFERROR(INT(AVERAGE(B18:G18)),"")</f>
        <v/>
      </c>
      <c r="I18" s="10" t="str">
        <f>IFERROR(H18-H$66,"")</f>
        <v/>
      </c>
      <c r="J18" s="10" t="n">
        <v>1310.0</v>
      </c>
      <c r="K18" s="10" t="n">
        <v>1347.0</v>
      </c>
      <c r="L18" s="10" t="n">
        <v>1309.0</v>
      </c>
      <c r="M18" s="10" t="n">
        <v>1336.0</v>
      </c>
      <c r="N18" s="10" t="n">
        <v>1287.0</v>
      </c>
      <c r="O18" s="10" t="n">
        <v>1299.0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1295.0</v>
      </c>
      <c r="C19" s="10" t="n">
        <v>1258.0</v>
      </c>
      <c r="D19" s="10" t="n">
        <v>1248.0</v>
      </c>
      <c r="E19" s="10" t="n">
        <v>1241.0</v>
      </c>
      <c r="F19" s="10" t="n">
        <v>1266.0</v>
      </c>
      <c r="G19" s="10" t="n">
        <v>1241.0</v>
      </c>
      <c r="H19" s="10" t="str">
        <f>IFERROR(INT(AVERAGE(B19:G19)),"")</f>
        <v/>
      </c>
      <c r="I19" s="10" t="str">
        <f>IFERROR(H19-H$66,"")</f>
        <v/>
      </c>
      <c r="J19" s="10" t="n">
        <v>1312.0</v>
      </c>
      <c r="K19" s="10" t="n">
        <v>1333.0</v>
      </c>
      <c r="L19" s="10" t="n">
        <v>1323.0</v>
      </c>
      <c r="M19" s="10" t="n">
        <v>1303.0</v>
      </c>
      <c r="N19" s="10" t="n">
        <v>1319.0</v>
      </c>
      <c r="O19" s="10" t="n">
        <v>1291.0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1255.0</v>
      </c>
      <c r="C20" s="10" t="n">
        <v>1247.0</v>
      </c>
      <c r="D20" s="10" t="n">
        <v>1276.0</v>
      </c>
      <c r="E20" s="10" t="n">
        <v>1257.0</v>
      </c>
      <c r="F20" s="10" t="n">
        <v>1264.0</v>
      </c>
      <c r="G20" s="10" t="n">
        <v>1245.0</v>
      </c>
      <c r="H20" s="10" t="str">
        <f>IFERROR(INT(AVERAGE(B20:G20)),"")</f>
        <v/>
      </c>
      <c r="I20" s="10" t="str">
        <f>IFERROR(H20-H$66,"")</f>
        <v/>
      </c>
      <c r="J20" s="10" t="n">
        <v>1323.0</v>
      </c>
      <c r="K20" s="10" t="n">
        <v>1323.0</v>
      </c>
      <c r="L20" s="10" t="n">
        <v>1331.0</v>
      </c>
      <c r="M20" s="10" t="n">
        <v>1305.0</v>
      </c>
      <c r="N20" s="10" t="n">
        <v>1325.0</v>
      </c>
      <c r="O20" s="10" t="n">
        <v>1294.0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1269.0</v>
      </c>
      <c r="C21" s="10" t="n">
        <v>1270.0</v>
      </c>
      <c r="D21" s="10" t="n">
        <v>1289.0</v>
      </c>
      <c r="E21" s="10" t="n">
        <v>1260.0</v>
      </c>
      <c r="F21" s="10" t="n">
        <v>1263.0</v>
      </c>
      <c r="G21" s="10" t="n">
        <v>1284.0</v>
      </c>
      <c r="H21" s="10" t="str">
        <f>IFERROR(INT(AVERAGE(B21:G21)),"")</f>
        <v/>
      </c>
      <c r="I21" s="10" t="str">
        <f>IFERROR(H21-H$66,"")</f>
        <v/>
      </c>
      <c r="J21" s="10" t="n">
        <v>1346.0</v>
      </c>
      <c r="K21" s="10" t="n">
        <v>1323.0</v>
      </c>
      <c r="L21" s="10" t="n">
        <v>1334.0</v>
      </c>
      <c r="M21" s="10" t="n">
        <v>1313.0</v>
      </c>
      <c r="N21" s="10" t="n">
        <v>1319.0</v>
      </c>
      <c r="O21" s="10" t="n">
        <v>1358.0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1273.0</v>
      </c>
      <c r="C22" s="10" t="n">
        <v>1248.0</v>
      </c>
      <c r="D22" s="10" t="n">
        <v>1246.0</v>
      </c>
      <c r="E22" s="10" t="n">
        <v>1281.0</v>
      </c>
      <c r="F22" s="10" t="n">
        <v>1256.0</v>
      </c>
      <c r="G22" s="10" t="n">
        <v>1281.0</v>
      </c>
      <c r="H22" s="10" t="str">
        <f>IFERROR(INT(AVERAGE(B22:G22)),"")</f>
        <v/>
      </c>
      <c r="I22" s="10" t="str">
        <f>IFERROR(H22-H$66,"")</f>
        <v/>
      </c>
      <c r="J22" s="10" t="n">
        <v>1346.0</v>
      </c>
      <c r="K22" s="10" t="n">
        <v>1320.0</v>
      </c>
      <c r="L22" s="10" t="n">
        <v>1317.0</v>
      </c>
      <c r="M22" s="10" t="n">
        <v>1334.0</v>
      </c>
      <c r="N22" s="10" t="n">
        <v>1330.0</v>
      </c>
      <c r="O22" s="10" t="n">
        <v>1360.0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1243.0</v>
      </c>
      <c r="C23" s="10" t="n">
        <v>1309.0</v>
      </c>
      <c r="D23" s="10" t="n">
        <v>1284.0</v>
      </c>
      <c r="E23" s="10" t="n">
        <v>1292.0</v>
      </c>
      <c r="F23" s="10" t="n">
        <v>1256.0</v>
      </c>
      <c r="G23" s="10" t="n">
        <v>1258.0</v>
      </c>
      <c r="H23" s="10" t="str">
        <f>IFERROR(INT(AVERAGE(B23:G23)),"")</f>
        <v/>
      </c>
      <c r="I23" s="10" t="str">
        <f>IFERROR(H23-H$66,"")</f>
        <v/>
      </c>
      <c r="J23" s="10" t="n">
        <v>1322.0</v>
      </c>
      <c r="K23" s="10" t="n">
        <v>1344.0</v>
      </c>
      <c r="L23" s="10" t="n">
        <v>1331.0</v>
      </c>
      <c r="M23" s="10" t="n">
        <v>1333.0</v>
      </c>
      <c r="N23" s="10" t="n">
        <v>1299.0</v>
      </c>
      <c r="O23" s="10" t="n">
        <v>1293.0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1250.0</v>
      </c>
      <c r="C24" s="10" t="n">
        <v>1261.0</v>
      </c>
      <c r="D24" s="10" t="n">
        <v>1254.0</v>
      </c>
      <c r="E24" s="10" t="n">
        <v>1250.0</v>
      </c>
      <c r="F24" s="10" t="n">
        <v>1274.0</v>
      </c>
      <c r="G24" s="10" t="n">
        <v>1253.0</v>
      </c>
      <c r="H24" s="10" t="str">
        <f>IFERROR(INT(AVERAGE(B24:G24)),"")</f>
        <v/>
      </c>
      <c r="I24" s="10" t="str">
        <f>IFERROR(H24-H$66,"")</f>
        <v/>
      </c>
      <c r="J24" s="10" t="n">
        <v>1315.0</v>
      </c>
      <c r="K24" s="10" t="n">
        <v>1335.0</v>
      </c>
      <c r="L24" s="10" t="n">
        <v>1303.0</v>
      </c>
      <c r="M24" s="10" t="n">
        <v>1301.0</v>
      </c>
      <c r="N24" s="10" t="n">
        <v>1336.0</v>
      </c>
      <c r="O24" s="10" t="n">
        <v>1308.0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1278.0</v>
      </c>
      <c r="C25" s="10" t="n">
        <v>1246.0</v>
      </c>
      <c r="D25" s="10" t="n">
        <v>1272.0</v>
      </c>
      <c r="E25" s="10" t="n">
        <v>1248.0</v>
      </c>
      <c r="F25" s="10" t="n">
        <v>1271.0</v>
      </c>
      <c r="G25" s="10" t="n">
        <v>1242.0</v>
      </c>
      <c r="H25" s="10" t="str">
        <f>IFERROR(INT(AVERAGE(B25:G25)),"")</f>
        <v/>
      </c>
      <c r="I25" s="10" t="str">
        <f>IFERROR(H25-H$66,"")</f>
        <v/>
      </c>
      <c r="J25" s="10" t="n">
        <v>1322.0</v>
      </c>
      <c r="K25" s="10" t="n">
        <v>1308.0</v>
      </c>
      <c r="L25" s="10" t="n">
        <v>1334.0</v>
      </c>
      <c r="M25" s="10" t="n">
        <v>1319.0</v>
      </c>
      <c r="N25" s="10" t="n">
        <v>1331.0</v>
      </c>
      <c r="O25" s="10" t="n">
        <v>1354.0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1269.0</v>
      </c>
      <c r="C26" s="10" t="n">
        <v>1249.0</v>
      </c>
      <c r="D26" s="10" t="n">
        <v>1258.0</v>
      </c>
      <c r="E26" s="10" t="n">
        <v>1245.0</v>
      </c>
      <c r="F26" s="10" t="n">
        <v>1249.0</v>
      </c>
      <c r="G26" s="10" t="n">
        <v>1281.0</v>
      </c>
      <c r="H26" s="10" t="str">
        <f>IFERROR(INT(AVERAGE(B26:G26)),"")</f>
        <v/>
      </c>
      <c r="I26" s="10" t="str">
        <f>IFERROR(H26-H$66,"")</f>
        <v/>
      </c>
      <c r="J26" s="10" t="n">
        <v>1352.0</v>
      </c>
      <c r="K26" s="10" t="n">
        <v>1322.0</v>
      </c>
      <c r="L26" s="10" t="n">
        <v>1336.0</v>
      </c>
      <c r="M26" s="10" t="n">
        <v>1311.0</v>
      </c>
      <c r="N26" s="10" t="n">
        <v>1318.0</v>
      </c>
      <c r="O26" s="10" t="n">
        <v>1354.0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1242.0</v>
      </c>
      <c r="C27" s="10" t="n">
        <v>1248.0</v>
      </c>
      <c r="D27" s="10" t="n">
        <v>1252.0</v>
      </c>
      <c r="E27" s="10" t="n">
        <v>1284.0</v>
      </c>
      <c r="F27" s="10" t="n">
        <v>1262.0</v>
      </c>
      <c r="G27" s="10" t="n">
        <v>1280.0</v>
      </c>
      <c r="H27" s="10" t="str">
        <f>IFERROR(INT(AVERAGE(B27:G27)),"")</f>
        <v/>
      </c>
      <c r="I27" s="10" t="str">
        <f>IFERROR(H27-H$66,"")</f>
        <v/>
      </c>
      <c r="J27" s="10" t="n">
        <v>1346.0</v>
      </c>
      <c r="K27" s="10" t="n">
        <v>1316.0</v>
      </c>
      <c r="L27" s="10" t="n">
        <v>1312.0</v>
      </c>
      <c r="M27" s="10" t="n">
        <v>1337.0</v>
      </c>
      <c r="N27" s="10" t="n">
        <v>1329.0</v>
      </c>
      <c r="O27" s="10" t="n">
        <v>1309.0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1259.0</v>
      </c>
      <c r="C28" s="10" t="n">
        <v>1284.0</v>
      </c>
      <c r="D28" s="10" t="n">
        <v>1271.0</v>
      </c>
      <c r="E28" s="10" t="n">
        <v>1283.0</v>
      </c>
      <c r="F28" s="10" t="n">
        <v>1256.0</v>
      </c>
      <c r="G28" s="10" t="n">
        <v>1253.0</v>
      </c>
      <c r="H28" s="10" t="str">
        <f>IFERROR(INT(AVERAGE(B28:G28)),"")</f>
        <v/>
      </c>
      <c r="I28" s="10" t="str">
        <f>IFERROR(H28-H$66,"")</f>
        <v/>
      </c>
      <c r="J28" s="10" t="n">
        <v>1325.0</v>
      </c>
      <c r="K28" s="10" t="n">
        <v>1334.0</v>
      </c>
      <c r="L28" s="10" t="n">
        <v>1316.0</v>
      </c>
      <c r="M28" s="10" t="n">
        <v>1338.0</v>
      </c>
      <c r="N28" s="10" t="n">
        <v>1299.0</v>
      </c>
      <c r="O28" s="10" t="n">
        <v>1303.0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1266.0</v>
      </c>
      <c r="C29" s="10" t="n">
        <v>1267.0</v>
      </c>
      <c r="D29" s="10" t="n">
        <v>1246.0</v>
      </c>
      <c r="E29" s="10" t="n">
        <v>1243.0</v>
      </c>
      <c r="F29" s="10" t="n">
        <v>1272.0</v>
      </c>
      <c r="G29" s="10" t="n">
        <v>1244.0</v>
      </c>
      <c r="H29" s="10" t="str">
        <f>IFERROR(INT(AVERAGE(B29:G29)),"")</f>
        <v/>
      </c>
      <c r="I29" s="10" t="str">
        <f>IFERROR(H29-H$66,"")</f>
        <v/>
      </c>
      <c r="J29" s="10" t="n">
        <v>1314.0</v>
      </c>
      <c r="K29" s="10" t="n">
        <v>1327.0</v>
      </c>
      <c r="L29" s="10" t="n">
        <v>1306.0</v>
      </c>
      <c r="M29" s="10" t="n">
        <v>1305.0</v>
      </c>
      <c r="N29" s="10" t="n">
        <v>1335.0</v>
      </c>
      <c r="O29" s="10" t="n">
        <v>1307.0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1265.0</v>
      </c>
      <c r="C30" s="10" t="n">
        <v>1260.0</v>
      </c>
      <c r="D30" s="10" t="n">
        <v>1294.0</v>
      </c>
      <c r="E30" s="10" t="n">
        <v>1274.0</v>
      </c>
      <c r="F30" s="10" t="n">
        <v>1294.0</v>
      </c>
      <c r="G30" s="10" t="n">
        <v>1270.0</v>
      </c>
      <c r="H30" s="10" t="str">
        <f>IFERROR(INT(AVERAGE(B30:G30)),"")</f>
        <v/>
      </c>
      <c r="I30" s="10" t="str">
        <f>IFERROR(H30-H$66,"")</f>
        <v/>
      </c>
      <c r="J30" s="10" t="n">
        <v>1308.0</v>
      </c>
      <c r="K30" s="10" t="n">
        <v>1315.0</v>
      </c>
      <c r="L30" s="10" t="n">
        <v>1344.0</v>
      </c>
      <c r="M30" s="10" t="n">
        <v>1330.0</v>
      </c>
      <c r="N30" s="10" t="n">
        <v>1359.0</v>
      </c>
      <c r="O30" s="10" t="n">
        <v>1314.0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1253.0</v>
      </c>
      <c r="C31" s="10" t="n">
        <v>1253.0</v>
      </c>
      <c r="D31" s="10" t="n">
        <v>1261.0</v>
      </c>
      <c r="E31" s="10" t="n">
        <v>1240.0</v>
      </c>
      <c r="F31" s="10" t="n">
        <v>1234.0</v>
      </c>
      <c r="G31" s="10" t="n">
        <v>1264.0</v>
      </c>
      <c r="H31" s="10" t="str">
        <f>IFERROR(INT(AVERAGE(B31:G31)),"")</f>
        <v/>
      </c>
      <c r="I31" s="10" t="str">
        <f>IFERROR(H31-H$66,"")</f>
        <v/>
      </c>
      <c r="J31" s="10" t="n">
        <v>1320.0</v>
      </c>
      <c r="K31" s="10" t="n">
        <v>1334.0</v>
      </c>
      <c r="L31" s="10" t="n">
        <v>1322.0</v>
      </c>
      <c r="M31" s="10" t="n">
        <v>1299.0</v>
      </c>
      <c r="N31" s="10" t="n">
        <v>1303.0</v>
      </c>
      <c r="O31" s="10" t="n">
        <v>1305.0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1263.0</v>
      </c>
      <c r="C32" s="10" t="n">
        <v>1227.0</v>
      </c>
      <c r="D32" s="10" t="n">
        <v>1243.0</v>
      </c>
      <c r="E32" s="10" t="n">
        <v>1247.0</v>
      </c>
      <c r="F32" s="10" t="n">
        <v>1242.0</v>
      </c>
      <c r="G32" s="10" t="n">
        <v>1260.0</v>
      </c>
      <c r="H32" s="10" t="str">
        <f>IFERROR(INT(AVERAGE(B32:G32)),"")</f>
        <v/>
      </c>
      <c r="I32" s="10" t="str">
        <f>IFERROR(H32-H$66,"")</f>
        <v/>
      </c>
      <c r="J32" s="10" t="n">
        <v>1336.0</v>
      </c>
      <c r="K32" s="10" t="n">
        <v>1328.0</v>
      </c>
      <c r="L32" s="10" t="n">
        <v>1304.0</v>
      </c>
      <c r="M32" s="10" t="n">
        <v>1331.0</v>
      </c>
      <c r="N32" s="10" t="n">
        <v>1302.0</v>
      </c>
      <c r="O32" s="10" t="n">
        <v>1345.0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1240.0</v>
      </c>
      <c r="C33" s="10" t="n">
        <v>1284.0</v>
      </c>
      <c r="D33" s="10" t="n">
        <v>1262.0</v>
      </c>
      <c r="E33" s="10" t="n">
        <v>1276.0</v>
      </c>
      <c r="F33" s="10" t="n">
        <v>1251.0</v>
      </c>
      <c r="G33" s="10" t="n">
        <v>1255.0</v>
      </c>
      <c r="H33" s="10" t="str">
        <f>IFERROR(INT(AVERAGE(B33:G33)),"")</f>
        <v/>
      </c>
      <c r="I33" s="10" t="str">
        <f>IFERROR(H33-H$66,"")</f>
        <v/>
      </c>
      <c r="J33" s="10" t="n">
        <v>1310.0</v>
      </c>
      <c r="K33" s="10" t="n">
        <v>1328.0</v>
      </c>
      <c r="L33" s="10" t="n">
        <v>1321.0</v>
      </c>
      <c r="M33" s="10" t="n">
        <v>1333.0</v>
      </c>
      <c r="N33" s="10" t="n">
        <v>1312.0</v>
      </c>
      <c r="O33" s="10" t="n">
        <v>1307.0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1245.0</v>
      </c>
      <c r="C34" s="10" t="n">
        <v>1250.0</v>
      </c>
      <c r="D34" s="10" t="n">
        <v>1249.0</v>
      </c>
      <c r="E34" s="10" t="n">
        <v>1247.0</v>
      </c>
      <c r="F34" s="10" t="n">
        <v>1263.0</v>
      </c>
      <c r="G34" s="10" t="n">
        <v>1236.0</v>
      </c>
      <c r="H34" s="10" t="str">
        <f>IFERROR(INT(AVERAGE(B34:G34)),"")</f>
        <v/>
      </c>
      <c r="I34" s="10" t="str">
        <f>IFERROR(H34-H$66,"")</f>
        <v/>
      </c>
      <c r="J34" s="10" t="n">
        <v>1325.0</v>
      </c>
      <c r="K34" s="10" t="n">
        <v>1322.0</v>
      </c>
      <c r="L34" s="10" t="n">
        <v>1305.0</v>
      </c>
      <c r="M34" s="10" t="n">
        <v>1298.0</v>
      </c>
      <c r="N34" s="10" t="n">
        <v>1327.0</v>
      </c>
      <c r="O34" s="10" t="n">
        <v>1296.0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1266.0</v>
      </c>
      <c r="C35" s="10" t="n">
        <v>1246.0</v>
      </c>
      <c r="D35" s="10" t="n">
        <v>1275.0</v>
      </c>
      <c r="E35" s="10" t="n">
        <v>1261.0</v>
      </c>
      <c r="F35" s="10" t="n">
        <v>1275.0</v>
      </c>
      <c r="G35" s="10" t="n">
        <v>1244.0</v>
      </c>
      <c r="H35" s="10" t="str">
        <f>IFERROR(INT(AVERAGE(B35:G35)),"")</f>
        <v/>
      </c>
      <c r="I35" s="10" t="str">
        <f>IFERROR(H35-H$66,"")</f>
        <v/>
      </c>
      <c r="J35" s="10" t="n">
        <v>1314.0</v>
      </c>
      <c r="K35" s="10" t="n">
        <v>1324.0</v>
      </c>
      <c r="L35" s="10" t="n">
        <v>1316.0</v>
      </c>
      <c r="M35" s="10" t="n">
        <v>1315.0</v>
      </c>
      <c r="N35" s="10" t="n">
        <v>1332.0</v>
      </c>
      <c r="O35" s="10" t="n">
        <v>1308.0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1282.0</v>
      </c>
      <c r="C36" s="10" t="n">
        <v>1263.0</v>
      </c>
      <c r="D36" s="10" t="n">
        <v>1276.0</v>
      </c>
      <c r="E36" s="10" t="n">
        <v>1265.0</v>
      </c>
      <c r="F36" s="10" t="n">
        <v>1259.0</v>
      </c>
      <c r="G36" s="10" t="n">
        <v>1285.0</v>
      </c>
      <c r="H36" s="10" t="str">
        <f>IFERROR(INT(AVERAGE(B36:G36)),"")</f>
        <v/>
      </c>
      <c r="I36" s="10" t="str">
        <f>IFERROR(H36-H$66,"")</f>
        <v/>
      </c>
      <c r="J36" s="10" t="n">
        <v>1343.0</v>
      </c>
      <c r="K36" s="10" t="n">
        <v>1332.0</v>
      </c>
      <c r="L36" s="10" t="n">
        <v>1347.0</v>
      </c>
      <c r="M36" s="10" t="n">
        <v>1318.0</v>
      </c>
      <c r="N36" s="10" t="n">
        <v>1317.0</v>
      </c>
      <c r="O36" s="10" t="n">
        <v>1361.0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1232.0</v>
      </c>
      <c r="C37" s="10" t="n">
        <v>1248.0</v>
      </c>
      <c r="D37" s="10" t="n">
        <v>1245.0</v>
      </c>
      <c r="E37" s="10" t="n">
        <v>1268.0</v>
      </c>
      <c r="F37" s="10" t="n">
        <v>1250.0</v>
      </c>
      <c r="G37" s="10" t="n">
        <v>1271.0</v>
      </c>
      <c r="H37" s="10" t="str">
        <f>IFERROR(INT(AVERAGE(B37:G37)),"")</f>
        <v/>
      </c>
      <c r="I37" s="10" t="str">
        <f>IFERROR(H37-H$66,"")</f>
        <v/>
      </c>
      <c r="J37" s="10" t="n">
        <v>1326.0</v>
      </c>
      <c r="K37" s="10" t="n">
        <v>1309.0</v>
      </c>
      <c r="L37" s="10" t="n">
        <v>1304.0</v>
      </c>
      <c r="M37" s="10" t="n">
        <v>1327.0</v>
      </c>
      <c r="N37" s="10" t="n">
        <v>1317.0</v>
      </c>
      <c r="O37" s="10" t="n">
        <v>1314.0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1248.0</v>
      </c>
      <c r="C38" s="10" t="n">
        <v>1273.0</v>
      </c>
      <c r="D38" s="10" t="n">
        <v>1269.0</v>
      </c>
      <c r="E38" s="10" t="n">
        <v>1262.0</v>
      </c>
      <c r="F38" s="10" t="n">
        <v>1245.0</v>
      </c>
      <c r="G38" s="10" t="n">
        <v>1247.0</v>
      </c>
      <c r="H38" s="10" t="str">
        <f>IFERROR(INT(AVERAGE(B38:G38)),"")</f>
        <v/>
      </c>
      <c r="I38" s="10" t="str">
        <f>IFERROR(H38-H$66,"")</f>
        <v/>
      </c>
      <c r="J38" s="10" t="n">
        <v>1315.0</v>
      </c>
      <c r="K38" s="10" t="n">
        <v>1344.0</v>
      </c>
      <c r="L38" s="10" t="n">
        <v>1329.0</v>
      </c>
      <c r="M38" s="10" t="n">
        <v>1341.0</v>
      </c>
      <c r="N38" s="10" t="n">
        <v>1302.0</v>
      </c>
      <c r="O38" s="10" t="n">
        <v>1306.0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1292.0</v>
      </c>
      <c r="C39" s="10" t="n">
        <v>1237.0</v>
      </c>
      <c r="D39" s="10" t="n">
        <v>1244.0</v>
      </c>
      <c r="E39" s="10" t="n">
        <v>1231.0</v>
      </c>
      <c r="F39" s="10" t="n">
        <v>1262.0</v>
      </c>
      <c r="G39" s="10" t="n">
        <v>1241.0</v>
      </c>
      <c r="H39" s="10" t="str">
        <f>IFERROR(INT(AVERAGE(B39:G39)),"")</f>
        <v/>
      </c>
      <c r="I39" s="10" t="str">
        <f>IFERROR(H39-H$66,"")</f>
        <v/>
      </c>
      <c r="J39" s="10" t="n">
        <v>1303.0</v>
      </c>
      <c r="K39" s="10" t="n">
        <v>1308.0</v>
      </c>
      <c r="L39" s="10" t="n">
        <v>1295.0</v>
      </c>
      <c r="M39" s="10" t="n">
        <v>1288.0</v>
      </c>
      <c r="N39" s="10" t="n">
        <v>1303.0</v>
      </c>
      <c r="O39" s="10" t="n">
        <v>1290.0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1254.0</v>
      </c>
      <c r="C40" s="10" t="n">
        <v>1248.0</v>
      </c>
      <c r="D40" s="10" t="n">
        <v>1269.0</v>
      </c>
      <c r="E40" s="10" t="n">
        <v>1266.0</v>
      </c>
      <c r="F40" s="10" t="n">
        <v>1270.0</v>
      </c>
      <c r="G40" s="10" t="n">
        <v>1242.0</v>
      </c>
      <c r="H40" s="10" t="str">
        <f>IFERROR(INT(AVERAGE(B40:G40)),"")</f>
        <v/>
      </c>
      <c r="I40" s="10" t="str">
        <f>IFERROR(H40-H$66,"")</f>
        <v/>
      </c>
      <c r="J40" s="10" t="n">
        <v>1315.0</v>
      </c>
      <c r="K40" s="10" t="n">
        <v>1325.0</v>
      </c>
      <c r="L40" s="10" t="n">
        <v>1327.0</v>
      </c>
      <c r="M40" s="10" t="n">
        <v>1314.0</v>
      </c>
      <c r="N40" s="10" t="n">
        <v>1342.0</v>
      </c>
      <c r="O40" s="10" t="n">
        <v>1296.0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1273.0</v>
      </c>
      <c r="C41" s="10" t="n">
        <v>1272.0</v>
      </c>
      <c r="D41" s="10" t="n">
        <v>1287.0</v>
      </c>
      <c r="E41" s="10" t="n">
        <v>1269.0</v>
      </c>
      <c r="F41" s="10" t="n">
        <v>1269.0</v>
      </c>
      <c r="G41" s="10" t="n">
        <v>1307.0</v>
      </c>
      <c r="H41" s="10" t="str">
        <f>IFERROR(INT(AVERAGE(B41:G41)),"")</f>
        <v/>
      </c>
      <c r="I41" s="10" t="str">
        <f>IFERROR(H41-H$66,"")</f>
        <v/>
      </c>
      <c r="J41" s="10" t="n">
        <v>1334.0</v>
      </c>
      <c r="K41" s="10" t="n">
        <v>1328.0</v>
      </c>
      <c r="L41" s="10" t="n">
        <v>1342.0</v>
      </c>
      <c r="M41" s="10" t="n">
        <v>1325.0</v>
      </c>
      <c r="N41" s="10" t="n">
        <v>1321.0</v>
      </c>
      <c r="O41" s="10" t="n">
        <v>1354.0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1276.0</v>
      </c>
      <c r="C42" s="10" t="n">
        <v>1259.0</v>
      </c>
      <c r="D42" s="10" t="n">
        <v>1256.0</v>
      </c>
      <c r="E42" s="10" t="n">
        <v>1283.0</v>
      </c>
      <c r="F42" s="10" t="n">
        <v>1268.0</v>
      </c>
      <c r="G42" s="10" t="n">
        <v>1290.0</v>
      </c>
      <c r="H42" s="10" t="str">
        <f>IFERROR(INT(AVERAGE(B42:G42)),"")</f>
        <v/>
      </c>
      <c r="I42" s="10" t="str">
        <f>IFERROR(H42-H$66,"")</f>
        <v/>
      </c>
      <c r="J42" s="10" t="n">
        <v>1326.0</v>
      </c>
      <c r="K42" s="10" t="n">
        <v>1323.0</v>
      </c>
      <c r="L42" s="10" t="n">
        <v>1320.0</v>
      </c>
      <c r="M42" s="10" t="n">
        <v>1319.0</v>
      </c>
      <c r="N42" s="10" t="n">
        <v>1304.0</v>
      </c>
      <c r="O42" s="10" t="n">
        <v>1316.0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1257.0</v>
      </c>
      <c r="C43" s="10" t="n">
        <v>1306.0</v>
      </c>
      <c r="D43" s="10" t="n">
        <v>1287.0</v>
      </c>
      <c r="E43" s="10" t="n">
        <v>1296.0</v>
      </c>
      <c r="F43" s="10" t="n">
        <v>1270.0</v>
      </c>
      <c r="G43" s="10" t="n">
        <v>1269.0</v>
      </c>
      <c r="H43" s="10" t="str">
        <f>IFERROR(INT(AVERAGE(B43:G43)),"")</f>
        <v/>
      </c>
      <c r="I43" s="10" t="str">
        <f>IFERROR(H43-H$66,"")</f>
        <v/>
      </c>
      <c r="J43" s="10" t="n">
        <v>1310.0</v>
      </c>
      <c r="K43" s="10" t="n">
        <v>1312.0</v>
      </c>
      <c r="L43" s="10" t="n">
        <v>1309.0</v>
      </c>
      <c r="M43" s="10" t="n">
        <v>1309.0</v>
      </c>
      <c r="N43" s="10" t="n">
        <v>1280.0</v>
      </c>
      <c r="O43" s="10" t="n">
        <v>1295.0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1258.0</v>
      </c>
      <c r="C44" s="10" t="n">
        <v>1264.0</v>
      </c>
      <c r="D44" s="10" t="n">
        <v>1259.0</v>
      </c>
      <c r="E44" s="10" t="n">
        <v>1252.0</v>
      </c>
      <c r="F44" s="10" t="n">
        <v>1274.0</v>
      </c>
      <c r="G44" s="10" t="n">
        <v>1244.0</v>
      </c>
      <c r="H44" s="10" t="str">
        <f>IFERROR(INT(AVERAGE(B44:G44)),"")</f>
        <v/>
      </c>
      <c r="I44" s="10" t="str">
        <f>IFERROR(H44-H$66,"")</f>
        <v/>
      </c>
      <c r="J44" s="10" t="n">
        <v>1315.0</v>
      </c>
      <c r="K44" s="10" t="n">
        <v>1333.0</v>
      </c>
      <c r="L44" s="10" t="n">
        <v>1312.0</v>
      </c>
      <c r="M44" s="10" t="n">
        <v>1307.0</v>
      </c>
      <c r="N44" s="10" t="n">
        <v>1307.0</v>
      </c>
      <c r="O44" s="10" t="n">
        <v>1317.0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1260.0</v>
      </c>
      <c r="C45" s="10" t="n">
        <v>1258.0</v>
      </c>
      <c r="D45" s="10" t="n">
        <v>1282.0</v>
      </c>
      <c r="E45" s="10" t="n">
        <v>1267.0</v>
      </c>
      <c r="F45" s="10" t="n">
        <v>1294.0</v>
      </c>
      <c r="G45" s="10" t="n">
        <v>1254.0</v>
      </c>
      <c r="H45" s="10" t="str">
        <f>IFERROR(INT(AVERAGE(B45:G45)),"")</f>
        <v/>
      </c>
      <c r="I45" s="10" t="str">
        <f>IFERROR(H45-H$66,"")</f>
        <v/>
      </c>
      <c r="J45" s="10" t="n">
        <v>1310.0</v>
      </c>
      <c r="K45" s="10" t="n">
        <v>1315.0</v>
      </c>
      <c r="L45" s="10" t="n">
        <v>1326.0</v>
      </c>
      <c r="M45" s="10" t="n">
        <v>1323.0</v>
      </c>
      <c r="N45" s="10" t="n">
        <v>1351.0</v>
      </c>
      <c r="O45" s="10" t="n">
        <v>1310.0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1257.0</v>
      </c>
      <c r="C46" s="10" t="n">
        <v>1246.0</v>
      </c>
      <c r="D46" s="10" t="n">
        <v>1253.0</v>
      </c>
      <c r="E46" s="10" t="n">
        <v>1252.0</v>
      </c>
      <c r="F46" s="10" t="n">
        <v>1243.0</v>
      </c>
      <c r="G46" s="10" t="n">
        <v>1266.0</v>
      </c>
      <c r="H46" s="10" t="str">
        <f>IFERROR(INT(AVERAGE(B46:G46)),"")</f>
        <v/>
      </c>
      <c r="I46" s="10" t="str">
        <f>IFERROR(H46-H$66,"")</f>
        <v/>
      </c>
      <c r="J46" s="10" t="n">
        <v>1328.0</v>
      </c>
      <c r="K46" s="10" t="n">
        <v>1314.0</v>
      </c>
      <c r="L46" s="10" t="n">
        <v>1329.0</v>
      </c>
      <c r="M46" s="10" t="n">
        <v>1308.0</v>
      </c>
      <c r="N46" s="10" t="n">
        <v>1307.0</v>
      </c>
      <c r="O46" s="10" t="n">
        <v>1317.0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1254.0</v>
      </c>
      <c r="C47" s="10" t="n">
        <v>1244.0</v>
      </c>
      <c r="D47" s="10" t="n">
        <v>1251.0</v>
      </c>
      <c r="E47" s="10" t="n">
        <v>1265.0</v>
      </c>
      <c r="F47" s="10" t="n">
        <v>1248.0</v>
      </c>
      <c r="G47" s="10" t="n">
        <v>1268.0</v>
      </c>
      <c r="H47" s="10" t="str">
        <f>IFERROR(INT(AVERAGE(B47:G47)),"")</f>
        <v/>
      </c>
      <c r="I47" s="10" t="str">
        <f>IFERROR(H47-H$66,"")</f>
        <v/>
      </c>
      <c r="J47" s="10" t="n">
        <v>1323.0</v>
      </c>
      <c r="K47" s="10" t="n">
        <v>1309.0</v>
      </c>
      <c r="L47" s="10" t="n">
        <v>1298.0</v>
      </c>
      <c r="M47" s="10" t="n">
        <v>1322.0</v>
      </c>
      <c r="N47" s="10" t="n">
        <v>1318.0</v>
      </c>
      <c r="O47" s="10" t="n">
        <v>1344.0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1260.0</v>
      </c>
      <c r="C48" s="10" t="n">
        <v>1278.0</v>
      </c>
      <c r="D48" s="10" t="n">
        <v>1272.0</v>
      </c>
      <c r="E48" s="10" t="n">
        <v>1268.0</v>
      </c>
      <c r="F48" s="10" t="n">
        <v>1257.0</v>
      </c>
      <c r="G48" s="10" t="n">
        <v>1256.0</v>
      </c>
      <c r="H48" s="10" t="str">
        <f>IFERROR(INT(AVERAGE(B48:G48)),"")</f>
        <v/>
      </c>
      <c r="I48" s="10" t="str">
        <f>IFERROR(H48-H$66,"")</f>
        <v/>
      </c>
      <c r="J48" s="10" t="n">
        <v>1306.0</v>
      </c>
      <c r="K48" s="10" t="n">
        <v>1333.0</v>
      </c>
      <c r="L48" s="10" t="n">
        <v>1320.0</v>
      </c>
      <c r="M48" s="10" t="n">
        <v>1332.0</v>
      </c>
      <c r="N48" s="10" t="n">
        <v>1306.0</v>
      </c>
      <c r="O48" s="10" t="n">
        <v>1325.0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1259.0</v>
      </c>
      <c r="C49" s="10" t="n">
        <v>1270.0</v>
      </c>
      <c r="D49" s="10" t="n">
        <v>1254.0</v>
      </c>
      <c r="E49" s="10" t="n">
        <v>1258.0</v>
      </c>
      <c r="F49" s="10" t="n">
        <v>1293.0</v>
      </c>
      <c r="G49" s="10" t="n">
        <v>1278.0</v>
      </c>
      <c r="H49" s="10" t="str">
        <f>IFERROR(INT(AVERAGE(B49:G49)),"")</f>
        <v/>
      </c>
      <c r="I49" s="10" t="str">
        <f>IFERROR(H49-H$66,"")</f>
        <v/>
      </c>
      <c r="J49" s="10" t="n">
        <v>1324.0</v>
      </c>
      <c r="K49" s="10" t="n">
        <v>1333.0</v>
      </c>
      <c r="L49" s="10" t="n">
        <v>1326.0</v>
      </c>
      <c r="M49" s="10" t="n">
        <v>1314.0</v>
      </c>
      <c r="N49" s="10" t="n">
        <v>1335.0</v>
      </c>
      <c r="O49" s="10" t="n">
        <v>1326.0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1262.0</v>
      </c>
      <c r="C50" s="10" t="n">
        <v>1256.0</v>
      </c>
      <c r="D50" s="10" t="n">
        <v>1281.0</v>
      </c>
      <c r="E50" s="10" t="n">
        <v>1277.0</v>
      </c>
      <c r="F50" s="10" t="n">
        <v>1293.0</v>
      </c>
      <c r="G50" s="10" t="n">
        <v>1258.0</v>
      </c>
      <c r="H50" s="10" t="str">
        <f>IFERROR(INT(AVERAGE(B50:G50)),"")</f>
        <v/>
      </c>
      <c r="I50" s="10" t="str">
        <f>IFERROR(H50-H$66,"")</f>
        <v/>
      </c>
      <c r="J50" s="10" t="n">
        <v>1306.0</v>
      </c>
      <c r="K50" s="10" t="n">
        <v>1317.0</v>
      </c>
      <c r="L50" s="10" t="n">
        <v>1331.0</v>
      </c>
      <c r="M50" s="10" t="n">
        <v>1324.0</v>
      </c>
      <c r="N50" s="10" t="n">
        <v>1306.0</v>
      </c>
      <c r="O50" s="10" t="n">
        <v>1315.0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1249.0</v>
      </c>
      <c r="C51" s="10" t="n">
        <v>1246.0</v>
      </c>
      <c r="D51" s="10" t="n">
        <v>1258.0</v>
      </c>
      <c r="E51" s="10" t="n">
        <v>1258.0</v>
      </c>
      <c r="F51" s="10" t="n">
        <v>1242.0</v>
      </c>
      <c r="G51" s="10" t="n">
        <v>1270.0</v>
      </c>
      <c r="H51" s="10" t="str">
        <f>IFERROR(INT(AVERAGE(B51:G51)),"")</f>
        <v/>
      </c>
      <c r="I51" s="10" t="str">
        <f>IFERROR(H51-H$66,"")</f>
        <v/>
      </c>
      <c r="J51" s="10" t="n">
        <v>1326.0</v>
      </c>
      <c r="K51" s="10" t="n">
        <v>1326.0</v>
      </c>
      <c r="L51" s="10" t="n">
        <v>1331.0</v>
      </c>
      <c r="M51" s="10" t="n">
        <v>1323.0</v>
      </c>
      <c r="N51" s="10" t="n">
        <v>1316.0</v>
      </c>
      <c r="O51" s="10" t="n">
        <v>1341.0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1260.0</v>
      </c>
      <c r="C52" s="10" t="n">
        <v>1248.0</v>
      </c>
      <c r="D52" s="10" t="n">
        <v>1258.0</v>
      </c>
      <c r="E52" s="10" t="n">
        <v>1270.0</v>
      </c>
      <c r="F52" s="10" t="n">
        <v>1253.0</v>
      </c>
      <c r="G52" s="10" t="n">
        <v>1268.0</v>
      </c>
      <c r="H52" s="10" t="str">
        <f>IFERROR(INT(AVERAGE(B52:G52)),"")</f>
        <v/>
      </c>
      <c r="I52" s="10" t="str">
        <f>IFERROR(H52-H$66,"")</f>
        <v/>
      </c>
      <c r="J52" s="10" t="n">
        <v>1326.0</v>
      </c>
      <c r="K52" s="10" t="n">
        <v>1327.0</v>
      </c>
      <c r="L52" s="10" t="n">
        <v>1306.0</v>
      </c>
      <c r="M52" s="10" t="n">
        <v>1334.0</v>
      </c>
      <c r="N52" s="10" t="n">
        <v>1305.0</v>
      </c>
      <c r="O52" s="10" t="n">
        <v>1327.0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1255.0</v>
      </c>
      <c r="C53" s="10" t="n">
        <v>1268.0</v>
      </c>
      <c r="D53" s="10" t="n">
        <v>1252.0</v>
      </c>
      <c r="E53" s="10" t="n">
        <v>1269.0</v>
      </c>
      <c r="F53" s="10" t="n">
        <v>1241.0</v>
      </c>
      <c r="G53" s="10" t="n">
        <v>1274.0</v>
      </c>
      <c r="H53" s="10" t="str">
        <f>IFERROR(INT(AVERAGE(B53:G53)),"")</f>
        <v/>
      </c>
      <c r="I53" s="10" t="str">
        <f>IFERROR(H53-H$66,"")</f>
        <v/>
      </c>
      <c r="J53" s="10" t="n">
        <v>1321.0</v>
      </c>
      <c r="K53" s="10" t="n">
        <v>1336.0</v>
      </c>
      <c r="L53" s="10" t="n">
        <v>1332.0</v>
      </c>
      <c r="M53" s="10" t="n">
        <v>1328.0</v>
      </c>
      <c r="N53" s="10" t="n">
        <v>1311.0</v>
      </c>
      <c r="O53" s="10" t="n">
        <v>1313.0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1250.0</v>
      </c>
      <c r="C54" s="10" t="n">
        <v>1248.0</v>
      </c>
      <c r="D54" s="10" t="n">
        <v>1258.0</v>
      </c>
      <c r="E54" s="10" t="n">
        <v>1250.0</v>
      </c>
      <c r="F54" s="10" t="n">
        <v>1278.0</v>
      </c>
      <c r="G54" s="10" t="n">
        <v>1248.0</v>
      </c>
      <c r="H54" s="10" t="str">
        <f>IFERROR(INT(AVERAGE(B54:G54)),"")</f>
        <v/>
      </c>
      <c r="I54" s="10" t="str">
        <f>IFERROR(H54-H$66,"")</f>
        <v/>
      </c>
      <c r="J54" s="10" t="n">
        <v>1306.0</v>
      </c>
      <c r="K54" s="10" t="n">
        <v>1317.0</v>
      </c>
      <c r="L54" s="10" t="n">
        <v>1303.0</v>
      </c>
      <c r="M54" s="10" t="n">
        <v>1301.0</v>
      </c>
      <c r="N54" s="10" t="n">
        <v>1306.0</v>
      </c>
      <c r="O54" s="10" t="n">
        <v>1313.0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1260.0</v>
      </c>
      <c r="C55" s="10" t="n">
        <v>1257.0</v>
      </c>
      <c r="D55" s="10" t="n">
        <v>1279.0</v>
      </c>
      <c r="E55" s="10" t="n">
        <v>1272.0</v>
      </c>
      <c r="F55" s="10" t="n">
        <v>1293.0</v>
      </c>
      <c r="G55" s="10" t="n">
        <v>1270.0</v>
      </c>
      <c r="H55" s="10" t="str">
        <f>IFERROR(INT(AVERAGE(B55:G55)),"")</f>
        <v/>
      </c>
      <c r="I55" s="10" t="str">
        <f>IFERROR(H55-H$66,"")</f>
        <v/>
      </c>
      <c r="J55" s="10" t="n">
        <v>1311.0</v>
      </c>
      <c r="K55" s="10" t="n">
        <v>1307.0</v>
      </c>
      <c r="L55" s="10" t="n">
        <v>1331.0</v>
      </c>
      <c r="M55" s="10" t="n">
        <v>1338.0</v>
      </c>
      <c r="N55" s="10" t="n">
        <v>1350.0</v>
      </c>
      <c r="O55" s="10" t="n">
        <v>1311.0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1283.0</v>
      </c>
      <c r="C56" s="10" t="n">
        <v>1273.0</v>
      </c>
      <c r="D56" s="10" t="n">
        <v>1274.0</v>
      </c>
      <c r="E56" s="10" t="n">
        <v>1280.0</v>
      </c>
      <c r="F56" s="10" t="n">
        <v>1263.0</v>
      </c>
      <c r="G56" s="10" t="n">
        <v>1277.0</v>
      </c>
      <c r="H56" s="10" t="str">
        <f>IFERROR(INT(AVERAGE(B56:G56)),"")</f>
        <v/>
      </c>
      <c r="I56" s="10" t="str">
        <f>IFERROR(H56-H$66,"")</f>
        <v/>
      </c>
      <c r="J56" s="10" t="n">
        <v>1343.0</v>
      </c>
      <c r="K56" s="10" t="n">
        <v>1335.0</v>
      </c>
      <c r="L56" s="10" t="n">
        <v>1346.0</v>
      </c>
      <c r="M56" s="10" t="n">
        <v>1335.0</v>
      </c>
      <c r="N56" s="10" t="n">
        <v>1307.0</v>
      </c>
      <c r="O56" s="10" t="n">
        <v>1341.0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1254.0</v>
      </c>
      <c r="C57" s="10" t="n">
        <v>1245.0</v>
      </c>
      <c r="D57" s="10" t="n">
        <v>1240.0</v>
      </c>
      <c r="E57" s="10" t="n">
        <v>1266.0</v>
      </c>
      <c r="F57" s="10" t="n">
        <v>1255.0</v>
      </c>
      <c r="G57" s="10" t="n">
        <v>1270.0</v>
      </c>
      <c r="H57" s="10" t="str">
        <f>IFERROR(INT(AVERAGE(B57:G57)),"")</f>
        <v/>
      </c>
      <c r="I57" s="10" t="str">
        <f>IFERROR(H57-H$66,"")</f>
        <v/>
      </c>
      <c r="J57" s="10" t="n">
        <v>1334.0</v>
      </c>
      <c r="K57" s="10" t="n">
        <v>1330.0</v>
      </c>
      <c r="L57" s="10" t="n">
        <v>1315.0</v>
      </c>
      <c r="M57" s="10" t="n">
        <v>1336.0</v>
      </c>
      <c r="N57" s="10" t="n">
        <v>1331.0</v>
      </c>
      <c r="O57" s="10" t="n">
        <v>1350.0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1259.0</v>
      </c>
      <c r="C58" s="10" t="n">
        <v>1275.0</v>
      </c>
      <c r="D58" s="10" t="n">
        <v>1270.0</v>
      </c>
      <c r="E58" s="10" t="n">
        <v>1268.0</v>
      </c>
      <c r="F58" s="10" t="n">
        <v>1256.0</v>
      </c>
      <c r="G58" s="10" t="n">
        <v>1253.0</v>
      </c>
      <c r="H58" s="10" t="str">
        <f>IFERROR(INT(AVERAGE(B58:G58)),"")</f>
        <v/>
      </c>
      <c r="I58" s="10" t="str">
        <f>IFERROR(H58-H$66,"")</f>
        <v/>
      </c>
      <c r="J58" s="10" t="n">
        <v>1306.0</v>
      </c>
      <c r="K58" s="10" t="n">
        <v>1321.0</v>
      </c>
      <c r="L58" s="10" t="n">
        <v>1307.0</v>
      </c>
      <c r="M58" s="10" t="n">
        <v>1312.0</v>
      </c>
      <c r="N58" s="10" t="n">
        <v>1281.0</v>
      </c>
      <c r="O58" s="10" t="n">
        <v>1287.0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1247.0</v>
      </c>
      <c r="C59" s="10" t="n">
        <v>1273.0</v>
      </c>
      <c r="D59" s="10" t="n">
        <v>1258.0</v>
      </c>
      <c r="E59" s="10" t="n">
        <v>1265.0</v>
      </c>
      <c r="F59" s="10" t="n">
        <v>1296.0</v>
      </c>
      <c r="G59" s="10" t="n">
        <v>1277.0</v>
      </c>
      <c r="H59" s="10" t="str">
        <f>IFERROR(INT(AVERAGE(B59:G59)),"")</f>
        <v/>
      </c>
      <c r="I59" s="10" t="str">
        <f>IFERROR(H59-H$66,"")</f>
        <v/>
      </c>
      <c r="J59" s="10" t="n">
        <v>1315.0</v>
      </c>
      <c r="K59" s="10" t="n">
        <v>1331.0</v>
      </c>
      <c r="L59" s="10" t="n">
        <v>1329.0</v>
      </c>
      <c r="M59" s="10" t="n">
        <v>1317.0</v>
      </c>
      <c r="N59" s="10" t="n">
        <v>1356.0</v>
      </c>
      <c r="O59" s="10" t="n">
        <v>1331.0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1262.0</v>
      </c>
      <c r="C60" s="10" t="n">
        <v>1250.0</v>
      </c>
      <c r="D60" s="10" t="n">
        <v>1259.0</v>
      </c>
      <c r="E60" s="10" t="n">
        <v>1270.0</v>
      </c>
      <c r="F60" s="10" t="n">
        <v>1305.0</v>
      </c>
      <c r="G60" s="10" t="n">
        <v>1271.0</v>
      </c>
      <c r="H60" s="10" t="str">
        <f>IFERROR(INT(AVERAGE(B60:G60)),"")</f>
        <v/>
      </c>
      <c r="I60" s="10" t="str">
        <f>IFERROR(H60-H$66,"")</f>
        <v/>
      </c>
      <c r="J60" s="10" t="n">
        <v>1314.0</v>
      </c>
      <c r="K60" s="10" t="n">
        <v>1313.0</v>
      </c>
      <c r="L60" s="10" t="n">
        <v>1305.0</v>
      </c>
      <c r="M60" s="10" t="n">
        <v>1320.0</v>
      </c>
      <c r="N60" s="10" t="n">
        <v>1361.0</v>
      </c>
      <c r="O60" s="10" t="n">
        <v>1317.0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362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1269.0</v>
      </c>
      <c r="C5" s="10" t="n">
        <v>1288.0</v>
      </c>
      <c r="D5" s="10" t="n">
        <v>1261.0</v>
      </c>
      <c r="E5" s="10" t="n">
        <v>1251.0</v>
      </c>
      <c r="F5" s="10" t="n">
        <v>1254.0</v>
      </c>
      <c r="G5" s="10" t="n">
        <v>1261.0</v>
      </c>
      <c r="H5" s="10" t="str">
        <f>IFERROR(INT(AVERAGE(B5:G5)),"")</f>
        <v/>
      </c>
      <c r="I5" s="10" t="str">
        <f>IFERROR(H5-H$66,"")</f>
        <v/>
      </c>
      <c r="J5" s="10" t="n">
        <v>1342.0</v>
      </c>
      <c r="K5" s="10" t="n">
        <v>1328.0</v>
      </c>
      <c r="L5" s="10" t="n">
        <v>1323.0</v>
      </c>
      <c r="M5" s="10" t="n">
        <v>1323.0</v>
      </c>
      <c r="N5" s="10" t="n">
        <v>1310.0</v>
      </c>
      <c r="O5" s="10" t="n">
        <v>1334.0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1253.0</v>
      </c>
      <c r="C6" s="10" t="n">
        <v>1274.0</v>
      </c>
      <c r="D6" s="10" t="n">
        <v>1250.0</v>
      </c>
      <c r="E6" s="10" t="n">
        <v>1248.0</v>
      </c>
      <c r="F6" s="10" t="n">
        <v>1274.0</v>
      </c>
      <c r="G6" s="10" t="n">
        <v>1273.0</v>
      </c>
      <c r="H6" s="10" t="str">
        <f>IFERROR(INT(AVERAGE(B6:G6)),"")</f>
        <v/>
      </c>
      <c r="I6" s="10" t="str">
        <f>IFERROR(H6-H$66,"")</f>
        <v/>
      </c>
      <c r="J6" s="10" t="n">
        <v>1312.0</v>
      </c>
      <c r="K6" s="10" t="n">
        <v>1328.0</v>
      </c>
      <c r="L6" s="10" t="n">
        <v>1302.0</v>
      </c>
      <c r="M6" s="10" t="n">
        <v>1294.0</v>
      </c>
      <c r="N6" s="10" t="n">
        <v>1327.0</v>
      </c>
      <c r="O6" s="10" t="n">
        <v>1307.0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1283.0</v>
      </c>
      <c r="C7" s="10" t="n">
        <v>1266.0</v>
      </c>
      <c r="D7" s="10" t="n">
        <v>1302.0</v>
      </c>
      <c r="E7" s="10" t="n">
        <v>1276.0</v>
      </c>
      <c r="F7" s="10" t="n">
        <v>1302.0</v>
      </c>
      <c r="G7" s="10" t="n">
        <v>1268.0</v>
      </c>
      <c r="H7" s="10" t="str">
        <f>IFERROR(INT(AVERAGE(B7:G7)),"")</f>
        <v/>
      </c>
      <c r="I7" s="10" t="str">
        <f>IFERROR(H7-H$66,"")</f>
        <v/>
      </c>
      <c r="J7" s="10" t="n">
        <v>1294.0</v>
      </c>
      <c r="K7" s="10" t="n">
        <v>1293.0</v>
      </c>
      <c r="L7" s="10" t="n">
        <v>1323.0</v>
      </c>
      <c r="M7" s="10" t="n">
        <v>1310.0</v>
      </c>
      <c r="N7" s="10" t="n">
        <v>1328.0</v>
      </c>
      <c r="O7" s="10" t="n">
        <v>1309.0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1276.0</v>
      </c>
      <c r="C8" s="10" t="n">
        <v>1267.0</v>
      </c>
      <c r="D8" s="10" t="n">
        <v>1291.0</v>
      </c>
      <c r="E8" s="10" t="n">
        <v>1272.0</v>
      </c>
      <c r="F8" s="10" t="n">
        <v>1257.0</v>
      </c>
      <c r="G8" s="10" t="n">
        <v>1294.0</v>
      </c>
      <c r="H8" s="10" t="str">
        <f>IFERROR(INT(AVERAGE(B8:G8)),"")</f>
        <v/>
      </c>
      <c r="I8" s="10" t="str">
        <f>IFERROR(H8-H$66,"")</f>
        <v/>
      </c>
      <c r="J8" s="10" t="n">
        <v>1326.0</v>
      </c>
      <c r="K8" s="10" t="n">
        <v>1309.0</v>
      </c>
      <c r="L8" s="10" t="n">
        <v>1345.0</v>
      </c>
      <c r="M8" s="10" t="n">
        <v>1305.0</v>
      </c>
      <c r="N8" s="10" t="n">
        <v>1309.0</v>
      </c>
      <c r="O8" s="10" t="n">
        <v>1335.0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1268.0</v>
      </c>
      <c r="C9" s="10" t="n">
        <v>1246.0</v>
      </c>
      <c r="D9" s="10" t="n">
        <v>1253.0</v>
      </c>
      <c r="E9" s="10" t="n">
        <v>1302.0</v>
      </c>
      <c r="F9" s="10" t="n">
        <v>1265.0</v>
      </c>
      <c r="G9" s="10" t="n">
        <v>1286.0</v>
      </c>
      <c r="H9" s="10" t="str">
        <f>IFERROR(INT(AVERAGE(B9:G9)),"")</f>
        <v/>
      </c>
      <c r="I9" s="10" t="str">
        <f>IFERROR(H9-H$66,"")</f>
        <v/>
      </c>
      <c r="J9" s="10" t="n">
        <v>1323.0</v>
      </c>
      <c r="K9" s="10" t="n">
        <v>1291.0</v>
      </c>
      <c r="L9" s="10" t="n">
        <v>1293.0</v>
      </c>
      <c r="M9" s="10" t="n">
        <v>1337.0</v>
      </c>
      <c r="N9" s="10" t="n">
        <v>1326.0</v>
      </c>
      <c r="O9" s="10" t="n">
        <v>1336.0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1266.0</v>
      </c>
      <c r="C10" s="10" t="n">
        <v>1305.0</v>
      </c>
      <c r="D10" s="10" t="n">
        <v>1278.0</v>
      </c>
      <c r="E10" s="10" t="n">
        <v>1295.0</v>
      </c>
      <c r="F10" s="10" t="n">
        <v>1270.0</v>
      </c>
      <c r="G10" s="10" t="n">
        <v>1255.0</v>
      </c>
      <c r="H10" s="10" t="str">
        <f>IFERROR(INT(AVERAGE(B10:G10)),"")</f>
        <v/>
      </c>
      <c r="I10" s="10" t="str">
        <f>IFERROR(H10-H$66,"")</f>
        <v/>
      </c>
      <c r="J10" s="10" t="n">
        <v>1313.0</v>
      </c>
      <c r="K10" s="10" t="n">
        <v>1347.0</v>
      </c>
      <c r="L10" s="10" t="n">
        <v>1320.0</v>
      </c>
      <c r="M10" s="10" t="n">
        <v>1350.0</v>
      </c>
      <c r="N10" s="10" t="n">
        <v>1302.0</v>
      </c>
      <c r="O10" s="10" t="n">
        <v>1310.0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1268.0</v>
      </c>
      <c r="C11" s="10" t="n">
        <v>1289.0</v>
      </c>
      <c r="D11" s="10" t="n">
        <v>1251.0</v>
      </c>
      <c r="E11" s="10" t="n">
        <v>1264.0</v>
      </c>
      <c r="F11" s="10" t="n">
        <v>1252.0</v>
      </c>
      <c r="G11" s="10" t="n">
        <v>1270.0</v>
      </c>
      <c r="H11" s="10" t="str">
        <f>IFERROR(INT(AVERAGE(B11:G11)),"")</f>
        <v/>
      </c>
      <c r="I11" s="10" t="str">
        <f>IFERROR(H11-H$66,"")</f>
        <v/>
      </c>
      <c r="J11" s="10" t="n">
        <v>1291.0</v>
      </c>
      <c r="K11" s="10" t="n">
        <v>1317.0</v>
      </c>
      <c r="L11" s="10" t="n">
        <v>1291.0</v>
      </c>
      <c r="M11" s="10" t="n">
        <v>1291.0</v>
      </c>
      <c r="N11" s="10" t="n">
        <v>1323.0</v>
      </c>
      <c r="O11" s="10" t="n">
        <v>1314.0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1241.0</v>
      </c>
      <c r="C12" s="10" t="n">
        <v>1243.0</v>
      </c>
      <c r="D12" s="10" t="n">
        <v>1272.0</v>
      </c>
      <c r="E12" s="10" t="n">
        <v>1255.0</v>
      </c>
      <c r="F12" s="10" t="n">
        <v>1277.0</v>
      </c>
      <c r="G12" s="10" t="n">
        <v>1255.0</v>
      </c>
      <c r="H12" s="10" t="str">
        <f>IFERROR(INT(AVERAGE(B12:G12)),"")</f>
        <v/>
      </c>
      <c r="I12" s="10" t="str">
        <f>IFERROR(H12-H$66,"")</f>
        <v/>
      </c>
      <c r="J12" s="10" t="n">
        <v>1335.0</v>
      </c>
      <c r="K12" s="10" t="n">
        <v>1296.0</v>
      </c>
      <c r="L12" s="10" t="n">
        <v>1336.0</v>
      </c>
      <c r="M12" s="10" t="n">
        <v>1318.0</v>
      </c>
      <c r="N12" s="10" t="n">
        <v>1314.0</v>
      </c>
      <c r="O12" s="10" t="n">
        <v>1309.0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1268.0</v>
      </c>
      <c r="C13" s="10" t="n">
        <v>1247.0</v>
      </c>
      <c r="D13" s="10" t="n">
        <v>1270.0</v>
      </c>
      <c r="E13" s="10" t="n">
        <v>1250.0</v>
      </c>
      <c r="F13" s="10" t="n">
        <v>1266.0</v>
      </c>
      <c r="G13" s="10" t="n">
        <v>1279.0</v>
      </c>
      <c r="H13" s="10" t="str">
        <f>IFERROR(INT(AVERAGE(B13:G13)),"")</f>
        <v/>
      </c>
      <c r="I13" s="10" t="str">
        <f>IFERROR(H13-H$66,"")</f>
        <v/>
      </c>
      <c r="J13" s="10" t="n">
        <v>1323.0</v>
      </c>
      <c r="K13" s="10" t="n">
        <v>1304.0</v>
      </c>
      <c r="L13" s="10" t="n">
        <v>1321.0</v>
      </c>
      <c r="M13" s="10" t="n">
        <v>1298.0</v>
      </c>
      <c r="N13" s="10" t="n">
        <v>1305.0</v>
      </c>
      <c r="O13" s="10" t="n">
        <v>1316.0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1287.0</v>
      </c>
      <c r="C14" s="10" t="n">
        <v>1261.0</v>
      </c>
      <c r="D14" s="10" t="n">
        <v>1256.0</v>
      </c>
      <c r="E14" s="10" t="n">
        <v>1302.0</v>
      </c>
      <c r="F14" s="10" t="n">
        <v>1272.0</v>
      </c>
      <c r="G14" s="10" t="n">
        <v>1277.0</v>
      </c>
      <c r="H14" s="10" t="str">
        <f>IFERROR(INT(AVERAGE(B14:G14)),"")</f>
        <v/>
      </c>
      <c r="I14" s="10" t="str">
        <f>IFERROR(H14-H$66,"")</f>
        <v/>
      </c>
      <c r="J14" s="10" t="n">
        <v>1312.0</v>
      </c>
      <c r="K14" s="10" t="n">
        <v>1300.0</v>
      </c>
      <c r="L14" s="10" t="n">
        <v>1300.0</v>
      </c>
      <c r="M14" s="10" t="n">
        <v>1346.0</v>
      </c>
      <c r="N14" s="10" t="n">
        <v>1310.0</v>
      </c>
      <c r="O14" s="10" t="n">
        <v>1323.0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1253.0</v>
      </c>
      <c r="C15" s="10" t="n">
        <v>1293.0</v>
      </c>
      <c r="D15" s="10" t="n">
        <v>1272.0</v>
      </c>
      <c r="E15" s="10" t="n">
        <v>1300.0</v>
      </c>
      <c r="F15" s="10" t="n">
        <v>1266.0</v>
      </c>
      <c r="G15" s="10" t="n">
        <v>1256.0</v>
      </c>
      <c r="H15" s="10" t="str">
        <f>IFERROR(INT(AVERAGE(B15:G15)),"")</f>
        <v/>
      </c>
      <c r="I15" s="10" t="str">
        <f>IFERROR(H15-H$66,"")</f>
        <v/>
      </c>
      <c r="J15" s="10" t="n">
        <v>1299.0</v>
      </c>
      <c r="K15" s="10" t="n">
        <v>1322.0</v>
      </c>
      <c r="L15" s="10" t="n">
        <v>1313.0</v>
      </c>
      <c r="M15" s="10" t="n">
        <v>1337.0</v>
      </c>
      <c r="N15" s="10" t="n">
        <v>1293.0</v>
      </c>
      <c r="O15" s="10" t="n">
        <v>1296.0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1247.0</v>
      </c>
      <c r="C16" s="10" t="n">
        <v>1258.0</v>
      </c>
      <c r="D16" s="10" t="n">
        <v>1242.0</v>
      </c>
      <c r="E16" s="10" t="n">
        <v>1240.0</v>
      </c>
      <c r="F16" s="10" t="n">
        <v>1250.0</v>
      </c>
      <c r="G16" s="10" t="n">
        <v>1272.0</v>
      </c>
      <c r="H16" s="10" t="str">
        <f>IFERROR(INT(AVERAGE(B16:G16)),"")</f>
        <v/>
      </c>
      <c r="I16" s="10" t="str">
        <f>IFERROR(H16-H$66,"")</f>
        <v/>
      </c>
      <c r="J16" s="10" t="n">
        <v>1311.0</v>
      </c>
      <c r="K16" s="10" t="n">
        <v>1330.0</v>
      </c>
      <c r="L16" s="10" t="n">
        <v>1295.0</v>
      </c>
      <c r="M16" s="10" t="n">
        <v>1301.0</v>
      </c>
      <c r="N16" s="10" t="n">
        <v>1337.0</v>
      </c>
      <c r="O16" s="10" t="n">
        <v>1333.0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1262.0</v>
      </c>
      <c r="C17" s="10" t="n">
        <v>1274.0</v>
      </c>
      <c r="D17" s="10" t="n">
        <v>1296.0</v>
      </c>
      <c r="E17" s="10" t="n">
        <v>1272.0</v>
      </c>
      <c r="F17" s="10" t="n">
        <v>1291.0</v>
      </c>
      <c r="G17" s="10" t="n">
        <v>1262.0</v>
      </c>
      <c r="H17" s="10" t="str">
        <f>IFERROR(INT(AVERAGE(B17:G17)),"")</f>
        <v/>
      </c>
      <c r="I17" s="10" t="str">
        <f>IFERROR(H17-H$66,"")</f>
        <v/>
      </c>
      <c r="J17" s="10" t="n">
        <v>1316.0</v>
      </c>
      <c r="K17" s="10" t="n">
        <v>1317.0</v>
      </c>
      <c r="L17" s="10" t="n">
        <v>1355.0</v>
      </c>
      <c r="M17" s="10" t="n">
        <v>1334.0</v>
      </c>
      <c r="N17" s="10" t="n">
        <v>1310.0</v>
      </c>
      <c r="O17" s="10" t="n">
        <v>1335.0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1275.0</v>
      </c>
      <c r="C18" s="10" t="n">
        <v>1256.0</v>
      </c>
      <c r="D18" s="10" t="n">
        <v>1269.0</v>
      </c>
      <c r="E18" s="10" t="n">
        <v>1254.0</v>
      </c>
      <c r="F18" s="10" t="n">
        <v>1259.0</v>
      </c>
      <c r="G18" s="10" t="n">
        <v>1271.0</v>
      </c>
      <c r="H18" s="10" t="str">
        <f>IFERROR(INT(AVERAGE(B18:G18)),"")</f>
        <v/>
      </c>
      <c r="I18" s="10" t="str">
        <f>IFERROR(H18-H$66,"")</f>
        <v/>
      </c>
      <c r="J18" s="10" t="n">
        <v>1333.0</v>
      </c>
      <c r="K18" s="10" t="n">
        <v>1300.0</v>
      </c>
      <c r="L18" s="10" t="n">
        <v>1338.0</v>
      </c>
      <c r="M18" s="10" t="n">
        <v>1320.0</v>
      </c>
      <c r="N18" s="10" t="n">
        <v>1295.0</v>
      </c>
      <c r="O18" s="10" t="n">
        <v>1344.0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1269.0</v>
      </c>
      <c r="C19" s="10" t="n">
        <v>1271.0</v>
      </c>
      <c r="D19" s="10" t="n">
        <v>1238.0</v>
      </c>
      <c r="E19" s="10" t="n">
        <v>1280.0</v>
      </c>
      <c r="F19" s="10" t="n">
        <v>1257.0</v>
      </c>
      <c r="G19" s="10" t="n">
        <v>1271.0</v>
      </c>
      <c r="H19" s="10" t="str">
        <f>IFERROR(INT(AVERAGE(B19:G19)),"")</f>
        <v/>
      </c>
      <c r="I19" s="10" t="str">
        <f>IFERROR(H19-H$66,"")</f>
        <v/>
      </c>
      <c r="J19" s="10" t="n">
        <v>1313.0</v>
      </c>
      <c r="K19" s="10" t="n">
        <v>1289.0</v>
      </c>
      <c r="L19" s="10" t="n">
        <v>1301.0</v>
      </c>
      <c r="M19" s="10" t="n">
        <v>1344.0</v>
      </c>
      <c r="N19" s="10" t="n">
        <v>1335.0</v>
      </c>
      <c r="O19" s="10" t="n">
        <v>1332.0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1252.0</v>
      </c>
      <c r="C20" s="10" t="n">
        <v>1276.0</v>
      </c>
      <c r="D20" s="10" t="n">
        <v>1263.0</v>
      </c>
      <c r="E20" s="10" t="n">
        <v>1279.0</v>
      </c>
      <c r="F20" s="10" t="n">
        <v>1272.0</v>
      </c>
      <c r="G20" s="10" t="n">
        <v>1247.0</v>
      </c>
      <c r="H20" s="10" t="str">
        <f>IFERROR(INT(AVERAGE(B20:G20)),"")</f>
        <v/>
      </c>
      <c r="I20" s="10" t="str">
        <f>IFERROR(H20-H$66,"")</f>
        <v/>
      </c>
      <c r="J20" s="10" t="n">
        <v>1300.0</v>
      </c>
      <c r="K20" s="10" t="n">
        <v>1333.0</v>
      </c>
      <c r="L20" s="10" t="n">
        <v>1310.0</v>
      </c>
      <c r="M20" s="10" t="n">
        <v>1332.0</v>
      </c>
      <c r="N20" s="10" t="n">
        <v>1297.0</v>
      </c>
      <c r="O20" s="10" t="n">
        <v>1297.0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1293.0</v>
      </c>
      <c r="C21" s="10" t="n">
        <v>1288.0</v>
      </c>
      <c r="D21" s="10" t="n">
        <v>1252.0</v>
      </c>
      <c r="E21" s="10" t="n">
        <v>1254.0</v>
      </c>
      <c r="F21" s="10" t="n">
        <v>1286.0</v>
      </c>
      <c r="G21" s="10" t="n">
        <v>1265.0</v>
      </c>
      <c r="H21" s="10" t="str">
        <f>IFERROR(INT(AVERAGE(B21:G21)),"")</f>
        <v/>
      </c>
      <c r="I21" s="10" t="str">
        <f>IFERROR(H21-H$66,"")</f>
        <v/>
      </c>
      <c r="J21" s="10" t="n">
        <v>1320.0</v>
      </c>
      <c r="K21" s="10" t="n">
        <v>1333.0</v>
      </c>
      <c r="L21" s="10" t="n">
        <v>1313.0</v>
      </c>
      <c r="M21" s="10" t="n">
        <v>1311.0</v>
      </c>
      <c r="N21" s="10" t="n">
        <v>1306.0</v>
      </c>
      <c r="O21" s="10" t="n">
        <v>1339.0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1247.0</v>
      </c>
      <c r="C22" s="10" t="n">
        <v>1260.0</v>
      </c>
      <c r="D22" s="10" t="n">
        <v>1273.0</v>
      </c>
      <c r="E22" s="10" t="n">
        <v>1267.0</v>
      </c>
      <c r="F22" s="10" t="n">
        <v>1277.0</v>
      </c>
      <c r="G22" s="10" t="n">
        <v>1256.0</v>
      </c>
      <c r="H22" s="10" t="str">
        <f>IFERROR(INT(AVERAGE(B22:G22)),"")</f>
        <v/>
      </c>
      <c r="I22" s="10" t="str">
        <f>IFERROR(H22-H$66,"")</f>
        <v/>
      </c>
      <c r="J22" s="10" t="n">
        <v>1320.0</v>
      </c>
      <c r="K22" s="10" t="n">
        <v>1317.0</v>
      </c>
      <c r="L22" s="10" t="n">
        <v>1355.0</v>
      </c>
      <c r="M22" s="10" t="n">
        <v>1296.0</v>
      </c>
      <c r="N22" s="10" t="n">
        <v>1343.0</v>
      </c>
      <c r="O22" s="10" t="n">
        <v>1332.0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1248.0</v>
      </c>
      <c r="C23" s="10" t="n">
        <v>1268.0</v>
      </c>
      <c r="D23" s="10" t="n">
        <v>1294.0</v>
      </c>
      <c r="E23" s="10" t="n">
        <v>1271.0</v>
      </c>
      <c r="F23" s="10" t="n">
        <v>1267.0</v>
      </c>
      <c r="G23" s="10" t="n">
        <v>1294.0</v>
      </c>
      <c r="H23" s="10" t="str">
        <f>IFERROR(INT(AVERAGE(B23:G23)),"")</f>
        <v/>
      </c>
      <c r="I23" s="10" t="str">
        <f>IFERROR(H23-H$66,"")</f>
        <v/>
      </c>
      <c r="J23" s="10" t="n">
        <v>1340.0</v>
      </c>
      <c r="K23" s="10" t="n">
        <v>1325.0</v>
      </c>
      <c r="L23" s="10" t="n">
        <v>1342.0</v>
      </c>
      <c r="M23" s="10" t="n">
        <v>1319.0</v>
      </c>
      <c r="N23" s="10" t="n">
        <v>1340.0</v>
      </c>
      <c r="O23" s="10" t="n">
        <v>1334.0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1272.0</v>
      </c>
      <c r="C24" s="10" t="n">
        <v>1248.0</v>
      </c>
      <c r="D24" s="10" t="n">
        <v>1246.0</v>
      </c>
      <c r="E24" s="10" t="n">
        <v>1279.0</v>
      </c>
      <c r="F24" s="10" t="n">
        <v>1272.0</v>
      </c>
      <c r="G24" s="10" t="n">
        <v>1267.0</v>
      </c>
      <c r="H24" s="10" t="str">
        <f>IFERROR(INT(AVERAGE(B24:G24)),"")</f>
        <v/>
      </c>
      <c r="I24" s="10" t="str">
        <f>IFERROR(H24-H$66,"")</f>
        <v/>
      </c>
      <c r="J24" s="10" t="n">
        <v>1328.0</v>
      </c>
      <c r="K24" s="10" t="n">
        <v>1301.0</v>
      </c>
      <c r="L24" s="10" t="n">
        <v>1296.0</v>
      </c>
      <c r="M24" s="10" t="n">
        <v>1333.0</v>
      </c>
      <c r="N24" s="10" t="n">
        <v>1317.0</v>
      </c>
      <c r="O24" s="10" t="n">
        <v>1339.0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1279.0</v>
      </c>
      <c r="C25" s="10" t="n">
        <v>1276.0</v>
      </c>
      <c r="D25" s="10" t="n">
        <v>1256.0</v>
      </c>
      <c r="E25" s="10" t="n">
        <v>1280.0</v>
      </c>
      <c r="F25" s="10" t="n">
        <v>1257.0</v>
      </c>
      <c r="G25" s="10" t="n">
        <v>1265.0</v>
      </c>
      <c r="H25" s="10" t="str">
        <f>IFERROR(INT(AVERAGE(B25:G25)),"")</f>
        <v/>
      </c>
      <c r="I25" s="10" t="str">
        <f>IFERROR(H25-H$66,"")</f>
        <v/>
      </c>
      <c r="J25" s="10" t="n">
        <v>1310.0</v>
      </c>
      <c r="K25" s="10" t="n">
        <v>1343.0</v>
      </c>
      <c r="L25" s="10" t="n">
        <v>1323.0</v>
      </c>
      <c r="M25" s="10" t="n">
        <v>1340.0</v>
      </c>
      <c r="N25" s="10" t="n">
        <v>1308.0</v>
      </c>
      <c r="O25" s="10" t="n">
        <v>1307.0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1252.0</v>
      </c>
      <c r="C26" s="10" t="n">
        <v>1275.0</v>
      </c>
      <c r="D26" s="10" t="n">
        <v>1246.0</v>
      </c>
      <c r="E26" s="10" t="n">
        <v>1247.0</v>
      </c>
      <c r="F26" s="10" t="n">
        <v>1250.0</v>
      </c>
      <c r="G26" s="10" t="n">
        <v>1268.0</v>
      </c>
      <c r="H26" s="10" t="str">
        <f>IFERROR(INT(AVERAGE(B26:G26)),"")</f>
        <v/>
      </c>
      <c r="I26" s="10" t="str">
        <f>IFERROR(H26-H$66,"")</f>
        <v/>
      </c>
      <c r="J26" s="10" t="n">
        <v>1322.0</v>
      </c>
      <c r="K26" s="10" t="n">
        <v>1342.0</v>
      </c>
      <c r="L26" s="10" t="n">
        <v>1313.0</v>
      </c>
      <c r="M26" s="10" t="n">
        <v>1321.0</v>
      </c>
      <c r="N26" s="10" t="n">
        <v>1345.0</v>
      </c>
      <c r="O26" s="10" t="n">
        <v>1345.0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1258.0</v>
      </c>
      <c r="C27" s="10" t="n">
        <v>1254.0</v>
      </c>
      <c r="D27" s="10" t="n">
        <v>1286.0</v>
      </c>
      <c r="E27" s="10" t="n">
        <v>1274.0</v>
      </c>
      <c r="F27" s="10" t="n">
        <v>1279.0</v>
      </c>
      <c r="G27" s="10" t="n">
        <v>1263.0</v>
      </c>
      <c r="H27" s="10" t="str">
        <f>IFERROR(INT(AVERAGE(B27:G27)),"")</f>
        <v/>
      </c>
      <c r="I27" s="10" t="str">
        <f>IFERROR(H27-H$66,"")</f>
        <v/>
      </c>
      <c r="J27" s="10" t="n">
        <v>1318.0</v>
      </c>
      <c r="K27" s="10" t="n">
        <v>1317.0</v>
      </c>
      <c r="L27" s="10" t="n">
        <v>1343.0</v>
      </c>
      <c r="M27" s="10" t="n">
        <v>1342.0</v>
      </c>
      <c r="N27" s="10" t="n">
        <v>1334.0</v>
      </c>
      <c r="O27" s="10" t="n">
        <v>1338.0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1279.0</v>
      </c>
      <c r="C28" s="10" t="n">
        <v>1267.0</v>
      </c>
      <c r="D28" s="10" t="n">
        <v>1279.0</v>
      </c>
      <c r="E28" s="10" t="n">
        <v>1266.0</v>
      </c>
      <c r="F28" s="10" t="n">
        <v>1269.0</v>
      </c>
      <c r="G28" s="10" t="n">
        <v>1281.0</v>
      </c>
      <c r="H28" s="10" t="str">
        <f>IFERROR(INT(AVERAGE(B28:G28)),"")</f>
        <v/>
      </c>
      <c r="I28" s="10" t="str">
        <f>IFERROR(H28-H$66,"")</f>
        <v/>
      </c>
      <c r="J28" s="10" t="n">
        <v>1332.0</v>
      </c>
      <c r="K28" s="10" t="n">
        <v>1310.0</v>
      </c>
      <c r="L28" s="10" t="n">
        <v>1329.0</v>
      </c>
      <c r="M28" s="10" t="n">
        <v>1300.0</v>
      </c>
      <c r="N28" s="10" t="n">
        <v>1292.0</v>
      </c>
      <c r="O28" s="10" t="n">
        <v>1321.0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1233.0</v>
      </c>
      <c r="C29" s="10" t="n">
        <v>1241.0</v>
      </c>
      <c r="D29" s="10" t="n">
        <v>1239.0</v>
      </c>
      <c r="E29" s="10" t="n">
        <v>1284.0</v>
      </c>
      <c r="F29" s="10" t="n">
        <v>1280.0</v>
      </c>
      <c r="G29" s="10" t="n">
        <v>1281.0</v>
      </c>
      <c r="H29" s="10" t="str">
        <f>IFERROR(INT(AVERAGE(B29:G29)),"")</f>
        <v/>
      </c>
      <c r="I29" s="10" t="str">
        <f>IFERROR(H29-H$66,"")</f>
        <v/>
      </c>
      <c r="J29" s="10" t="n">
        <v>1321.0</v>
      </c>
      <c r="K29" s="10" t="n">
        <v>1292.0</v>
      </c>
      <c r="L29" s="10" t="n">
        <v>1300.0</v>
      </c>
      <c r="M29" s="10" t="n">
        <v>1330.0</v>
      </c>
      <c r="N29" s="10" t="n">
        <v>1336.0</v>
      </c>
      <c r="O29" s="10" t="n">
        <v>1333.0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1275.0</v>
      </c>
      <c r="C30" s="10" t="n">
        <v>1303.0</v>
      </c>
      <c r="D30" s="10" t="n">
        <v>1288.0</v>
      </c>
      <c r="E30" s="10" t="n">
        <v>1283.0</v>
      </c>
      <c r="F30" s="10" t="n">
        <v>1256.0</v>
      </c>
      <c r="G30" s="10" t="n">
        <v>1261.0</v>
      </c>
      <c r="H30" s="10" t="str">
        <f>IFERROR(INT(AVERAGE(B30:G30)),"")</f>
        <v/>
      </c>
      <c r="I30" s="10" t="str">
        <f>IFERROR(H30-H$66,"")</f>
        <v/>
      </c>
      <c r="J30" s="10" t="n">
        <v>1320.0</v>
      </c>
      <c r="K30" s="10" t="n">
        <v>1336.0</v>
      </c>
      <c r="L30" s="10" t="n">
        <v>1333.0</v>
      </c>
      <c r="M30" s="10" t="n">
        <v>1334.0</v>
      </c>
      <c r="N30" s="10" t="n">
        <v>1341.0</v>
      </c>
      <c r="O30" s="10" t="n">
        <v>1311.0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1278.0</v>
      </c>
      <c r="C31" s="10" t="n">
        <v>1256.0</v>
      </c>
      <c r="D31" s="10" t="n">
        <v>1236.0</v>
      </c>
      <c r="E31" s="10" t="n">
        <v>1236.0</v>
      </c>
      <c r="F31" s="10" t="n">
        <v>1254.0</v>
      </c>
      <c r="G31" s="10" t="n">
        <v>1254.0</v>
      </c>
      <c r="H31" s="10" t="str">
        <f>IFERROR(INT(AVERAGE(B31:G31)),"")</f>
        <v/>
      </c>
      <c r="I31" s="10" t="str">
        <f>IFERROR(H31-H$66,"")</f>
        <v/>
      </c>
      <c r="J31" s="10" t="n">
        <v>1304.0</v>
      </c>
      <c r="K31" s="10" t="n">
        <v>1321.0</v>
      </c>
      <c r="L31" s="10" t="n">
        <v>1302.0</v>
      </c>
      <c r="M31" s="10" t="n">
        <v>1295.0</v>
      </c>
      <c r="N31" s="10" t="n">
        <v>1352.0</v>
      </c>
      <c r="O31" s="10" t="n">
        <v>1330.0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1235.0</v>
      </c>
      <c r="C32" s="10" t="n">
        <v>1241.0</v>
      </c>
      <c r="D32" s="10" t="n">
        <v>1256.0</v>
      </c>
      <c r="E32" s="10" t="n">
        <v>1253.0</v>
      </c>
      <c r="F32" s="10" t="n">
        <v>1272.0</v>
      </c>
      <c r="G32" s="10" t="n">
        <v>1260.0</v>
      </c>
      <c r="H32" s="10" t="str">
        <f>IFERROR(INT(AVERAGE(B32:G32)),"")</f>
        <v/>
      </c>
      <c r="I32" s="10" t="str">
        <f>IFERROR(H32-H$66,"")</f>
        <v/>
      </c>
      <c r="J32" s="10" t="n">
        <v>1306.0</v>
      </c>
      <c r="K32" s="10" t="n">
        <v>1315.0</v>
      </c>
      <c r="L32" s="10" t="n">
        <v>1341.0</v>
      </c>
      <c r="M32" s="10" t="n">
        <v>1326.0</v>
      </c>
      <c r="N32" s="10" t="n">
        <v>1326.0</v>
      </c>
      <c r="O32" s="10" t="n">
        <v>1325.0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1249.0</v>
      </c>
      <c r="C33" s="10" t="n">
        <v>1251.0</v>
      </c>
      <c r="D33" s="10" t="n">
        <v>1276.0</v>
      </c>
      <c r="E33" s="10" t="n">
        <v>1262.0</v>
      </c>
      <c r="F33" s="10" t="n">
        <v>1257.0</v>
      </c>
      <c r="G33" s="10" t="n">
        <v>1245.0</v>
      </c>
      <c r="H33" s="10" t="str">
        <f>IFERROR(INT(AVERAGE(B33:G33)),"")</f>
        <v/>
      </c>
      <c r="I33" s="10" t="str">
        <f>IFERROR(H33-H$66,"")</f>
        <v/>
      </c>
      <c r="J33" s="10" t="n">
        <v>1337.0</v>
      </c>
      <c r="K33" s="10" t="n">
        <v>1321.0</v>
      </c>
      <c r="L33" s="10" t="n">
        <v>1335.0</v>
      </c>
      <c r="M33" s="10" t="n">
        <v>1328.0</v>
      </c>
      <c r="N33" s="10" t="n">
        <v>1313.0</v>
      </c>
      <c r="O33" s="10" t="n">
        <v>1333.0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1251.0</v>
      </c>
      <c r="C34" s="10" t="n">
        <v>1255.0</v>
      </c>
      <c r="D34" s="10" t="n">
        <v>1233.0</v>
      </c>
      <c r="E34" s="10" t="n">
        <v>1260.0</v>
      </c>
      <c r="F34" s="10" t="n">
        <v>1275.0</v>
      </c>
      <c r="G34" s="10" t="n">
        <v>1262.0</v>
      </c>
      <c r="H34" s="10" t="str">
        <f>IFERROR(INT(AVERAGE(B34:G34)),"")</f>
        <v/>
      </c>
      <c r="I34" s="10" t="str">
        <f>IFERROR(H34-H$66,"")</f>
        <v/>
      </c>
      <c r="J34" s="10" t="n">
        <v>1310.0</v>
      </c>
      <c r="K34" s="10" t="n">
        <v>1293.0</v>
      </c>
      <c r="L34" s="10" t="n">
        <v>1281.0</v>
      </c>
      <c r="M34" s="10" t="n">
        <v>1321.0</v>
      </c>
      <c r="N34" s="10" t="n">
        <v>1321.0</v>
      </c>
      <c r="O34" s="10" t="n">
        <v>1319.0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1260.0</v>
      </c>
      <c r="C35" s="10" t="n">
        <v>1276.0</v>
      </c>
      <c r="D35" s="10" t="n">
        <v>1262.0</v>
      </c>
      <c r="E35" s="10" t="n">
        <v>1276.0</v>
      </c>
      <c r="F35" s="10" t="n">
        <v>1267.0</v>
      </c>
      <c r="G35" s="10" t="n">
        <v>1264.0</v>
      </c>
      <c r="H35" s="10" t="str">
        <f>IFERROR(INT(AVERAGE(B35:G35)),"")</f>
        <v/>
      </c>
      <c r="I35" s="10" t="str">
        <f>IFERROR(H35-H$66,"")</f>
        <v/>
      </c>
      <c r="J35" s="10" t="n">
        <v>1301.0</v>
      </c>
      <c r="K35" s="10" t="n">
        <v>1330.0</v>
      </c>
      <c r="L35" s="10" t="n">
        <v>1322.0</v>
      </c>
      <c r="M35" s="10" t="n">
        <v>1331.0</v>
      </c>
      <c r="N35" s="10" t="n">
        <v>1315.0</v>
      </c>
      <c r="O35" s="10" t="n">
        <v>1307.0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1262.0</v>
      </c>
      <c r="C36" s="10" t="n">
        <v>1266.0</v>
      </c>
      <c r="D36" s="10" t="n">
        <v>1256.0</v>
      </c>
      <c r="E36" s="10" t="n">
        <v>1249.0</v>
      </c>
      <c r="F36" s="10" t="n">
        <v>1275.0</v>
      </c>
      <c r="G36" s="10" t="n">
        <v>1284.0</v>
      </c>
      <c r="H36" s="10" t="str">
        <f>IFERROR(INT(AVERAGE(B36:G36)),"")</f>
        <v/>
      </c>
      <c r="I36" s="10" t="str">
        <f>IFERROR(H36-H$66,"")</f>
        <v/>
      </c>
      <c r="J36" s="10" t="n">
        <v>1322.0</v>
      </c>
      <c r="K36" s="10" t="n">
        <v>1353.0</v>
      </c>
      <c r="L36" s="10" t="n">
        <v>1318.0</v>
      </c>
      <c r="M36" s="10" t="n">
        <v>1321.0</v>
      </c>
      <c r="N36" s="10" t="n">
        <v>1344.0</v>
      </c>
      <c r="O36" s="10" t="n">
        <v>1347.0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1266.0</v>
      </c>
      <c r="C37" s="10" t="n">
        <v>1260.0</v>
      </c>
      <c r="D37" s="10" t="n">
        <v>1268.0</v>
      </c>
      <c r="E37" s="10" t="n">
        <v>1257.0</v>
      </c>
      <c r="F37" s="10" t="n">
        <v>1268.0</v>
      </c>
      <c r="G37" s="10" t="n">
        <v>1263.0</v>
      </c>
      <c r="H37" s="10" t="str">
        <f>IFERROR(INT(AVERAGE(B37:G37)),"")</f>
        <v/>
      </c>
      <c r="I37" s="10" t="str">
        <f>IFERROR(H37-H$66,"")</f>
        <v/>
      </c>
      <c r="J37" s="10" t="n">
        <v>1309.0</v>
      </c>
      <c r="K37" s="10" t="n">
        <v>1308.0</v>
      </c>
      <c r="L37" s="10" t="n">
        <v>1332.0</v>
      </c>
      <c r="M37" s="10" t="n">
        <v>1334.0</v>
      </c>
      <c r="N37" s="10" t="n">
        <v>1336.0</v>
      </c>
      <c r="O37" s="10" t="n">
        <v>1332.0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1267.0</v>
      </c>
      <c r="C38" s="10" t="n">
        <v>1259.0</v>
      </c>
      <c r="D38" s="10" t="n">
        <v>1248.0</v>
      </c>
      <c r="E38" s="10" t="n">
        <v>1252.0</v>
      </c>
      <c r="F38" s="10" t="n">
        <v>1272.0</v>
      </c>
      <c r="G38" s="10" t="n">
        <v>1265.0</v>
      </c>
      <c r="H38" s="10" t="str">
        <f>IFERROR(INT(AVERAGE(B38:G38)),"")</f>
        <v/>
      </c>
      <c r="I38" s="10" t="str">
        <f>IFERROR(H38-H$66,"")</f>
        <v/>
      </c>
      <c r="J38" s="10" t="n">
        <v>1333.0</v>
      </c>
      <c r="K38" s="10" t="n">
        <v>1314.0</v>
      </c>
      <c r="L38" s="10" t="n">
        <v>1327.0</v>
      </c>
      <c r="M38" s="10" t="n">
        <v>1313.0</v>
      </c>
      <c r="N38" s="10" t="n">
        <v>1300.0</v>
      </c>
      <c r="O38" s="10" t="n">
        <v>1331.0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1273.0</v>
      </c>
      <c r="C39" s="10" t="n">
        <v>1276.0</v>
      </c>
      <c r="D39" s="10" t="n">
        <v>1256.0</v>
      </c>
      <c r="E39" s="10" t="n">
        <v>1295.0</v>
      </c>
      <c r="F39" s="10" t="n">
        <v>1299.0</v>
      </c>
      <c r="G39" s="10" t="n">
        <v>1292.0</v>
      </c>
      <c r="H39" s="10" t="str">
        <f>IFERROR(INT(AVERAGE(B39:G39)),"")</f>
        <v/>
      </c>
      <c r="I39" s="10" t="str">
        <f>IFERROR(H39-H$66,"")</f>
        <v/>
      </c>
      <c r="J39" s="10" t="n">
        <v>1294.0</v>
      </c>
      <c r="K39" s="10" t="n">
        <v>1289.0</v>
      </c>
      <c r="L39" s="10" t="n">
        <v>1286.0</v>
      </c>
      <c r="M39" s="10" t="n">
        <v>1331.0</v>
      </c>
      <c r="N39" s="10" t="n">
        <v>1318.0</v>
      </c>
      <c r="O39" s="10" t="n">
        <v>1343.0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1247.0</v>
      </c>
      <c r="C40" s="10" t="n">
        <v>1270.0</v>
      </c>
      <c r="D40" s="10" t="n">
        <v>1263.0</v>
      </c>
      <c r="E40" s="10" t="n">
        <v>1265.0</v>
      </c>
      <c r="F40" s="10" t="n">
        <v>1276.0</v>
      </c>
      <c r="G40" s="10" t="n">
        <v>1245.0</v>
      </c>
      <c r="H40" s="10" t="str">
        <f>IFERROR(INT(AVERAGE(B40:G40)),"")</f>
        <v/>
      </c>
      <c r="I40" s="10" t="str">
        <f>IFERROR(H40-H$66,"")</f>
        <v/>
      </c>
      <c r="J40" s="10" t="n">
        <v>1299.0</v>
      </c>
      <c r="K40" s="10" t="n">
        <v>1308.0</v>
      </c>
      <c r="L40" s="10" t="n">
        <v>1319.0</v>
      </c>
      <c r="M40" s="10" t="n">
        <v>1328.0</v>
      </c>
      <c r="N40" s="10" t="n">
        <v>1329.0</v>
      </c>
      <c r="O40" s="10" t="n">
        <v>1301.0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1292.0</v>
      </c>
      <c r="C41" s="10" t="n">
        <v>1278.0</v>
      </c>
      <c r="D41" s="10" t="n">
        <v>1263.0</v>
      </c>
      <c r="E41" s="10" t="n">
        <v>1262.0</v>
      </c>
      <c r="F41" s="10" t="n">
        <v>1277.0</v>
      </c>
      <c r="G41" s="10" t="n">
        <v>1292.0</v>
      </c>
      <c r="H41" s="10" t="str">
        <f>IFERROR(INT(AVERAGE(B41:G41)),"")</f>
        <v/>
      </c>
      <c r="I41" s="10" t="str">
        <f>IFERROR(H41-H$66,"")</f>
        <v/>
      </c>
      <c r="J41" s="10" t="n">
        <v>1329.0</v>
      </c>
      <c r="K41" s="10" t="n">
        <v>1323.0</v>
      </c>
      <c r="L41" s="10" t="n">
        <v>1323.0</v>
      </c>
      <c r="M41" s="10" t="n">
        <v>1312.0</v>
      </c>
      <c r="N41" s="10" t="n">
        <v>1343.0</v>
      </c>
      <c r="O41" s="10" t="n">
        <v>1334.0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1272.0</v>
      </c>
      <c r="C42" s="10" t="n">
        <v>1284.0</v>
      </c>
      <c r="D42" s="10" t="n">
        <v>1292.0</v>
      </c>
      <c r="E42" s="10" t="n">
        <v>1286.0</v>
      </c>
      <c r="F42" s="10" t="n">
        <v>1270.0</v>
      </c>
      <c r="G42" s="10" t="n">
        <v>1281.0</v>
      </c>
      <c r="H42" s="10" t="str">
        <f>IFERROR(INT(AVERAGE(B42:G42)),"")</f>
        <v/>
      </c>
      <c r="I42" s="10" t="str">
        <f>IFERROR(H42-H$66,"")</f>
        <v/>
      </c>
      <c r="J42" s="10" t="n">
        <v>1306.0</v>
      </c>
      <c r="K42" s="10" t="n">
        <v>1300.0</v>
      </c>
      <c r="L42" s="10" t="n">
        <v>1328.0</v>
      </c>
      <c r="M42" s="10" t="n">
        <v>1324.0</v>
      </c>
      <c r="N42" s="10" t="n">
        <v>1323.0</v>
      </c>
      <c r="O42" s="10" t="n">
        <v>1315.0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1258.0</v>
      </c>
      <c r="C43" s="10" t="n">
        <v>1274.0</v>
      </c>
      <c r="D43" s="10" t="n">
        <v>1291.0</v>
      </c>
      <c r="E43" s="10" t="n">
        <v>1274.0</v>
      </c>
      <c r="F43" s="10" t="n">
        <v>1258.0</v>
      </c>
      <c r="G43" s="10" t="n">
        <v>1270.0</v>
      </c>
      <c r="H43" s="10" t="str">
        <f>IFERROR(INT(AVERAGE(B43:G43)),"")</f>
        <v/>
      </c>
      <c r="I43" s="10" t="str">
        <f>IFERROR(H43-H$66,"")</f>
        <v/>
      </c>
      <c r="J43" s="10" t="n">
        <v>1302.0</v>
      </c>
      <c r="K43" s="10" t="n">
        <v>1298.0</v>
      </c>
      <c r="L43" s="10" t="n">
        <v>1301.0</v>
      </c>
      <c r="M43" s="10" t="n">
        <v>1300.0</v>
      </c>
      <c r="N43" s="10" t="n">
        <v>1323.0</v>
      </c>
      <c r="O43" s="10" t="n">
        <v>1289.0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1256.0</v>
      </c>
      <c r="C44" s="10" t="n">
        <v>1261.0</v>
      </c>
      <c r="D44" s="10" t="n">
        <v>1237.0</v>
      </c>
      <c r="E44" s="10" t="n">
        <v>1261.0</v>
      </c>
      <c r="F44" s="10" t="n">
        <v>1256.0</v>
      </c>
      <c r="G44" s="10" t="n">
        <v>1258.0</v>
      </c>
      <c r="H44" s="10" t="str">
        <f>IFERROR(INT(AVERAGE(B44:G44)),"")</f>
        <v/>
      </c>
      <c r="I44" s="10" t="str">
        <f>IFERROR(H44-H$66,"")</f>
        <v/>
      </c>
      <c r="J44" s="10" t="n">
        <v>1329.0</v>
      </c>
      <c r="K44" s="10" t="n">
        <v>1309.0</v>
      </c>
      <c r="L44" s="10" t="n">
        <v>1306.0</v>
      </c>
      <c r="M44" s="10" t="n">
        <v>1339.0</v>
      </c>
      <c r="N44" s="10" t="n">
        <v>1341.0</v>
      </c>
      <c r="O44" s="10" t="n">
        <v>1329.0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1251.0</v>
      </c>
      <c r="C45" s="10" t="n">
        <v>1283.0</v>
      </c>
      <c r="D45" s="10" t="n">
        <v>1269.0</v>
      </c>
      <c r="E45" s="10" t="n">
        <v>1282.0</v>
      </c>
      <c r="F45" s="10" t="n">
        <v>1281.0</v>
      </c>
      <c r="G45" s="10" t="n">
        <v>1255.0</v>
      </c>
      <c r="H45" s="10" t="str">
        <f>IFERROR(INT(AVERAGE(B45:G45)),"")</f>
        <v/>
      </c>
      <c r="I45" s="10" t="str">
        <f>IFERROR(H45-H$66,"")</f>
        <v/>
      </c>
      <c r="J45" s="10" t="n">
        <v>1306.0</v>
      </c>
      <c r="K45" s="10" t="n">
        <v>1328.0</v>
      </c>
      <c r="L45" s="10" t="n">
        <v>1326.0</v>
      </c>
      <c r="M45" s="10" t="n">
        <v>1326.0</v>
      </c>
      <c r="N45" s="10" t="n">
        <v>1324.0</v>
      </c>
      <c r="O45" s="10" t="n">
        <v>1312.0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1246.0</v>
      </c>
      <c r="C46" s="10" t="n">
        <v>1255.0</v>
      </c>
      <c r="D46" s="10" t="n">
        <v>1238.0</v>
      </c>
      <c r="E46" s="10" t="n">
        <v>1228.0</v>
      </c>
      <c r="F46" s="10" t="n">
        <v>1267.0</v>
      </c>
      <c r="G46" s="10" t="n">
        <v>1272.0</v>
      </c>
      <c r="H46" s="10" t="str">
        <f>IFERROR(INT(AVERAGE(B46:G46)),"")</f>
        <v/>
      </c>
      <c r="I46" s="10" t="str">
        <f>IFERROR(H46-H$66,"")</f>
        <v/>
      </c>
      <c r="J46" s="10" t="n">
        <v>1307.0</v>
      </c>
      <c r="K46" s="10" t="n">
        <v>1310.0</v>
      </c>
      <c r="L46" s="10" t="n">
        <v>1301.0</v>
      </c>
      <c r="M46" s="10" t="n">
        <v>1290.0</v>
      </c>
      <c r="N46" s="10" t="n">
        <v>1318.0</v>
      </c>
      <c r="O46" s="10" t="n">
        <v>1309.0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1275.0</v>
      </c>
      <c r="C47" s="10" t="n">
        <v>1252.0</v>
      </c>
      <c r="D47" s="10" t="n">
        <v>1272.0</v>
      </c>
      <c r="E47" s="10" t="n">
        <v>1270.0</v>
      </c>
      <c r="F47" s="10" t="n">
        <v>1271.0</v>
      </c>
      <c r="G47" s="10" t="n">
        <v>1271.0</v>
      </c>
      <c r="H47" s="10" t="str">
        <f>IFERROR(INT(AVERAGE(B47:G47)),"")</f>
        <v/>
      </c>
      <c r="I47" s="10" t="str">
        <f>IFERROR(H47-H$66,"")</f>
        <v/>
      </c>
      <c r="J47" s="10" t="n">
        <v>1316.0</v>
      </c>
      <c r="K47" s="10" t="n">
        <v>1309.0</v>
      </c>
      <c r="L47" s="10" t="n">
        <v>1334.0</v>
      </c>
      <c r="M47" s="10" t="n">
        <v>1340.0</v>
      </c>
      <c r="N47" s="10" t="n">
        <v>1335.0</v>
      </c>
      <c r="O47" s="10" t="n">
        <v>1329.0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1261.0</v>
      </c>
      <c r="C48" s="10" t="n">
        <v>1280.0</v>
      </c>
      <c r="D48" s="10" t="n">
        <v>1266.0</v>
      </c>
      <c r="E48" s="10" t="n">
        <v>1268.0</v>
      </c>
      <c r="F48" s="10" t="n">
        <v>1284.0</v>
      </c>
      <c r="G48" s="10" t="n">
        <v>1271.0</v>
      </c>
      <c r="H48" s="10" t="str">
        <f>IFERROR(INT(AVERAGE(B48:G48)),"")</f>
        <v/>
      </c>
      <c r="I48" s="10" t="str">
        <f>IFERROR(H48-H$66,"")</f>
        <v/>
      </c>
      <c r="J48" s="10" t="n">
        <v>1330.0</v>
      </c>
      <c r="K48" s="10" t="n">
        <v>1319.0</v>
      </c>
      <c r="L48" s="10" t="n">
        <v>1328.0</v>
      </c>
      <c r="M48" s="10" t="n">
        <v>1321.0</v>
      </c>
      <c r="N48" s="10" t="n">
        <v>1304.0</v>
      </c>
      <c r="O48" s="10" t="n">
        <v>1323.0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1248.0</v>
      </c>
      <c r="C49" s="10" t="n">
        <v>1265.0</v>
      </c>
      <c r="D49" s="10" t="n">
        <v>1253.0</v>
      </c>
      <c r="E49" s="10" t="n">
        <v>1284.0</v>
      </c>
      <c r="F49" s="10" t="n">
        <v>1287.0</v>
      </c>
      <c r="G49" s="10" t="n">
        <v>1272.0</v>
      </c>
      <c r="H49" s="10" t="str">
        <f>IFERROR(INT(AVERAGE(B49:G49)),"")</f>
        <v/>
      </c>
      <c r="I49" s="10" t="str">
        <f>IFERROR(H49-H$66,"")</f>
        <v/>
      </c>
      <c r="J49" s="10" t="n">
        <v>1330.0</v>
      </c>
      <c r="K49" s="10" t="n">
        <v>1327.0</v>
      </c>
      <c r="L49" s="10" t="n">
        <v>1308.0</v>
      </c>
      <c r="M49" s="10" t="n">
        <v>1337.0</v>
      </c>
      <c r="N49" s="10" t="n">
        <v>1336.0</v>
      </c>
      <c r="O49" s="10" t="n">
        <v>1313.0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1261.0</v>
      </c>
      <c r="C50" s="10" t="n">
        <v>1292.0</v>
      </c>
      <c r="D50" s="10" t="n">
        <v>1281.0</v>
      </c>
      <c r="E50" s="10" t="n">
        <v>1275.0</v>
      </c>
      <c r="F50" s="10" t="n">
        <v>1268.0</v>
      </c>
      <c r="G50" s="10" t="n">
        <v>1241.0</v>
      </c>
      <c r="H50" s="10" t="str">
        <f>IFERROR(INT(AVERAGE(B50:G50)),"")</f>
        <v/>
      </c>
      <c r="I50" s="10" t="str">
        <f>IFERROR(H50-H$66,"")</f>
        <v/>
      </c>
      <c r="J50" s="10" t="n">
        <v>1309.0</v>
      </c>
      <c r="K50" s="10" t="n">
        <v>1332.0</v>
      </c>
      <c r="L50" s="10" t="n">
        <v>1333.0</v>
      </c>
      <c r="M50" s="10" t="n">
        <v>1337.0</v>
      </c>
      <c r="N50" s="10" t="n">
        <v>1316.0</v>
      </c>
      <c r="O50" s="10" t="n">
        <v>1305.0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1263.0</v>
      </c>
      <c r="C51" s="10" t="n">
        <v>1252.0</v>
      </c>
      <c r="D51" s="10" t="n">
        <v>1243.0</v>
      </c>
      <c r="E51" s="10" t="n">
        <v>1239.0</v>
      </c>
      <c r="F51" s="10" t="n">
        <v>1275.0</v>
      </c>
      <c r="G51" s="10" t="n">
        <v>1266.0</v>
      </c>
      <c r="H51" s="10" t="str">
        <f>IFERROR(INT(AVERAGE(B51:G51)),"")</f>
        <v/>
      </c>
      <c r="I51" s="10" t="str">
        <f>IFERROR(H51-H$66,"")</f>
        <v/>
      </c>
      <c r="J51" s="10" t="n">
        <v>1317.0</v>
      </c>
      <c r="K51" s="10" t="n">
        <v>1320.0</v>
      </c>
      <c r="L51" s="10" t="n">
        <v>1315.0</v>
      </c>
      <c r="M51" s="10" t="n">
        <v>1301.0</v>
      </c>
      <c r="N51" s="10" t="n">
        <v>1323.0</v>
      </c>
      <c r="O51" s="10" t="n">
        <v>1329.0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1253.0</v>
      </c>
      <c r="C52" s="10" t="n">
        <v>1260.0</v>
      </c>
      <c r="D52" s="10" t="n">
        <v>1267.0</v>
      </c>
      <c r="E52" s="10" t="n">
        <v>1276.0</v>
      </c>
      <c r="F52" s="10" t="n">
        <v>1300.0</v>
      </c>
      <c r="G52" s="10" t="n">
        <v>1285.0</v>
      </c>
      <c r="H52" s="10" t="str">
        <f>IFERROR(INT(AVERAGE(B52:G52)),"")</f>
        <v/>
      </c>
      <c r="I52" s="10" t="str">
        <f>IFERROR(H52-H$66,"")</f>
        <v/>
      </c>
      <c r="J52" s="10" t="n">
        <v>1319.0</v>
      </c>
      <c r="K52" s="10" t="n">
        <v>1332.0</v>
      </c>
      <c r="L52" s="10" t="n">
        <v>1339.0</v>
      </c>
      <c r="M52" s="10" t="n">
        <v>1345.0</v>
      </c>
      <c r="N52" s="10" t="n">
        <v>1339.0</v>
      </c>
      <c r="O52" s="10" t="n">
        <v>1345.0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1264.0</v>
      </c>
      <c r="C53" s="10" t="n">
        <v>1250.0</v>
      </c>
      <c r="D53" s="10" t="n">
        <v>1263.0</v>
      </c>
      <c r="E53" s="10" t="n">
        <v>1264.0</v>
      </c>
      <c r="F53" s="10" t="n">
        <v>1281.0</v>
      </c>
      <c r="G53" s="10" t="n">
        <v>1260.0</v>
      </c>
      <c r="H53" s="10" t="str">
        <f>IFERROR(INT(AVERAGE(B53:G53)),"")</f>
        <v/>
      </c>
      <c r="I53" s="10" t="str">
        <f>IFERROR(H53-H$66,"")</f>
        <v/>
      </c>
      <c r="J53" s="10" t="n">
        <v>1332.0</v>
      </c>
      <c r="K53" s="10" t="n">
        <v>1337.0</v>
      </c>
      <c r="L53" s="10" t="n">
        <v>1337.0</v>
      </c>
      <c r="M53" s="10" t="n">
        <v>1349.0</v>
      </c>
      <c r="N53" s="10" t="n">
        <v>1322.0</v>
      </c>
      <c r="O53" s="10" t="n">
        <v>1313.0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1252.0</v>
      </c>
      <c r="C54" s="10" t="n">
        <v>1271.0</v>
      </c>
      <c r="D54" s="10" t="n">
        <v>1240.0</v>
      </c>
      <c r="E54" s="10" t="n">
        <v>1272.0</v>
      </c>
      <c r="F54" s="10" t="n">
        <v>1251.0</v>
      </c>
      <c r="G54" s="10" t="n">
        <v>1271.0</v>
      </c>
      <c r="H54" s="10" t="str">
        <f>IFERROR(INT(AVERAGE(B54:G54)),"")</f>
        <v/>
      </c>
      <c r="I54" s="10" t="str">
        <f>IFERROR(H54-H$66,"")</f>
        <v/>
      </c>
      <c r="J54" s="10" t="n">
        <v>1329.0</v>
      </c>
      <c r="K54" s="10" t="n">
        <v>1314.0</v>
      </c>
      <c r="L54" s="10" t="n">
        <v>1308.0</v>
      </c>
      <c r="M54" s="10" t="n">
        <v>1337.0</v>
      </c>
      <c r="N54" s="10" t="n">
        <v>1352.0</v>
      </c>
      <c r="O54" s="10" t="n">
        <v>1338.0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1257.0</v>
      </c>
      <c r="C55" s="10" t="n">
        <v>1297.0</v>
      </c>
      <c r="D55" s="10" t="n">
        <v>1272.0</v>
      </c>
      <c r="E55" s="10" t="n">
        <v>1280.0</v>
      </c>
      <c r="F55" s="10" t="n">
        <v>1270.0</v>
      </c>
      <c r="G55" s="10" t="n">
        <v>1267.0</v>
      </c>
      <c r="H55" s="10" t="str">
        <f>IFERROR(INT(AVERAGE(B55:G55)),"")</f>
        <v/>
      </c>
      <c r="I55" s="10" t="str">
        <f>IFERROR(H55-H$66,"")</f>
        <v/>
      </c>
      <c r="J55" s="10" t="n">
        <v>1306.0</v>
      </c>
      <c r="K55" s="10" t="n">
        <v>1326.0</v>
      </c>
      <c r="L55" s="10" t="n">
        <v>1324.0</v>
      </c>
      <c r="M55" s="10" t="n">
        <v>1330.0</v>
      </c>
      <c r="N55" s="10" t="n">
        <v>1317.0</v>
      </c>
      <c r="O55" s="10" t="n">
        <v>1297.0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1260.0</v>
      </c>
      <c r="C56" s="10" t="n">
        <v>1258.0</v>
      </c>
      <c r="D56" s="10" t="n">
        <v>1244.0</v>
      </c>
      <c r="E56" s="10" t="n">
        <v>1230.0</v>
      </c>
      <c r="F56" s="10" t="n">
        <v>1257.0</v>
      </c>
      <c r="G56" s="10" t="n">
        <v>1281.0</v>
      </c>
      <c r="H56" s="10" t="str">
        <f>IFERROR(INT(AVERAGE(B56:G56)),"")</f>
        <v/>
      </c>
      <c r="I56" s="10" t="str">
        <f>IFERROR(H56-H$66,"")</f>
        <v/>
      </c>
      <c r="J56" s="10" t="n">
        <v>1315.0</v>
      </c>
      <c r="K56" s="10" t="n">
        <v>1315.0</v>
      </c>
      <c r="L56" s="10" t="n">
        <v>1299.0</v>
      </c>
      <c r="M56" s="10" t="n">
        <v>1287.0</v>
      </c>
      <c r="N56" s="10" t="n">
        <v>1317.0</v>
      </c>
      <c r="O56" s="10" t="n">
        <v>1318.0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1283.0</v>
      </c>
      <c r="C57" s="10" t="n">
        <v>1248.0</v>
      </c>
      <c r="D57" s="10" t="n">
        <v>1269.0</v>
      </c>
      <c r="E57" s="10" t="n">
        <v>1272.0</v>
      </c>
      <c r="F57" s="10" t="n">
        <v>1269.0</v>
      </c>
      <c r="G57" s="10" t="n">
        <v>1276.0</v>
      </c>
      <c r="H57" s="10" t="str">
        <f>IFERROR(INT(AVERAGE(B57:G57)),"")</f>
        <v/>
      </c>
      <c r="I57" s="10" t="str">
        <f>IFERROR(H57-H$66,"")</f>
        <v/>
      </c>
      <c r="J57" s="10" t="n">
        <v>1339.0</v>
      </c>
      <c r="K57" s="10" t="n">
        <v>1322.0</v>
      </c>
      <c r="L57" s="10" t="n">
        <v>1347.0</v>
      </c>
      <c r="M57" s="10" t="n">
        <v>1359.0</v>
      </c>
      <c r="N57" s="10" t="n">
        <v>1331.0</v>
      </c>
      <c r="O57" s="10" t="n">
        <v>1336.0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1269.0</v>
      </c>
      <c r="C58" s="10" t="n">
        <v>1286.0</v>
      </c>
      <c r="D58" s="10" t="n">
        <v>1268.0</v>
      </c>
      <c r="E58" s="10" t="n">
        <v>1277.0</v>
      </c>
      <c r="F58" s="10" t="n">
        <v>1280.0</v>
      </c>
      <c r="G58" s="10" t="n">
        <v>1271.0</v>
      </c>
      <c r="H58" s="10" t="str">
        <f>IFERROR(INT(AVERAGE(B58:G58)),"")</f>
        <v/>
      </c>
      <c r="I58" s="10" t="str">
        <f>IFERROR(H58-H$66,"")</f>
        <v/>
      </c>
      <c r="J58" s="10" t="n">
        <v>1310.0</v>
      </c>
      <c r="K58" s="10" t="n">
        <v>1311.0</v>
      </c>
      <c r="L58" s="10" t="n">
        <v>1325.0</v>
      </c>
      <c r="M58" s="10" t="n">
        <v>1327.0</v>
      </c>
      <c r="N58" s="10" t="n">
        <v>1303.0</v>
      </c>
      <c r="O58" s="10" t="n">
        <v>1334.0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1281.0</v>
      </c>
      <c r="C59" s="10" t="n">
        <v>1284.0</v>
      </c>
      <c r="D59" s="10" t="n">
        <v>1267.0</v>
      </c>
      <c r="E59" s="10" t="n">
        <v>1300.0</v>
      </c>
      <c r="F59" s="10" t="n">
        <v>1295.0</v>
      </c>
      <c r="G59" s="10" t="n">
        <v>1284.0</v>
      </c>
      <c r="H59" s="10" t="str">
        <f>IFERROR(INT(AVERAGE(B59:G59)),"")</f>
        <v/>
      </c>
      <c r="I59" s="10" t="str">
        <f>IFERROR(H59-H$66,"")</f>
        <v/>
      </c>
      <c r="J59" s="10" t="n">
        <v>1337.0</v>
      </c>
      <c r="K59" s="10" t="n">
        <v>1336.0</v>
      </c>
      <c r="L59" s="10" t="n">
        <v>1313.0</v>
      </c>
      <c r="M59" s="10" t="n">
        <v>1340.0</v>
      </c>
      <c r="N59" s="10" t="n">
        <v>1323.0</v>
      </c>
      <c r="O59" s="10" t="n">
        <v>1336.0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1260.0</v>
      </c>
      <c r="C60" s="10" t="n">
        <v>1269.0</v>
      </c>
      <c r="D60" s="10" t="n">
        <v>1275.0</v>
      </c>
      <c r="E60" s="10" t="n">
        <v>1300.0</v>
      </c>
      <c r="F60" s="10" t="n">
        <v>1274.0</v>
      </c>
      <c r="G60" s="10" t="n">
        <v>1259.0</v>
      </c>
      <c r="H60" s="10" t="str">
        <f>IFERROR(INT(AVERAGE(B60:G60)),"")</f>
        <v/>
      </c>
      <c r="I60" s="10" t="str">
        <f>IFERROR(H60-H$66,"")</f>
        <v/>
      </c>
      <c r="J60" s="10" t="n">
        <v>1315.0</v>
      </c>
      <c r="K60" s="10" t="n">
        <v>1319.0</v>
      </c>
      <c r="L60" s="10" t="n">
        <v>1332.0</v>
      </c>
      <c r="M60" s="10" t="n">
        <v>1363.0</v>
      </c>
      <c r="N60" s="10" t="n">
        <v>1342.0</v>
      </c>
      <c r="O60" s="10" t="n">
        <v>1308.0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420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1284.0</v>
      </c>
      <c r="C5" s="10" t="n">
        <v>1253.0</v>
      </c>
      <c r="D5" s="10" t="n">
        <v>1244.0</v>
      </c>
      <c r="E5" s="10" t="n">
        <v>1254.0</v>
      </c>
      <c r="F5" s="10" t="n">
        <v>1254.0</v>
      </c>
      <c r="G5" s="10" t="n">
        <v>1269.0</v>
      </c>
      <c r="H5" s="10" t="str">
        <f>IFERROR(INT(AVERAGE(B5:G5)),"")</f>
        <v/>
      </c>
      <c r="I5" s="10" t="str">
        <f>IFERROR(H5-H$66,"")</f>
        <v/>
      </c>
      <c r="J5" s="10" t="n">
        <v>1341.0</v>
      </c>
      <c r="K5" s="10" t="n">
        <v>1330.0</v>
      </c>
      <c r="L5" s="10" t="n">
        <v>1315.0</v>
      </c>
      <c r="M5" s="10" t="n">
        <v>1314.0</v>
      </c>
      <c r="N5" s="10" t="n">
        <v>1314.0</v>
      </c>
      <c r="O5" s="10" t="n">
        <v>1343.0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1282.0</v>
      </c>
      <c r="C6" s="10" t="n">
        <v>1260.0</v>
      </c>
      <c r="D6" s="10" t="n">
        <v>1251.0</v>
      </c>
      <c r="E6" s="10" t="n">
        <v>1270.0</v>
      </c>
      <c r="F6" s="10" t="n">
        <v>1270.0</v>
      </c>
      <c r="G6" s="10" t="n">
        <v>1255.0</v>
      </c>
      <c r="H6" s="10" t="str">
        <f>IFERROR(INT(AVERAGE(B6:G6)),"")</f>
        <v/>
      </c>
      <c r="I6" s="10" t="str">
        <f>IFERROR(H6-H$66,"")</f>
        <v/>
      </c>
      <c r="J6" s="10" t="n">
        <v>1324.0</v>
      </c>
      <c r="K6" s="10" t="n">
        <v>1295.0</v>
      </c>
      <c r="L6" s="10" t="n">
        <v>1304.0</v>
      </c>
      <c r="M6" s="10" t="n">
        <v>1317.0</v>
      </c>
      <c r="N6" s="10" t="n">
        <v>1317.0</v>
      </c>
      <c r="O6" s="10" t="n">
        <v>1320.0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1262.0</v>
      </c>
      <c r="C7" s="10" t="n">
        <v>1293.0</v>
      </c>
      <c r="D7" s="10" t="n">
        <v>1264.0</v>
      </c>
      <c r="E7" s="10" t="n">
        <v>1281.0</v>
      </c>
      <c r="F7" s="10" t="n">
        <v>1281.0</v>
      </c>
      <c r="G7" s="10" t="n">
        <v>1255.0</v>
      </c>
      <c r="H7" s="10" t="str">
        <f>IFERROR(INT(AVERAGE(B7:G7)),"")</f>
        <v/>
      </c>
      <c r="I7" s="10" t="str">
        <f>IFERROR(H7-H$66,"")</f>
        <v/>
      </c>
      <c r="J7" s="10" t="n">
        <v>1295.0</v>
      </c>
      <c r="K7" s="10" t="n">
        <v>1323.0</v>
      </c>
      <c r="L7" s="10" t="n">
        <v>1318.0</v>
      </c>
      <c r="M7" s="10" t="n">
        <v>1317.0</v>
      </c>
      <c r="N7" s="10" t="n">
        <v>1317.0</v>
      </c>
      <c r="O7" s="10" t="n">
        <v>1300.0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1289.0</v>
      </c>
      <c r="C8" s="10" t="n">
        <v>1307.0</v>
      </c>
      <c r="D8" s="10" t="n">
        <v>1279.0</v>
      </c>
      <c r="E8" s="10" t="n">
        <v>1269.0</v>
      </c>
      <c r="F8" s="10" t="n">
        <v>1269.0</v>
      </c>
      <c r="G8" s="10" t="n">
        <v>1264.0</v>
      </c>
      <c r="H8" s="10" t="str">
        <f>IFERROR(INT(AVERAGE(B8:G8)),"")</f>
        <v/>
      </c>
      <c r="I8" s="10" t="str">
        <f>IFERROR(H8-H$66,"")</f>
        <v/>
      </c>
      <c r="J8" s="10" t="n">
        <v>1326.0</v>
      </c>
      <c r="K8" s="10" t="n">
        <v>1347.0</v>
      </c>
      <c r="L8" s="10" t="n">
        <v>1316.0</v>
      </c>
      <c r="M8" s="10" t="n">
        <v>1323.0</v>
      </c>
      <c r="N8" s="10" t="n">
        <v>1323.0</v>
      </c>
      <c r="O8" s="10" t="n">
        <v>1305.0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1258.0</v>
      </c>
      <c r="C9" s="10" t="n">
        <v>1249.0</v>
      </c>
      <c r="D9" s="10" t="n">
        <v>1286.0</v>
      </c>
      <c r="E9" s="10" t="n">
        <v>1274.0</v>
      </c>
      <c r="F9" s="10" t="n">
        <v>1274.0</v>
      </c>
      <c r="G9" s="10" t="n">
        <v>1256.0</v>
      </c>
      <c r="H9" s="10" t="str">
        <f>IFERROR(INT(AVERAGE(B9:G9)),"")</f>
        <v/>
      </c>
      <c r="I9" s="10" t="str">
        <f>IFERROR(H9-H$66,"")</f>
        <v/>
      </c>
      <c r="J9" s="10" t="n">
        <v>1313.0</v>
      </c>
      <c r="K9" s="10" t="n">
        <v>1304.0</v>
      </c>
      <c r="L9" s="10" t="n">
        <v>1331.0</v>
      </c>
      <c r="M9" s="10" t="n">
        <v>1336.0</v>
      </c>
      <c r="N9" s="10" t="n">
        <v>1336.0</v>
      </c>
      <c r="O9" s="10" t="n">
        <v>1307.0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1269.0</v>
      </c>
      <c r="C10" s="10" t="n">
        <v>1255.0</v>
      </c>
      <c r="D10" s="10" t="n">
        <v>1264.0</v>
      </c>
      <c r="E10" s="10" t="n">
        <v>1263.0</v>
      </c>
      <c r="F10" s="10" t="n">
        <v>1263.0</v>
      </c>
      <c r="G10" s="10" t="n">
        <v>1278.0</v>
      </c>
      <c r="H10" s="10" t="str">
        <f>IFERROR(INT(AVERAGE(B10:G10)),"")</f>
        <v/>
      </c>
      <c r="I10" s="10" t="str">
        <f>IFERROR(H10-H$66,"")</f>
        <v/>
      </c>
      <c r="J10" s="10" t="n">
        <v>1328.0</v>
      </c>
      <c r="K10" s="10" t="n">
        <v>1316.0</v>
      </c>
      <c r="L10" s="10" t="n">
        <v>1331.0</v>
      </c>
      <c r="M10" s="10" t="n">
        <v>1311.0</v>
      </c>
      <c r="N10" s="10" t="n">
        <v>1311.0</v>
      </c>
      <c r="O10" s="10" t="n">
        <v>1326.0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1281.0</v>
      </c>
      <c r="C11" s="10" t="n">
        <v>1262.0</v>
      </c>
      <c r="D11" s="10" t="n">
        <v>1262.0</v>
      </c>
      <c r="E11" s="10" t="n">
        <v>1289.0</v>
      </c>
      <c r="F11" s="10" t="n">
        <v>1289.0</v>
      </c>
      <c r="G11" s="10" t="n">
        <v>1281.0</v>
      </c>
      <c r="H11" s="10" t="str">
        <f>IFERROR(INT(AVERAGE(B11:G11)),"")</f>
        <v/>
      </c>
      <c r="I11" s="10" t="str">
        <f>IFERROR(H11-H$66,"")</f>
        <v/>
      </c>
      <c r="J11" s="10" t="n">
        <v>1309.0</v>
      </c>
      <c r="K11" s="10" t="n">
        <v>1297.0</v>
      </c>
      <c r="L11" s="10" t="n">
        <v>1293.0</v>
      </c>
      <c r="M11" s="10" t="n">
        <v>1312.0</v>
      </c>
      <c r="N11" s="10" t="n">
        <v>1312.0</v>
      </c>
      <c r="O11" s="10" t="n">
        <v>1316.0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1239.0</v>
      </c>
      <c r="C12" s="10" t="n">
        <v>1269.0</v>
      </c>
      <c r="D12" s="10" t="n">
        <v>1248.0</v>
      </c>
      <c r="E12" s="10" t="n">
        <v>1254.0</v>
      </c>
      <c r="F12" s="10" t="n">
        <v>1254.0</v>
      </c>
      <c r="G12" s="10" t="n">
        <v>1258.0</v>
      </c>
      <c r="H12" s="10" t="str">
        <f>IFERROR(INT(AVERAGE(B12:G12)),"")</f>
        <v/>
      </c>
      <c r="I12" s="10" t="str">
        <f>IFERROR(H12-H$66,"")</f>
        <v/>
      </c>
      <c r="J12" s="10" t="n">
        <v>1302.0</v>
      </c>
      <c r="K12" s="10" t="n">
        <v>1334.0</v>
      </c>
      <c r="L12" s="10" t="n">
        <v>1308.0</v>
      </c>
      <c r="M12" s="10" t="n">
        <v>1323.0</v>
      </c>
      <c r="N12" s="10" t="n">
        <v>1323.0</v>
      </c>
      <c r="O12" s="10" t="n">
        <v>1287.0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1247.0</v>
      </c>
      <c r="C13" s="10" t="n">
        <v>1274.0</v>
      </c>
      <c r="D13" s="10" t="n">
        <v>1249.0</v>
      </c>
      <c r="E13" s="10" t="n">
        <v>1257.0</v>
      </c>
      <c r="F13" s="10" t="n">
        <v>1257.0</v>
      </c>
      <c r="G13" s="10" t="n">
        <v>1251.0</v>
      </c>
      <c r="H13" s="10" t="str">
        <f>IFERROR(INT(AVERAGE(B13:G13)),"")</f>
        <v/>
      </c>
      <c r="I13" s="10" t="str">
        <f>IFERROR(H13-H$66,"")</f>
        <v/>
      </c>
      <c r="J13" s="10" t="n">
        <v>1312.0</v>
      </c>
      <c r="K13" s="10" t="n">
        <v>1320.0</v>
      </c>
      <c r="L13" s="10" t="n">
        <v>1291.0</v>
      </c>
      <c r="M13" s="10" t="n">
        <v>1285.0</v>
      </c>
      <c r="N13" s="10" t="n">
        <v>1285.0</v>
      </c>
      <c r="O13" s="10" t="n">
        <v>1301.0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1252.0</v>
      </c>
      <c r="C14" s="10" t="n">
        <v>1253.0</v>
      </c>
      <c r="D14" s="10" t="n">
        <v>1270.0</v>
      </c>
      <c r="E14" s="10" t="n">
        <v>1277.0</v>
      </c>
      <c r="F14" s="10" t="n">
        <v>1277.0</v>
      </c>
      <c r="G14" s="10" t="n">
        <v>1257.0</v>
      </c>
      <c r="H14" s="10" t="str">
        <f>IFERROR(INT(AVERAGE(B14:G14)),"")</f>
        <v/>
      </c>
      <c r="I14" s="10" t="str">
        <f>IFERROR(H14-H$66,"")</f>
        <v/>
      </c>
      <c r="J14" s="10" t="n">
        <v>1297.0</v>
      </c>
      <c r="K14" s="10" t="n">
        <v>1299.0</v>
      </c>
      <c r="L14" s="10" t="n">
        <v>1329.0</v>
      </c>
      <c r="M14" s="10" t="n">
        <v>1323.0</v>
      </c>
      <c r="N14" s="10" t="n">
        <v>1323.0</v>
      </c>
      <c r="O14" s="10" t="n">
        <v>1300.0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1291.0</v>
      </c>
      <c r="C15" s="10" t="n">
        <v>1269.0</v>
      </c>
      <c r="D15" s="10" t="n">
        <v>1293.0</v>
      </c>
      <c r="E15" s="10" t="n">
        <v>1285.0</v>
      </c>
      <c r="F15" s="10" t="n">
        <v>1285.0</v>
      </c>
      <c r="G15" s="10" t="n">
        <v>1297.0</v>
      </c>
      <c r="H15" s="10" t="str">
        <f>IFERROR(INT(AVERAGE(B15:G15)),"")</f>
        <v/>
      </c>
      <c r="I15" s="10" t="str">
        <f>IFERROR(H15-H$66,"")</f>
        <v/>
      </c>
      <c r="J15" s="10" t="n">
        <v>1328.0</v>
      </c>
      <c r="K15" s="10" t="n">
        <v>1317.0</v>
      </c>
      <c r="L15" s="10" t="n">
        <v>1332.0</v>
      </c>
      <c r="M15" s="10" t="n">
        <v>1322.0</v>
      </c>
      <c r="N15" s="10" t="n">
        <v>1322.0</v>
      </c>
      <c r="O15" s="10" t="n">
        <v>1331.0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1279.0</v>
      </c>
      <c r="C16" s="10" t="n">
        <v>1264.0</v>
      </c>
      <c r="D16" s="10" t="n">
        <v>1256.0</v>
      </c>
      <c r="E16" s="10" t="n">
        <v>1272.0</v>
      </c>
      <c r="F16" s="10" t="n">
        <v>1272.0</v>
      </c>
      <c r="G16" s="10" t="n">
        <v>1272.0</v>
      </c>
      <c r="H16" s="10" t="str">
        <f>IFERROR(INT(AVERAGE(B16:G16)),"")</f>
        <v/>
      </c>
      <c r="I16" s="10" t="str">
        <f>IFERROR(H16-H$66,"")</f>
        <v/>
      </c>
      <c r="J16" s="10" t="n">
        <v>1328.0</v>
      </c>
      <c r="K16" s="10" t="n">
        <v>1314.0</v>
      </c>
      <c r="L16" s="10" t="n">
        <v>1317.0</v>
      </c>
      <c r="M16" s="10" t="n">
        <v>1331.0</v>
      </c>
      <c r="N16" s="10" t="n">
        <v>1331.0</v>
      </c>
      <c r="O16" s="10" t="n">
        <v>1345.0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1264.0</v>
      </c>
      <c r="C17" s="10" t="n">
        <v>1285.0</v>
      </c>
      <c r="D17" s="10" t="n">
        <v>1261.0</v>
      </c>
      <c r="E17" s="10" t="n">
        <v>1288.0</v>
      </c>
      <c r="F17" s="10" t="n">
        <v>1288.0</v>
      </c>
      <c r="G17" s="10" t="n">
        <v>1239.0</v>
      </c>
      <c r="H17" s="10" t="str">
        <f>IFERROR(INT(AVERAGE(B17:G17)),"")</f>
        <v/>
      </c>
      <c r="I17" s="10" t="str">
        <f>IFERROR(H17-H$66,"")</f>
        <v/>
      </c>
      <c r="J17" s="10" t="n">
        <v>1322.0</v>
      </c>
      <c r="K17" s="10" t="n">
        <v>1348.0</v>
      </c>
      <c r="L17" s="10" t="n">
        <v>1332.0</v>
      </c>
      <c r="M17" s="10" t="n">
        <v>1313.0</v>
      </c>
      <c r="N17" s="10" t="n">
        <v>1313.0</v>
      </c>
      <c r="O17" s="10" t="n">
        <v>1301.0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1269.0</v>
      </c>
      <c r="C18" s="10" t="n">
        <v>1275.0</v>
      </c>
      <c r="D18" s="10" t="n">
        <v>1253.0</v>
      </c>
      <c r="E18" s="10" t="n">
        <v>1246.0</v>
      </c>
      <c r="F18" s="10" t="n">
        <v>1246.0</v>
      </c>
      <c r="G18" s="10" t="n">
        <v>1257.0</v>
      </c>
      <c r="H18" s="10" t="str">
        <f>IFERROR(INT(AVERAGE(B18:G18)),"")</f>
        <v/>
      </c>
      <c r="I18" s="10" t="str">
        <f>IFERROR(H18-H$66,"")</f>
        <v/>
      </c>
      <c r="J18" s="10" t="n">
        <v>1317.0</v>
      </c>
      <c r="K18" s="10" t="n">
        <v>1350.0</v>
      </c>
      <c r="L18" s="10" t="n">
        <v>1311.0</v>
      </c>
      <c r="M18" s="10" t="n">
        <v>1310.0</v>
      </c>
      <c r="N18" s="10" t="n">
        <v>1310.0</v>
      </c>
      <c r="O18" s="10" t="n">
        <v>1334.0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1250.0</v>
      </c>
      <c r="C19" s="10" t="n">
        <v>1250.0</v>
      </c>
      <c r="D19" s="10" t="n">
        <v>1285.0</v>
      </c>
      <c r="E19" s="10" t="n">
        <v>1289.0</v>
      </c>
      <c r="F19" s="10" t="n">
        <v>1289.0</v>
      </c>
      <c r="G19" s="10" t="n">
        <v>1258.0</v>
      </c>
      <c r="H19" s="10" t="str">
        <f>IFERROR(INT(AVERAGE(B19:G19)),"")</f>
        <v/>
      </c>
      <c r="I19" s="10" t="str">
        <f>IFERROR(H19-H$66,"")</f>
        <v/>
      </c>
      <c r="J19" s="10" t="n">
        <v>1320.0</v>
      </c>
      <c r="K19" s="10" t="n">
        <v>1310.0</v>
      </c>
      <c r="L19" s="10" t="n">
        <v>1338.0</v>
      </c>
      <c r="M19" s="10" t="n">
        <v>1344.0</v>
      </c>
      <c r="N19" s="10" t="n">
        <v>1344.0</v>
      </c>
      <c r="O19" s="10" t="n">
        <v>1308.0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1271.0</v>
      </c>
      <c r="C20" s="10" t="n">
        <v>1267.0</v>
      </c>
      <c r="D20" s="10" t="n">
        <v>1272.0</v>
      </c>
      <c r="E20" s="10" t="n">
        <v>1280.0</v>
      </c>
      <c r="F20" s="10" t="n">
        <v>1280.0</v>
      </c>
      <c r="G20" s="10" t="n">
        <v>1276.0</v>
      </c>
      <c r="H20" s="10" t="str">
        <f>IFERROR(INT(AVERAGE(B20:G20)),"")</f>
        <v/>
      </c>
      <c r="I20" s="10" t="str">
        <f>IFERROR(H20-H$66,"")</f>
        <v/>
      </c>
      <c r="J20" s="10" t="n">
        <v>1328.0</v>
      </c>
      <c r="K20" s="10" t="n">
        <v>1315.0</v>
      </c>
      <c r="L20" s="10" t="n">
        <v>1326.0</v>
      </c>
      <c r="M20" s="10" t="n">
        <v>1317.0</v>
      </c>
      <c r="N20" s="10" t="n">
        <v>1317.0</v>
      </c>
      <c r="O20" s="10" t="n">
        <v>1328.0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1266.0</v>
      </c>
      <c r="C21" s="10" t="n">
        <v>1255.0</v>
      </c>
      <c r="D21" s="10" t="n">
        <v>1252.0</v>
      </c>
      <c r="E21" s="10" t="n">
        <v>1270.0</v>
      </c>
      <c r="F21" s="10" t="n">
        <v>1270.0</v>
      </c>
      <c r="G21" s="10" t="n">
        <v>1264.0</v>
      </c>
      <c r="H21" s="10" t="str">
        <f>IFERROR(INT(AVERAGE(B21:G21)),"")</f>
        <v/>
      </c>
      <c r="I21" s="10" t="str">
        <f>IFERROR(H21-H$66,"")</f>
        <v/>
      </c>
      <c r="J21" s="10" t="n">
        <v>1341.0</v>
      </c>
      <c r="K21" s="10" t="n">
        <v>1319.0</v>
      </c>
      <c r="L21" s="10" t="n">
        <v>1311.0</v>
      </c>
      <c r="M21" s="10" t="n">
        <v>1334.0</v>
      </c>
      <c r="N21" s="10" t="n">
        <v>1334.0</v>
      </c>
      <c r="O21" s="10" t="n">
        <v>1328.0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1249.0</v>
      </c>
      <c r="C22" s="10" t="n">
        <v>1275.0</v>
      </c>
      <c r="D22" s="10" t="n">
        <v>1261.0</v>
      </c>
      <c r="E22" s="10" t="n">
        <v>1256.0</v>
      </c>
      <c r="F22" s="10" t="n">
        <v>1256.0</v>
      </c>
      <c r="G22" s="10" t="n">
        <v>1246.0</v>
      </c>
      <c r="H22" s="10" t="str">
        <f>IFERROR(INT(AVERAGE(B22:G22)),"")</f>
        <v/>
      </c>
      <c r="I22" s="10" t="str">
        <f>IFERROR(H22-H$66,"")</f>
        <v/>
      </c>
      <c r="J22" s="10" t="n">
        <v>1320.0</v>
      </c>
      <c r="K22" s="10" t="n">
        <v>1352.0</v>
      </c>
      <c r="L22" s="10" t="n">
        <v>1332.0</v>
      </c>
      <c r="M22" s="10" t="n">
        <v>1328.0</v>
      </c>
      <c r="N22" s="10" t="n">
        <v>1328.0</v>
      </c>
      <c r="O22" s="10" t="n">
        <v>1307.0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1279.0</v>
      </c>
      <c r="C23" s="10" t="n">
        <v>1289.0</v>
      </c>
      <c r="D23" s="10" t="n">
        <v>1264.0</v>
      </c>
      <c r="E23" s="10" t="n">
        <v>1265.0</v>
      </c>
      <c r="F23" s="10" t="n">
        <v>1265.0</v>
      </c>
      <c r="G23" s="10" t="n">
        <v>1270.0</v>
      </c>
      <c r="H23" s="10" t="str">
        <f>IFERROR(INT(AVERAGE(B23:G23)),"")</f>
        <v/>
      </c>
      <c r="I23" s="10" t="str">
        <f>IFERROR(H23-H$66,"")</f>
        <v/>
      </c>
      <c r="J23" s="10" t="n">
        <v>1333.0</v>
      </c>
      <c r="K23" s="10" t="n">
        <v>1333.0</v>
      </c>
      <c r="L23" s="10" t="n">
        <v>1314.0</v>
      </c>
      <c r="M23" s="10" t="n">
        <v>1318.0</v>
      </c>
      <c r="N23" s="10" t="n">
        <v>1318.0</v>
      </c>
      <c r="O23" s="10" t="n">
        <v>1321.0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1266.0</v>
      </c>
      <c r="C24" s="10" t="n">
        <v>1252.0</v>
      </c>
      <c r="D24" s="10" t="n">
        <v>1266.0</v>
      </c>
      <c r="E24" s="10" t="n">
        <v>1273.0</v>
      </c>
      <c r="F24" s="10" t="n">
        <v>1273.0</v>
      </c>
      <c r="G24" s="10" t="n">
        <v>1249.0</v>
      </c>
      <c r="H24" s="10" t="str">
        <f>IFERROR(INT(AVERAGE(B24:G24)),"")</f>
        <v/>
      </c>
      <c r="I24" s="10" t="str">
        <f>IFERROR(H24-H$66,"")</f>
        <v/>
      </c>
      <c r="J24" s="10" t="n">
        <v>1310.0</v>
      </c>
      <c r="K24" s="10" t="n">
        <v>1304.0</v>
      </c>
      <c r="L24" s="10" t="n">
        <v>1323.0</v>
      </c>
      <c r="M24" s="10" t="n">
        <v>1322.0</v>
      </c>
      <c r="N24" s="10" t="n">
        <v>1322.0</v>
      </c>
      <c r="O24" s="10" t="n">
        <v>1306.0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1255.0</v>
      </c>
      <c r="C25" s="10" t="n">
        <v>1241.0</v>
      </c>
      <c r="D25" s="10" t="n">
        <v>1245.0</v>
      </c>
      <c r="E25" s="10" t="n">
        <v>1263.0</v>
      </c>
      <c r="F25" s="10" t="n">
        <v>1263.0</v>
      </c>
      <c r="G25" s="10" t="n">
        <v>1255.0</v>
      </c>
      <c r="H25" s="10" t="str">
        <f>IFERROR(INT(AVERAGE(B25:G25)),"")</f>
        <v/>
      </c>
      <c r="I25" s="10" t="str">
        <f>IFERROR(H25-H$66,"")</f>
        <v/>
      </c>
      <c r="J25" s="10" t="n">
        <v>1332.0</v>
      </c>
      <c r="K25" s="10" t="n">
        <v>1316.0</v>
      </c>
      <c r="L25" s="10" t="n">
        <v>1318.0</v>
      </c>
      <c r="M25" s="10" t="n">
        <v>1321.0</v>
      </c>
      <c r="N25" s="10" t="n">
        <v>1321.0</v>
      </c>
      <c r="O25" s="10" t="n">
        <v>1316.0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1268.0</v>
      </c>
      <c r="C26" s="10" t="n">
        <v>1255.0</v>
      </c>
      <c r="D26" s="10" t="n">
        <v>1251.0</v>
      </c>
      <c r="E26" s="10" t="n">
        <v>1274.0</v>
      </c>
      <c r="F26" s="10" t="n">
        <v>1274.0</v>
      </c>
      <c r="G26" s="10" t="n">
        <v>1272.0</v>
      </c>
      <c r="H26" s="10" t="str">
        <f>IFERROR(INT(AVERAGE(B26:G26)),"")</f>
        <v/>
      </c>
      <c r="I26" s="10" t="str">
        <f>IFERROR(H26-H$66,"")</f>
        <v/>
      </c>
      <c r="J26" s="10" t="n">
        <v>1332.0</v>
      </c>
      <c r="K26" s="10" t="n">
        <v>1293.0</v>
      </c>
      <c r="L26" s="10" t="n">
        <v>1322.0</v>
      </c>
      <c r="M26" s="10" t="n">
        <v>1329.0</v>
      </c>
      <c r="N26" s="10" t="n">
        <v>1329.0</v>
      </c>
      <c r="O26" s="10" t="n">
        <v>1351.0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1257.0</v>
      </c>
      <c r="C27" s="10" t="n">
        <v>1282.0</v>
      </c>
      <c r="D27" s="10" t="n">
        <v>1267.0</v>
      </c>
      <c r="E27" s="10" t="n">
        <v>1272.0</v>
      </c>
      <c r="F27" s="10" t="n">
        <v>1272.0</v>
      </c>
      <c r="G27" s="10" t="n">
        <v>1255.0</v>
      </c>
      <c r="H27" s="10" t="str">
        <f>IFERROR(INT(AVERAGE(B27:G27)),"")</f>
        <v/>
      </c>
      <c r="I27" s="10" t="str">
        <f>IFERROR(H27-H$66,"")</f>
        <v/>
      </c>
      <c r="J27" s="10" t="n">
        <v>1313.0</v>
      </c>
      <c r="K27" s="10" t="n">
        <v>1336.0</v>
      </c>
      <c r="L27" s="10" t="n">
        <v>1322.0</v>
      </c>
      <c r="M27" s="10" t="n">
        <v>1330.0</v>
      </c>
      <c r="N27" s="10" t="n">
        <v>1330.0</v>
      </c>
      <c r="O27" s="10" t="n">
        <v>1298.0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1281.0</v>
      </c>
      <c r="C28" s="10" t="n">
        <v>1280.0</v>
      </c>
      <c r="D28" s="10" t="n">
        <v>1265.0</v>
      </c>
      <c r="E28" s="10" t="n">
        <v>1255.0</v>
      </c>
      <c r="F28" s="10" t="n">
        <v>1255.0</v>
      </c>
      <c r="G28" s="10" t="n">
        <v>1271.0</v>
      </c>
      <c r="H28" s="10" t="str">
        <f>IFERROR(INT(AVERAGE(B28:G28)),"")</f>
        <v/>
      </c>
      <c r="I28" s="10" t="str">
        <f>IFERROR(H28-H$66,"")</f>
        <v/>
      </c>
      <c r="J28" s="10" t="n">
        <v>1317.0</v>
      </c>
      <c r="K28" s="10" t="n">
        <v>1326.0</v>
      </c>
      <c r="L28" s="10" t="n">
        <v>1325.0</v>
      </c>
      <c r="M28" s="10" t="n">
        <v>1285.0</v>
      </c>
      <c r="N28" s="10" t="n">
        <v>1285.0</v>
      </c>
      <c r="O28" s="10" t="n">
        <v>1309.0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1266.0</v>
      </c>
      <c r="C29" s="10" t="n">
        <v>1255.0</v>
      </c>
      <c r="D29" s="10" t="n">
        <v>1269.0</v>
      </c>
      <c r="E29" s="10" t="n">
        <v>1269.0</v>
      </c>
      <c r="F29" s="10" t="n">
        <v>1269.0</v>
      </c>
      <c r="G29" s="10" t="n">
        <v>1272.0</v>
      </c>
      <c r="H29" s="10" t="str">
        <f>IFERROR(INT(AVERAGE(B29:G29)),"")</f>
        <v/>
      </c>
      <c r="I29" s="10" t="str">
        <f>IFERROR(H29-H$66,"")</f>
        <v/>
      </c>
      <c r="J29" s="10" t="n">
        <v>1329.0</v>
      </c>
      <c r="K29" s="10" t="n">
        <v>1310.0</v>
      </c>
      <c r="L29" s="10" t="n">
        <v>1322.0</v>
      </c>
      <c r="M29" s="10" t="n">
        <v>1341.0</v>
      </c>
      <c r="N29" s="10" t="n">
        <v>1341.0</v>
      </c>
      <c r="O29" s="10" t="n">
        <v>1320.0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1234.0</v>
      </c>
      <c r="C30" s="10" t="n">
        <v>1235.0</v>
      </c>
      <c r="D30" s="10" t="n">
        <v>1231.0</v>
      </c>
      <c r="E30" s="10" t="n">
        <v>1259.0</v>
      </c>
      <c r="F30" s="10" t="n">
        <v>1259.0</v>
      </c>
      <c r="G30" s="10" t="n">
        <v>1270.0</v>
      </c>
      <c r="H30" s="10" t="str">
        <f>IFERROR(INT(AVERAGE(B30:G30)),"")</f>
        <v/>
      </c>
      <c r="I30" s="10" t="str">
        <f>IFERROR(H30-H$66,"")</f>
        <v/>
      </c>
      <c r="J30" s="10" t="n">
        <v>1295.0</v>
      </c>
      <c r="K30" s="10" t="n">
        <v>1285.0</v>
      </c>
      <c r="L30" s="10" t="n">
        <v>1324.0</v>
      </c>
      <c r="M30" s="10" t="n">
        <v>1308.0</v>
      </c>
      <c r="N30" s="10" t="n">
        <v>1308.0</v>
      </c>
      <c r="O30" s="10" t="n">
        <v>1319.0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1243.0</v>
      </c>
      <c r="C31" s="10" t="n">
        <v>1253.0</v>
      </c>
      <c r="D31" s="10" t="n">
        <v>1254.0</v>
      </c>
      <c r="E31" s="10" t="n">
        <v>1274.0</v>
      </c>
      <c r="F31" s="10" t="n">
        <v>1274.0</v>
      </c>
      <c r="G31" s="10" t="n">
        <v>1272.0</v>
      </c>
      <c r="H31" s="10" t="str">
        <f>IFERROR(INT(AVERAGE(B31:G31)),"")</f>
        <v/>
      </c>
      <c r="I31" s="10" t="str">
        <f>IFERROR(H31-H$66,"")</f>
        <v/>
      </c>
      <c r="J31" s="10" t="n">
        <v>1334.0</v>
      </c>
      <c r="K31" s="10" t="n">
        <v>1322.0</v>
      </c>
      <c r="L31" s="10" t="n">
        <v>1310.0</v>
      </c>
      <c r="M31" s="10" t="n">
        <v>1336.0</v>
      </c>
      <c r="N31" s="10" t="n">
        <v>1336.0</v>
      </c>
      <c r="O31" s="10" t="n">
        <v>1336.0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1245.0</v>
      </c>
      <c r="C32" s="10" t="n">
        <v>1265.0</v>
      </c>
      <c r="D32" s="10" t="n">
        <v>1258.0</v>
      </c>
      <c r="E32" s="10" t="n">
        <v>1246.0</v>
      </c>
      <c r="F32" s="10" t="n">
        <v>1246.0</v>
      </c>
      <c r="G32" s="10" t="n">
        <v>1250.0</v>
      </c>
      <c r="H32" s="10" t="str">
        <f>IFERROR(INT(AVERAGE(B32:G32)),"")</f>
        <v/>
      </c>
      <c r="I32" s="10" t="str">
        <f>IFERROR(H32-H$66,"")</f>
        <v/>
      </c>
      <c r="J32" s="10" t="n">
        <v>1305.0</v>
      </c>
      <c r="K32" s="10" t="n">
        <v>1335.0</v>
      </c>
      <c r="L32" s="10" t="n">
        <v>1320.0</v>
      </c>
      <c r="M32" s="10" t="n">
        <v>1315.0</v>
      </c>
      <c r="N32" s="10" t="n">
        <v>1315.0</v>
      </c>
      <c r="O32" s="10" t="n">
        <v>1319.0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1270.0</v>
      </c>
      <c r="C33" s="10" t="n">
        <v>1271.0</v>
      </c>
      <c r="D33" s="10" t="n">
        <v>1258.0</v>
      </c>
      <c r="E33" s="10" t="n">
        <v>1256.0</v>
      </c>
      <c r="F33" s="10" t="n">
        <v>1256.0</v>
      </c>
      <c r="G33" s="10" t="n">
        <v>1260.0</v>
      </c>
      <c r="H33" s="10" t="str">
        <f>IFERROR(INT(AVERAGE(B33:G33)),"")</f>
        <v/>
      </c>
      <c r="I33" s="10" t="str">
        <f>IFERROR(H33-H$66,"")</f>
        <v/>
      </c>
      <c r="J33" s="10" t="n">
        <v>1335.0</v>
      </c>
      <c r="K33" s="10" t="n">
        <v>1336.0</v>
      </c>
      <c r="L33" s="10" t="n">
        <v>1326.0</v>
      </c>
      <c r="M33" s="10" t="n">
        <v>1316.0</v>
      </c>
      <c r="N33" s="10" t="n">
        <v>1316.0</v>
      </c>
      <c r="O33" s="10" t="n">
        <v>1324.0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1259.0</v>
      </c>
      <c r="C34" s="10" t="n">
        <v>1256.0</v>
      </c>
      <c r="D34" s="10" t="n">
        <v>1258.0</v>
      </c>
      <c r="E34" s="10" t="n">
        <v>1274.0</v>
      </c>
      <c r="F34" s="10" t="n">
        <v>1274.0</v>
      </c>
      <c r="G34" s="10" t="n">
        <v>1249.0</v>
      </c>
      <c r="H34" s="10" t="str">
        <f>IFERROR(INT(AVERAGE(B34:G34)),"")</f>
        <v/>
      </c>
      <c r="I34" s="10" t="str">
        <f>IFERROR(H34-H$66,"")</f>
        <v/>
      </c>
      <c r="J34" s="10" t="n">
        <v>1305.0</v>
      </c>
      <c r="K34" s="10" t="n">
        <v>1302.0</v>
      </c>
      <c r="L34" s="10" t="n">
        <v>1313.0</v>
      </c>
      <c r="M34" s="10" t="n">
        <v>1320.0</v>
      </c>
      <c r="N34" s="10" t="n">
        <v>1320.0</v>
      </c>
      <c r="O34" s="10" t="n">
        <v>1305.0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1268.0</v>
      </c>
      <c r="C35" s="10" t="n">
        <v>1254.0</v>
      </c>
      <c r="D35" s="10" t="n">
        <v>1253.0</v>
      </c>
      <c r="E35" s="10" t="n">
        <v>1257.0</v>
      </c>
      <c r="F35" s="10" t="n">
        <v>1257.0</v>
      </c>
      <c r="G35" s="10" t="n">
        <v>1264.0</v>
      </c>
      <c r="H35" s="10" t="str">
        <f>IFERROR(INT(AVERAGE(B35:G35)),"")</f>
        <v/>
      </c>
      <c r="I35" s="10" t="str">
        <f>IFERROR(H35-H$66,"")</f>
        <v/>
      </c>
      <c r="J35" s="10" t="n">
        <v>1325.0</v>
      </c>
      <c r="K35" s="10" t="n">
        <v>1321.0</v>
      </c>
      <c r="L35" s="10" t="n">
        <v>1310.0</v>
      </c>
      <c r="M35" s="10" t="n">
        <v>1325.0</v>
      </c>
      <c r="N35" s="10" t="n">
        <v>1325.0</v>
      </c>
      <c r="O35" s="10" t="n">
        <v>1306.0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1274.0</v>
      </c>
      <c r="C36" s="10" t="n">
        <v>1259.0</v>
      </c>
      <c r="D36" s="10" t="n">
        <v>1243.0</v>
      </c>
      <c r="E36" s="10" t="n">
        <v>1259.0</v>
      </c>
      <c r="F36" s="10" t="n">
        <v>1259.0</v>
      </c>
      <c r="G36" s="10" t="n">
        <v>1258.0</v>
      </c>
      <c r="H36" s="10" t="str">
        <f>IFERROR(INT(AVERAGE(B36:G36)),"")</f>
        <v/>
      </c>
      <c r="I36" s="10" t="str">
        <f>IFERROR(H36-H$66,"")</f>
        <v/>
      </c>
      <c r="J36" s="10" t="n">
        <v>1343.0</v>
      </c>
      <c r="K36" s="10" t="n">
        <v>1310.0</v>
      </c>
      <c r="L36" s="10" t="n">
        <v>1312.0</v>
      </c>
      <c r="M36" s="10" t="n">
        <v>1322.0</v>
      </c>
      <c r="N36" s="10" t="n">
        <v>1322.0</v>
      </c>
      <c r="O36" s="10" t="n">
        <v>1341.0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1248.0</v>
      </c>
      <c r="C37" s="10" t="n">
        <v>1265.0</v>
      </c>
      <c r="D37" s="10" t="n">
        <v>1246.0</v>
      </c>
      <c r="E37" s="10" t="n">
        <v>1248.0</v>
      </c>
      <c r="F37" s="10" t="n">
        <v>1248.0</v>
      </c>
      <c r="G37" s="10" t="n">
        <v>1250.0</v>
      </c>
      <c r="H37" s="10" t="str">
        <f>IFERROR(INT(AVERAGE(B37:G37)),"")</f>
        <v/>
      </c>
      <c r="I37" s="10" t="str">
        <f>IFERROR(H37-H$66,"")</f>
        <v/>
      </c>
      <c r="J37" s="10" t="n">
        <v>1319.0</v>
      </c>
      <c r="K37" s="10" t="n">
        <v>1338.0</v>
      </c>
      <c r="L37" s="10" t="n">
        <v>1322.0</v>
      </c>
      <c r="M37" s="10" t="n">
        <v>1324.0</v>
      </c>
      <c r="N37" s="10" t="n">
        <v>1324.0</v>
      </c>
      <c r="O37" s="10" t="n">
        <v>1301.0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1271.0</v>
      </c>
      <c r="C38" s="10" t="n">
        <v>1258.0</v>
      </c>
      <c r="D38" s="10" t="n">
        <v>1246.0</v>
      </c>
      <c r="E38" s="10" t="n">
        <v>1233.0</v>
      </c>
      <c r="F38" s="10" t="n">
        <v>1233.0</v>
      </c>
      <c r="G38" s="10" t="n">
        <v>1257.0</v>
      </c>
      <c r="H38" s="10" t="str">
        <f>IFERROR(INT(AVERAGE(B38:G38)),"")</f>
        <v/>
      </c>
      <c r="I38" s="10" t="str">
        <f>IFERROR(H38-H$66,"")</f>
        <v/>
      </c>
      <c r="J38" s="10" t="n">
        <v>1323.0</v>
      </c>
      <c r="K38" s="10" t="n">
        <v>1333.0</v>
      </c>
      <c r="L38" s="10" t="n">
        <v>1314.0</v>
      </c>
      <c r="M38" s="10" t="n">
        <v>1310.0</v>
      </c>
      <c r="N38" s="10" t="n">
        <v>1310.0</v>
      </c>
      <c r="O38" s="10" t="n">
        <v>1319.0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1257.0</v>
      </c>
      <c r="C39" s="10" t="n">
        <v>1271.0</v>
      </c>
      <c r="D39" s="10" t="n">
        <v>1282.0</v>
      </c>
      <c r="E39" s="10" t="n">
        <v>1297.0</v>
      </c>
      <c r="F39" s="10" t="n">
        <v>1297.0</v>
      </c>
      <c r="G39" s="10" t="n">
        <v>1251.0</v>
      </c>
      <c r="H39" s="10" t="str">
        <f>IFERROR(INT(AVERAGE(B39:G39)),"")</f>
        <v/>
      </c>
      <c r="I39" s="10" t="str">
        <f>IFERROR(H39-H$66,"")</f>
        <v/>
      </c>
      <c r="J39" s="10" t="n">
        <v>1334.0</v>
      </c>
      <c r="K39" s="10" t="n">
        <v>1311.0</v>
      </c>
      <c r="L39" s="10" t="n">
        <v>1324.0</v>
      </c>
      <c r="M39" s="10" t="n">
        <v>1351.0</v>
      </c>
      <c r="N39" s="10" t="n">
        <v>1351.0</v>
      </c>
      <c r="O39" s="10" t="n">
        <v>1299.0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1261.0</v>
      </c>
      <c r="C40" s="10" t="n">
        <v>1270.0</v>
      </c>
      <c r="D40" s="10" t="n">
        <v>1255.0</v>
      </c>
      <c r="E40" s="10" t="n">
        <v>1270.0</v>
      </c>
      <c r="F40" s="10" t="n">
        <v>1270.0</v>
      </c>
      <c r="G40" s="10" t="n">
        <v>1252.0</v>
      </c>
      <c r="H40" s="10" t="str">
        <f>IFERROR(INT(AVERAGE(B40:G40)),"")</f>
        <v/>
      </c>
      <c r="I40" s="10" t="str">
        <f>IFERROR(H40-H$66,"")</f>
        <v/>
      </c>
      <c r="J40" s="10" t="n">
        <v>1320.0</v>
      </c>
      <c r="K40" s="10" t="n">
        <v>1322.0</v>
      </c>
      <c r="L40" s="10" t="n">
        <v>1315.0</v>
      </c>
      <c r="M40" s="10" t="n">
        <v>1332.0</v>
      </c>
      <c r="N40" s="10" t="n">
        <v>1332.0</v>
      </c>
      <c r="O40" s="10" t="n">
        <v>1304.0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1287.0</v>
      </c>
      <c r="C41" s="10" t="n">
        <v>1273.0</v>
      </c>
      <c r="D41" s="10" t="n">
        <v>1268.0</v>
      </c>
      <c r="E41" s="10" t="n">
        <v>1286.0</v>
      </c>
      <c r="F41" s="10" t="n">
        <v>1286.0</v>
      </c>
      <c r="G41" s="10" t="n">
        <v>1285.0</v>
      </c>
      <c r="H41" s="10" t="str">
        <f>IFERROR(INT(AVERAGE(B41:G41)),"")</f>
        <v/>
      </c>
      <c r="I41" s="10" t="str">
        <f>IFERROR(H41-H$66,"")</f>
        <v/>
      </c>
      <c r="J41" s="10" t="n">
        <v>1342.0</v>
      </c>
      <c r="K41" s="10" t="n">
        <v>1340.0</v>
      </c>
      <c r="L41" s="10" t="n">
        <v>1322.0</v>
      </c>
      <c r="M41" s="10" t="n">
        <v>1342.0</v>
      </c>
      <c r="N41" s="10" t="n">
        <v>1342.0</v>
      </c>
      <c r="O41" s="10" t="n">
        <v>1343.0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1251.0</v>
      </c>
      <c r="C42" s="10" t="n">
        <v>1263.0</v>
      </c>
      <c r="D42" s="10" t="n">
        <v>1260.0</v>
      </c>
      <c r="E42" s="10" t="n">
        <v>1247.0</v>
      </c>
      <c r="F42" s="10" t="n">
        <v>1247.0</v>
      </c>
      <c r="G42" s="10" t="n">
        <v>1257.0</v>
      </c>
      <c r="H42" s="10" t="str">
        <f>IFERROR(INT(AVERAGE(B42:G42)),"")</f>
        <v/>
      </c>
      <c r="I42" s="10" t="str">
        <f>IFERROR(H42-H$66,"")</f>
        <v/>
      </c>
      <c r="J42" s="10" t="n">
        <v>1288.0</v>
      </c>
      <c r="K42" s="10" t="n">
        <v>1304.0</v>
      </c>
      <c r="L42" s="10" t="n">
        <v>1308.0</v>
      </c>
      <c r="M42" s="10" t="n">
        <v>1309.0</v>
      </c>
      <c r="N42" s="10" t="n">
        <v>1309.0</v>
      </c>
      <c r="O42" s="10" t="n">
        <v>1303.0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1272.0</v>
      </c>
      <c r="C43" s="10" t="n">
        <v>1290.0</v>
      </c>
      <c r="D43" s="10" t="n">
        <v>1263.0</v>
      </c>
      <c r="E43" s="10" t="n">
        <v>1268.0</v>
      </c>
      <c r="F43" s="10" t="n">
        <v>1268.0</v>
      </c>
      <c r="G43" s="10" t="n">
        <v>1273.0</v>
      </c>
      <c r="H43" s="10" t="str">
        <f>IFERROR(INT(AVERAGE(B43:G43)),"")</f>
        <v/>
      </c>
      <c r="I43" s="10" t="str">
        <f>IFERROR(H43-H$66,"")</f>
        <v/>
      </c>
      <c r="J43" s="10" t="n">
        <v>1301.0</v>
      </c>
      <c r="K43" s="10" t="n">
        <v>1294.0</v>
      </c>
      <c r="L43" s="10" t="n">
        <v>1287.0</v>
      </c>
      <c r="M43" s="10" t="n">
        <v>1273.0</v>
      </c>
      <c r="N43" s="10" t="n">
        <v>1273.0</v>
      </c>
      <c r="O43" s="10" t="n">
        <v>1297.0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1251.0</v>
      </c>
      <c r="C44" s="10" t="n">
        <v>1246.0</v>
      </c>
      <c r="D44" s="10" t="n">
        <v>1241.0</v>
      </c>
      <c r="E44" s="10" t="n">
        <v>1263.0</v>
      </c>
      <c r="F44" s="10" t="n">
        <v>1263.0</v>
      </c>
      <c r="G44" s="10" t="n">
        <v>1259.0</v>
      </c>
      <c r="H44" s="10" t="str">
        <f>IFERROR(INT(AVERAGE(B44:G44)),"")</f>
        <v/>
      </c>
      <c r="I44" s="10" t="str">
        <f>IFERROR(H44-H$66,"")</f>
        <v/>
      </c>
      <c r="J44" s="10" t="n">
        <v>1315.0</v>
      </c>
      <c r="K44" s="10" t="n">
        <v>1308.0</v>
      </c>
      <c r="L44" s="10" t="n">
        <v>1315.0</v>
      </c>
      <c r="M44" s="10" t="n">
        <v>1327.0</v>
      </c>
      <c r="N44" s="10" t="n">
        <v>1327.0</v>
      </c>
      <c r="O44" s="10" t="n">
        <v>1286.0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1259.0</v>
      </c>
      <c r="C45" s="10" t="n">
        <v>1255.0</v>
      </c>
      <c r="D45" s="10" t="n">
        <v>1253.0</v>
      </c>
      <c r="E45" s="10" t="n">
        <v>1265.0</v>
      </c>
      <c r="F45" s="10" t="n">
        <v>1265.0</v>
      </c>
      <c r="G45" s="10" t="n">
        <v>1259.0</v>
      </c>
      <c r="H45" s="10" t="str">
        <f>IFERROR(INT(AVERAGE(B45:G45)),"")</f>
        <v/>
      </c>
      <c r="I45" s="10" t="str">
        <f>IFERROR(H45-H$66,"")</f>
        <v/>
      </c>
      <c r="J45" s="10" t="n">
        <v>1323.0</v>
      </c>
      <c r="K45" s="10" t="n">
        <v>1325.0</v>
      </c>
      <c r="L45" s="10" t="n">
        <v>1308.0</v>
      </c>
      <c r="M45" s="10" t="n">
        <v>1328.0</v>
      </c>
      <c r="N45" s="10" t="n">
        <v>1328.0</v>
      </c>
      <c r="O45" s="10" t="n">
        <v>1300.0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1260.0</v>
      </c>
      <c r="C46" s="10" t="n">
        <v>1255.0</v>
      </c>
      <c r="D46" s="10" t="n">
        <v>1244.0</v>
      </c>
      <c r="E46" s="10" t="n">
        <v>1259.0</v>
      </c>
      <c r="F46" s="10" t="n">
        <v>1259.0</v>
      </c>
      <c r="G46" s="10" t="n">
        <v>1258.0</v>
      </c>
      <c r="H46" s="10" t="str">
        <f>IFERROR(INT(AVERAGE(B46:G46)),"")</f>
        <v/>
      </c>
      <c r="I46" s="10" t="str">
        <f>IFERROR(H46-H$66,"")</f>
        <v/>
      </c>
      <c r="J46" s="10" t="n">
        <v>1330.0</v>
      </c>
      <c r="K46" s="10" t="n">
        <v>1324.0</v>
      </c>
      <c r="L46" s="10" t="n">
        <v>1310.0</v>
      </c>
      <c r="M46" s="10" t="n">
        <v>1327.0</v>
      </c>
      <c r="N46" s="10" t="n">
        <v>1327.0</v>
      </c>
      <c r="O46" s="10" t="n">
        <v>1304.0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1255.0</v>
      </c>
      <c r="C47" s="10" t="n">
        <v>1276.0</v>
      </c>
      <c r="D47" s="10" t="n">
        <v>1268.0</v>
      </c>
      <c r="E47" s="10" t="n">
        <v>1277.0</v>
      </c>
      <c r="F47" s="10" t="n">
        <v>1277.0</v>
      </c>
      <c r="G47" s="10" t="n">
        <v>1252.0</v>
      </c>
      <c r="H47" s="10" t="str">
        <f>IFERROR(INT(AVERAGE(B47:G47)),"")</f>
        <v/>
      </c>
      <c r="I47" s="10" t="str">
        <f>IFERROR(H47-H$66,"")</f>
        <v/>
      </c>
      <c r="J47" s="10" t="n">
        <v>1319.0</v>
      </c>
      <c r="K47" s="10" t="n">
        <v>1331.0</v>
      </c>
      <c r="L47" s="10" t="n">
        <v>1329.0</v>
      </c>
      <c r="M47" s="10" t="n">
        <v>1325.0</v>
      </c>
      <c r="N47" s="10" t="n">
        <v>1325.0</v>
      </c>
      <c r="O47" s="10" t="n">
        <v>1297.0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1280.0</v>
      </c>
      <c r="C48" s="10" t="n">
        <v>1265.0</v>
      </c>
      <c r="D48" s="10" t="n">
        <v>1258.0</v>
      </c>
      <c r="E48" s="10" t="n">
        <v>1242.0</v>
      </c>
      <c r="F48" s="10" t="n">
        <v>1242.0</v>
      </c>
      <c r="G48" s="10" t="n">
        <v>1271.0</v>
      </c>
      <c r="H48" s="10" t="str">
        <f>IFERROR(INT(AVERAGE(B48:G48)),"")</f>
        <v/>
      </c>
      <c r="I48" s="10" t="str">
        <f>IFERROR(H48-H$66,"")</f>
        <v/>
      </c>
      <c r="J48" s="10" t="n">
        <v>1325.0</v>
      </c>
      <c r="K48" s="10" t="n">
        <v>1324.0</v>
      </c>
      <c r="L48" s="10" t="n">
        <v>1307.0</v>
      </c>
      <c r="M48" s="10" t="n">
        <v>1329.0</v>
      </c>
      <c r="N48" s="10" t="n">
        <v>1329.0</v>
      </c>
      <c r="O48" s="10" t="n">
        <v>1315.0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1264.0</v>
      </c>
      <c r="C49" s="10" t="n">
        <v>1252.0</v>
      </c>
      <c r="D49" s="10" t="n">
        <v>1259.0</v>
      </c>
      <c r="E49" s="10" t="n">
        <v>1277.0</v>
      </c>
      <c r="F49" s="10" t="n">
        <v>1277.0</v>
      </c>
      <c r="G49" s="10" t="n">
        <v>1253.0</v>
      </c>
      <c r="H49" s="10" t="str">
        <f>IFERROR(INT(AVERAGE(B49:G49)),"")</f>
        <v/>
      </c>
      <c r="I49" s="10" t="str">
        <f>IFERROR(H49-H$66,"")</f>
        <v/>
      </c>
      <c r="J49" s="10" t="n">
        <v>1332.0</v>
      </c>
      <c r="K49" s="10" t="n">
        <v>1302.0</v>
      </c>
      <c r="L49" s="10" t="n">
        <v>1324.0</v>
      </c>
      <c r="M49" s="10" t="n">
        <v>1351.0</v>
      </c>
      <c r="N49" s="10" t="n">
        <v>1351.0</v>
      </c>
      <c r="O49" s="10" t="n">
        <v>1319.0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1242.0</v>
      </c>
      <c r="C50" s="10" t="n">
        <v>1260.0</v>
      </c>
      <c r="D50" s="10" t="n">
        <v>1232.0</v>
      </c>
      <c r="E50" s="10" t="n">
        <v>1258.0</v>
      </c>
      <c r="F50" s="10" t="n">
        <v>1258.0</v>
      </c>
      <c r="G50" s="10" t="n">
        <v>1273.0</v>
      </c>
      <c r="H50" s="10" t="str">
        <f>IFERROR(INT(AVERAGE(B50:G50)),"")</f>
        <v/>
      </c>
      <c r="I50" s="10" t="str">
        <f>IFERROR(H50-H$66,"")</f>
        <v/>
      </c>
      <c r="J50" s="10" t="n">
        <v>1297.0</v>
      </c>
      <c r="K50" s="10" t="n">
        <v>1293.0</v>
      </c>
      <c r="L50" s="10" t="n">
        <v>1321.0</v>
      </c>
      <c r="M50" s="10" t="n">
        <v>1317.0</v>
      </c>
      <c r="N50" s="10" t="n">
        <v>1317.0</v>
      </c>
      <c r="O50" s="10" t="n">
        <v>1296.0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1258.0</v>
      </c>
      <c r="C51" s="10" t="n">
        <v>1254.0</v>
      </c>
      <c r="D51" s="10" t="n">
        <v>1234.0</v>
      </c>
      <c r="E51" s="10" t="n">
        <v>1260.0</v>
      </c>
      <c r="F51" s="10" t="n">
        <v>1260.0</v>
      </c>
      <c r="G51" s="10" t="n">
        <v>1258.0</v>
      </c>
      <c r="H51" s="10" t="str">
        <f>IFERROR(INT(AVERAGE(B51:G51)),"")</f>
        <v/>
      </c>
      <c r="I51" s="10" t="str">
        <f>IFERROR(H51-H$66,"")</f>
        <v/>
      </c>
      <c r="J51" s="10" t="n">
        <v>1336.0</v>
      </c>
      <c r="K51" s="10" t="n">
        <v>1332.0</v>
      </c>
      <c r="L51" s="10" t="n">
        <v>1315.0</v>
      </c>
      <c r="M51" s="10" t="n">
        <v>1329.0</v>
      </c>
      <c r="N51" s="10" t="n">
        <v>1329.0</v>
      </c>
      <c r="O51" s="10" t="n">
        <v>1313.0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1260.0</v>
      </c>
      <c r="C52" s="10" t="n">
        <v>1273.0</v>
      </c>
      <c r="D52" s="10" t="n">
        <v>1271.0</v>
      </c>
      <c r="E52" s="10" t="n">
        <v>1259.0</v>
      </c>
      <c r="F52" s="10" t="n">
        <v>1259.0</v>
      </c>
      <c r="G52" s="10" t="n">
        <v>1251.0</v>
      </c>
      <c r="H52" s="10" t="str">
        <f>IFERROR(INT(AVERAGE(B52:G52)),"")</f>
        <v/>
      </c>
      <c r="I52" s="10" t="str">
        <f>IFERROR(H52-H$66,"")</f>
        <v/>
      </c>
      <c r="J52" s="10" t="n">
        <v>1318.0</v>
      </c>
      <c r="K52" s="10" t="n">
        <v>1330.0</v>
      </c>
      <c r="L52" s="10" t="n">
        <v>1326.0</v>
      </c>
      <c r="M52" s="10" t="n">
        <v>1321.0</v>
      </c>
      <c r="N52" s="10" t="n">
        <v>1321.0</v>
      </c>
      <c r="O52" s="10" t="n">
        <v>1291.0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1260.0</v>
      </c>
      <c r="C53" s="10" t="n">
        <v>1281.0</v>
      </c>
      <c r="D53" s="10" t="n">
        <v>1240.0</v>
      </c>
      <c r="E53" s="10" t="n">
        <v>1242.0</v>
      </c>
      <c r="F53" s="10" t="n">
        <v>1242.0</v>
      </c>
      <c r="G53" s="10" t="n">
        <v>1257.0</v>
      </c>
      <c r="H53" s="10" t="str">
        <f>IFERROR(INT(AVERAGE(B53:G53)),"")</f>
        <v/>
      </c>
      <c r="I53" s="10" t="str">
        <f>IFERROR(H53-H$66,"")</f>
        <v/>
      </c>
      <c r="J53" s="10" t="n">
        <v>1315.0</v>
      </c>
      <c r="K53" s="10" t="n">
        <v>1346.0</v>
      </c>
      <c r="L53" s="10" t="n">
        <v>1334.0</v>
      </c>
      <c r="M53" s="10" t="n">
        <v>1318.0</v>
      </c>
      <c r="N53" s="10" t="n">
        <v>1318.0</v>
      </c>
      <c r="O53" s="10" t="n">
        <v>1352.0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1272.0</v>
      </c>
      <c r="C54" s="10" t="n">
        <v>1263.0</v>
      </c>
      <c r="D54" s="10" t="n">
        <v>1259.0</v>
      </c>
      <c r="E54" s="10" t="n">
        <v>1285.0</v>
      </c>
      <c r="F54" s="10" t="n">
        <v>1285.0</v>
      </c>
      <c r="G54" s="10" t="n">
        <v>1268.0</v>
      </c>
      <c r="H54" s="10" t="str">
        <f>IFERROR(INT(AVERAGE(B54:G54)),"")</f>
        <v/>
      </c>
      <c r="I54" s="10" t="str">
        <f>IFERROR(H54-H$66,"")</f>
        <v/>
      </c>
      <c r="J54" s="10" t="n">
        <v>1328.0</v>
      </c>
      <c r="K54" s="10" t="n">
        <v>1304.0</v>
      </c>
      <c r="L54" s="10" t="n">
        <v>1318.0</v>
      </c>
      <c r="M54" s="10" t="n">
        <v>1327.0</v>
      </c>
      <c r="N54" s="10" t="n">
        <v>1327.0</v>
      </c>
      <c r="O54" s="10" t="n">
        <v>1324.0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1251.0</v>
      </c>
      <c r="C55" s="10" t="n">
        <v>1248.0</v>
      </c>
      <c r="D55" s="10" t="n">
        <v>1250.0</v>
      </c>
      <c r="E55" s="10" t="n">
        <v>1270.0</v>
      </c>
      <c r="F55" s="10" t="n">
        <v>1270.0</v>
      </c>
      <c r="G55" s="10" t="n">
        <v>1262.0</v>
      </c>
      <c r="H55" s="10" t="str">
        <f>IFERROR(INT(AVERAGE(B55:G55)),"")</f>
        <v/>
      </c>
      <c r="I55" s="10" t="str">
        <f>IFERROR(H55-H$66,"")</f>
        <v/>
      </c>
      <c r="J55" s="10" t="n">
        <v>1311.0</v>
      </c>
      <c r="K55" s="10" t="n">
        <v>1329.0</v>
      </c>
      <c r="L55" s="10" t="n">
        <v>1309.0</v>
      </c>
      <c r="M55" s="10" t="n">
        <v>1337.0</v>
      </c>
      <c r="N55" s="10" t="n">
        <v>1337.0</v>
      </c>
      <c r="O55" s="10" t="n">
        <v>1308.0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1256.0</v>
      </c>
      <c r="C56" s="10" t="n">
        <v>1270.0</v>
      </c>
      <c r="D56" s="10" t="n">
        <v>1248.0</v>
      </c>
      <c r="E56" s="10" t="n">
        <v>1265.0</v>
      </c>
      <c r="F56" s="10" t="n">
        <v>1265.0</v>
      </c>
      <c r="G56" s="10" t="n">
        <v>1266.0</v>
      </c>
      <c r="H56" s="10" t="str">
        <f>IFERROR(INT(AVERAGE(B56:G56)),"")</f>
        <v/>
      </c>
      <c r="I56" s="10" t="str">
        <f>IFERROR(H56-H$66,"")</f>
        <v/>
      </c>
      <c r="J56" s="10" t="n">
        <v>1325.0</v>
      </c>
      <c r="K56" s="10" t="n">
        <v>1336.0</v>
      </c>
      <c r="L56" s="10" t="n">
        <v>1311.0</v>
      </c>
      <c r="M56" s="10" t="n">
        <v>1330.0</v>
      </c>
      <c r="N56" s="10" t="n">
        <v>1330.0</v>
      </c>
      <c r="O56" s="10" t="n">
        <v>1338.0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1271.0</v>
      </c>
      <c r="C57" s="10" t="n">
        <v>1241.0</v>
      </c>
      <c r="D57" s="10" t="n">
        <v>1235.0</v>
      </c>
      <c r="E57" s="10" t="n">
        <v>1273.0</v>
      </c>
      <c r="F57" s="10" t="n">
        <v>1273.0</v>
      </c>
      <c r="G57" s="10" t="n">
        <v>1262.0</v>
      </c>
      <c r="H57" s="10" t="str">
        <f>IFERROR(INT(AVERAGE(B57:G57)),"")</f>
        <v/>
      </c>
      <c r="I57" s="10" t="str">
        <f>IFERROR(H57-H$66,"")</f>
        <v/>
      </c>
      <c r="J57" s="10" t="n">
        <v>1298.0</v>
      </c>
      <c r="K57" s="10" t="n">
        <v>1301.0</v>
      </c>
      <c r="L57" s="10" t="n">
        <v>1316.0</v>
      </c>
      <c r="M57" s="10" t="n">
        <v>1320.0</v>
      </c>
      <c r="N57" s="10" t="n">
        <v>1320.0</v>
      </c>
      <c r="O57" s="10" t="n">
        <v>1308.0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1285.0</v>
      </c>
      <c r="C58" s="10" t="n">
        <v>1279.0</v>
      </c>
      <c r="D58" s="10" t="n">
        <v>1258.0</v>
      </c>
      <c r="E58" s="10" t="n">
        <v>1236.0</v>
      </c>
      <c r="F58" s="10" t="n">
        <v>1236.0</v>
      </c>
      <c r="G58" s="10" t="n">
        <v>1279.0</v>
      </c>
      <c r="H58" s="10" t="str">
        <f>IFERROR(INT(AVERAGE(B58:G58)),"")</f>
        <v/>
      </c>
      <c r="I58" s="10" t="str">
        <f>IFERROR(H58-H$66,"")</f>
        <v/>
      </c>
      <c r="J58" s="10" t="n">
        <v>1317.0</v>
      </c>
      <c r="K58" s="10" t="n">
        <v>1330.0</v>
      </c>
      <c r="L58" s="10" t="n">
        <v>1306.0</v>
      </c>
      <c r="M58" s="10" t="n">
        <v>1307.0</v>
      </c>
      <c r="N58" s="10" t="n">
        <v>1307.0</v>
      </c>
      <c r="O58" s="10" t="n">
        <v>1330.0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1269.0</v>
      </c>
      <c r="C59" s="10" t="n">
        <v>1243.0</v>
      </c>
      <c r="D59" s="10" t="n">
        <v>1269.0</v>
      </c>
      <c r="E59" s="10" t="n">
        <v>1287.0</v>
      </c>
      <c r="F59" s="10" t="n">
        <v>1287.0</v>
      </c>
      <c r="G59" s="10" t="n">
        <v>1264.0</v>
      </c>
      <c r="H59" s="10" t="str">
        <f>IFERROR(INT(AVERAGE(B59:G59)),"")</f>
        <v/>
      </c>
      <c r="I59" s="10" t="str">
        <f>IFERROR(H59-H$66,"")</f>
        <v/>
      </c>
      <c r="J59" s="10" t="n">
        <v>1335.0</v>
      </c>
      <c r="K59" s="10" t="n">
        <v>1303.0</v>
      </c>
      <c r="L59" s="10" t="n">
        <v>1317.0</v>
      </c>
      <c r="M59" s="10" t="n">
        <v>1361.0</v>
      </c>
      <c r="N59" s="10" t="n">
        <v>1361.0</v>
      </c>
      <c r="O59" s="10" t="n">
        <v>1341.0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1247.0</v>
      </c>
      <c r="C60" s="10" t="n">
        <v>1254.0</v>
      </c>
      <c r="D60" s="10" t="n">
        <v>1263.0</v>
      </c>
      <c r="E60" s="10" t="n">
        <v>1289.0</v>
      </c>
      <c r="F60" s="10" t="n">
        <v>1289.0</v>
      </c>
      <c r="G60" s="10" t="n">
        <v>1240.0</v>
      </c>
      <c r="H60" s="10" t="str">
        <f>IFERROR(INT(AVERAGE(B60:G60)),"")</f>
        <v/>
      </c>
      <c r="I60" s="10" t="str">
        <f>IFERROR(H60-H$66,"")</f>
        <v/>
      </c>
      <c r="J60" s="10" t="n">
        <v>1306.0</v>
      </c>
      <c r="K60" s="10" t="n">
        <v>1304.0</v>
      </c>
      <c r="L60" s="10" t="n">
        <v>1325.0</v>
      </c>
      <c r="M60" s="10" t="n">
        <v>1331.0</v>
      </c>
      <c r="N60" s="10" t="n">
        <v>1331.0</v>
      </c>
      <c r="O60" s="10" t="n">
        <v>1298.0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482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1268.0</v>
      </c>
      <c r="C5" s="10" t="n">
        <v>1270.0</v>
      </c>
      <c r="D5" s="10" t="n">
        <v>1270.0</v>
      </c>
      <c r="E5" s="10" t="n">
        <v>1282.0</v>
      </c>
      <c r="F5" s="10" t="n">
        <v>1311.0</v>
      </c>
      <c r="G5" s="10" t="n">
        <v>1277.0</v>
      </c>
      <c r="H5" s="10" t="str">
        <f>IFERROR(INT(AVERAGE(B5:G5)),"")</f>
        <v/>
      </c>
      <c r="I5" s="10" t="str">
        <f>IFERROR(H5-H$66,"")</f>
        <v/>
      </c>
      <c r="J5" s="10" t="n">
        <v>1336.0</v>
      </c>
      <c r="K5" s="10" t="n">
        <v>1326.0</v>
      </c>
      <c r="L5" s="10" t="n">
        <v>1326.0</v>
      </c>
      <c r="M5" s="10" t="n">
        <v>1343.0</v>
      </c>
      <c r="N5" s="10" t="n">
        <v>1352.0</v>
      </c>
      <c r="O5" s="10" t="n">
        <v>1332.0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1262.0</v>
      </c>
      <c r="C6" s="10" t="n">
        <v>1282.0</v>
      </c>
      <c r="D6" s="10" t="n">
        <v>1282.0</v>
      </c>
      <c r="E6" s="10" t="n">
        <v>1274.0</v>
      </c>
      <c r="F6" s="10" t="n">
        <v>1277.0</v>
      </c>
      <c r="G6" s="10" t="n">
        <v>1255.0</v>
      </c>
      <c r="H6" s="10" t="str">
        <f>IFERROR(INT(AVERAGE(B6:G6)),"")</f>
        <v/>
      </c>
      <c r="I6" s="10" t="str">
        <f>IFERROR(H6-H$66,"")</f>
        <v/>
      </c>
      <c r="J6" s="10" t="n">
        <v>1302.0</v>
      </c>
      <c r="K6" s="10" t="n">
        <v>1299.0</v>
      </c>
      <c r="L6" s="10" t="n">
        <v>1299.0</v>
      </c>
      <c r="M6" s="10" t="n">
        <v>1296.0</v>
      </c>
      <c r="N6" s="10" t="n">
        <v>1311.0</v>
      </c>
      <c r="O6" s="10" t="n">
        <v>1287.0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1289.0</v>
      </c>
      <c r="C7" s="10" t="n">
        <v>1280.0</v>
      </c>
      <c r="D7" s="10" t="n">
        <v>1280.0</v>
      </c>
      <c r="E7" s="10" t="n">
        <v>1265.0</v>
      </c>
      <c r="F7" s="10" t="n">
        <v>1258.0</v>
      </c>
      <c r="G7" s="10" t="n">
        <v>1293.0</v>
      </c>
      <c r="H7" s="10" t="str">
        <f>IFERROR(INT(AVERAGE(B7:G7)),"")</f>
        <v/>
      </c>
      <c r="I7" s="10" t="str">
        <f>IFERROR(H7-H$66,"")</f>
        <v/>
      </c>
      <c r="J7" s="10" t="n">
        <v>1308.0</v>
      </c>
      <c r="K7" s="10" t="n">
        <v>1300.0</v>
      </c>
      <c r="L7" s="10" t="n">
        <v>1300.0</v>
      </c>
      <c r="M7" s="10" t="n">
        <v>1301.0</v>
      </c>
      <c r="N7" s="10" t="n">
        <v>1306.0</v>
      </c>
      <c r="O7" s="10" t="n">
        <v>1300.0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1269.0</v>
      </c>
      <c r="C8" s="10" t="n">
        <v>1238.0</v>
      </c>
      <c r="D8" s="10" t="n">
        <v>1238.0</v>
      </c>
      <c r="E8" s="10" t="n">
        <v>1272.0</v>
      </c>
      <c r="F8" s="10" t="n">
        <v>1270.0</v>
      </c>
      <c r="G8" s="10" t="n">
        <v>1287.0</v>
      </c>
      <c r="H8" s="10" t="str">
        <f>IFERROR(INT(AVERAGE(B8:G8)),"")</f>
        <v/>
      </c>
      <c r="I8" s="10" t="str">
        <f>IFERROR(H8-H$66,"")</f>
        <v/>
      </c>
      <c r="J8" s="10" t="n">
        <v>1320.0</v>
      </c>
      <c r="K8" s="10" t="n">
        <v>1281.0</v>
      </c>
      <c r="L8" s="10" t="n">
        <v>1281.0</v>
      </c>
      <c r="M8" s="10" t="n">
        <v>1311.0</v>
      </c>
      <c r="N8" s="10" t="n">
        <v>1298.0</v>
      </c>
      <c r="O8" s="10" t="n">
        <v>1322.0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1249.0</v>
      </c>
      <c r="C9" s="10" t="n">
        <v>1263.0</v>
      </c>
      <c r="D9" s="10" t="n">
        <v>1263.0</v>
      </c>
      <c r="E9" s="10" t="n">
        <v>1276.0</v>
      </c>
      <c r="F9" s="10" t="n">
        <v>1254.0</v>
      </c>
      <c r="G9" s="10" t="n">
        <v>1247.0</v>
      </c>
      <c r="H9" s="10" t="str">
        <f>IFERROR(INT(AVERAGE(B9:G9)),"")</f>
        <v/>
      </c>
      <c r="I9" s="10" t="str">
        <f>IFERROR(H9-H$66,"")</f>
        <v/>
      </c>
      <c r="J9" s="10" t="n">
        <v>1312.0</v>
      </c>
      <c r="K9" s="10" t="n">
        <v>1314.0</v>
      </c>
      <c r="L9" s="10" t="n">
        <v>1314.0</v>
      </c>
      <c r="M9" s="10" t="n">
        <v>1322.0</v>
      </c>
      <c r="N9" s="10" t="n">
        <v>1300.0</v>
      </c>
      <c r="O9" s="10" t="n">
        <v>1291.0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1267.0</v>
      </c>
      <c r="C10" s="10" t="n">
        <v>1264.0</v>
      </c>
      <c r="D10" s="10" t="n">
        <v>1264.0</v>
      </c>
      <c r="E10" s="10" t="n">
        <v>1262.0</v>
      </c>
      <c r="F10" s="10" t="n">
        <v>1287.0</v>
      </c>
      <c r="G10" s="10" t="n">
        <v>1277.0</v>
      </c>
      <c r="H10" s="10" t="str">
        <f>IFERROR(INT(AVERAGE(B10:G10)),"")</f>
        <v/>
      </c>
      <c r="I10" s="10" t="str">
        <f>IFERROR(H10-H$66,"")</f>
        <v/>
      </c>
      <c r="J10" s="10" t="n">
        <v>1321.0</v>
      </c>
      <c r="K10" s="10" t="n">
        <v>1316.0</v>
      </c>
      <c r="L10" s="10" t="n">
        <v>1316.0</v>
      </c>
      <c r="M10" s="10" t="n">
        <v>1305.0</v>
      </c>
      <c r="N10" s="10" t="n">
        <v>1339.0</v>
      </c>
      <c r="O10" s="10" t="n">
        <v>1320.0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1256.0</v>
      </c>
      <c r="C11" s="10" t="n">
        <v>1279.0</v>
      </c>
      <c r="D11" s="10" t="n">
        <v>1279.0</v>
      </c>
      <c r="E11" s="10" t="n">
        <v>1270.0</v>
      </c>
      <c r="F11" s="10" t="n">
        <v>1283.0</v>
      </c>
      <c r="G11" s="10" t="n">
        <v>1256.0</v>
      </c>
      <c r="H11" s="10" t="str">
        <f>IFERROR(INT(AVERAGE(B11:G11)),"")</f>
        <v/>
      </c>
      <c r="I11" s="10" t="str">
        <f>IFERROR(H11-H$66,"")</f>
        <v/>
      </c>
      <c r="J11" s="10" t="n">
        <v>1303.0</v>
      </c>
      <c r="K11" s="10" t="n">
        <v>1315.0</v>
      </c>
      <c r="L11" s="10" t="n">
        <v>1315.0</v>
      </c>
      <c r="M11" s="10" t="n">
        <v>1308.0</v>
      </c>
      <c r="N11" s="10" t="n">
        <v>1308.0</v>
      </c>
      <c r="O11" s="10" t="n">
        <v>1288.0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1249.0</v>
      </c>
      <c r="C12" s="10" t="n">
        <v>1240.0</v>
      </c>
      <c r="D12" s="10" t="n">
        <v>1240.0</v>
      </c>
      <c r="E12" s="10" t="n">
        <v>1258.0</v>
      </c>
      <c r="F12" s="10" t="n">
        <v>1236.0</v>
      </c>
      <c r="G12" s="10" t="n">
        <v>1260.0</v>
      </c>
      <c r="H12" s="10" t="str">
        <f>IFERROR(INT(AVERAGE(B12:G12)),"")</f>
        <v/>
      </c>
      <c r="I12" s="10" t="str">
        <f>IFERROR(H12-H$66,"")</f>
        <v/>
      </c>
      <c r="J12" s="10" t="n">
        <v>1316.0</v>
      </c>
      <c r="K12" s="10" t="n">
        <v>1307.0</v>
      </c>
      <c r="L12" s="10" t="n">
        <v>1307.0</v>
      </c>
      <c r="M12" s="10" t="n">
        <v>1298.0</v>
      </c>
      <c r="N12" s="10" t="n">
        <v>1287.0</v>
      </c>
      <c r="O12" s="10" t="n">
        <v>1316.0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1267.0</v>
      </c>
      <c r="C13" s="10" t="n">
        <v>1245.0</v>
      </c>
      <c r="D13" s="10" t="n">
        <v>1245.0</v>
      </c>
      <c r="E13" s="10" t="n">
        <v>1276.0</v>
      </c>
      <c r="F13" s="10" t="n">
        <v>1256.0</v>
      </c>
      <c r="G13" s="10" t="n">
        <v>1266.0</v>
      </c>
      <c r="H13" s="10" t="str">
        <f>IFERROR(INT(AVERAGE(B13:G13)),"")</f>
        <v/>
      </c>
      <c r="I13" s="10" t="str">
        <f>IFERROR(H13-H$66,"")</f>
        <v/>
      </c>
      <c r="J13" s="10" t="n">
        <v>1311.0</v>
      </c>
      <c r="K13" s="10" t="n">
        <v>1342.0</v>
      </c>
      <c r="L13" s="10" t="n">
        <v>1342.0</v>
      </c>
      <c r="M13" s="10" t="n">
        <v>1315.0</v>
      </c>
      <c r="N13" s="10" t="n">
        <v>1300.0</v>
      </c>
      <c r="O13" s="10" t="n">
        <v>1298.0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1252.0</v>
      </c>
      <c r="C14" s="10" t="n">
        <v>1279.0</v>
      </c>
      <c r="D14" s="10" t="n">
        <v>1279.0</v>
      </c>
      <c r="E14" s="10" t="n">
        <v>1283.0</v>
      </c>
      <c r="F14" s="10" t="n">
        <v>1267.0</v>
      </c>
      <c r="G14" s="10" t="n">
        <v>1258.0</v>
      </c>
      <c r="H14" s="10" t="str">
        <f>IFERROR(INT(AVERAGE(B14:G14)),"")</f>
        <v/>
      </c>
      <c r="I14" s="10" t="str">
        <f>IFERROR(H14-H$66,"")</f>
        <v/>
      </c>
      <c r="J14" s="10" t="n">
        <v>1309.0</v>
      </c>
      <c r="K14" s="10" t="n">
        <v>1315.0</v>
      </c>
      <c r="L14" s="10" t="n">
        <v>1315.0</v>
      </c>
      <c r="M14" s="10" t="n">
        <v>1328.0</v>
      </c>
      <c r="N14" s="10" t="n">
        <v>1300.0</v>
      </c>
      <c r="O14" s="10" t="n">
        <v>1294.0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1277.0</v>
      </c>
      <c r="C15" s="10" t="n">
        <v>1281.0</v>
      </c>
      <c r="D15" s="10" t="n">
        <v>1281.0</v>
      </c>
      <c r="E15" s="10" t="n">
        <v>1271.0</v>
      </c>
      <c r="F15" s="10" t="n">
        <v>1300.0</v>
      </c>
      <c r="G15" s="10" t="n">
        <v>1280.0</v>
      </c>
      <c r="H15" s="10" t="str">
        <f>IFERROR(INT(AVERAGE(B15:G15)),"")</f>
        <v/>
      </c>
      <c r="I15" s="10" t="str">
        <f>IFERROR(H15-H$66,"")</f>
        <v/>
      </c>
      <c r="J15" s="10" t="n">
        <v>1321.0</v>
      </c>
      <c r="K15" s="10" t="n">
        <v>1317.0</v>
      </c>
      <c r="L15" s="10" t="n">
        <v>1317.0</v>
      </c>
      <c r="M15" s="10" t="n">
        <v>1318.0</v>
      </c>
      <c r="N15" s="10" t="n">
        <v>1326.0</v>
      </c>
      <c r="O15" s="10" t="n">
        <v>1317.0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1258.0</v>
      </c>
      <c r="C16" s="10" t="n">
        <v>1269.0</v>
      </c>
      <c r="D16" s="10" t="n">
        <v>1269.0</v>
      </c>
      <c r="E16" s="10" t="n">
        <v>1276.0</v>
      </c>
      <c r="F16" s="10" t="n">
        <v>1275.0</v>
      </c>
      <c r="G16" s="10" t="n">
        <v>1259.0</v>
      </c>
      <c r="H16" s="10" t="str">
        <f>IFERROR(INT(AVERAGE(B16:G16)),"")</f>
        <v/>
      </c>
      <c r="I16" s="10" t="str">
        <f>IFERROR(H16-H$66,"")</f>
        <v/>
      </c>
      <c r="J16" s="10" t="n">
        <v>1319.0</v>
      </c>
      <c r="K16" s="10" t="n">
        <v>1345.0</v>
      </c>
      <c r="L16" s="10" t="n">
        <v>1345.0</v>
      </c>
      <c r="M16" s="10" t="n">
        <v>1336.0</v>
      </c>
      <c r="N16" s="10" t="n">
        <v>1335.0</v>
      </c>
      <c r="O16" s="10" t="n">
        <v>1316.0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1256.0</v>
      </c>
      <c r="C17" s="10" t="n">
        <v>1256.0</v>
      </c>
      <c r="D17" s="10" t="n">
        <v>1256.0</v>
      </c>
      <c r="E17" s="10" t="n">
        <v>1246.0</v>
      </c>
      <c r="F17" s="10" t="n">
        <v>1242.0</v>
      </c>
      <c r="G17" s="10" t="n">
        <v>1257.0</v>
      </c>
      <c r="H17" s="10" t="str">
        <f>IFERROR(INT(AVERAGE(B17:G17)),"")</f>
        <v/>
      </c>
      <c r="I17" s="10" t="str">
        <f>IFERROR(H17-H$66,"")</f>
        <v/>
      </c>
      <c r="J17" s="10" t="n">
        <v>1323.0</v>
      </c>
      <c r="K17" s="10" t="n">
        <v>1311.0</v>
      </c>
      <c r="L17" s="10" t="n">
        <v>1311.0</v>
      </c>
      <c r="M17" s="10" t="n">
        <v>1312.0</v>
      </c>
      <c r="N17" s="10" t="n">
        <v>1297.0</v>
      </c>
      <c r="O17" s="10" t="n">
        <v>1324.0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1259.0</v>
      </c>
      <c r="C18" s="10" t="n">
        <v>1239.0</v>
      </c>
      <c r="D18" s="10" t="n">
        <v>1239.0</v>
      </c>
      <c r="E18" s="10" t="n">
        <v>1264.0</v>
      </c>
      <c r="F18" s="10" t="n">
        <v>1259.0</v>
      </c>
      <c r="G18" s="10" t="n">
        <v>1262.0</v>
      </c>
      <c r="H18" s="10" t="str">
        <f>IFERROR(INT(AVERAGE(B18:G18)),"")</f>
        <v/>
      </c>
      <c r="I18" s="10" t="str">
        <f>IFERROR(H18-H$66,"")</f>
        <v/>
      </c>
      <c r="J18" s="10" t="n">
        <v>1344.0</v>
      </c>
      <c r="K18" s="10" t="n">
        <v>1315.0</v>
      </c>
      <c r="L18" s="10" t="n">
        <v>1315.0</v>
      </c>
      <c r="M18" s="10" t="n">
        <v>1344.0</v>
      </c>
      <c r="N18" s="10" t="n">
        <v>1326.0</v>
      </c>
      <c r="O18" s="10" t="n">
        <v>1343.0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1245.0</v>
      </c>
      <c r="C19" s="10" t="n">
        <v>1260.0</v>
      </c>
      <c r="D19" s="10" t="n">
        <v>1260.0</v>
      </c>
      <c r="E19" s="10" t="n">
        <v>1264.0</v>
      </c>
      <c r="F19" s="10" t="n">
        <v>1237.0</v>
      </c>
      <c r="G19" s="10" t="n">
        <v>1230.0</v>
      </c>
      <c r="H19" s="10" t="str">
        <f>IFERROR(INT(AVERAGE(B19:G19)),"")</f>
        <v/>
      </c>
      <c r="I19" s="10" t="str">
        <f>IFERROR(H19-H$66,"")</f>
        <v/>
      </c>
      <c r="J19" s="10" t="n">
        <v>1302.0</v>
      </c>
      <c r="K19" s="10" t="n">
        <v>1315.0</v>
      </c>
      <c r="L19" s="10" t="n">
        <v>1315.0</v>
      </c>
      <c r="M19" s="10" t="n">
        <v>1319.0</v>
      </c>
      <c r="N19" s="10" t="n">
        <v>1302.0</v>
      </c>
      <c r="O19" s="10" t="n">
        <v>1290.0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1265.0</v>
      </c>
      <c r="C20" s="10" t="n">
        <v>1267.0</v>
      </c>
      <c r="D20" s="10" t="n">
        <v>1267.0</v>
      </c>
      <c r="E20" s="10" t="n">
        <v>1260.0</v>
      </c>
      <c r="F20" s="10" t="n">
        <v>1276.0</v>
      </c>
      <c r="G20" s="10" t="n">
        <v>1275.0</v>
      </c>
      <c r="H20" s="10" t="str">
        <f>IFERROR(INT(AVERAGE(B20:G20)),"")</f>
        <v/>
      </c>
      <c r="I20" s="10" t="str">
        <f>IFERROR(H20-H$66,"")</f>
        <v/>
      </c>
      <c r="J20" s="10" t="n">
        <v>1313.0</v>
      </c>
      <c r="K20" s="10" t="n">
        <v>1303.0</v>
      </c>
      <c r="L20" s="10" t="n">
        <v>1303.0</v>
      </c>
      <c r="M20" s="10" t="n">
        <v>1296.0</v>
      </c>
      <c r="N20" s="10" t="n">
        <v>1322.0</v>
      </c>
      <c r="O20" s="10" t="n">
        <v>1310.0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1243.0</v>
      </c>
      <c r="C21" s="10" t="n">
        <v>1254.0</v>
      </c>
      <c r="D21" s="10" t="n">
        <v>1254.0</v>
      </c>
      <c r="E21" s="10" t="n">
        <v>1258.0</v>
      </c>
      <c r="F21" s="10" t="n">
        <v>1262.0</v>
      </c>
      <c r="G21" s="10" t="n">
        <v>1247.0</v>
      </c>
      <c r="H21" s="10" t="str">
        <f>IFERROR(INT(AVERAGE(B21:G21)),"")</f>
        <v/>
      </c>
      <c r="I21" s="10" t="str">
        <f>IFERROR(H21-H$66,"")</f>
        <v/>
      </c>
      <c r="J21" s="10" t="n">
        <v>1307.0</v>
      </c>
      <c r="K21" s="10" t="n">
        <v>1318.0</v>
      </c>
      <c r="L21" s="10" t="n">
        <v>1318.0</v>
      </c>
      <c r="M21" s="10" t="n">
        <v>1323.0</v>
      </c>
      <c r="N21" s="10" t="n">
        <v>1315.0</v>
      </c>
      <c r="O21" s="10" t="n">
        <v>1302.0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1251.0</v>
      </c>
      <c r="C22" s="10" t="n">
        <v>1246.0</v>
      </c>
      <c r="D22" s="10" t="n">
        <v>1246.0</v>
      </c>
      <c r="E22" s="10" t="n">
        <v>1255.0</v>
      </c>
      <c r="F22" s="10" t="n">
        <v>1237.0</v>
      </c>
      <c r="G22" s="10" t="n">
        <v>1259.0</v>
      </c>
      <c r="H22" s="10" t="str">
        <f>IFERROR(INT(AVERAGE(B22:G22)),"")</f>
        <v/>
      </c>
      <c r="I22" s="10" t="str">
        <f>IFERROR(H22-H$66,"")</f>
        <v/>
      </c>
      <c r="J22" s="10" t="n">
        <v>1334.0</v>
      </c>
      <c r="K22" s="10" t="n">
        <v>1317.0</v>
      </c>
      <c r="L22" s="10" t="n">
        <v>1317.0</v>
      </c>
      <c r="M22" s="10" t="n">
        <v>1314.0</v>
      </c>
      <c r="N22" s="10" t="n">
        <v>1299.0</v>
      </c>
      <c r="O22" s="10" t="n">
        <v>1328.0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1279.0</v>
      </c>
      <c r="C23" s="10" t="n">
        <v>1261.0</v>
      </c>
      <c r="D23" s="10" t="n">
        <v>1261.0</v>
      </c>
      <c r="E23" s="10" t="n">
        <v>1294.0</v>
      </c>
      <c r="F23" s="10" t="n">
        <v>1271.0</v>
      </c>
      <c r="G23" s="10" t="n">
        <v>1281.0</v>
      </c>
      <c r="H23" s="10" t="str">
        <f>IFERROR(INT(AVERAGE(B23:G23)),"")</f>
        <v/>
      </c>
      <c r="I23" s="10" t="str">
        <f>IFERROR(H23-H$66,"")</f>
        <v/>
      </c>
      <c r="J23" s="10" t="n">
        <v>1326.0</v>
      </c>
      <c r="K23" s="10" t="n">
        <v>1303.0</v>
      </c>
      <c r="L23" s="10" t="n">
        <v>1303.0</v>
      </c>
      <c r="M23" s="10" t="n">
        <v>1328.0</v>
      </c>
      <c r="N23" s="10" t="n">
        <v>1321.0</v>
      </c>
      <c r="O23" s="10" t="n">
        <v>1321.0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1241.0</v>
      </c>
      <c r="C24" s="10" t="n">
        <v>1247.0</v>
      </c>
      <c r="D24" s="10" t="n">
        <v>1247.0</v>
      </c>
      <c r="E24" s="10" t="n">
        <v>1256.0</v>
      </c>
      <c r="F24" s="10" t="n">
        <v>1237.0</v>
      </c>
      <c r="G24" s="10" t="n">
        <v>1227.0</v>
      </c>
      <c r="H24" s="10" t="str">
        <f>IFERROR(INT(AVERAGE(B24:G24)),"")</f>
        <v/>
      </c>
      <c r="I24" s="10" t="str">
        <f>IFERROR(H24-H$66,"")</f>
        <v/>
      </c>
      <c r="J24" s="10" t="n">
        <v>1304.0</v>
      </c>
      <c r="K24" s="10" t="n">
        <v>1299.0</v>
      </c>
      <c r="L24" s="10" t="n">
        <v>1299.0</v>
      </c>
      <c r="M24" s="10" t="n">
        <v>1310.0</v>
      </c>
      <c r="N24" s="10" t="n">
        <v>1288.0</v>
      </c>
      <c r="O24" s="10" t="n">
        <v>1281.0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1245.0</v>
      </c>
      <c r="C25" s="10" t="n">
        <v>1247.0</v>
      </c>
      <c r="D25" s="10" t="n">
        <v>1247.0</v>
      </c>
      <c r="E25" s="10" t="n">
        <v>1250.0</v>
      </c>
      <c r="F25" s="10" t="n">
        <v>1266.0</v>
      </c>
      <c r="G25" s="10" t="n">
        <v>1254.0</v>
      </c>
      <c r="H25" s="10" t="str">
        <f>IFERROR(INT(AVERAGE(B25:G25)),"")</f>
        <v/>
      </c>
      <c r="I25" s="10" t="str">
        <f>IFERROR(H25-H$66,"")</f>
        <v/>
      </c>
      <c r="J25" s="10" t="n">
        <v>1321.0</v>
      </c>
      <c r="K25" s="10" t="n">
        <v>1304.0</v>
      </c>
      <c r="L25" s="10" t="n">
        <v>1304.0</v>
      </c>
      <c r="M25" s="10" t="n">
        <v>1303.0</v>
      </c>
      <c r="N25" s="10" t="n">
        <v>1318.0</v>
      </c>
      <c r="O25" s="10" t="n">
        <v>1316.0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1262.0</v>
      </c>
      <c r="C26" s="10" t="n">
        <v>1276.0</v>
      </c>
      <c r="D26" s="10" t="n">
        <v>1276.0</v>
      </c>
      <c r="E26" s="10" t="n">
        <v>1286.0</v>
      </c>
      <c r="F26" s="10" t="n">
        <v>1271.0</v>
      </c>
      <c r="G26" s="10" t="n">
        <v>1259.0</v>
      </c>
      <c r="H26" s="10" t="str">
        <f>IFERROR(INT(AVERAGE(B26:G26)),"")</f>
        <v/>
      </c>
      <c r="I26" s="10" t="str">
        <f>IFERROR(H26-H$66,"")</f>
        <v/>
      </c>
      <c r="J26" s="10" t="n">
        <v>1339.0</v>
      </c>
      <c r="K26" s="10" t="n">
        <v>1313.0</v>
      </c>
      <c r="L26" s="10" t="n">
        <v>1313.0</v>
      </c>
      <c r="M26" s="10" t="n">
        <v>1342.0</v>
      </c>
      <c r="N26" s="10" t="n">
        <v>1343.0</v>
      </c>
      <c r="O26" s="10" t="n">
        <v>1317.0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1260.0</v>
      </c>
      <c r="C27" s="10" t="n">
        <v>1250.0</v>
      </c>
      <c r="D27" s="10" t="n">
        <v>1250.0</v>
      </c>
      <c r="E27" s="10" t="n">
        <v>1253.0</v>
      </c>
      <c r="F27" s="10" t="n">
        <v>1237.0</v>
      </c>
      <c r="G27" s="10" t="n">
        <v>1257.0</v>
      </c>
      <c r="H27" s="10" t="str">
        <f>IFERROR(INT(AVERAGE(B27:G27)),"")</f>
        <v/>
      </c>
      <c r="I27" s="10" t="str">
        <f>IFERROR(H27-H$66,"")</f>
        <v/>
      </c>
      <c r="J27" s="10" t="n">
        <v>1316.0</v>
      </c>
      <c r="K27" s="10" t="n">
        <v>1317.0</v>
      </c>
      <c r="L27" s="10" t="n">
        <v>1317.0</v>
      </c>
      <c r="M27" s="10" t="n">
        <v>1317.0</v>
      </c>
      <c r="N27" s="10" t="n">
        <v>1294.0</v>
      </c>
      <c r="O27" s="10" t="n">
        <v>1315.0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1270.0</v>
      </c>
      <c r="C28" s="10" t="n">
        <v>1249.0</v>
      </c>
      <c r="D28" s="10" t="n">
        <v>1249.0</v>
      </c>
      <c r="E28" s="10" t="n">
        <v>1277.0</v>
      </c>
      <c r="F28" s="10" t="n">
        <v>1268.0</v>
      </c>
      <c r="G28" s="10" t="n">
        <v>1264.0</v>
      </c>
      <c r="H28" s="10" t="str">
        <f>IFERROR(INT(AVERAGE(B28:G28)),"")</f>
        <v/>
      </c>
      <c r="I28" s="10" t="str">
        <f>IFERROR(H28-H$66,"")</f>
        <v/>
      </c>
      <c r="J28" s="10" t="n">
        <v>1315.0</v>
      </c>
      <c r="K28" s="10" t="n">
        <v>1287.0</v>
      </c>
      <c r="L28" s="10" t="n">
        <v>1287.0</v>
      </c>
      <c r="M28" s="10" t="n">
        <v>1314.0</v>
      </c>
      <c r="N28" s="10" t="n">
        <v>1304.0</v>
      </c>
      <c r="O28" s="10" t="n">
        <v>1305.0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1243.0</v>
      </c>
      <c r="C29" s="10" t="n">
        <v>1253.0</v>
      </c>
      <c r="D29" s="10" t="n">
        <v>1253.0</v>
      </c>
      <c r="E29" s="10" t="n">
        <v>1260.0</v>
      </c>
      <c r="F29" s="10" t="n">
        <v>1245.0</v>
      </c>
      <c r="G29" s="10" t="n">
        <v>1240.0</v>
      </c>
      <c r="H29" s="10" t="str">
        <f>IFERROR(INT(AVERAGE(B29:G29)),"")</f>
        <v/>
      </c>
      <c r="I29" s="10" t="str">
        <f>IFERROR(H29-H$66,"")</f>
        <v/>
      </c>
      <c r="J29" s="10" t="n">
        <v>1308.0</v>
      </c>
      <c r="K29" s="10" t="n">
        <v>1320.0</v>
      </c>
      <c r="L29" s="10" t="n">
        <v>1320.0</v>
      </c>
      <c r="M29" s="10" t="n">
        <v>1323.0</v>
      </c>
      <c r="N29" s="10" t="n">
        <v>1310.0</v>
      </c>
      <c r="O29" s="10" t="n">
        <v>1294.0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1255.0</v>
      </c>
      <c r="C30" s="10" t="n">
        <v>1276.0</v>
      </c>
      <c r="D30" s="10" t="n">
        <v>1276.0</v>
      </c>
      <c r="E30" s="10" t="n">
        <v>1263.0</v>
      </c>
      <c r="F30" s="10" t="n">
        <v>1283.0</v>
      </c>
      <c r="G30" s="10" t="n">
        <v>1286.0</v>
      </c>
      <c r="H30" s="10" t="str">
        <f>IFERROR(INT(AVERAGE(B30:G30)),"")</f>
        <v/>
      </c>
      <c r="I30" s="10" t="str">
        <f>IFERROR(H30-H$66,"")</f>
        <v/>
      </c>
      <c r="J30" s="10" t="n">
        <v>1315.0</v>
      </c>
      <c r="K30" s="10" t="n">
        <v>1310.0</v>
      </c>
      <c r="L30" s="10" t="n">
        <v>1310.0</v>
      </c>
      <c r="M30" s="10" t="n">
        <v>1296.0</v>
      </c>
      <c r="N30" s="10" t="n">
        <v>1321.0</v>
      </c>
      <c r="O30" s="10" t="n">
        <v>1323.0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1259.0</v>
      </c>
      <c r="C31" s="10" t="n">
        <v>1282.0</v>
      </c>
      <c r="D31" s="10" t="n">
        <v>1282.0</v>
      </c>
      <c r="E31" s="10" t="n">
        <v>1280.0</v>
      </c>
      <c r="F31" s="10" t="n">
        <v>1281.0</v>
      </c>
      <c r="G31" s="10" t="n">
        <v>1264.0</v>
      </c>
      <c r="H31" s="10" t="str">
        <f>IFERROR(INT(AVERAGE(B31:G31)),"")</f>
        <v/>
      </c>
      <c r="I31" s="10" t="str">
        <f>IFERROR(H31-H$66,"")</f>
        <v/>
      </c>
      <c r="J31" s="10" t="n">
        <v>1324.0</v>
      </c>
      <c r="K31" s="10" t="n">
        <v>1330.0</v>
      </c>
      <c r="L31" s="10" t="n">
        <v>1330.0</v>
      </c>
      <c r="M31" s="10" t="n">
        <v>1338.0</v>
      </c>
      <c r="N31" s="10" t="n">
        <v>1331.0</v>
      </c>
      <c r="O31" s="10" t="n">
        <v>1323.0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1254.0</v>
      </c>
      <c r="C32" s="10" t="n">
        <v>1248.0</v>
      </c>
      <c r="D32" s="10" t="n">
        <v>1248.0</v>
      </c>
      <c r="E32" s="10" t="n">
        <v>1256.0</v>
      </c>
      <c r="F32" s="10" t="n">
        <v>1234.0</v>
      </c>
      <c r="G32" s="10" t="n">
        <v>1255.0</v>
      </c>
      <c r="H32" s="10" t="str">
        <f>IFERROR(INT(AVERAGE(B32:G32)),"")</f>
        <v/>
      </c>
      <c r="I32" s="10" t="str">
        <f>IFERROR(H32-H$66,"")</f>
        <v/>
      </c>
      <c r="J32" s="10" t="n">
        <v>1324.0</v>
      </c>
      <c r="K32" s="10" t="n">
        <v>1322.0</v>
      </c>
      <c r="L32" s="10" t="n">
        <v>1322.0</v>
      </c>
      <c r="M32" s="10" t="n">
        <v>1316.0</v>
      </c>
      <c r="N32" s="10" t="n">
        <v>1302.0</v>
      </c>
      <c r="O32" s="10" t="n">
        <v>1327.0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1270.0</v>
      </c>
      <c r="C33" s="10" t="n">
        <v>1258.0</v>
      </c>
      <c r="D33" s="10" t="n">
        <v>1258.0</v>
      </c>
      <c r="E33" s="10" t="n">
        <v>1286.0</v>
      </c>
      <c r="F33" s="10" t="n">
        <v>1273.0</v>
      </c>
      <c r="G33" s="10" t="n">
        <v>1276.0</v>
      </c>
      <c r="H33" s="10" t="str">
        <f>IFERROR(INT(AVERAGE(B33:G33)),"")</f>
        <v/>
      </c>
      <c r="I33" s="10" t="str">
        <f>IFERROR(H33-H$66,"")</f>
        <v/>
      </c>
      <c r="J33" s="10" t="n">
        <v>1332.0</v>
      </c>
      <c r="K33" s="10" t="n">
        <v>1305.0</v>
      </c>
      <c r="L33" s="10" t="n">
        <v>1305.0</v>
      </c>
      <c r="M33" s="10" t="n">
        <v>1333.0</v>
      </c>
      <c r="N33" s="10" t="n">
        <v>1326.0</v>
      </c>
      <c r="O33" s="10" t="n">
        <v>1326.0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1244.0</v>
      </c>
      <c r="C34" s="10" t="n">
        <v>1253.0</v>
      </c>
      <c r="D34" s="10" t="n">
        <v>1253.0</v>
      </c>
      <c r="E34" s="10" t="n">
        <v>1258.0</v>
      </c>
      <c r="F34" s="10" t="n">
        <v>1240.0</v>
      </c>
      <c r="G34" s="10" t="n">
        <v>1243.0</v>
      </c>
      <c r="H34" s="10" t="str">
        <f>IFERROR(INT(AVERAGE(B34:G34)),"")</f>
        <v/>
      </c>
      <c r="I34" s="10" t="str">
        <f>IFERROR(H34-H$66,"")</f>
        <v/>
      </c>
      <c r="J34" s="10" t="n">
        <v>1299.0</v>
      </c>
      <c r="K34" s="10" t="n">
        <v>1305.0</v>
      </c>
      <c r="L34" s="10" t="n">
        <v>1305.0</v>
      </c>
      <c r="M34" s="10" t="n">
        <v>1325.0</v>
      </c>
      <c r="N34" s="10" t="n">
        <v>1295.0</v>
      </c>
      <c r="O34" s="10" t="n">
        <v>1284.0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1256.0</v>
      </c>
      <c r="C35" s="10" t="n">
        <v>1247.0</v>
      </c>
      <c r="D35" s="10" t="n">
        <v>1247.0</v>
      </c>
      <c r="E35" s="10" t="n">
        <v>1250.0</v>
      </c>
      <c r="F35" s="10" t="n">
        <v>1265.0</v>
      </c>
      <c r="G35" s="10" t="n">
        <v>1257.0</v>
      </c>
      <c r="H35" s="10" t="str">
        <f>IFERROR(INT(AVERAGE(B35:G35)),"")</f>
        <v/>
      </c>
      <c r="I35" s="10" t="str">
        <f>IFERROR(H35-H$66,"")</f>
        <v/>
      </c>
      <c r="J35" s="10" t="n">
        <v>1315.0</v>
      </c>
      <c r="K35" s="10" t="n">
        <v>1309.0</v>
      </c>
      <c r="L35" s="10" t="n">
        <v>1309.0</v>
      </c>
      <c r="M35" s="10" t="n">
        <v>1307.0</v>
      </c>
      <c r="N35" s="10" t="n">
        <v>1304.0</v>
      </c>
      <c r="O35" s="10" t="n">
        <v>1309.0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1259.0</v>
      </c>
      <c r="C36" s="10" t="n">
        <v>1262.0</v>
      </c>
      <c r="D36" s="10" t="n">
        <v>1262.0</v>
      </c>
      <c r="E36" s="10" t="n">
        <v>1274.0</v>
      </c>
      <c r="F36" s="10" t="n">
        <v>1261.0</v>
      </c>
      <c r="G36" s="10" t="n">
        <v>1258.0</v>
      </c>
      <c r="H36" s="10" t="str">
        <f>IFERROR(INT(AVERAGE(B36:G36)),"")</f>
        <v/>
      </c>
      <c r="I36" s="10" t="str">
        <f>IFERROR(H36-H$66,"")</f>
        <v/>
      </c>
      <c r="J36" s="10" t="n">
        <v>1325.0</v>
      </c>
      <c r="K36" s="10" t="n">
        <v>1329.0</v>
      </c>
      <c r="L36" s="10" t="n">
        <v>1329.0</v>
      </c>
      <c r="M36" s="10" t="n">
        <v>1339.0</v>
      </c>
      <c r="N36" s="10" t="n">
        <v>1334.0</v>
      </c>
      <c r="O36" s="10" t="n">
        <v>1318.0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1246.0</v>
      </c>
      <c r="C37" s="10" t="n">
        <v>1230.0</v>
      </c>
      <c r="D37" s="10" t="n">
        <v>1230.0</v>
      </c>
      <c r="E37" s="10" t="n">
        <v>1235.0</v>
      </c>
      <c r="F37" s="10" t="n">
        <v>1218.0</v>
      </c>
      <c r="G37" s="10" t="n">
        <v>1232.0</v>
      </c>
      <c r="H37" s="10" t="str">
        <f>IFERROR(INT(AVERAGE(B37:G37)),"")</f>
        <v/>
      </c>
      <c r="I37" s="10" t="str">
        <f>IFERROR(H37-H$66,"")</f>
        <v/>
      </c>
      <c r="J37" s="10" t="n">
        <v>1305.0</v>
      </c>
      <c r="K37" s="10" t="n">
        <v>1308.0</v>
      </c>
      <c r="L37" s="10" t="n">
        <v>1308.0</v>
      </c>
      <c r="M37" s="10" t="n">
        <v>1313.0</v>
      </c>
      <c r="N37" s="10" t="n">
        <v>1286.0</v>
      </c>
      <c r="O37" s="10" t="n">
        <v>1303.0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1249.0</v>
      </c>
      <c r="C38" s="10" t="n">
        <v>1235.0</v>
      </c>
      <c r="D38" s="10" t="n">
        <v>1235.0</v>
      </c>
      <c r="E38" s="10" t="n">
        <v>1253.0</v>
      </c>
      <c r="F38" s="10" t="n">
        <v>1250.0</v>
      </c>
      <c r="G38" s="10" t="n">
        <v>1237.0</v>
      </c>
      <c r="H38" s="10" t="str">
        <f>IFERROR(INT(AVERAGE(B38:G38)),"")</f>
        <v/>
      </c>
      <c r="I38" s="10" t="str">
        <f>IFERROR(H38-H$66,"")</f>
        <v/>
      </c>
      <c r="J38" s="10" t="n">
        <v>1326.0</v>
      </c>
      <c r="K38" s="10" t="n">
        <v>1296.0</v>
      </c>
      <c r="L38" s="10" t="n">
        <v>1296.0</v>
      </c>
      <c r="M38" s="10" t="n">
        <v>1320.0</v>
      </c>
      <c r="N38" s="10" t="n">
        <v>1317.0</v>
      </c>
      <c r="O38" s="10" t="n">
        <v>1315.0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1242.0</v>
      </c>
      <c r="C39" s="10" t="n">
        <v>1245.0</v>
      </c>
      <c r="D39" s="10" t="n">
        <v>1245.0</v>
      </c>
      <c r="E39" s="10" t="n">
        <v>1257.0</v>
      </c>
      <c r="F39" s="10" t="n">
        <v>1245.0</v>
      </c>
      <c r="G39" s="10" t="n">
        <v>1249.0</v>
      </c>
      <c r="H39" s="10" t="str">
        <f>IFERROR(INT(AVERAGE(B39:G39)),"")</f>
        <v/>
      </c>
      <c r="I39" s="10" t="str">
        <f>IFERROR(H39-H$66,"")</f>
        <v/>
      </c>
      <c r="J39" s="10" t="n">
        <v>1304.0</v>
      </c>
      <c r="K39" s="10" t="n">
        <v>1296.0</v>
      </c>
      <c r="L39" s="10" t="n">
        <v>1296.0</v>
      </c>
      <c r="M39" s="10" t="n">
        <v>1290.0</v>
      </c>
      <c r="N39" s="10" t="n">
        <v>1301.0</v>
      </c>
      <c r="O39" s="10" t="n">
        <v>1295.0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1256.0</v>
      </c>
      <c r="C40" s="10" t="n">
        <v>1252.0</v>
      </c>
      <c r="D40" s="10" t="n">
        <v>1252.0</v>
      </c>
      <c r="E40" s="10" t="n">
        <v>1240.0</v>
      </c>
      <c r="F40" s="10" t="n">
        <v>1253.0</v>
      </c>
      <c r="G40" s="10" t="n">
        <v>1256.0</v>
      </c>
      <c r="H40" s="10" t="str">
        <f>IFERROR(INT(AVERAGE(B40:G40)),"")</f>
        <v/>
      </c>
      <c r="I40" s="10" t="str">
        <f>IFERROR(H40-H$66,"")</f>
        <v/>
      </c>
      <c r="J40" s="10" t="n">
        <v>1304.0</v>
      </c>
      <c r="K40" s="10" t="n">
        <v>1299.0</v>
      </c>
      <c r="L40" s="10" t="n">
        <v>1299.0</v>
      </c>
      <c r="M40" s="10" t="n">
        <v>1302.0</v>
      </c>
      <c r="N40" s="10" t="n">
        <v>1301.0</v>
      </c>
      <c r="O40" s="10" t="n">
        <v>1303.0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1281.0</v>
      </c>
      <c r="C41" s="10" t="n">
        <v>1282.0</v>
      </c>
      <c r="D41" s="10" t="n">
        <v>1282.0</v>
      </c>
      <c r="E41" s="10" t="n">
        <v>1290.0</v>
      </c>
      <c r="F41" s="10" t="n">
        <v>1282.0</v>
      </c>
      <c r="G41" s="10" t="n">
        <v>1262.0</v>
      </c>
      <c r="H41" s="10" t="str">
        <f>IFERROR(INT(AVERAGE(B41:G41)),"")</f>
        <v/>
      </c>
      <c r="I41" s="10" t="str">
        <f>IFERROR(H41-H$66,"")</f>
        <v/>
      </c>
      <c r="J41" s="10" t="n">
        <v>1336.0</v>
      </c>
      <c r="K41" s="10" t="n">
        <v>1315.0</v>
      </c>
      <c r="L41" s="10" t="n">
        <v>1315.0</v>
      </c>
      <c r="M41" s="10" t="n">
        <v>1358.0</v>
      </c>
      <c r="N41" s="10" t="n">
        <v>1332.0</v>
      </c>
      <c r="O41" s="10" t="n">
        <v>1323.0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1250.0</v>
      </c>
      <c r="C42" s="10" t="n">
        <v>1255.0</v>
      </c>
      <c r="D42" s="10" t="n">
        <v>1255.0</v>
      </c>
      <c r="E42" s="10" t="n">
        <v>1267.0</v>
      </c>
      <c r="F42" s="10" t="n">
        <v>1249.0</v>
      </c>
      <c r="G42" s="10" t="n">
        <v>1269.0</v>
      </c>
      <c r="H42" s="10" t="str">
        <f>IFERROR(INT(AVERAGE(B42:G42)),"")</f>
        <v/>
      </c>
      <c r="I42" s="10" t="str">
        <f>IFERROR(H42-H$66,"")</f>
        <v/>
      </c>
      <c r="J42" s="10" t="n">
        <v>1313.0</v>
      </c>
      <c r="K42" s="10" t="n">
        <v>1299.0</v>
      </c>
      <c r="L42" s="10" t="n">
        <v>1299.0</v>
      </c>
      <c r="M42" s="10" t="n">
        <v>1309.0</v>
      </c>
      <c r="N42" s="10" t="n">
        <v>1286.0</v>
      </c>
      <c r="O42" s="10" t="n">
        <v>1306.0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1278.0</v>
      </c>
      <c r="C43" s="10" t="n">
        <v>1261.0</v>
      </c>
      <c r="D43" s="10" t="n">
        <v>1261.0</v>
      </c>
      <c r="E43" s="10" t="n">
        <v>1291.0</v>
      </c>
      <c r="F43" s="10" t="n">
        <v>1281.0</v>
      </c>
      <c r="G43" s="10" t="n">
        <v>1285.0</v>
      </c>
      <c r="H43" s="10" t="str">
        <f>IFERROR(INT(AVERAGE(B43:G43)),"")</f>
        <v/>
      </c>
      <c r="I43" s="10" t="str">
        <f>IFERROR(H43-H$66,"")</f>
        <v/>
      </c>
      <c r="J43" s="10" t="n">
        <v>1302.0</v>
      </c>
      <c r="K43" s="10" t="n">
        <v>1281.0</v>
      </c>
      <c r="L43" s="10" t="n">
        <v>1281.0</v>
      </c>
      <c r="M43" s="10" t="n">
        <v>1290.0</v>
      </c>
      <c r="N43" s="10" t="n">
        <v>1299.0</v>
      </c>
      <c r="O43" s="10" t="n">
        <v>1287.0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1230.0</v>
      </c>
      <c r="C44" s="10" t="n">
        <v>1244.0</v>
      </c>
      <c r="D44" s="10" t="n">
        <v>1244.0</v>
      </c>
      <c r="E44" s="10" t="n">
        <v>1237.0</v>
      </c>
      <c r="F44" s="10" t="n">
        <v>1244.0</v>
      </c>
      <c r="G44" s="10" t="n">
        <v>1232.0</v>
      </c>
      <c r="H44" s="10" t="str">
        <f>IFERROR(INT(AVERAGE(B44:G44)),"")</f>
        <v/>
      </c>
      <c r="I44" s="10" t="str">
        <f>IFERROR(H44-H$66,"")</f>
        <v/>
      </c>
      <c r="J44" s="10" t="n">
        <v>1296.0</v>
      </c>
      <c r="K44" s="10" t="n">
        <v>1312.0</v>
      </c>
      <c r="L44" s="10" t="n">
        <v>1312.0</v>
      </c>
      <c r="M44" s="10" t="n">
        <v>1311.0</v>
      </c>
      <c r="N44" s="10" t="n">
        <v>1309.0</v>
      </c>
      <c r="O44" s="10" t="n">
        <v>1298.0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1262.0</v>
      </c>
      <c r="C45" s="10" t="n">
        <v>1271.0</v>
      </c>
      <c r="D45" s="10" t="n">
        <v>1271.0</v>
      </c>
      <c r="E45" s="10" t="n">
        <v>1260.0</v>
      </c>
      <c r="F45" s="10" t="n">
        <v>1278.0</v>
      </c>
      <c r="G45" s="10" t="n">
        <v>1281.0</v>
      </c>
      <c r="H45" s="10" t="str">
        <f>IFERROR(INT(AVERAGE(B45:G45)),"")</f>
        <v/>
      </c>
      <c r="I45" s="10" t="str">
        <f>IFERROR(H45-H$66,"")</f>
        <v/>
      </c>
      <c r="J45" s="10" t="n">
        <v>1324.0</v>
      </c>
      <c r="K45" s="10" t="n">
        <v>1328.0</v>
      </c>
      <c r="L45" s="10" t="n">
        <v>1328.0</v>
      </c>
      <c r="M45" s="10" t="n">
        <v>1321.0</v>
      </c>
      <c r="N45" s="10" t="n">
        <v>1321.0</v>
      </c>
      <c r="O45" s="10" t="n">
        <v>1336.0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1260.0</v>
      </c>
      <c r="C46" s="10" t="n">
        <v>1252.0</v>
      </c>
      <c r="D46" s="10" t="n">
        <v>1252.0</v>
      </c>
      <c r="E46" s="10" t="n">
        <v>1272.0</v>
      </c>
      <c r="F46" s="10" t="n">
        <v>1254.0</v>
      </c>
      <c r="G46" s="10" t="n">
        <v>1255.0</v>
      </c>
      <c r="H46" s="10" t="str">
        <f>IFERROR(INT(AVERAGE(B46:G46)),"")</f>
        <v/>
      </c>
      <c r="I46" s="10" t="str">
        <f>IFERROR(H46-H$66,"")</f>
        <v/>
      </c>
      <c r="J46" s="10" t="n">
        <v>1326.0</v>
      </c>
      <c r="K46" s="10" t="n">
        <v>1330.0</v>
      </c>
      <c r="L46" s="10" t="n">
        <v>1330.0</v>
      </c>
      <c r="M46" s="10" t="n">
        <v>1343.0</v>
      </c>
      <c r="N46" s="10" t="n">
        <v>1334.0</v>
      </c>
      <c r="O46" s="10" t="n">
        <v>1323.0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1260.0</v>
      </c>
      <c r="C47" s="10" t="n">
        <v>1249.0</v>
      </c>
      <c r="D47" s="10" t="n">
        <v>1249.0</v>
      </c>
      <c r="E47" s="10" t="n">
        <v>1267.0</v>
      </c>
      <c r="F47" s="10" t="n">
        <v>1244.0</v>
      </c>
      <c r="G47" s="10" t="n">
        <v>1260.0</v>
      </c>
      <c r="H47" s="10" t="str">
        <f>IFERROR(INT(AVERAGE(B47:G47)),"")</f>
        <v/>
      </c>
      <c r="I47" s="10" t="str">
        <f>IFERROR(H47-H$66,"")</f>
        <v/>
      </c>
      <c r="J47" s="10" t="n">
        <v>1314.0</v>
      </c>
      <c r="K47" s="10" t="n">
        <v>1313.0</v>
      </c>
      <c r="L47" s="10" t="n">
        <v>1313.0</v>
      </c>
      <c r="M47" s="10" t="n">
        <v>1330.0</v>
      </c>
      <c r="N47" s="10" t="n">
        <v>1300.0</v>
      </c>
      <c r="O47" s="10" t="n">
        <v>1314.0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1260.0</v>
      </c>
      <c r="C48" s="10" t="n">
        <v>1270.0</v>
      </c>
      <c r="D48" s="10" t="n">
        <v>1270.0</v>
      </c>
      <c r="E48" s="10" t="n">
        <v>1262.0</v>
      </c>
      <c r="F48" s="10" t="n">
        <v>1276.0</v>
      </c>
      <c r="G48" s="10" t="n">
        <v>1262.0</v>
      </c>
      <c r="H48" s="10" t="str">
        <f>IFERROR(INT(AVERAGE(B48:G48)),"")</f>
        <v/>
      </c>
      <c r="I48" s="10" t="str">
        <f>IFERROR(H48-H$66,"")</f>
        <v/>
      </c>
      <c r="J48" s="10" t="n">
        <v>1321.0</v>
      </c>
      <c r="K48" s="10" t="n">
        <v>1301.0</v>
      </c>
      <c r="L48" s="10" t="n">
        <v>1301.0</v>
      </c>
      <c r="M48" s="10" t="n">
        <v>1321.0</v>
      </c>
      <c r="N48" s="10" t="n">
        <v>1326.0</v>
      </c>
      <c r="O48" s="10" t="n">
        <v>1319.0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1246.0</v>
      </c>
      <c r="C49" s="10" t="n">
        <v>1266.0</v>
      </c>
      <c r="D49" s="10" t="n">
        <v>1266.0</v>
      </c>
      <c r="E49" s="10" t="n">
        <v>1255.0</v>
      </c>
      <c r="F49" s="10" t="n">
        <v>1250.0</v>
      </c>
      <c r="G49" s="10" t="n">
        <v>1238.0</v>
      </c>
      <c r="H49" s="10" t="str">
        <f>IFERROR(INT(AVERAGE(B49:G49)),"")</f>
        <v/>
      </c>
      <c r="I49" s="10" t="str">
        <f>IFERROR(H49-H$66,"")</f>
        <v/>
      </c>
      <c r="J49" s="10" t="n">
        <v>1298.0</v>
      </c>
      <c r="K49" s="10" t="n">
        <v>1336.0</v>
      </c>
      <c r="L49" s="10" t="n">
        <v>1336.0</v>
      </c>
      <c r="M49" s="10" t="n">
        <v>1317.0</v>
      </c>
      <c r="N49" s="10" t="n">
        <v>1328.0</v>
      </c>
      <c r="O49" s="10" t="n">
        <v>1301.0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1260.0</v>
      </c>
      <c r="C50" s="10" t="n">
        <v>1272.0</v>
      </c>
      <c r="D50" s="10" t="n">
        <v>1272.0</v>
      </c>
      <c r="E50" s="10" t="n">
        <v>1251.0</v>
      </c>
      <c r="F50" s="10" t="n">
        <v>1263.0</v>
      </c>
      <c r="G50" s="10" t="n">
        <v>1266.0</v>
      </c>
      <c r="H50" s="10" t="str">
        <f>IFERROR(INT(AVERAGE(B50:G50)),"")</f>
        <v/>
      </c>
      <c r="I50" s="10" t="str">
        <f>IFERROR(H50-H$66,"")</f>
        <v/>
      </c>
      <c r="J50" s="10" t="n">
        <v>1305.0</v>
      </c>
      <c r="K50" s="10" t="n">
        <v>1308.0</v>
      </c>
      <c r="L50" s="10" t="n">
        <v>1308.0</v>
      </c>
      <c r="M50" s="10" t="n">
        <v>1283.0</v>
      </c>
      <c r="N50" s="10" t="n">
        <v>1305.0</v>
      </c>
      <c r="O50" s="10" t="n">
        <v>1308.0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1248.0</v>
      </c>
      <c r="C51" s="10" t="n">
        <v>1249.0</v>
      </c>
      <c r="D51" s="10" t="n">
        <v>1249.0</v>
      </c>
      <c r="E51" s="10" t="n">
        <v>1256.0</v>
      </c>
      <c r="F51" s="10" t="n">
        <v>1243.0</v>
      </c>
      <c r="G51" s="10" t="n">
        <v>1236.0</v>
      </c>
      <c r="H51" s="10" t="str">
        <f>IFERROR(INT(AVERAGE(B51:G51)),"")</f>
        <v/>
      </c>
      <c r="I51" s="10" t="str">
        <f>IFERROR(H51-H$66,"")</f>
        <v/>
      </c>
      <c r="J51" s="10" t="n">
        <v>1325.0</v>
      </c>
      <c r="K51" s="10" t="n">
        <v>1318.0</v>
      </c>
      <c r="L51" s="10" t="n">
        <v>1318.0</v>
      </c>
      <c r="M51" s="10" t="n">
        <v>1347.0</v>
      </c>
      <c r="N51" s="10" t="n">
        <v>1317.0</v>
      </c>
      <c r="O51" s="10" t="n">
        <v>1315.0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1250.0</v>
      </c>
      <c r="C52" s="10" t="n">
        <v>1245.0</v>
      </c>
      <c r="D52" s="10" t="n">
        <v>1245.0</v>
      </c>
      <c r="E52" s="10" t="n">
        <v>1258.0</v>
      </c>
      <c r="F52" s="10" t="n">
        <v>1232.0</v>
      </c>
      <c r="G52" s="10" t="n">
        <v>1245.0</v>
      </c>
      <c r="H52" s="10" t="str">
        <f>IFERROR(INT(AVERAGE(B52:G52)),"")</f>
        <v/>
      </c>
      <c r="I52" s="10" t="str">
        <f>IFERROR(H52-H$66,"")</f>
        <v/>
      </c>
      <c r="J52" s="10" t="n">
        <v>1313.0</v>
      </c>
      <c r="K52" s="10" t="n">
        <v>1319.0</v>
      </c>
      <c r="L52" s="10" t="n">
        <v>1319.0</v>
      </c>
      <c r="M52" s="10" t="n">
        <v>1323.0</v>
      </c>
      <c r="N52" s="10" t="n">
        <v>1298.0</v>
      </c>
      <c r="O52" s="10" t="n">
        <v>1316.0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1249.0</v>
      </c>
      <c r="C53" s="10" t="n">
        <v>1249.0</v>
      </c>
      <c r="D53" s="10" t="n">
        <v>1249.0</v>
      </c>
      <c r="E53" s="10" t="n">
        <v>1269.0</v>
      </c>
      <c r="F53" s="10" t="n">
        <v>1252.0</v>
      </c>
      <c r="G53" s="10" t="n">
        <v>1245.0</v>
      </c>
      <c r="H53" s="10" t="str">
        <f>IFERROR(INT(AVERAGE(B53:G53)),"")</f>
        <v/>
      </c>
      <c r="I53" s="10" t="str">
        <f>IFERROR(H53-H$66,"")</f>
        <v/>
      </c>
      <c r="J53" s="10" t="n">
        <v>1342.0</v>
      </c>
      <c r="K53" s="10" t="n">
        <v>1310.0</v>
      </c>
      <c r="L53" s="10" t="n">
        <v>1310.0</v>
      </c>
      <c r="M53" s="10" t="n">
        <v>1327.0</v>
      </c>
      <c r="N53" s="10" t="n">
        <v>1339.0</v>
      </c>
      <c r="O53" s="10" t="n">
        <v>1326.0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1253.0</v>
      </c>
      <c r="C54" s="10" t="n">
        <v>1275.0</v>
      </c>
      <c r="D54" s="10" t="n">
        <v>1275.0</v>
      </c>
      <c r="E54" s="10" t="n">
        <v>1265.0</v>
      </c>
      <c r="F54" s="10" t="n">
        <v>1251.0</v>
      </c>
      <c r="G54" s="10" t="n">
        <v>1232.0</v>
      </c>
      <c r="H54" s="10" t="str">
        <f>IFERROR(INT(AVERAGE(B54:G54)),"")</f>
        <v/>
      </c>
      <c r="I54" s="10" t="str">
        <f>IFERROR(H54-H$66,"")</f>
        <v/>
      </c>
      <c r="J54" s="10" t="n">
        <v>1301.0</v>
      </c>
      <c r="K54" s="10" t="n">
        <v>1324.0</v>
      </c>
      <c r="L54" s="10" t="n">
        <v>1324.0</v>
      </c>
      <c r="M54" s="10" t="n">
        <v>1317.0</v>
      </c>
      <c r="N54" s="10" t="n">
        <v>1314.0</v>
      </c>
      <c r="O54" s="10" t="n">
        <v>1291.0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1265.0</v>
      </c>
      <c r="C55" s="10" t="n">
        <v>1275.0</v>
      </c>
      <c r="D55" s="10" t="n">
        <v>1275.0</v>
      </c>
      <c r="E55" s="10" t="n">
        <v>1265.0</v>
      </c>
      <c r="F55" s="10" t="n">
        <v>1271.0</v>
      </c>
      <c r="G55" s="10" t="n">
        <v>1283.0</v>
      </c>
      <c r="H55" s="10" t="str">
        <f>IFERROR(INT(AVERAGE(B55:G55)),"")</f>
        <v/>
      </c>
      <c r="I55" s="10" t="str">
        <f>IFERROR(H55-H$66,"")</f>
        <v/>
      </c>
      <c r="J55" s="10" t="n">
        <v>1329.0</v>
      </c>
      <c r="K55" s="10" t="n">
        <v>1332.0</v>
      </c>
      <c r="L55" s="10" t="n">
        <v>1332.0</v>
      </c>
      <c r="M55" s="10" t="n">
        <v>1302.0</v>
      </c>
      <c r="N55" s="10" t="n">
        <v>1308.0</v>
      </c>
      <c r="O55" s="10" t="n">
        <v>1337.0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1273.0</v>
      </c>
      <c r="C56" s="10" t="n">
        <v>1267.0</v>
      </c>
      <c r="D56" s="10" t="n">
        <v>1267.0</v>
      </c>
      <c r="E56" s="10" t="n">
        <v>1298.0</v>
      </c>
      <c r="F56" s="10" t="n">
        <v>1261.0</v>
      </c>
      <c r="G56" s="10" t="n">
        <v>1265.0</v>
      </c>
      <c r="H56" s="10" t="str">
        <f>IFERROR(INT(AVERAGE(B56:G56)),"")</f>
        <v/>
      </c>
      <c r="I56" s="10" t="str">
        <f>IFERROR(H56-H$66,"")</f>
        <v/>
      </c>
      <c r="J56" s="10" t="n">
        <v>1338.0</v>
      </c>
      <c r="K56" s="10" t="n">
        <v>1328.0</v>
      </c>
      <c r="L56" s="10" t="n">
        <v>1328.0</v>
      </c>
      <c r="M56" s="10" t="n">
        <v>1351.0</v>
      </c>
      <c r="N56" s="10" t="n">
        <v>1329.0</v>
      </c>
      <c r="O56" s="10" t="n">
        <v>1328.0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1250.0</v>
      </c>
      <c r="C57" s="10" t="n">
        <v>1256.0</v>
      </c>
      <c r="D57" s="10" t="n">
        <v>1256.0</v>
      </c>
      <c r="E57" s="10" t="n">
        <v>1248.0</v>
      </c>
      <c r="F57" s="10" t="n">
        <v>1253.0</v>
      </c>
      <c r="G57" s="10" t="n">
        <v>1271.0</v>
      </c>
      <c r="H57" s="10" t="str">
        <f>IFERROR(INT(AVERAGE(B57:G57)),"")</f>
        <v/>
      </c>
      <c r="I57" s="10" t="str">
        <f>IFERROR(H57-H$66,"")</f>
        <v/>
      </c>
      <c r="J57" s="10" t="n">
        <v>1324.0</v>
      </c>
      <c r="K57" s="10" t="n">
        <v>1332.0</v>
      </c>
      <c r="L57" s="10" t="n">
        <v>1332.0</v>
      </c>
      <c r="M57" s="10" t="n">
        <v>1324.0</v>
      </c>
      <c r="N57" s="10" t="n">
        <v>1330.0</v>
      </c>
      <c r="O57" s="10" t="n">
        <v>1333.0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1251.0</v>
      </c>
      <c r="C58" s="10" t="n">
        <v>1245.0</v>
      </c>
      <c r="D58" s="10" t="n">
        <v>1245.0</v>
      </c>
      <c r="E58" s="10" t="n">
        <v>1259.0</v>
      </c>
      <c r="F58" s="10" t="n">
        <v>1273.0</v>
      </c>
      <c r="G58" s="10" t="n">
        <v>1259.0</v>
      </c>
      <c r="H58" s="10" t="str">
        <f>IFERROR(INT(AVERAGE(B58:G58)),"")</f>
        <v/>
      </c>
      <c r="I58" s="10" t="str">
        <f>IFERROR(H58-H$66,"")</f>
        <v/>
      </c>
      <c r="J58" s="10" t="n">
        <v>1321.0</v>
      </c>
      <c r="K58" s="10" t="n">
        <v>1290.0</v>
      </c>
      <c r="L58" s="10" t="n">
        <v>1290.0</v>
      </c>
      <c r="M58" s="10" t="n">
        <v>1313.0</v>
      </c>
      <c r="N58" s="10" t="n">
        <v>1316.0</v>
      </c>
      <c r="O58" s="10" t="n">
        <v>1309.0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1244.0</v>
      </c>
      <c r="C59" s="10" t="n">
        <v>1257.0</v>
      </c>
      <c r="D59" s="10" t="n">
        <v>1257.0</v>
      </c>
      <c r="E59" s="10" t="n">
        <v>1247.0</v>
      </c>
      <c r="F59" s="10" t="n">
        <v>1247.0</v>
      </c>
      <c r="G59" s="10" t="n">
        <v>1235.0</v>
      </c>
      <c r="H59" s="10" t="str">
        <f>IFERROR(INT(AVERAGE(B59:G59)),"")</f>
        <v/>
      </c>
      <c r="I59" s="10" t="str">
        <f>IFERROR(H59-H$66,"")</f>
        <v/>
      </c>
      <c r="J59" s="10" t="n">
        <v>1297.0</v>
      </c>
      <c r="K59" s="10" t="n">
        <v>1331.0</v>
      </c>
      <c r="L59" s="10" t="n">
        <v>1331.0</v>
      </c>
      <c r="M59" s="10" t="n">
        <v>1304.0</v>
      </c>
      <c r="N59" s="10" t="n">
        <v>1329.0</v>
      </c>
      <c r="O59" s="10" t="n">
        <v>1289.0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1255.0</v>
      </c>
      <c r="C60" s="10" t="n">
        <v>1273.0</v>
      </c>
      <c r="D60" s="10" t="n">
        <v>1273.0</v>
      </c>
      <c r="E60" s="10" t="n">
        <v>1255.0</v>
      </c>
      <c r="F60" s="10" t="n">
        <v>1251.0</v>
      </c>
      <c r="G60" s="10" t="n">
        <v>1260.0</v>
      </c>
      <c r="H60" s="10" t="str">
        <f>IFERROR(INT(AVERAGE(B60:G60)),"")</f>
        <v/>
      </c>
      <c r="I60" s="10" t="str">
        <f>IFERROR(H60-H$66,"")</f>
        <v/>
      </c>
      <c r="J60" s="10" t="n">
        <v>1304.0</v>
      </c>
      <c r="K60" s="10" t="n">
        <v>1330.0</v>
      </c>
      <c r="L60" s="10" t="n">
        <v>1330.0</v>
      </c>
      <c r="M60" s="10" t="n">
        <v>1311.0</v>
      </c>
      <c r="N60" s="10" t="n">
        <v>1305.0</v>
      </c>
      <c r="O60" s="10" t="n">
        <v>1314.0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F9" activeCellId="0" sqref="F9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550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1264.0</v>
      </c>
      <c r="C5" s="10" t="n">
        <v>1271.0</v>
      </c>
      <c r="D5" s="10" t="n">
        <v>1284.0</v>
      </c>
      <c r="E5" s="10" t="n">
        <v>1291.0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1325.0</v>
      </c>
      <c r="K5" s="10" t="n">
        <v>1331.0</v>
      </c>
      <c r="L5" s="10" t="n">
        <v>1340.0</v>
      </c>
      <c r="M5" s="10" t="n">
        <v>1346.0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1245.0</v>
      </c>
      <c r="C6" s="10" t="n">
        <v>1273.0</v>
      </c>
      <c r="D6" s="10" t="n">
        <v>1261.0</v>
      </c>
      <c r="E6" s="10" t="n">
        <v>1271.0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1299.0</v>
      </c>
      <c r="K6" s="10" t="n">
        <v>1315.0</v>
      </c>
      <c r="L6" s="10" t="n">
        <v>1297.0</v>
      </c>
      <c r="M6" s="10" t="n">
        <v>1313.0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1272.0</v>
      </c>
      <c r="C7" s="10" t="n">
        <v>1293.0</v>
      </c>
      <c r="D7" s="10" t="n">
        <v>1256.0</v>
      </c>
      <c r="E7" s="10" t="n">
        <v>1248.0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1318.0</v>
      </c>
      <c r="K7" s="10" t="n">
        <v>1303.0</v>
      </c>
      <c r="L7" s="10" t="n">
        <v>1284.0</v>
      </c>
      <c r="M7" s="10" t="n">
        <v>1299.0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1275.0</v>
      </c>
      <c r="C8" s="10" t="n">
        <v>1276.0</v>
      </c>
      <c r="D8" s="10" t="n">
        <v>1272.0</v>
      </c>
      <c r="E8" s="10" t="n">
        <v>1287.0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1301.0</v>
      </c>
      <c r="K8" s="10" t="n">
        <v>1305.0</v>
      </c>
      <c r="L8" s="10" t="n">
        <v>1314.0</v>
      </c>
      <c r="M8" s="10" t="n">
        <v>1326.0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1277.0</v>
      </c>
      <c r="C9" s="10" t="n">
        <v>1259.0</v>
      </c>
      <c r="D9" s="10" t="n">
        <v>1282.0</v>
      </c>
      <c r="E9" s="10" t="n">
        <v>1264.0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1319.0</v>
      </c>
      <c r="K9" s="10" t="n">
        <v>1318.0</v>
      </c>
      <c r="L9" s="10" t="n">
        <v>1323.0</v>
      </c>
      <c r="M9" s="10" t="n">
        <v>1305.0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1282.0</v>
      </c>
      <c r="C10" s="10" t="n">
        <v>1271.0</v>
      </c>
      <c r="D10" s="10" t="n">
        <v>1264.0</v>
      </c>
      <c r="E10" s="10" t="n">
        <v>1259.0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1341.0</v>
      </c>
      <c r="K10" s="10" t="n">
        <v>1315.0</v>
      </c>
      <c r="L10" s="10" t="n">
        <v>1316.0</v>
      </c>
      <c r="M10" s="10" t="n">
        <v>1346.0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1256.0</v>
      </c>
      <c r="C11" s="10" t="n">
        <v>1284.0</v>
      </c>
      <c r="D11" s="10" t="n">
        <v>1270.0</v>
      </c>
      <c r="E11" s="10" t="n">
        <v>1289.0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1303.0</v>
      </c>
      <c r="K11" s="10" t="n">
        <v>1305.0</v>
      </c>
      <c r="L11" s="10" t="n">
        <v>1297.0</v>
      </c>
      <c r="M11" s="10" t="n">
        <v>1307.0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1246.0</v>
      </c>
      <c r="C12" s="10" t="n">
        <v>1246.0</v>
      </c>
      <c r="D12" s="10" t="n">
        <v>1229.0</v>
      </c>
      <c r="E12" s="10" t="n">
        <v>1244.0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1301.0</v>
      </c>
      <c r="K12" s="10" t="n">
        <v>1313.0</v>
      </c>
      <c r="L12" s="10" t="n">
        <v>1311.0</v>
      </c>
      <c r="M12" s="10" t="n">
        <v>1317.0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1240.0</v>
      </c>
      <c r="C13" s="10" t="n">
        <v>1243.0</v>
      </c>
      <c r="D13" s="10" t="n">
        <v>1265.0</v>
      </c>
      <c r="E13" s="10" t="n">
        <v>1256.0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1292.0</v>
      </c>
      <c r="K13" s="10" t="n">
        <v>1293.0</v>
      </c>
      <c r="L13" s="10" t="n">
        <v>1301.0</v>
      </c>
      <c r="M13" s="10" t="n">
        <v>1300.0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1287.0</v>
      </c>
      <c r="C14" s="10" t="n">
        <v>1282.0</v>
      </c>
      <c r="D14" s="10" t="n">
        <v>1278.0</v>
      </c>
      <c r="E14" s="10" t="n">
        <v>1262.0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1328.0</v>
      </c>
      <c r="K14" s="10" t="n">
        <v>1318.0</v>
      </c>
      <c r="L14" s="10" t="n">
        <v>1324.0</v>
      </c>
      <c r="M14" s="10" t="n">
        <v>1305.0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1286.0</v>
      </c>
      <c r="C15" s="10" t="n">
        <v>1267.0</v>
      </c>
      <c r="D15" s="10" t="n">
        <v>1260.0</v>
      </c>
      <c r="E15" s="10" t="n">
        <v>1282.0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1319.0</v>
      </c>
      <c r="K15" s="10" t="n">
        <v>1305.0</v>
      </c>
      <c r="L15" s="10" t="n">
        <v>1293.0</v>
      </c>
      <c r="M15" s="10" t="n">
        <v>1317.0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1252.0</v>
      </c>
      <c r="C16" s="10" t="n">
        <v>1272.0</v>
      </c>
      <c r="D16" s="10" t="n">
        <v>1261.0</v>
      </c>
      <c r="E16" s="10" t="n">
        <v>1269.0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1307.0</v>
      </c>
      <c r="K16" s="10" t="n">
        <v>1337.0</v>
      </c>
      <c r="L16" s="10" t="n">
        <v>1326.0</v>
      </c>
      <c r="M16" s="10" t="n">
        <v>1339.0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1240.0</v>
      </c>
      <c r="C17" s="10" t="n">
        <v>1250.0</v>
      </c>
      <c r="D17" s="10" t="n">
        <v>1237.0</v>
      </c>
      <c r="E17" s="10" t="n">
        <v>1236.0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1320.0</v>
      </c>
      <c r="K17" s="10" t="n">
        <v>1325.0</v>
      </c>
      <c r="L17" s="10" t="n">
        <v>1314.0</v>
      </c>
      <c r="M17" s="10" t="n">
        <v>1306.0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1251.0</v>
      </c>
      <c r="C18" s="10" t="n">
        <v>1252.0</v>
      </c>
      <c r="D18" s="10" t="n">
        <v>1261.0</v>
      </c>
      <c r="E18" s="10" t="n">
        <v>1245.0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1316.0</v>
      </c>
      <c r="K18" s="10" t="n">
        <v>1311.0</v>
      </c>
      <c r="L18" s="10" t="n">
        <v>1332.0</v>
      </c>
      <c r="M18" s="10" t="n">
        <v>1332.0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1253.0</v>
      </c>
      <c r="C19" s="10" t="n">
        <v>1252.0</v>
      </c>
      <c r="D19" s="10" t="n">
        <v>1265.0</v>
      </c>
      <c r="E19" s="10" t="n">
        <v>1252.0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1307.0</v>
      </c>
      <c r="K19" s="10" t="n">
        <v>1307.0</v>
      </c>
      <c r="L19" s="10" t="n">
        <v>1317.0</v>
      </c>
      <c r="M19" s="10" t="n">
        <v>1304.0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1273.0</v>
      </c>
      <c r="C20" s="10" t="n">
        <v>1267.0</v>
      </c>
      <c r="D20" s="10" t="n">
        <v>1259.0</v>
      </c>
      <c r="E20" s="10" t="n">
        <v>1283.0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1316.0</v>
      </c>
      <c r="K20" s="10" t="n">
        <v>1311.0</v>
      </c>
      <c r="L20" s="10" t="n">
        <v>1295.0</v>
      </c>
      <c r="M20" s="10" t="n">
        <v>1323.0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1238.0</v>
      </c>
      <c r="C21" s="10" t="n">
        <v>1267.0</v>
      </c>
      <c r="D21" s="10" t="n">
        <v>1258.0</v>
      </c>
      <c r="E21" s="10" t="n">
        <v>1265.0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1301.0</v>
      </c>
      <c r="K21" s="10" t="n">
        <v>1312.0</v>
      </c>
      <c r="L21" s="10" t="n">
        <v>1309.0</v>
      </c>
      <c r="M21" s="10" t="n">
        <v>1316.0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1256.0</v>
      </c>
      <c r="C22" s="10" t="n">
        <v>1252.0</v>
      </c>
      <c r="D22" s="10" t="n">
        <v>1244.0</v>
      </c>
      <c r="E22" s="10" t="n">
        <v>1235.0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1315.0</v>
      </c>
      <c r="K22" s="10" t="n">
        <v>1323.0</v>
      </c>
      <c r="L22" s="10" t="n">
        <v>1301.0</v>
      </c>
      <c r="M22" s="10" t="n">
        <v>1299.0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1255.0</v>
      </c>
      <c r="C23" s="10" t="n">
        <v>1261.0</v>
      </c>
      <c r="D23" s="10" t="n">
        <v>1284.0</v>
      </c>
      <c r="E23" s="10" t="n">
        <v>1277.0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1306.0</v>
      </c>
      <c r="K23" s="10" t="n">
        <v>1307.0</v>
      </c>
      <c r="L23" s="10" t="n">
        <v>1316.0</v>
      </c>
      <c r="M23" s="10" t="n">
        <v>1328.0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1248.0</v>
      </c>
      <c r="C24" s="10" t="n">
        <v>1247.0</v>
      </c>
      <c r="D24" s="10" t="n">
        <v>1245.0</v>
      </c>
      <c r="E24" s="10" t="n">
        <v>1241.0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1306.0</v>
      </c>
      <c r="K24" s="10" t="n">
        <v>1313.0</v>
      </c>
      <c r="L24" s="10" t="n">
        <v>1310.0</v>
      </c>
      <c r="M24" s="10" t="n">
        <v>1293.0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1254.0</v>
      </c>
      <c r="C25" s="10" t="n">
        <v>1260.0</v>
      </c>
      <c r="D25" s="10" t="n">
        <v>1240.0</v>
      </c>
      <c r="E25" s="10" t="n">
        <v>1249.0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1321.0</v>
      </c>
      <c r="K25" s="10" t="n">
        <v>1310.0</v>
      </c>
      <c r="L25" s="10" t="n">
        <v>1297.0</v>
      </c>
      <c r="M25" s="10" t="n">
        <v>1321.0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1247.0</v>
      </c>
      <c r="C26" s="10" t="n">
        <v>1265.0</v>
      </c>
      <c r="D26" s="10" t="n">
        <v>1262.0</v>
      </c>
      <c r="E26" s="10" t="n">
        <v>1250.0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1306.0</v>
      </c>
      <c r="K26" s="10" t="n">
        <v>1329.0</v>
      </c>
      <c r="L26" s="10" t="n">
        <v>1327.0</v>
      </c>
      <c r="M26" s="10" t="n">
        <v>1328.0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1254.0</v>
      </c>
      <c r="C27" s="10" t="n">
        <v>1267.0</v>
      </c>
      <c r="D27" s="10" t="n">
        <v>1235.0</v>
      </c>
      <c r="E27" s="10" t="n">
        <v>1230.0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1315.0</v>
      </c>
      <c r="K27" s="10" t="n">
        <v>1308.0</v>
      </c>
      <c r="L27" s="10" t="n">
        <v>1306.0</v>
      </c>
      <c r="M27" s="10" t="n">
        <v>1293.0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1255.0</v>
      </c>
      <c r="C28" s="10" t="n">
        <v>1251.0</v>
      </c>
      <c r="D28" s="10" t="n">
        <v>1260.0</v>
      </c>
      <c r="E28" s="10" t="n">
        <v>1273.0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1303.0</v>
      </c>
      <c r="K28" s="10" t="n">
        <v>1298.0</v>
      </c>
      <c r="L28" s="10" t="n">
        <v>1309.0</v>
      </c>
      <c r="M28" s="10" t="n">
        <v>1310.0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1260.0</v>
      </c>
      <c r="C29" s="10" t="n">
        <v>1261.0</v>
      </c>
      <c r="D29" s="10" t="n">
        <v>1263.0</v>
      </c>
      <c r="E29" s="10" t="n">
        <v>1262.0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1319.0</v>
      </c>
      <c r="K29" s="10" t="n">
        <v>1326.0</v>
      </c>
      <c r="L29" s="10" t="n">
        <v>1315.0</v>
      </c>
      <c r="M29" s="10" t="n">
        <v>1315.0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1282.0</v>
      </c>
      <c r="C30" s="10" t="n">
        <v>1276.0</v>
      </c>
      <c r="D30" s="10" t="n">
        <v>1264.0</v>
      </c>
      <c r="E30" s="10" t="n">
        <v>1285.0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1332.0</v>
      </c>
      <c r="K30" s="10" t="n">
        <v>1316.0</v>
      </c>
      <c r="L30" s="10" t="n">
        <v>1308.0</v>
      </c>
      <c r="M30" s="10" t="n">
        <v>1340.0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1254.0</v>
      </c>
      <c r="C31" s="10" t="n">
        <v>1282.0</v>
      </c>
      <c r="D31" s="10" t="n">
        <v>1272.0</v>
      </c>
      <c r="E31" s="10" t="n">
        <v>1285.0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1304.0</v>
      </c>
      <c r="K31" s="10" t="n">
        <v>1327.0</v>
      </c>
      <c r="L31" s="10" t="n">
        <v>1329.0</v>
      </c>
      <c r="M31" s="10" t="n">
        <v>1333.0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1253.0</v>
      </c>
      <c r="C32" s="10" t="n">
        <v>1258.0</v>
      </c>
      <c r="D32" s="10" t="n">
        <v>1241.0</v>
      </c>
      <c r="E32" s="10" t="n">
        <v>1235.0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1316.0</v>
      </c>
      <c r="K32" s="10" t="n">
        <v>1321.0</v>
      </c>
      <c r="L32" s="10" t="n">
        <v>1309.0</v>
      </c>
      <c r="M32" s="10" t="n">
        <v>1301.0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1258.0</v>
      </c>
      <c r="C33" s="10" t="n">
        <v>1259.0</v>
      </c>
      <c r="D33" s="10" t="n">
        <v>1278.0</v>
      </c>
      <c r="E33" s="10" t="n">
        <v>1248.0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1317.0</v>
      </c>
      <c r="K33" s="10" t="n">
        <v>1300.0</v>
      </c>
      <c r="L33" s="10" t="n">
        <v>1322.0</v>
      </c>
      <c r="M33" s="10" t="n">
        <v>1327.0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1260.0</v>
      </c>
      <c r="C34" s="10" t="n">
        <v>1250.0</v>
      </c>
      <c r="D34" s="10" t="n">
        <v>1248.0</v>
      </c>
      <c r="E34" s="10" t="n">
        <v>1249.0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1298.0</v>
      </c>
      <c r="K34" s="10" t="n">
        <v>1309.0</v>
      </c>
      <c r="L34" s="10" t="n">
        <v>1302.0</v>
      </c>
      <c r="M34" s="10" t="n">
        <v>1295.0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1250.0</v>
      </c>
      <c r="C35" s="10" t="n">
        <v>1261.0</v>
      </c>
      <c r="D35" s="10" t="n">
        <v>1237.0</v>
      </c>
      <c r="E35" s="10" t="n">
        <v>1252.0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1303.0</v>
      </c>
      <c r="K35" s="10" t="n">
        <v>1300.0</v>
      </c>
      <c r="L35" s="10" t="n">
        <v>1299.0</v>
      </c>
      <c r="M35" s="10" t="n">
        <v>1308.0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1251.0</v>
      </c>
      <c r="C36" s="10" t="n">
        <v>1272.0</v>
      </c>
      <c r="D36" s="10" t="n">
        <v>1262.0</v>
      </c>
      <c r="E36" s="10" t="n">
        <v>1265.0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1306.0</v>
      </c>
      <c r="K36" s="10" t="n">
        <v>1330.0</v>
      </c>
      <c r="L36" s="10" t="n">
        <v>1328.0</v>
      </c>
      <c r="M36" s="10" t="n">
        <v>1338.0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1238.0</v>
      </c>
      <c r="C37" s="10" t="n">
        <v>1245.0</v>
      </c>
      <c r="D37" s="10" t="n">
        <v>1231.0</v>
      </c>
      <c r="E37" s="10" t="n">
        <v>1260.0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1309.0</v>
      </c>
      <c r="K37" s="10" t="n">
        <v>1304.0</v>
      </c>
      <c r="L37" s="10" t="n">
        <v>1306.0</v>
      </c>
      <c r="M37" s="10" t="n">
        <v>1286.0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1241.0</v>
      </c>
      <c r="C38" s="10" t="n">
        <v>1243.0</v>
      </c>
      <c r="D38" s="10" t="n">
        <v>1240.0</v>
      </c>
      <c r="E38" s="10" t="n">
        <v>1255.0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1297.0</v>
      </c>
      <c r="K38" s="10" t="n">
        <v>1316.0</v>
      </c>
      <c r="L38" s="10" t="n">
        <v>1329.0</v>
      </c>
      <c r="M38" s="10" t="n">
        <v>1320.0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1274.0</v>
      </c>
      <c r="C39" s="10" t="n">
        <v>1279.0</v>
      </c>
      <c r="D39" s="10" t="n">
        <v>1287.0</v>
      </c>
      <c r="E39" s="10" t="n">
        <v>1270.0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1321.0</v>
      </c>
      <c r="K39" s="10" t="n">
        <v>1332.0</v>
      </c>
      <c r="L39" s="10" t="n">
        <v>1329.0</v>
      </c>
      <c r="M39" s="10" t="n">
        <v>1334.0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1242.0</v>
      </c>
      <c r="C40" s="10" t="n">
        <v>1256.0</v>
      </c>
      <c r="D40" s="10" t="n">
        <v>1255.0</v>
      </c>
      <c r="E40" s="10" t="n">
        <v>1247.0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1299.0</v>
      </c>
      <c r="K40" s="10" t="n">
        <v>1311.0</v>
      </c>
      <c r="L40" s="10" t="n">
        <v>1318.0</v>
      </c>
      <c r="M40" s="10" t="n">
        <v>1302.0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1247.0</v>
      </c>
      <c r="C41" s="10" t="n">
        <v>1272.0</v>
      </c>
      <c r="D41" s="10" t="n">
        <v>1258.0</v>
      </c>
      <c r="E41" s="10" t="n">
        <v>1243.0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1303.0</v>
      </c>
      <c r="K41" s="10" t="n">
        <v>1312.0</v>
      </c>
      <c r="L41" s="10" t="n">
        <v>1317.0</v>
      </c>
      <c r="M41" s="10" t="n">
        <v>1310.0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1271.0</v>
      </c>
      <c r="C42" s="10" t="n">
        <v>1257.0</v>
      </c>
      <c r="D42" s="10" t="n">
        <v>1259.0</v>
      </c>
      <c r="E42" s="10" t="n">
        <v>1246.0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1300.0</v>
      </c>
      <c r="K42" s="10" t="n">
        <v>1307.0</v>
      </c>
      <c r="L42" s="10" t="n">
        <v>1292.0</v>
      </c>
      <c r="M42" s="10" t="n">
        <v>1308.0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1270.0</v>
      </c>
      <c r="C43" s="10" t="n">
        <v>1261.0</v>
      </c>
      <c r="D43" s="10" t="n">
        <v>1285.0</v>
      </c>
      <c r="E43" s="10" t="n">
        <v>1285.0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1303.0</v>
      </c>
      <c r="K43" s="10" t="n">
        <v>1292.0</v>
      </c>
      <c r="L43" s="10" t="n">
        <v>1299.0</v>
      </c>
      <c r="M43" s="10" t="n">
        <v>1301.0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1253.0</v>
      </c>
      <c r="C44" s="10" t="n">
        <v>1248.0</v>
      </c>
      <c r="D44" s="10" t="n">
        <v>1256.0</v>
      </c>
      <c r="E44" s="10" t="n">
        <v>1266.0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1327.0</v>
      </c>
      <c r="K44" s="10" t="n">
        <v>1333.0</v>
      </c>
      <c r="L44" s="10" t="n">
        <v>1325.0</v>
      </c>
      <c r="M44" s="10" t="n">
        <v>1318.0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1272.0</v>
      </c>
      <c r="C45" s="10" t="n">
        <v>1276.0</v>
      </c>
      <c r="D45" s="10" t="n">
        <v>1259.0</v>
      </c>
      <c r="E45" s="10" t="n">
        <v>1280.0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1324.0</v>
      </c>
      <c r="K45" s="10" t="n">
        <v>1330.0</v>
      </c>
      <c r="L45" s="10" t="n">
        <v>1309.0</v>
      </c>
      <c r="M45" s="10" t="n">
        <v>1335.0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1256.0</v>
      </c>
      <c r="C46" s="10" t="n">
        <v>1261.0</v>
      </c>
      <c r="D46" s="10" t="n">
        <v>1262.0</v>
      </c>
      <c r="E46" s="10" t="n">
        <v>1255.0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1304.0</v>
      </c>
      <c r="K46" s="10" t="n">
        <v>1327.0</v>
      </c>
      <c r="L46" s="10" t="n">
        <v>1327.0</v>
      </c>
      <c r="M46" s="10" t="n">
        <v>1329.0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1253.0</v>
      </c>
      <c r="C47" s="10" t="n">
        <v>1266.0</v>
      </c>
      <c r="D47" s="10" t="n">
        <v>1248.0</v>
      </c>
      <c r="E47" s="10" t="n">
        <v>1255.0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1325.0</v>
      </c>
      <c r="K47" s="10" t="n">
        <v>1317.0</v>
      </c>
      <c r="L47" s="10" t="n">
        <v>1318.0</v>
      </c>
      <c r="M47" s="10" t="n">
        <v>1303.0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1265.0</v>
      </c>
      <c r="C48" s="10" t="n">
        <v>1250.0</v>
      </c>
      <c r="D48" s="10" t="n">
        <v>1264.0</v>
      </c>
      <c r="E48" s="10" t="n">
        <v>1285.0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1310.0</v>
      </c>
      <c r="K48" s="10" t="n">
        <v>1304.0</v>
      </c>
      <c r="L48" s="10" t="n">
        <v>1318.0</v>
      </c>
      <c r="M48" s="10" t="n">
        <v>1324.0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1255.0</v>
      </c>
      <c r="C49" s="10" t="n">
        <v>1275.0</v>
      </c>
      <c r="D49" s="10" t="n">
        <v>1263.0</v>
      </c>
      <c r="E49" s="10" t="n">
        <v>1264.0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1319.0</v>
      </c>
      <c r="K49" s="10" t="n">
        <v>1334.0</v>
      </c>
      <c r="L49" s="10" t="n">
        <v>1319.0</v>
      </c>
      <c r="M49" s="10" t="n">
        <v>1334.0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1260.0</v>
      </c>
      <c r="C50" s="10" t="n">
        <v>1264.0</v>
      </c>
      <c r="D50" s="10" t="n">
        <v>1242.0</v>
      </c>
      <c r="E50" s="10" t="n">
        <v>1258.0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1301.0</v>
      </c>
      <c r="K50" s="10" t="n">
        <v>1299.0</v>
      </c>
      <c r="L50" s="10" t="n">
        <v>1286.0</v>
      </c>
      <c r="M50" s="10" t="n">
        <v>1307.0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1230.0</v>
      </c>
      <c r="C51" s="10" t="n">
        <v>1240.0</v>
      </c>
      <c r="D51" s="10" t="n">
        <v>1236.0</v>
      </c>
      <c r="E51" s="10" t="n">
        <v>1250.0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1293.0</v>
      </c>
      <c r="K51" s="10" t="n">
        <v>1301.0</v>
      </c>
      <c r="L51" s="10" t="n">
        <v>1320.0</v>
      </c>
      <c r="M51" s="10" t="n">
        <v>1310.0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1253.0</v>
      </c>
      <c r="C52" s="10" t="n">
        <v>1257.0</v>
      </c>
      <c r="D52" s="10" t="n">
        <v>1241.0</v>
      </c>
      <c r="E52" s="10" t="n">
        <v>1250.0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1315.0</v>
      </c>
      <c r="K52" s="10" t="n">
        <v>1311.0</v>
      </c>
      <c r="L52" s="10" t="n">
        <v>1305.0</v>
      </c>
      <c r="M52" s="10" t="n">
        <v>1290.0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1252.0</v>
      </c>
      <c r="C53" s="10" t="n">
        <v>1256.0</v>
      </c>
      <c r="D53" s="10" t="n">
        <v>1253.0</v>
      </c>
      <c r="E53" s="10" t="n">
        <v>1259.0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1332.0</v>
      </c>
      <c r="K53" s="10" t="n">
        <v>1312.0</v>
      </c>
      <c r="L53" s="10" t="n">
        <v>1328.0</v>
      </c>
      <c r="M53" s="10" t="n">
        <v>1316.0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1248.0</v>
      </c>
      <c r="C54" s="10" t="n">
        <v>1262.0</v>
      </c>
      <c r="D54" s="10" t="n">
        <v>1242.0</v>
      </c>
      <c r="E54" s="10" t="n">
        <v>1251.0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1306.0</v>
      </c>
      <c r="K54" s="10" t="n">
        <v>1320.0</v>
      </c>
      <c r="L54" s="10" t="n">
        <v>1297.0</v>
      </c>
      <c r="M54" s="10" t="n">
        <v>1312.0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1271.0</v>
      </c>
      <c r="C55" s="10" t="n">
        <v>1276.0</v>
      </c>
      <c r="D55" s="10" t="n">
        <v>1267.0</v>
      </c>
      <c r="E55" s="10" t="n">
        <v>1276.0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1320.0</v>
      </c>
      <c r="K55" s="10" t="n">
        <v>1330.0</v>
      </c>
      <c r="L55" s="10" t="n">
        <v>1304.0</v>
      </c>
      <c r="M55" s="10" t="n">
        <v>1319.0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1249.0</v>
      </c>
      <c r="C56" s="10" t="n">
        <v>1256.0</v>
      </c>
      <c r="D56" s="10" t="n">
        <v>1260.0</v>
      </c>
      <c r="E56" s="10" t="n">
        <v>1250.0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1299.0</v>
      </c>
      <c r="K56" s="10" t="n">
        <v>1317.0</v>
      </c>
      <c r="L56" s="10" t="n">
        <v>1325.0</v>
      </c>
      <c r="M56" s="10" t="n">
        <v>1319.0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1270.0</v>
      </c>
      <c r="C57" s="10" t="n">
        <v>1267.0</v>
      </c>
      <c r="D57" s="10" t="n">
        <v>1263.0</v>
      </c>
      <c r="E57" s="10" t="n">
        <v>1247.0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1340.0</v>
      </c>
      <c r="K57" s="10" t="n">
        <v>1335.0</v>
      </c>
      <c r="L57" s="10" t="n">
        <v>1336.0</v>
      </c>
      <c r="M57" s="10" t="n">
        <v>1318.0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1262.0</v>
      </c>
      <c r="C58" s="10" t="n">
        <v>1252.0</v>
      </c>
      <c r="D58" s="10" t="n">
        <v>1258.0</v>
      </c>
      <c r="E58" s="10" t="n">
        <v>1282.0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1297.0</v>
      </c>
      <c r="K58" s="10" t="n">
        <v>1299.0</v>
      </c>
      <c r="L58" s="10" t="n">
        <v>1311.0</v>
      </c>
      <c r="M58" s="10" t="n">
        <v>1312.0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1250.0</v>
      </c>
      <c r="C59" s="10" t="n">
        <v>1282.0</v>
      </c>
      <c r="D59" s="10" t="n">
        <v>1258.0</v>
      </c>
      <c r="E59" s="10" t="n">
        <v>1266.0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1303.0</v>
      </c>
      <c r="K59" s="10" t="n">
        <v>1330.0</v>
      </c>
      <c r="L59" s="10" t="n">
        <v>1311.0</v>
      </c>
      <c r="M59" s="10" t="n">
        <v>1333.0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1274.0</v>
      </c>
      <c r="C60" s="10" t="n">
        <v>1286.0</v>
      </c>
      <c r="D60" s="10" t="n">
        <v>1244.0</v>
      </c>
      <c r="E60" s="10" t="n">
        <v>1254.0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1326.0</v>
      </c>
      <c r="K60" s="10" t="n">
        <v>1327.0</v>
      </c>
      <c r="L60" s="10" t="n">
        <v>1298.0</v>
      </c>
      <c r="M60" s="10" t="n">
        <v>1304.0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1270.0</v>
      </c>
      <c r="C67" s="9" t="n">
        <v>1270.0</v>
      </c>
      <c r="D67" s="9" t="n">
        <v>1270.0</v>
      </c>
      <c r="E67" s="9" t="n">
        <v>1270.0</v>
      </c>
      <c r="F67" s="9" t="n">
        <v>1270.0</v>
      </c>
      <c r="G67" s="9" t="n">
        <v>1270.0</v>
      </c>
      <c r="H67" s="9" t="n">
        <v>1270.0</v>
      </c>
      <c r="I67" s="10"/>
      <c r="J67" s="9" t="n">
        <v>1320.0</v>
      </c>
      <c r="K67" s="9" t="n">
        <v>1320.0</v>
      </c>
      <c r="L67" s="9" t="n">
        <v>1320.0</v>
      </c>
      <c r="M67" s="9" t="n">
        <v>1320.0</v>
      </c>
      <c r="N67" s="9" t="n">
        <v>1320.0</v>
      </c>
      <c r="O67" s="9" t="n">
        <v>1320.0</v>
      </c>
      <c r="P67" s="9" t="n">
        <v>1320.0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B1" activeCellId="0" sqref="B1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ht="15" r="1">
      <c r="A1" s="16" t="s">
        <v>1</v>
      </c>
      <c r="B1" s="16" t="s">
        <v>51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ht="15" r="2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6" t="str">
        <f>IF(_metadata!B6="","",_metadata!B6)</f>
        <v>06月</v>
      </c>
      <c r="P2" s="26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  <c r="AM2" s="14"/>
      <c r="AQ2" s="14"/>
    </row>
    <row ht="15" r="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  <c r="AM3" s="14"/>
      <c r="AQ3" s="14"/>
    </row>
    <row r="4">
      <c r="A4" s="24">
        <v>1</v>
      </c>
      <c r="B4" s="25">
        <f>IF('06.01'!Q5="","",'06.01'!Q5)</f>
        <v>12</v>
      </c>
      <c r="C4" s="25">
        <f>IF('06.02'!Q5="","",'06.02'!Q5)</f>
        <v>14</v>
      </c>
      <c r="D4" s="25">
        <f>IF('06.03'!Q5="","",'06.03'!Q5)</f>
        <v>13</v>
      </c>
      <c r="E4" s="25">
        <f>IF('06.04'!Q5="","",'06.04'!Q5)</f>
        <v>5</v>
      </c>
      <c r="F4" s="25">
        <f>IF('06.05'!Q5="","",'06.05'!Q5)</f>
        <v>-9</v>
      </c>
      <c r="G4" s="25">
        <f>IF('06.06'!Q5="","",'06.06'!Q5)</f>
        <v>-8</v>
      </c>
      <c r="H4" s="25">
        <f>IF('06.07'!Q5="","",'06.07'!Q5)</f>
        <v>22</v>
      </c>
      <c r="I4" s="25">
        <f>IF('06.08'!Q5="","",'06.08'!Q5)</f>
        <v>8</v>
      </c>
      <c r="J4" s="25">
        <f>IF('06.09'!Q5="","",'06.09'!Q5)</f>
        <v>9</v>
      </c>
      <c r="K4" s="25">
        <f>IF('06.10'!Q5="","",'06.10'!Q5)</f>
        <v>24</v>
      </c>
      <c r="L4" s="25">
        <f>IF('06.11'!Q5="","",'06.11'!Q5)</f>
        <v>10</v>
      </c>
      <c r="M4" s="25">
        <f>IF('06.12'!Q5="","",'06.12'!Q5)</f>
      </c>
      <c r="N4" s="25">
        <f>IF('06.13'!Q5="","",'06.13'!Q5)</f>
      </c>
      <c r="O4" s="25">
        <f>IF('06.14'!Q5="","",'06.14'!Q5)</f>
      </c>
      <c r="P4" s="25">
        <f>IF('06.15'!Q5="","",'06.15'!Q5)</f>
      </c>
      <c r="Q4" s="25"/>
      <c r="R4" s="25"/>
      <c r="S4" s="25"/>
      <c r="T4" s="25"/>
      <c r="U4" s="25">
        <f>IF('06.20'!Q5="","",'06.20'!Q5)</f>
      </c>
      <c r="V4" s="25">
        <f>IF('06.21'!Q5="","",'06.21'!Q5)</f>
      </c>
      <c r="W4" s="25">
        <f>IF('06.22'!Q5="","",'06.22'!Q5)</f>
      </c>
      <c r="X4" s="25">
        <f>IF('06.23'!Q5="","",'06.23'!Q5)</f>
      </c>
      <c r="Y4" s="25">
        <f>IF('06.24'!Q5="","",'06.24'!Q5)</f>
      </c>
      <c r="Z4" s="25"/>
      <c r="AA4" s="25"/>
      <c r="AB4" s="25"/>
      <c r="AC4" s="25"/>
      <c r="AD4" s="25"/>
      <c r="AE4" s="25"/>
      <c r="AF4" s="25"/>
      <c r="AG4" s="25">
        <f>AVERAGE(B4:AF4)</f>
        <v>9.5</v>
      </c>
      <c r="AM4" s="14"/>
      <c r="AQ4" s="14"/>
    </row>
    <row r="5">
      <c r="A5" s="24">
        <v>2</v>
      </c>
      <c r="B5" s="25">
        <f>IF('06.01'!Q6="","",'06.01'!Q6)</f>
        <v>12</v>
      </c>
      <c r="C5" s="25">
        <f>IF('06.02'!Q6="","",'06.02'!Q6)</f>
        <v>14</v>
      </c>
      <c r="D5" s="25">
        <f>IF('06.03'!Q6="","",'06.03'!Q6)</f>
        <v>17</v>
      </c>
      <c r="E5" s="25">
        <f>IF('06.04'!Q6="","",'06.04'!Q6)</f>
        <v>8</v>
      </c>
      <c r="F5" s="25">
        <f>IF('06.05'!Q6="","",'06.05'!Q6)</f>
        <v>8</v>
      </c>
      <c r="G5" s="25">
        <f>IF('06.06'!Q6="","",'06.06'!Q6)</f>
        <v>3</v>
      </c>
      <c r="H5" s="25">
        <f>IF('06.07'!Q6="","",'06.07'!Q6)</f>
        <v>-8</v>
      </c>
      <c r="I5" s="25">
        <f>IF('06.08'!Q6="","",'06.08'!Q6)</f>
        <v>-13</v>
      </c>
      <c r="J5" s="25">
        <f>IF('06.09'!Q6="","",'06.09'!Q6)</f>
        <v>-7</v>
      </c>
      <c r="K5" s="25">
        <f>IF('06.10'!Q6="","",'06.10'!Q6)</f>
        <v>-9</v>
      </c>
      <c r="L5" s="25">
        <f>IF('06.11'!Q6="","",'06.11'!Q6)</f>
        <v>-8</v>
      </c>
      <c r="M5" s="25">
        <f>IF('06.12'!Q6="","",'06.12'!Q6)</f>
      </c>
      <c r="N5" s="25">
        <f>IF('06.13'!Q6="","",'06.13'!Q6)</f>
      </c>
      <c r="O5" s="25">
        <f>IF('06.14'!Q6="","",'06.14'!Q6)</f>
      </c>
      <c r="P5" s="25">
        <f>IF('06.15'!Q6="","",'06.15'!Q6)</f>
      </c>
      <c r="Q5" s="25"/>
      <c r="R5" s="25"/>
      <c r="S5" s="25"/>
      <c r="T5" s="25"/>
      <c r="U5" s="25">
        <f>IF('06.20'!Q6="","",'06.20'!Q6)</f>
      </c>
      <c r="V5" s="25">
        <f>IF('06.21'!Q6="","",'06.21'!Q6)</f>
      </c>
      <c r="W5" s="25">
        <f>IF('06.22'!Q6="","",'06.22'!Q6)</f>
      </c>
      <c r="X5" s="25">
        <f>IF('06.23'!Q6="","",'06.23'!Q6)</f>
      </c>
      <c r="Y5" s="25">
        <f>IF('06.24'!Q6="","",'06.24'!Q6)</f>
      </c>
      <c r="Z5" s="25"/>
      <c r="AA5" s="25"/>
      <c r="AB5" s="25"/>
      <c r="AC5" s="25"/>
      <c r="AD5" s="25"/>
      <c r="AE5" s="25"/>
      <c r="AF5" s="25"/>
      <c r="AG5" s="25">
        <f>AVERAGE(B5:AF5)</f>
        <v>0.083333333333333329</v>
      </c>
      <c r="AM5" s="14"/>
      <c r="AQ5" s="14"/>
    </row>
    <row r="6">
      <c r="A6" s="24">
        <v>3</v>
      </c>
      <c r="B6" s="25">
        <f>IF('06.01'!Q7="","",'06.01'!Q7)</f>
        <v>-7</v>
      </c>
      <c r="C6" s="25">
        <f>IF('06.02'!Q7="","",'06.02'!Q7)</f>
        <v>-2</v>
      </c>
      <c r="D6" s="25">
        <f>IF('06.03'!Q7="","",'06.03'!Q7)</f>
        <v>-11</v>
      </c>
      <c r="E6" s="25">
        <f>IF('06.04'!Q7="","",'06.04'!Q7)</f>
        <v>-11</v>
      </c>
      <c r="F6" s="25">
        <f>IF('06.05'!Q7="","",'06.05'!Q7)</f>
        <v>-6</v>
      </c>
      <c r="G6" s="25">
        <f>IF('06.06'!Q7="","",'06.06'!Q7)</f>
        <v>-3</v>
      </c>
      <c r="H6" s="25">
        <f>IF('06.07'!Q7="","",'06.07'!Q7)</f>
        <v>-10</v>
      </c>
      <c r="I6" s="25">
        <f>IF('06.08'!Q7="","",'06.08'!Q7)</f>
        <v>-14</v>
      </c>
      <c r="J6" s="25">
        <f>IF('06.09'!Q7="","",'06.09'!Q7)</f>
        <v>1</v>
      </c>
      <c r="K6" s="25">
        <f>IF('06.10'!Q7="","",'06.10'!Q7)</f>
        <v>-7</v>
      </c>
      <c r="L6" s="25">
        <f>IF('06.11'!Q7="","",'06.11'!Q7)</f>
        <v>-10</v>
      </c>
      <c r="M6" s="25">
        <f>IF('06.12'!Q7="","",'06.12'!Q7)</f>
      </c>
      <c r="N6" s="25">
        <f>IF('06.13'!Q7="","",'06.13'!Q7)</f>
      </c>
      <c r="O6" s="25">
        <f>IF('06.14'!Q7="","",'06.14'!Q7)</f>
      </c>
      <c r="P6" s="25">
        <f>IF('06.15'!Q7="","",'06.15'!Q7)</f>
      </c>
      <c r="Q6" s="25"/>
      <c r="R6" s="25"/>
      <c r="S6" s="25"/>
      <c r="T6" s="25"/>
      <c r="U6" s="25">
        <f>IF('06.20'!Q7="","",'06.20'!Q7)</f>
      </c>
      <c r="V6" s="25">
        <f>IF('06.21'!Q7="","",'06.21'!Q7)</f>
      </c>
      <c r="W6" s="25">
        <f>IF('06.22'!Q7="","",'06.22'!Q7)</f>
      </c>
      <c r="X6" s="25">
        <f>IF('06.23'!Q7="","",'06.23'!Q7)</f>
      </c>
      <c r="Y6" s="25">
        <f>IF('06.24'!Q7="","",'06.24'!Q7)</f>
      </c>
      <c r="Z6" s="25"/>
      <c r="AA6" s="25"/>
      <c r="AB6" s="25"/>
      <c r="AC6" s="25"/>
      <c r="AD6" s="25"/>
      <c r="AE6" s="25"/>
      <c r="AF6" s="25"/>
      <c r="AG6" s="25">
        <f>AVERAGE(B6:AF6)</f>
        <v>-7</v>
      </c>
      <c r="AM6" s="14"/>
      <c r="AQ6" s="14"/>
    </row>
    <row r="7">
      <c r="A7" s="24">
        <v>4</v>
      </c>
      <c r="B7" s="25">
        <f>IF('06.01'!Q8="","",'06.01'!Q8)</f>
        <v>9</v>
      </c>
      <c r="C7" s="25">
        <f>IF('06.02'!Q8="","",'06.02'!Q8)</f>
        <v>2</v>
      </c>
      <c r="D7" s="25">
        <f>IF('06.03'!Q8="","",'06.03'!Q8)</f>
        <v>14</v>
      </c>
      <c r="E7" s="25">
        <f>IF('06.04'!Q8="","",'06.04'!Q8)</f>
        <v>7</v>
      </c>
      <c r="F7" s="25">
        <f>IF('06.05'!Q8="","",'06.05'!Q8)</f>
        <v>11</v>
      </c>
      <c r="G7" s="25">
        <f>IF('06.06'!Q8="","",'06.06'!Q8)</f>
        <v>0</v>
      </c>
      <c r="H7" s="25">
        <f>IF('06.07'!Q8="","",'06.07'!Q8)</f>
        <v>-1</v>
      </c>
      <c r="I7" s="25">
        <f>IF('06.08'!Q8="","",'06.08'!Q8)</f>
        <v>0</v>
      </c>
      <c r="J7" s="25">
        <f>IF('06.09'!Q8="","",'06.09'!Q8)</f>
        <v>-16</v>
      </c>
      <c r="K7" s="25">
        <f>IF('06.10'!Q8="","",'06.10'!Q8)</f>
        <v>-6</v>
      </c>
      <c r="L7" s="25">
        <f>IF('06.11'!Q8="","",'06.11'!Q8)</f>
        <v>0</v>
      </c>
      <c r="M7" s="25">
        <f>IF('06.12'!Q8="","",'06.12'!Q8)</f>
      </c>
      <c r="N7" s="25">
        <f>IF('06.13'!Q8="","",'06.13'!Q8)</f>
      </c>
      <c r="O7" s="25">
        <f>IF('06.14'!Q8="","",'06.14'!Q8)</f>
      </c>
      <c r="P7" s="25">
        <f>IF('06.15'!Q8="","",'06.15'!Q8)</f>
      </c>
      <c r="Q7" s="25"/>
      <c r="R7" s="25"/>
      <c r="S7" s="25"/>
      <c r="T7" s="25"/>
      <c r="U7" s="25">
        <f>IF('06.20'!Q8="","",'06.20'!Q8)</f>
      </c>
      <c r="V7" s="25">
        <f>IF('06.21'!Q8="","",'06.21'!Q8)</f>
      </c>
      <c r="W7" s="25">
        <f>IF('06.22'!Q8="","",'06.22'!Q8)</f>
      </c>
      <c r="X7" s="25">
        <f>IF('06.23'!Q8="","",'06.23'!Q8)</f>
      </c>
      <c r="Y7" s="25">
        <f>IF('06.24'!Q8="","",'06.24'!Q8)</f>
      </c>
      <c r="Z7" s="25"/>
      <c r="AA7" s="25"/>
      <c r="AB7" s="25"/>
      <c r="AC7" s="25"/>
      <c r="AD7" s="25"/>
      <c r="AE7" s="25"/>
      <c r="AF7" s="25"/>
      <c r="AG7" s="25">
        <f>AVERAGE(B7:AF7)</f>
        <v>0.75</v>
      </c>
      <c r="AM7" s="14"/>
      <c r="AQ7" s="14"/>
    </row>
    <row r="8">
      <c r="A8" s="24">
        <v>5</v>
      </c>
      <c r="B8" s="25">
        <f>IF('06.01'!Q9="","",'06.01'!Q9)</f>
        <v>3</v>
      </c>
      <c r="C8" s="25">
        <f>IF('06.02'!Q9="","",'06.02'!Q9)</f>
        <v>9</v>
      </c>
      <c r="D8" s="25">
        <f>IF('06.03'!Q9="","",'06.03'!Q9)</f>
        <v>1</v>
      </c>
      <c r="E8" s="25">
        <f>IF('06.04'!Q9="","",'06.04'!Q9)</f>
        <v>0</v>
      </c>
      <c r="F8" s="25">
        <f>IF('06.05'!Q9="","",'06.05'!Q9)</f>
        <v>5</v>
      </c>
      <c r="G8" s="25">
        <f>IF('06.06'!Q9="","",'06.06'!Q9)</f>
        <v>-10</v>
      </c>
      <c r="H8" s="25">
        <f>IF('06.07'!Q9="","",'06.07'!Q9)</f>
        <v>-15</v>
      </c>
      <c r="I8" s="25">
        <f>IF('06.08'!Q9="","",'06.08'!Q9)</f>
        <v>3</v>
      </c>
      <c r="J8" s="25">
        <f>IF('06.09'!Q9="","",'06.09'!Q9)</f>
        <v>12</v>
      </c>
      <c r="K8" s="25">
        <f>IF('06.10'!Q9="","",'06.10'!Q9)</f>
        <v>-12</v>
      </c>
      <c r="L8" s="25">
        <f>IF('06.11'!Q9="","",'06.11'!Q9)</f>
        <v>-1</v>
      </c>
      <c r="M8" s="25">
        <f>IF('06.12'!Q9="","",'06.12'!Q9)</f>
      </c>
      <c r="N8" s="25">
        <f>IF('06.13'!Q9="","",'06.13'!Q9)</f>
      </c>
      <c r="O8" s="25">
        <f>IF('06.14'!Q9="","",'06.14'!Q9)</f>
      </c>
      <c r="P8" s="25">
        <f>IF('06.15'!Q9="","",'06.15'!Q9)</f>
      </c>
      <c r="Q8" s="25"/>
      <c r="R8" s="25"/>
      <c r="S8" s="25"/>
      <c r="T8" s="25"/>
      <c r="U8" s="25">
        <f>IF('06.20'!Q9="","",'06.20'!Q9)</f>
      </c>
      <c r="V8" s="25">
        <f>IF('06.21'!Q9="","",'06.21'!Q9)</f>
      </c>
      <c r="W8" s="25">
        <f>IF('06.22'!Q9="","",'06.22'!Q9)</f>
      </c>
      <c r="X8" s="25">
        <f>IF('06.23'!Q9="","",'06.23'!Q9)</f>
      </c>
      <c r="Y8" s="25">
        <f>IF('06.24'!Q9="","",'06.24'!Q9)</f>
      </c>
      <c r="Z8" s="25"/>
      <c r="AA8" s="25"/>
      <c r="AB8" s="25"/>
      <c r="AC8" s="25"/>
      <c r="AD8" s="25"/>
      <c r="AE8" s="25"/>
      <c r="AF8" s="25"/>
      <c r="AG8" s="25">
        <f>AVERAGE(B8:AF8)</f>
        <v>-0.83333333333333337</v>
      </c>
      <c r="AM8" s="14"/>
      <c r="AQ8" s="14"/>
    </row>
    <row r="9">
      <c r="A9" s="24">
        <v>6</v>
      </c>
      <c r="B9" s="25">
        <f>IF('06.01'!Q10="","",'06.01'!Q10)</f>
        <v>-1</v>
      </c>
      <c r="C9" s="25">
        <f>IF('06.02'!Q10="","",'06.02'!Q10)</f>
        <v>3</v>
      </c>
      <c r="D9" s="25">
        <f>IF('06.03'!Q10="","",'06.03'!Q10)</f>
        <v>-2</v>
      </c>
      <c r="E9" s="25">
        <f>IF('06.04'!Q10="","",'06.04'!Q10)</f>
        <v>-7</v>
      </c>
      <c r="F9" s="25">
        <f>IF('06.05'!Q10="","",'06.05'!Q10)</f>
        <v>-3</v>
      </c>
      <c r="G9" s="25">
        <f>IF('06.06'!Q10="","",'06.06'!Q10)</f>
        <v>-8</v>
      </c>
      <c r="H9" s="25">
        <f>IF('06.07'!Q10="","",'06.07'!Q10)</f>
        <v>-15</v>
      </c>
      <c r="I9" s="25">
        <f>IF('06.08'!Q10="","",'06.08'!Q10)</f>
        <v>7</v>
      </c>
      <c r="J9" s="25">
        <f>IF('06.09'!Q10="","",'06.09'!Q10)</f>
        <v>-5</v>
      </c>
      <c r="K9" s="25">
        <f>IF('06.10'!Q10="","",'06.10'!Q10)</f>
        <v>-9</v>
      </c>
      <c r="L9" s="25">
        <f>IF('06.11'!Q10="","",'06.11'!Q10)</f>
        <v>13</v>
      </c>
      <c r="M9" s="25">
        <f>IF('06.12'!Q10="","",'06.12'!Q10)</f>
      </c>
      <c r="N9" s="25">
        <f>IF('06.13'!Q10="","",'06.13'!Q10)</f>
      </c>
      <c r="O9" s="25">
        <f>IF('06.14'!Q10="","",'06.14'!Q10)</f>
      </c>
      <c r="P9" s="25">
        <f>IF('06.15'!Q10="","",'06.15'!Q10)</f>
      </c>
      <c r="Q9" s="25"/>
      <c r="R9" s="25"/>
      <c r="S9" s="25"/>
      <c r="T9" s="25"/>
      <c r="U9" s="25">
        <f>IF('06.20'!Q10="","",'06.20'!Q10)</f>
      </c>
      <c r="V9" s="25">
        <f>IF('06.21'!Q10="","",'06.21'!Q10)</f>
      </c>
      <c r="W9" s="25">
        <f>IF('06.22'!Q10="","",'06.22'!Q10)</f>
      </c>
      <c r="X9" s="25">
        <f>IF('06.23'!Q10="","",'06.23'!Q10)</f>
      </c>
      <c r="Y9" s="25">
        <f>IF('06.24'!Q10="","",'06.24'!Q10)</f>
      </c>
      <c r="Z9" s="25"/>
      <c r="AA9" s="25"/>
      <c r="AB9" s="25"/>
      <c r="AC9" s="25"/>
      <c r="AD9" s="25"/>
      <c r="AE9" s="25"/>
      <c r="AF9" s="25"/>
      <c r="AG9" s="25">
        <f>AVERAGE(B9:AF9)</f>
        <v>-2.4166666666666665</v>
      </c>
      <c r="AM9" s="14"/>
      <c r="AQ9" s="14"/>
    </row>
    <row r="10">
      <c r="A10" s="24">
        <v>7</v>
      </c>
      <c r="B10" s="25">
        <f>IF('06.01'!Q11="","",'06.01'!Q11)</f>
        <v>0</v>
      </c>
      <c r="C10" s="25">
        <f>IF('06.02'!Q11="","",'06.02'!Q11)</f>
        <v>-1</v>
      </c>
      <c r="D10" s="25">
        <f>IF('06.03'!Q11="","",'06.03'!Q11)</f>
        <v>-6</v>
      </c>
      <c r="E10" s="25">
        <f>IF('06.04'!Q11="","",'06.04'!Q11)</f>
        <v>6</v>
      </c>
      <c r="F10" s="25">
        <f>IF('06.05'!Q11="","",'06.05'!Q11)</f>
        <v>4</v>
      </c>
      <c r="G10" s="25">
        <f>IF('06.06'!Q11="","",'06.06'!Q11)</f>
        <v>8</v>
      </c>
      <c r="H10" s="25">
        <f>IF('06.07'!Q11="","",'06.07'!Q11)</f>
        <v>-22</v>
      </c>
      <c r="I10" s="25">
        <f>IF('06.08'!Q11="","",'06.08'!Q11)</f>
        <v>-13</v>
      </c>
      <c r="J10" s="25">
        <f>IF('06.09'!Q11="","",'06.09'!Q11)</f>
        <v>-7</v>
      </c>
      <c r="K10" s="25">
        <f>IF('06.10'!Q11="","",'06.10'!Q11)</f>
        <v>-9</v>
      </c>
      <c r="L10" s="25">
        <f>IF('06.11'!Q11="","",'06.11'!Q11)</f>
        <v>-3</v>
      </c>
      <c r="M10" s="25">
        <f>IF('06.12'!Q11="","",'06.12'!Q11)</f>
      </c>
      <c r="N10" s="25">
        <f>IF('06.13'!Q11="","",'06.13'!Q11)</f>
      </c>
      <c r="O10" s="25">
        <f>IF('06.14'!Q11="","",'06.14'!Q11)</f>
      </c>
      <c r="P10" s="25">
        <f>IF('06.15'!Q11="","",'06.15'!Q11)</f>
      </c>
      <c r="Q10" s="25"/>
      <c r="R10" s="25"/>
      <c r="S10" s="25"/>
      <c r="T10" s="25"/>
      <c r="U10" s="25">
        <f>IF('06.20'!Q11="","",'06.20'!Q11)</f>
      </c>
      <c r="V10" s="25">
        <f>IF('06.21'!Q11="","",'06.21'!Q11)</f>
      </c>
      <c r="W10" s="25">
        <f>IF('06.22'!Q11="","",'06.22'!Q11)</f>
      </c>
      <c r="X10" s="25">
        <f>IF('06.23'!Q11="","",'06.23'!Q11)</f>
      </c>
      <c r="Y10" s="25">
        <f>IF('06.24'!Q11="","",'06.24'!Q11)</f>
      </c>
      <c r="Z10" s="25"/>
      <c r="AA10" s="25"/>
      <c r="AB10" s="25"/>
      <c r="AC10" s="25"/>
      <c r="AD10" s="25"/>
      <c r="AE10" s="25"/>
      <c r="AF10" s="25"/>
      <c r="AG10" s="25">
        <f>AVERAGE(B10:AF10)</f>
        <v>-4</v>
      </c>
      <c r="AM10" s="14"/>
      <c r="AQ10" s="14"/>
    </row>
    <row r="11">
      <c r="A11" s="24">
        <v>8</v>
      </c>
      <c r="B11" s="25">
        <f>IF('06.01'!Q12="","",'06.01'!Q12)</f>
        <v>5</v>
      </c>
      <c r="C11" s="25">
        <f>IF('06.02'!Q12="","",'06.02'!Q12)</f>
        <v>3</v>
      </c>
      <c r="D11" s="25">
        <f>IF('06.03'!Q12="","",'06.03'!Q12)</f>
        <v>4</v>
      </c>
      <c r="E11" s="25">
        <f>IF('06.04'!Q12="","",'06.04'!Q12)</f>
        <v>8</v>
      </c>
      <c r="F11" s="25">
        <f>IF('06.05'!Q12="","",'06.05'!Q12)</f>
        <v>8</v>
      </c>
      <c r="G11" s="25">
        <f>IF('06.06'!Q12="","",'06.06'!Q12)</f>
        <v>-2</v>
      </c>
      <c r="H11" s="25">
        <f>IF('06.07'!Q12="","",'06.07'!Q12)</f>
        <v>-10</v>
      </c>
      <c r="I11" s="25">
        <f>IF('06.08'!Q12="","",'06.08'!Q12)</f>
        <v>-18</v>
      </c>
      <c r="J11" s="25">
        <f>IF('06.09'!Q12="","",'06.09'!Q12)</f>
        <v>-5</v>
      </c>
      <c r="K11" s="25">
        <f>IF('06.10'!Q12="","",'06.10'!Q12)</f>
        <v>-3</v>
      </c>
      <c r="L11" s="25">
        <f>IF('06.11'!Q12="","",'06.11'!Q12)</f>
        <v>-9</v>
      </c>
      <c r="M11" s="25">
        <f>IF('06.12'!Q12="","",'06.12'!Q12)</f>
      </c>
      <c r="N11" s="25">
        <f>IF('06.13'!Q12="","",'06.13'!Q12)</f>
      </c>
      <c r="O11" s="25">
        <f>IF('06.14'!Q12="","",'06.14'!Q12)</f>
      </c>
      <c r="P11" s="25">
        <f>IF('06.15'!Q12="","",'06.15'!Q12)</f>
      </c>
      <c r="Q11" s="25"/>
      <c r="R11" s="25"/>
      <c r="S11" s="25"/>
      <c r="T11" s="25"/>
      <c r="U11" s="25">
        <f>IF('06.20'!Q12="","",'06.20'!Q12)</f>
      </c>
      <c r="V11" s="25">
        <f>IF('06.21'!Q12="","",'06.21'!Q12)</f>
      </c>
      <c r="W11" s="25">
        <f>IF('06.22'!Q12="","",'06.22'!Q12)</f>
      </c>
      <c r="X11" s="25">
        <f>IF('06.23'!Q12="","",'06.23'!Q12)</f>
      </c>
      <c r="Y11" s="25">
        <f>IF('06.24'!Q12="","",'06.24'!Q12)</f>
      </c>
      <c r="Z11" s="25"/>
      <c r="AA11" s="25"/>
      <c r="AB11" s="25"/>
      <c r="AC11" s="25"/>
      <c r="AD11" s="25"/>
      <c r="AE11" s="25"/>
      <c r="AF11" s="25"/>
      <c r="AG11" s="25">
        <f>AVERAGE(B11:AF11)</f>
        <v>-2</v>
      </c>
      <c r="AM11" s="14"/>
      <c r="AQ11" s="14"/>
    </row>
    <row r="12">
      <c r="A12" s="24">
        <v>9</v>
      </c>
      <c r="B12" s="25">
        <f>IF('06.01'!Q13="","",'06.01'!Q13)</f>
        <v>7</v>
      </c>
      <c r="C12" s="25">
        <f>IF('06.02'!Q13="","",'06.02'!Q13)</f>
        <v>-2</v>
      </c>
      <c r="D12" s="25">
        <f>IF('06.03'!Q13="","",'06.03'!Q13)</f>
        <v>12</v>
      </c>
      <c r="E12" s="25">
        <f>IF('06.04'!Q13="","",'06.04'!Q13)</f>
        <v>4</v>
      </c>
      <c r="F12" s="25">
        <f>IF('06.05'!Q13="","",'06.05'!Q13)</f>
        <v>4</v>
      </c>
      <c r="G12" s="25">
        <f>IF('06.06'!Q13="","",'06.06'!Q13)</f>
        <v>16</v>
      </c>
      <c r="H12" s="25">
        <f>IF('06.07'!Q13="","",'06.07'!Q13)</f>
        <v>-10</v>
      </c>
      <c r="I12" s="25">
        <f>IF('06.08'!Q13="","",'06.08'!Q13)</f>
        <v>-6</v>
      </c>
      <c r="J12" s="25">
        <f>IF('06.09'!Q13="","",'06.09'!Q13)</f>
        <v>0</v>
      </c>
      <c r="K12" s="25">
        <f>IF('06.10'!Q13="","",'06.10'!Q13)</f>
        <v>-4</v>
      </c>
      <c r="L12" s="25">
        <f>IF('06.11'!Q13="","",'06.11'!Q13)</f>
        <v>-8</v>
      </c>
      <c r="M12" s="25">
        <f>IF('06.12'!Q13="","",'06.12'!Q13)</f>
      </c>
      <c r="N12" s="25">
        <f>IF('06.13'!Q13="","",'06.13'!Q13)</f>
      </c>
      <c r="O12" s="25">
        <f>IF('06.14'!Q13="","",'06.14'!Q13)</f>
      </c>
      <c r="P12" s="25">
        <f>IF('06.15'!Q13="","",'06.15'!Q13)</f>
      </c>
      <c r="Q12" s="25"/>
      <c r="R12" s="25"/>
      <c r="S12" s="25"/>
      <c r="T12" s="25"/>
      <c r="U12" s="25">
        <f>IF('06.20'!Q13="","",'06.20'!Q13)</f>
      </c>
      <c r="V12" s="25">
        <f>IF('06.21'!Q13="","",'06.21'!Q13)</f>
      </c>
      <c r="W12" s="25">
        <f>IF('06.22'!Q13="","",'06.22'!Q13)</f>
      </c>
      <c r="X12" s="25">
        <f>IF('06.23'!Q13="","",'06.23'!Q13)</f>
      </c>
      <c r="Y12" s="25">
        <f>IF('06.24'!Q13="","",'06.24'!Q13)</f>
      </c>
      <c r="Z12" s="25"/>
      <c r="AA12" s="25"/>
      <c r="AB12" s="25"/>
      <c r="AC12" s="25"/>
      <c r="AD12" s="25"/>
      <c r="AE12" s="25"/>
      <c r="AF12" s="25"/>
      <c r="AG12" s="25">
        <f>AVERAGE(B12:AF12)</f>
        <v>0.33333333333333331</v>
      </c>
      <c r="AM12" s="14"/>
      <c r="AQ12" s="14"/>
    </row>
    <row r="13">
      <c r="A13" s="24">
        <v>10</v>
      </c>
      <c r="B13" s="25">
        <f>IF('06.01'!Q14="","",'06.01'!Q14)</f>
        <v>-3</v>
      </c>
      <c r="C13" s="25">
        <f>IF('06.02'!Q14="","",'06.02'!Q14)</f>
        <v>-6</v>
      </c>
      <c r="D13" s="25">
        <f>IF('06.03'!Q14="","",'06.03'!Q14)</f>
        <v>-8</v>
      </c>
      <c r="E13" s="25">
        <f>IF('06.04'!Q14="","",'06.04'!Q14)</f>
        <v>-3</v>
      </c>
      <c r="F13" s="25">
        <f>IF('06.05'!Q14="","",'06.05'!Q14)</f>
        <v>-1</v>
      </c>
      <c r="G13" s="25">
        <f>IF('06.06'!Q14="","",'06.06'!Q14)</f>
        <v>14</v>
      </c>
      <c r="H13" s="25">
        <f>IF('06.07'!Q14="","",'06.07'!Q14)</f>
        <v>1</v>
      </c>
      <c r="I13" s="25">
        <f>IF('06.08'!Q14="","",'06.08'!Q14)</f>
        <v>4</v>
      </c>
      <c r="J13" s="25">
        <f>IF('06.09'!Q14="","",'06.09'!Q14)</f>
        <v>7</v>
      </c>
      <c r="K13" s="25">
        <f>IF('06.10'!Q14="","",'06.10'!Q14)</f>
        <v>5</v>
      </c>
      <c r="L13" s="25">
        <f>IF('06.11'!Q14="","",'06.11'!Q14)</f>
        <v>7</v>
      </c>
      <c r="M13" s="25">
        <f>IF('06.12'!Q14="","",'06.12'!Q14)</f>
      </c>
      <c r="N13" s="25">
        <f>IF('06.13'!Q14="","",'06.13'!Q14)</f>
      </c>
      <c r="O13" s="25">
        <f>IF('06.14'!Q14="","",'06.14'!Q14)</f>
      </c>
      <c r="P13" s="25">
        <f>IF('06.15'!Q14="","",'06.15'!Q14)</f>
      </c>
      <c r="Q13" s="25"/>
      <c r="R13" s="25"/>
      <c r="S13" s="25"/>
      <c r="T13" s="25"/>
      <c r="U13" s="25">
        <f>IF('06.20'!Q14="","",'06.20'!Q14)</f>
      </c>
      <c r="V13" s="25">
        <f>IF('06.21'!Q14="","",'06.21'!Q14)</f>
      </c>
      <c r="W13" s="25">
        <f>IF('06.22'!Q14="","",'06.22'!Q14)</f>
      </c>
      <c r="X13" s="25">
        <f>IF('06.23'!Q14="","",'06.23'!Q14)</f>
      </c>
      <c r="Y13" s="25">
        <f>IF('06.24'!Q14="","",'06.24'!Q14)</f>
      </c>
      <c r="Z13" s="25"/>
      <c r="AA13" s="25"/>
      <c r="AB13" s="25"/>
      <c r="AC13" s="25"/>
      <c r="AD13" s="25"/>
      <c r="AE13" s="25"/>
      <c r="AF13" s="25"/>
      <c r="AG13" s="25">
        <f>AVERAGE(B13:AF13)</f>
        <v>1.0833333333333333</v>
      </c>
      <c r="AM13" s="14"/>
      <c r="AQ13" s="14"/>
    </row>
    <row r="14">
      <c r="A14" s="24">
        <v>11</v>
      </c>
      <c r="B14" s="25">
        <f>IF('06.01'!Q15="","",'06.01'!Q15)</f>
        <v>3</v>
      </c>
      <c r="C14" s="25">
        <f>IF('06.02'!Q15="","",'06.02'!Q15)</f>
        <v>4</v>
      </c>
      <c r="D14" s="25">
        <f>IF('06.03'!Q15="","",'06.03'!Q15)</f>
        <v>6</v>
      </c>
      <c r="E14" s="25">
        <f>IF('06.04'!Q15="","",'06.04'!Q15)</f>
        <v>10</v>
      </c>
      <c r="F14" s="25">
        <f>IF('06.05'!Q15="","",'06.05'!Q15)</f>
        <v>7</v>
      </c>
      <c r="G14" s="25">
        <f>IF('06.06'!Q15="","",'06.06'!Q15)</f>
        <v>8</v>
      </c>
      <c r="H14" s="25">
        <f>IF('06.07'!Q15="","",'06.07'!Q15)</f>
        <v>-7</v>
      </c>
      <c r="I14" s="25">
        <f>IF('06.08'!Q15="","",'06.08'!Q15)</f>
        <v>-1</v>
      </c>
      <c r="J14" s="25">
        <f>IF('06.09'!Q15="","",'06.09'!Q15)</f>
        <v>-4</v>
      </c>
      <c r="K14" s="25">
        <f>IF('06.10'!Q15="","",'06.10'!Q15)</f>
        <v>-5</v>
      </c>
      <c r="L14" s="25">
        <f>IF('06.11'!Q15="","",'06.11'!Q15)</f>
        <v>-10</v>
      </c>
      <c r="M14" s="25">
        <f>IF('06.12'!Q15="","",'06.12'!Q15)</f>
      </c>
      <c r="N14" s="25">
        <f>IF('06.13'!Q15="","",'06.13'!Q15)</f>
      </c>
      <c r="O14" s="25">
        <f>IF('06.14'!Q15="","",'06.14'!Q15)</f>
      </c>
      <c r="P14" s="25">
        <f>IF('06.15'!Q15="","",'06.15'!Q15)</f>
      </c>
      <c r="Q14" s="25"/>
      <c r="R14" s="25"/>
      <c r="S14" s="25"/>
      <c r="T14" s="25"/>
      <c r="U14" s="25">
        <f>IF('06.20'!Q15="","",'06.20'!Q15)</f>
      </c>
      <c r="V14" s="25">
        <f>IF('06.21'!Q15="","",'06.21'!Q15)</f>
      </c>
      <c r="W14" s="25">
        <f>IF('06.22'!Q15="","",'06.22'!Q15)</f>
      </c>
      <c r="X14" s="25">
        <f>IF('06.23'!Q15="","",'06.23'!Q15)</f>
      </c>
      <c r="Y14" s="25">
        <f>IF('06.24'!Q15="","",'06.24'!Q15)</f>
      </c>
      <c r="Z14" s="25"/>
      <c r="AA14" s="25"/>
      <c r="AB14" s="25"/>
      <c r="AC14" s="25"/>
      <c r="AD14" s="25"/>
      <c r="AE14" s="25"/>
      <c r="AF14" s="25"/>
      <c r="AG14" s="25">
        <f>AVERAGE(B14:AF14)</f>
        <v>0.25</v>
      </c>
      <c r="AM14" s="14"/>
      <c r="AQ14" s="14"/>
    </row>
    <row r="15">
      <c r="A15" s="24">
        <v>12</v>
      </c>
      <c r="B15" s="25">
        <f>IF('06.01'!Q16="","",'06.01'!Q16)</f>
        <v>-5</v>
      </c>
      <c r="C15" s="25">
        <f>IF('06.02'!Q16="","",'06.02'!Q16)</f>
        <v>3</v>
      </c>
      <c r="D15" s="25">
        <f>IF('06.03'!Q16="","",'06.03'!Q16)</f>
        <v>-5</v>
      </c>
      <c r="E15" s="25">
        <f>IF('06.04'!Q16="","",'06.04'!Q16)</f>
        <v>-4</v>
      </c>
      <c r="F15" s="25">
        <f>IF('06.05'!Q16="","",'06.05'!Q16)</f>
        <v>-4</v>
      </c>
      <c r="G15" s="25">
        <f>IF('06.06'!Q16="","",'06.06'!Q16)</f>
        <v>-3</v>
      </c>
      <c r="H15" s="25">
        <f>IF('06.07'!Q16="","",'06.07'!Q16)</f>
        <v>3</v>
      </c>
      <c r="I15" s="25">
        <f>IF('06.08'!Q16="","",'06.08'!Q16)</f>
        <v>8</v>
      </c>
      <c r="J15" s="25">
        <f>IF('06.09'!Q16="","",'06.09'!Q16)</f>
        <v>8</v>
      </c>
      <c r="K15" s="25">
        <f>IF('06.10'!Q16="","",'06.10'!Q16)</f>
        <v>4</v>
      </c>
      <c r="L15" s="25">
        <f>IF('06.11'!Q16="","",'06.11'!Q16)</f>
        <v>8</v>
      </c>
      <c r="M15" s="25">
        <f>IF('06.12'!Q16="","",'06.12'!Q16)</f>
      </c>
      <c r="N15" s="25">
        <f>IF('06.13'!Q16="","",'06.13'!Q16)</f>
      </c>
      <c r="O15" s="25">
        <f>IF('06.14'!Q16="","",'06.14'!Q16)</f>
      </c>
      <c r="P15" s="25">
        <f>IF('06.15'!Q16="","",'06.15'!Q16)</f>
      </c>
      <c r="Q15" s="25"/>
      <c r="R15" s="25"/>
      <c r="S15" s="25"/>
      <c r="T15" s="25"/>
      <c r="U15" s="25">
        <f>IF('06.20'!Q16="","",'06.20'!Q16)</f>
      </c>
      <c r="V15" s="25">
        <f>IF('06.21'!Q16="","",'06.21'!Q16)</f>
      </c>
      <c r="W15" s="25">
        <f>IF('06.22'!Q16="","",'06.22'!Q16)</f>
      </c>
      <c r="X15" s="25">
        <f>IF('06.23'!Q16="","",'06.23'!Q16)</f>
      </c>
      <c r="Y15" s="25">
        <f>IF('06.24'!Q16="","",'06.24'!Q16)</f>
      </c>
      <c r="Z15" s="25"/>
      <c r="AA15" s="25"/>
      <c r="AB15" s="25"/>
      <c r="AC15" s="25"/>
      <c r="AD15" s="25"/>
      <c r="AE15" s="25"/>
      <c r="AF15" s="25"/>
      <c r="AG15" s="25">
        <f>AVERAGE(B15:AF15)</f>
        <v>1.9166666666666667</v>
      </c>
      <c r="AM15" s="14"/>
      <c r="AQ15" s="14"/>
    </row>
    <row r="16">
      <c r="A16" s="24">
        <v>13</v>
      </c>
      <c r="B16" s="25">
        <f>IF('06.01'!Q17="","",'06.01'!Q17)</f>
        <v>-1</v>
      </c>
      <c r="C16" s="25">
        <f>IF('06.02'!Q17="","",'06.02'!Q17)</f>
        <v>-3</v>
      </c>
      <c r="D16" s="25">
        <f>IF('06.03'!Q17="","",'06.03'!Q17)</f>
        <v>2</v>
      </c>
      <c r="E16" s="25">
        <f>IF('06.04'!Q17="","",'06.04'!Q17)</f>
        <v>-2</v>
      </c>
      <c r="F16" s="25">
        <f>IF('06.05'!Q17="","",'06.05'!Q17)</f>
        <v>2</v>
      </c>
      <c r="G16" s="25">
        <f>IF('06.06'!Q17="","",'06.06'!Q17)</f>
        <v>6</v>
      </c>
      <c r="H16" s="25">
        <f>IF('06.07'!Q17="","",'06.07'!Q17)</f>
        <v>17</v>
      </c>
      <c r="I16" s="25">
        <f>IF('06.08'!Q17="","",'06.08'!Q17)</f>
        <v>2</v>
      </c>
      <c r="J16" s="25">
        <f>IF('06.09'!Q17="","",'06.09'!Q17)</f>
        <v>7</v>
      </c>
      <c r="K16" s="25">
        <f>IF('06.10'!Q17="","",'06.10'!Q17)</f>
        <v>22</v>
      </c>
      <c r="L16" s="25">
        <f>IF('06.11'!Q17="","",'06.11'!Q17)</f>
        <v>10</v>
      </c>
      <c r="M16" s="25">
        <f>IF('06.12'!Q17="","",'06.12'!Q17)</f>
      </c>
      <c r="N16" s="25">
        <f>IF('06.13'!Q17="","",'06.13'!Q17)</f>
      </c>
      <c r="O16" s="25">
        <f>IF('06.14'!Q17="","",'06.14'!Q17)</f>
      </c>
      <c r="P16" s="25">
        <f>IF('06.15'!Q17="","",'06.15'!Q17)</f>
      </c>
      <c r="Q16" s="25"/>
      <c r="R16" s="25"/>
      <c r="S16" s="25"/>
      <c r="T16" s="25"/>
      <c r="U16" s="25">
        <f>IF('06.20'!Q17="","",'06.20'!Q17)</f>
      </c>
      <c r="V16" s="25">
        <f>IF('06.21'!Q17="","",'06.21'!Q17)</f>
      </c>
      <c r="W16" s="25">
        <f>IF('06.22'!Q17="","",'06.22'!Q17)</f>
      </c>
      <c r="X16" s="25">
        <f>IF('06.23'!Q17="","",'06.23'!Q17)</f>
      </c>
      <c r="Y16" s="25">
        <f>IF('06.24'!Q17="","",'06.24'!Q17)</f>
      </c>
      <c r="Z16" s="25"/>
      <c r="AA16" s="25"/>
      <c r="AB16" s="25"/>
      <c r="AC16" s="25"/>
      <c r="AD16" s="25"/>
      <c r="AE16" s="25"/>
      <c r="AF16" s="25"/>
      <c r="AG16" s="25">
        <f>AVERAGE(B16:AF16)</f>
        <v>6.666666666666667</v>
      </c>
      <c r="AM16" s="14"/>
      <c r="AQ16" s="14"/>
    </row>
    <row customFormat="1" r="17" s="14">
      <c r="A17" s="24">
        <v>14</v>
      </c>
      <c r="B17" s="25">
        <f>IF('06.01'!Q18="","",'06.01'!Q18)</f>
        <v>-1</v>
      </c>
      <c r="C17" s="25">
        <f>IF('06.02'!Q18="","",'06.02'!Q18)</f>
        <v>6</v>
      </c>
      <c r="D17" s="25">
        <f>IF('06.03'!Q18="","",'06.03'!Q18)</f>
        <v>3</v>
      </c>
      <c r="E17" s="25">
        <f>IF('06.04'!Q18="","",'06.04'!Q18)</f>
        <v>-2</v>
      </c>
      <c r="F17" s="25">
        <f>IF('06.05'!Q18="","",'06.05'!Q18)</f>
        <v>-2</v>
      </c>
      <c r="G17" s="25">
        <f>IF('06.06'!Q18="","",'06.06'!Q18)</f>
        <v>-2</v>
      </c>
      <c r="H17" s="25">
        <f>IF('06.07'!Q18="","",'06.07'!Q18)</f>
        <v>11</v>
      </c>
      <c r="I17" s="25">
        <f>IF('06.08'!Q18="","",'06.08'!Q18)</f>
        <v>13</v>
      </c>
      <c r="J17" s="25">
        <f>IF('06.09'!Q18="","",'06.09'!Q18)</f>
        <v>-12</v>
      </c>
      <c r="K17" s="25">
        <f>IF('06.10'!Q18="","",'06.10'!Q18)</f>
        <v>-3</v>
      </c>
      <c r="L17" s="25">
        <f>IF('06.11'!Q18="","",'06.11'!Q18)</f>
        <v>12</v>
      </c>
      <c r="M17" s="25">
        <f>IF('06.12'!Q18="","",'06.12'!Q18)</f>
      </c>
      <c r="N17" s="25">
        <f>IF('06.13'!Q18="","",'06.13'!Q18)</f>
      </c>
      <c r="O17" s="25">
        <f>IF('06.14'!Q18="","",'06.14'!Q18)</f>
      </c>
      <c r="P17" s="25">
        <f>IF('06.15'!Q18="","",'06.15'!Q18)</f>
      </c>
      <c r="Q17" s="25"/>
      <c r="R17" s="25"/>
      <c r="S17" s="25"/>
      <c r="T17" s="25"/>
      <c r="U17" s="25">
        <f>IF('06.20'!Q18="","",'06.20'!Q18)</f>
      </c>
      <c r="V17" s="25">
        <f>IF('06.21'!Q18="","",'06.21'!Q18)</f>
      </c>
      <c r="W17" s="25">
        <f>IF('06.22'!Q18="","",'06.22'!Q18)</f>
      </c>
      <c r="X17" s="25">
        <f>IF('06.23'!Q18="","",'06.23'!Q18)</f>
      </c>
      <c r="Y17" s="25">
        <f>IF('06.24'!Q18="","",'06.24'!Q18)</f>
      </c>
      <c r="Z17" s="25"/>
      <c r="AA17" s="25"/>
      <c r="AB17" s="25"/>
      <c r="AC17" s="25"/>
      <c r="AD17" s="25"/>
      <c r="AE17" s="25"/>
      <c r="AF17" s="25"/>
      <c r="AG17" s="25">
        <f>AVERAGE(B17:AF17)</f>
        <v>2.8333333333333335</v>
      </c>
    </row>
    <row customFormat="1" r="18" s="14">
      <c r="A18" s="24">
        <v>15</v>
      </c>
      <c r="B18" s="25">
        <f>IF('06.01'!Q19="","",'06.01'!Q19)</f>
        <v>0</v>
      </c>
      <c r="C18" s="25">
        <f>IF('06.02'!Q19="","",'06.02'!Q19)</f>
        <v>-3</v>
      </c>
      <c r="D18" s="25">
        <f>IF('06.03'!Q19="","",'06.03'!Q19)</f>
        <v>5</v>
      </c>
      <c r="E18" s="25">
        <f>IF('06.04'!Q19="","",'06.04'!Q19)</f>
        <v>-1</v>
      </c>
      <c r="F18" s="25">
        <f>IF('06.05'!Q19="","",'06.05'!Q19)</f>
        <v>9</v>
      </c>
      <c r="G18" s="25">
        <f>IF('06.06'!Q19="","",'06.06'!Q19)</f>
        <v>5</v>
      </c>
      <c r="H18" s="25">
        <f>IF('06.07'!Q19="","",'06.07'!Q19)</f>
        <v>-10</v>
      </c>
      <c r="I18" s="25">
        <f>IF('06.08'!Q19="","",'06.08'!Q19)</f>
        <v>0</v>
      </c>
      <c r="J18" s="25">
        <f>IF('06.09'!Q19="","",'06.09'!Q19)</f>
        <v>8</v>
      </c>
      <c r="K18" s="25">
        <f>IF('06.10'!Q19="","",'06.10'!Q19)</f>
        <v>4</v>
      </c>
      <c r="L18" s="25">
        <f>IF('06.11'!Q19="","",'06.11'!Q19)</f>
        <v>8</v>
      </c>
      <c r="M18" s="25">
        <f>IF('06.12'!Q19="","",'06.12'!Q19)</f>
      </c>
      <c r="N18" s="25">
        <f>IF('06.13'!Q19="","",'06.13'!Q19)</f>
      </c>
      <c r="O18" s="25">
        <f>IF('06.14'!Q19="","",'06.14'!Q19)</f>
      </c>
      <c r="P18" s="25">
        <f>IF('06.15'!Q19="","",'06.15'!Q19)</f>
      </c>
      <c r="Q18" s="25"/>
      <c r="R18" s="25"/>
      <c r="S18" s="25"/>
      <c r="T18" s="25"/>
      <c r="U18" s="25">
        <f>IF('06.20'!Q19="","",'06.20'!Q19)</f>
      </c>
      <c r="V18" s="25">
        <f>IF('06.21'!Q19="","",'06.21'!Q19)</f>
      </c>
      <c r="W18" s="25">
        <f>IF('06.22'!Q19="","",'06.22'!Q19)</f>
      </c>
      <c r="X18" s="25">
        <f>IF('06.23'!Q19="","",'06.23'!Q19)</f>
      </c>
      <c r="Y18" s="25">
        <f>IF('06.24'!Q19="","",'06.24'!Q19)</f>
      </c>
      <c r="Z18" s="25"/>
      <c r="AA18" s="25"/>
      <c r="AB18" s="25"/>
      <c r="AC18" s="25"/>
      <c r="AD18" s="25"/>
      <c r="AE18" s="25"/>
      <c r="AF18" s="25"/>
      <c r="AG18" s="25">
        <f>AVERAGE(B18:AF18)</f>
        <v>1.8333333333333333</v>
      </c>
    </row>
    <row customFormat="1" r="19" s="14">
      <c r="A19" s="24">
        <v>16</v>
      </c>
      <c r="B19" s="25">
        <f>IF('06.01'!Q20="","",'06.01'!Q20)</f>
        <v>4</v>
      </c>
      <c r="C19" s="25">
        <f>IF('06.02'!Q20="","",'06.02'!Q20)</f>
        <v>15</v>
      </c>
      <c r="D19" s="25">
        <f>IF('06.03'!Q20="","",'06.03'!Q20)</f>
        <v>2</v>
      </c>
      <c r="E19" s="25">
        <f>IF('06.04'!Q20="","",'06.04'!Q20)</f>
        <v>6</v>
      </c>
      <c r="F19" s="25">
        <f>IF('06.05'!Q20="","",'06.05'!Q20)</f>
        <v>3</v>
      </c>
      <c r="G19" s="25">
        <f>IF('06.06'!Q20="","",'06.06'!Q20)</f>
        <v>12</v>
      </c>
      <c r="H19" s="25">
        <f>IF('06.07'!Q20="","",'06.07'!Q20)</f>
        <v>-15</v>
      </c>
      <c r="I19" s="25">
        <f>IF('06.08'!Q20="","",'06.08'!Q20)</f>
        <v>-8</v>
      </c>
      <c r="J19" s="25">
        <f>IF('06.09'!Q20="","",'06.09'!Q20)</f>
        <v>-8</v>
      </c>
      <c r="K19" s="25">
        <f>IF('06.10'!Q20="","",'06.10'!Q20)</f>
        <v>-3</v>
      </c>
      <c r="L19" s="25">
        <f>IF('06.11'!Q20="","",'06.11'!Q20)</f>
        <v>-1</v>
      </c>
      <c r="M19" s="25">
        <f>IF('06.12'!Q20="","",'06.12'!Q20)</f>
      </c>
      <c r="N19" s="25">
        <f>IF('06.13'!Q20="","",'06.13'!Q20)</f>
      </c>
      <c r="O19" s="25">
        <f>IF('06.14'!Q20="","",'06.14'!Q20)</f>
      </c>
      <c r="P19" s="25">
        <f>IF('06.15'!Q20="","",'06.15'!Q20)</f>
      </c>
      <c r="Q19" s="25"/>
      <c r="R19" s="25"/>
      <c r="S19" s="25"/>
      <c r="T19" s="25"/>
      <c r="U19" s="25">
        <f>IF('06.20'!Q20="","",'06.20'!Q20)</f>
      </c>
      <c r="V19" s="25">
        <f>IF('06.21'!Q20="","",'06.21'!Q20)</f>
      </c>
      <c r="W19" s="25">
        <f>IF('06.22'!Q20="","",'06.22'!Q20)</f>
      </c>
      <c r="X19" s="25">
        <f>IF('06.23'!Q20="","",'06.23'!Q20)</f>
      </c>
      <c r="Y19" s="25">
        <f>IF('06.24'!Q20="","",'06.24'!Q20)</f>
      </c>
      <c r="Z19" s="25"/>
      <c r="AA19" s="25"/>
      <c r="AB19" s="25"/>
      <c r="AC19" s="25"/>
      <c r="AD19" s="25"/>
      <c r="AE19" s="25"/>
      <c r="AF19" s="25"/>
      <c r="AG19" s="25">
        <f>AVERAGE(B19:AF19)</f>
        <v>0.16666666666666666</v>
      </c>
    </row>
    <row customFormat="1" r="20" s="14">
      <c r="A20" s="24">
        <v>17</v>
      </c>
      <c r="B20" s="25">
        <f>IF('06.01'!Q21="","",'06.01'!Q21)</f>
        <v>2</v>
      </c>
      <c r="C20" s="25">
        <f>IF('06.02'!Q21="","",'06.02'!Q21)</f>
        <v>-5</v>
      </c>
      <c r="D20" s="25">
        <f>IF('06.03'!Q21="","",'06.03'!Q21)</f>
        <v>2</v>
      </c>
      <c r="E20" s="25">
        <f>IF('06.04'!Q21="","",'06.04'!Q21)</f>
        <v>12</v>
      </c>
      <c r="F20" s="25">
        <f>IF('06.05'!Q21="","",'06.05'!Q21)</f>
        <v>1</v>
      </c>
      <c r="G20" s="25">
        <f>IF('06.06'!Q21="","",'06.06'!Q21)</f>
        <v>9</v>
      </c>
      <c r="H20" s="25">
        <f>IF('06.07'!Q21="","",'06.07'!Q21)</f>
        <v>-6</v>
      </c>
      <c r="I20" s="25">
        <f>IF('06.08'!Q21="","",'06.08'!Q21)</f>
        <v>1</v>
      </c>
      <c r="J20" s="25">
        <f>IF('06.09'!Q21="","",'06.09'!Q21)</f>
        <v>3</v>
      </c>
      <c r="K20" s="25">
        <f>IF('06.10'!Q21="","",'06.10'!Q21)</f>
        <v>-4</v>
      </c>
      <c r="L20" s="25">
        <f>IF('06.11'!Q21="","",'06.11'!Q21)</f>
        <v>7</v>
      </c>
      <c r="M20" s="25">
        <f>IF('06.12'!Q21="","",'06.12'!Q21)</f>
      </c>
      <c r="N20" s="25">
        <f>IF('06.13'!Q21="","",'06.13'!Q21)</f>
      </c>
      <c r="O20" s="25">
        <f>IF('06.14'!Q21="","",'06.14'!Q21)</f>
      </c>
      <c r="P20" s="25">
        <f>IF('06.15'!Q21="","",'06.15'!Q21)</f>
      </c>
      <c r="Q20" s="25"/>
      <c r="R20" s="25"/>
      <c r="S20" s="25"/>
      <c r="T20" s="25"/>
      <c r="U20" s="25">
        <f>IF('06.20'!Q21="","",'06.20'!Q21)</f>
      </c>
      <c r="V20" s="25">
        <f>IF('06.21'!Q21="","",'06.21'!Q21)</f>
      </c>
      <c r="W20" s="25">
        <f>IF('06.22'!Q21="","",'06.22'!Q21)</f>
      </c>
      <c r="X20" s="25">
        <f>IF('06.23'!Q21="","",'06.23'!Q21)</f>
      </c>
      <c r="Y20" s="25">
        <f>IF('06.24'!Q21="","",'06.24'!Q21)</f>
      </c>
      <c r="Z20" s="25"/>
      <c r="AA20" s="25"/>
      <c r="AB20" s="25"/>
      <c r="AC20" s="25"/>
      <c r="AD20" s="25"/>
      <c r="AE20" s="25"/>
      <c r="AF20" s="25"/>
      <c r="AG20" s="25">
        <f>AVERAGE(B20:AF20)</f>
        <v>2.3333333333333335</v>
      </c>
    </row>
    <row customFormat="1" r="21" s="14">
      <c r="A21" s="24">
        <v>18</v>
      </c>
      <c r="B21" s="25">
        <f>IF('06.01'!Q22="","",'06.01'!Q22)</f>
        <v>-7</v>
      </c>
      <c r="C21" s="25">
        <f>IF('06.02'!Q22="","",'06.02'!Q22)</f>
        <v>-14</v>
      </c>
      <c r="D21" s="25">
        <f>IF('06.03'!Q22="","",'06.03'!Q22)</f>
        <v>-2</v>
      </c>
      <c r="E21" s="25">
        <f>IF('06.04'!Q22="","",'06.04'!Q22)</f>
        <v>-15</v>
      </c>
      <c r="F21" s="25">
        <f>IF('06.05'!Q22="","",'06.05'!Q22)</f>
        <v>-21</v>
      </c>
      <c r="G21" s="25">
        <f>IF('06.06'!Q22="","",'06.06'!Q22)</f>
        <v>-6</v>
      </c>
      <c r="H21" s="25">
        <f>IF('06.07'!Q22="","",'06.07'!Q22)</f>
        <v>9</v>
      </c>
      <c r="I21" s="25">
        <f>IF('06.08'!Q22="","",'06.08'!Q22)</f>
        <v>-5</v>
      </c>
      <c r="J21" s="25">
        <f>IF('06.09'!Q22="","",'06.09'!Q22)</f>
        <v>8</v>
      </c>
      <c r="K21" s="25">
        <f>IF('06.10'!Q22="","",'06.10'!Q22)</f>
        <v>5</v>
      </c>
      <c r="L21" s="25">
        <f>IF('06.11'!Q22="","",'06.11'!Q22)</f>
        <v>0</v>
      </c>
      <c r="M21" s="25">
        <f>IF('06.12'!Q22="","",'06.12'!Q22)</f>
      </c>
      <c r="N21" s="25">
        <f>IF('06.13'!Q22="","",'06.13'!Q22)</f>
      </c>
      <c r="O21" s="25">
        <f>IF('06.14'!Q22="","",'06.14'!Q22)</f>
      </c>
      <c r="P21" s="25">
        <f>IF('06.15'!Q22="","",'06.15'!Q22)</f>
      </c>
      <c r="Q21" s="25"/>
      <c r="R21" s="25"/>
      <c r="S21" s="25"/>
      <c r="T21" s="25"/>
      <c r="U21" s="25">
        <f>IF('06.20'!Q22="","",'06.20'!Q22)</f>
      </c>
      <c r="V21" s="25">
        <f>IF('06.21'!Q22="","",'06.21'!Q22)</f>
      </c>
      <c r="W21" s="25">
        <f>IF('06.22'!Q22="","",'06.22'!Q22)</f>
      </c>
      <c r="X21" s="25">
        <f>IF('06.23'!Q22="","",'06.23'!Q22)</f>
      </c>
      <c r="Y21" s="25">
        <f>IF('06.24'!Q22="","",'06.24'!Q22)</f>
      </c>
      <c r="Z21" s="25"/>
      <c r="AA21" s="25"/>
      <c r="AB21" s="25"/>
      <c r="AC21" s="25"/>
      <c r="AD21" s="25"/>
      <c r="AE21" s="25"/>
      <c r="AF21" s="25"/>
      <c r="AG21" s="25">
        <f>AVERAGE(B21:AF21)</f>
        <v>-4</v>
      </c>
    </row>
    <row customFormat="1" r="22" s="14">
      <c r="A22" s="24">
        <v>19</v>
      </c>
      <c r="B22" s="25">
        <f>IF('06.01'!Q23="","",'06.01'!Q23)</f>
        <v>4</v>
      </c>
      <c r="C22" s="25">
        <f>IF('06.02'!Q23="","",'06.02'!Q23)</f>
        <v>4</v>
      </c>
      <c r="D22" s="25">
        <f>IF('06.03'!Q23="","",'06.03'!Q23)</f>
        <v>3</v>
      </c>
      <c r="E22" s="25">
        <f>IF('06.04'!Q23="","",'06.04'!Q23)</f>
        <v>-6</v>
      </c>
      <c r="F22" s="25">
        <f>IF('06.05'!Q23="","",'06.05'!Q23)</f>
        <v>0</v>
      </c>
      <c r="G22" s="25">
        <f>IF('06.06'!Q23="","",'06.06'!Q23)</f>
        <v>-7</v>
      </c>
      <c r="H22" s="25">
        <f>IF('06.07'!Q23="","",'06.07'!Q23)</f>
        <v>9</v>
      </c>
      <c r="I22" s="25">
        <f>IF('06.08'!Q23="","",'06.08'!Q23)</f>
        <v>-2</v>
      </c>
      <c r="J22" s="25">
        <f>IF('06.09'!Q23="","",'06.09'!Q23)</f>
        <v>8</v>
      </c>
      <c r="K22" s="25">
        <f>IF('06.10'!Q23="","",'06.10'!Q23)</f>
        <v>5</v>
      </c>
      <c r="L22" s="25">
        <f>IF('06.11'!Q23="","",'06.11'!Q23)</f>
        <v>2</v>
      </c>
      <c r="M22" s="25">
        <f>IF('06.12'!Q23="","",'06.12'!Q23)</f>
      </c>
      <c r="N22" s="25">
        <f>IF('06.13'!Q23="","",'06.13'!Q23)</f>
      </c>
      <c r="O22" s="25">
        <f>IF('06.14'!Q23="","",'06.14'!Q23)</f>
      </c>
      <c r="P22" s="25">
        <f>IF('06.15'!Q23="","",'06.15'!Q23)</f>
      </c>
      <c r="Q22" s="25"/>
      <c r="R22" s="25"/>
      <c r="S22" s="25"/>
      <c r="T22" s="25"/>
      <c r="U22" s="25">
        <f>IF('06.20'!Q23="","",'06.20'!Q23)</f>
      </c>
      <c r="V22" s="25">
        <f>IF('06.21'!Q23="","",'06.21'!Q23)</f>
      </c>
      <c r="W22" s="25">
        <f>IF('06.22'!Q23="","",'06.22'!Q23)</f>
      </c>
      <c r="X22" s="25">
        <f>IF('06.23'!Q23="","",'06.23'!Q23)</f>
      </c>
      <c r="Y22" s="25">
        <f>IF('06.24'!Q23="","",'06.24'!Q23)</f>
      </c>
      <c r="Z22" s="25"/>
      <c r="AA22" s="25"/>
      <c r="AB22" s="25"/>
      <c r="AC22" s="25"/>
      <c r="AD22" s="25"/>
      <c r="AE22" s="25"/>
      <c r="AF22" s="25"/>
      <c r="AG22" s="25">
        <f>AVERAGE(B22:AF22)</f>
        <v>1.3333333333333333</v>
      </c>
    </row>
    <row customFormat="1" r="23" s="14">
      <c r="A23" s="24">
        <v>20</v>
      </c>
      <c r="B23" s="25">
        <f>IF('06.01'!Q24="","",'06.01'!Q24)</f>
        <v>6</v>
      </c>
      <c r="C23" s="25">
        <f>IF('06.02'!Q24="","",'06.02'!Q24)</f>
        <v>10</v>
      </c>
      <c r="D23" s="25">
        <f>IF('06.03'!Q24="","",'06.03'!Q24)</f>
        <v>-3</v>
      </c>
      <c r="E23" s="25">
        <f>IF('06.04'!Q24="","",'06.04'!Q24)</f>
        <v>9</v>
      </c>
      <c r="F23" s="25">
        <f>IF('06.05'!Q24="","",'06.05'!Q24)</f>
        <v>6</v>
      </c>
      <c r="G23" s="25">
        <f>IF('06.06'!Q24="","",'06.06'!Q24)</f>
        <v>5</v>
      </c>
      <c r="H23" s="25">
        <f>IF('06.07'!Q24="","",'06.07'!Q24)</f>
        <v>-14</v>
      </c>
      <c r="I23" s="25">
        <f>IF('06.08'!Q24="","",'06.08'!Q24)</f>
        <v>-3</v>
      </c>
      <c r="J23" s="25">
        <f>IF('06.09'!Q24="","",'06.09'!Q24)</f>
        <v>-4</v>
      </c>
      <c r="K23" s="25">
        <f>IF('06.10'!Q24="","",'06.10'!Q24)</f>
        <v>0</v>
      </c>
      <c r="L23" s="25">
        <f>IF('06.11'!Q24="","",'06.11'!Q24)</f>
        <v>-1</v>
      </c>
      <c r="M23" s="25">
        <f>IF('06.12'!Q24="","",'06.12'!Q24)</f>
      </c>
      <c r="N23" s="25">
        <f>IF('06.13'!Q24="","",'06.13'!Q24)</f>
      </c>
      <c r="O23" s="25">
        <f>IF('06.14'!Q24="","",'06.14'!Q24)</f>
      </c>
      <c r="P23" s="25">
        <f>IF('06.15'!Q24="","",'06.15'!Q24)</f>
      </c>
      <c r="Q23" s="25"/>
      <c r="R23" s="25"/>
      <c r="S23" s="25"/>
      <c r="T23" s="25"/>
      <c r="U23" s="25">
        <f>IF('06.20'!Q24="","",'06.20'!Q24)</f>
      </c>
      <c r="V23" s="25">
        <f>IF('06.21'!Q24="","",'06.21'!Q24)</f>
      </c>
      <c r="W23" s="25">
        <f>IF('06.22'!Q24="","",'06.22'!Q24)</f>
      </c>
      <c r="X23" s="25">
        <f>IF('06.23'!Q24="","",'06.23'!Q24)</f>
      </c>
      <c r="Y23" s="25">
        <f>IF('06.24'!Q24="","",'06.24'!Q24)</f>
      </c>
      <c r="Z23" s="25"/>
      <c r="AA23" s="25"/>
      <c r="AB23" s="25"/>
      <c r="AC23" s="25"/>
      <c r="AD23" s="25"/>
      <c r="AE23" s="25"/>
      <c r="AF23" s="25"/>
      <c r="AG23" s="25">
        <f>AVERAGE(B23:AF23)</f>
        <v>-0.25</v>
      </c>
    </row>
    <row customFormat="1" r="24" s="14">
      <c r="A24" s="24">
        <v>21</v>
      </c>
      <c r="B24" s="25">
        <f>IF('06.01'!Q25="","",'06.01'!Q25)</f>
        <v>-2</v>
      </c>
      <c r="C24" s="25">
        <f>IF('06.02'!Q25="","",'06.02'!Q25)</f>
        <v>4</v>
      </c>
      <c r="D24" s="25">
        <f>IF('06.03'!Q25="","",'06.03'!Q25)</f>
        <v>-10</v>
      </c>
      <c r="E24" s="25">
        <f>IF('06.04'!Q25="","",'06.04'!Q25)</f>
        <v>0</v>
      </c>
      <c r="F24" s="25">
        <f>IF('06.05'!Q25="","",'06.05'!Q25)</f>
        <v>-4</v>
      </c>
      <c r="G24" s="25">
        <f>IF('06.06'!Q25="","",'06.06'!Q25)</f>
        <v>-3</v>
      </c>
      <c r="H24" s="25">
        <f>IF('06.07'!Q25="","",'06.07'!Q25)</f>
        <v>10</v>
      </c>
      <c r="I24" s="25">
        <f>IF('06.08'!Q25="","",'06.08'!Q25)</f>
        <v>8</v>
      </c>
      <c r="J24" s="25">
        <f>IF('06.09'!Q25="","",'06.09'!Q25)</f>
        <v>5</v>
      </c>
      <c r="K24" s="25">
        <f>IF('06.10'!Q25="","",'06.10'!Q25)</f>
        <v>-4</v>
      </c>
      <c r="L24" s="25">
        <f>IF('06.11'!Q25="","",'06.11'!Q25)</f>
        <v>-9</v>
      </c>
      <c r="M24" s="25">
        <f>IF('06.12'!Q25="","",'06.12'!Q25)</f>
      </c>
      <c r="N24" s="25">
        <f>IF('06.13'!Q25="","",'06.13'!Q25)</f>
      </c>
      <c r="O24" s="25">
        <f>IF('06.14'!Q25="","",'06.14'!Q25)</f>
      </c>
      <c r="P24" s="25">
        <f>IF('06.15'!Q25="","",'06.15'!Q25)</f>
      </c>
      <c r="Q24" s="25"/>
      <c r="R24" s="25"/>
      <c r="S24" s="25"/>
      <c r="T24" s="25"/>
      <c r="U24" s="25">
        <f>IF('06.20'!Q25="","",'06.20'!Q25)</f>
      </c>
      <c r="V24" s="25">
        <f>IF('06.21'!Q25="","",'06.21'!Q25)</f>
      </c>
      <c r="W24" s="25">
        <f>IF('06.22'!Q25="","",'06.22'!Q25)</f>
      </c>
      <c r="X24" s="25">
        <f>IF('06.23'!Q25="","",'06.23'!Q25)</f>
      </c>
      <c r="Y24" s="25">
        <f>IF('06.24'!Q25="","",'06.24'!Q25)</f>
      </c>
      <c r="Z24" s="25"/>
      <c r="AA24" s="25"/>
      <c r="AB24" s="25"/>
      <c r="AC24" s="25"/>
      <c r="AD24" s="25"/>
      <c r="AE24" s="25"/>
      <c r="AF24" s="25"/>
      <c r="AG24" s="25">
        <f>AVERAGE(B24:AF24)</f>
        <v>-0.25</v>
      </c>
    </row>
    <row customFormat="1" r="25" s="14">
      <c r="A25" s="24">
        <v>22</v>
      </c>
      <c r="B25" s="25">
        <f>IF('06.01'!Q26="","",'06.01'!Q26)</f>
        <v>1</v>
      </c>
      <c r="C25" s="25">
        <f>IF('06.02'!Q26="","",'06.02'!Q26)</f>
        <v>-3</v>
      </c>
      <c r="D25" s="25">
        <f>IF('06.03'!Q26="","",'06.03'!Q26)</f>
        <v>-4</v>
      </c>
      <c r="E25" s="25">
        <f>IF('06.04'!Q26="","",'06.04'!Q26)</f>
        <v>-8</v>
      </c>
      <c r="F25" s="25">
        <f>IF('06.05'!Q26="","",'06.05'!Q26)</f>
        <v>-3</v>
      </c>
      <c r="G25" s="25">
        <f>IF('06.06'!Q26="","",'06.06'!Q26)</f>
        <v>11</v>
      </c>
      <c r="H25" s="25">
        <f>IF('06.07'!Q26="","",'06.07'!Q26)</f>
        <v>7</v>
      </c>
      <c r="I25" s="25">
        <f>IF('06.08'!Q26="","",'06.08'!Q26)</f>
        <v>19</v>
      </c>
      <c r="J25" s="25">
        <f>IF('06.09'!Q26="","",'06.09'!Q26)</f>
        <v>7</v>
      </c>
      <c r="K25" s="25">
        <f>IF('06.10'!Q26="","",'06.10'!Q26)</f>
        <v>-10</v>
      </c>
      <c r="L25" s="25">
        <f>IF('06.11'!Q26="","",'06.11'!Q26)</f>
        <v>11</v>
      </c>
      <c r="M25" s="25">
        <f>IF('06.12'!Q26="","",'06.12'!Q26)</f>
      </c>
      <c r="N25" s="25">
        <f>IF('06.13'!Q26="","",'06.13'!Q26)</f>
      </c>
      <c r="O25" s="25">
        <f>IF('06.14'!Q26="","",'06.14'!Q26)</f>
      </c>
      <c r="P25" s="25">
        <f>IF('06.15'!Q26="","",'06.15'!Q26)</f>
      </c>
      <c r="Q25" s="25"/>
      <c r="R25" s="25"/>
      <c r="S25" s="25"/>
      <c r="T25" s="25"/>
      <c r="U25" s="25">
        <f>IF('06.20'!Q26="","",'06.20'!Q26)</f>
      </c>
      <c r="V25" s="25">
        <f>IF('06.21'!Q26="","",'06.21'!Q26)</f>
      </c>
      <c r="W25" s="25">
        <f>IF('06.22'!Q26="","",'06.22'!Q26)</f>
      </c>
      <c r="X25" s="25">
        <f>IF('06.23'!Q26="","",'06.23'!Q26)</f>
      </c>
      <c r="Y25" s="25">
        <f>IF('06.24'!Q26="","",'06.24'!Q26)</f>
      </c>
      <c r="Z25" s="25"/>
      <c r="AA25" s="25"/>
      <c r="AB25" s="25"/>
      <c r="AC25" s="25"/>
      <c r="AD25" s="25"/>
      <c r="AE25" s="25"/>
      <c r="AF25" s="25"/>
      <c r="AG25" s="25">
        <f>AVERAGE(B25:AF25)</f>
        <v>3</v>
      </c>
    </row>
    <row customFormat="1" r="26" s="14">
      <c r="A26" s="24">
        <v>23</v>
      </c>
      <c r="B26" s="25">
        <f>IF('06.01'!Q27="","",'06.01'!Q27)</f>
        <v>-1</v>
      </c>
      <c r="C26" s="25">
        <f>IF('06.02'!Q27="","",'06.02'!Q27)</f>
        <v>2</v>
      </c>
      <c r="D26" s="25">
        <f>IF('06.03'!Q27="","",'06.03'!Q27)</f>
        <v>-1</v>
      </c>
      <c r="E26" s="25">
        <f>IF('06.04'!Q27="","",'06.04'!Q27)</f>
        <v>-6</v>
      </c>
      <c r="F26" s="25">
        <f>IF('06.05'!Q27="","",'06.05'!Q27)</f>
        <v>-4</v>
      </c>
      <c r="G26" s="25">
        <f>IF('06.06'!Q27="","",'06.06'!Q27)</f>
        <v>2</v>
      </c>
      <c r="H26" s="25">
        <f>IF('06.07'!Q27="","",'06.07'!Q27)</f>
        <v>8</v>
      </c>
      <c r="I26" s="25">
        <f>IF('06.08'!Q27="","",'06.08'!Q27)</f>
        <v>8</v>
      </c>
      <c r="J26" s="25">
        <f>IF('06.09'!Q27="","",'06.09'!Q27)</f>
        <v>9</v>
      </c>
      <c r="K26" s="25">
        <f>IF('06.10'!Q27="","",'06.10'!Q27)</f>
        <v>12</v>
      </c>
      <c r="L26" s="25">
        <f>IF('06.11'!Q27="","",'06.11'!Q27)</f>
        <v>-3</v>
      </c>
      <c r="M26" s="25">
        <f>IF('06.12'!Q27="","",'06.12'!Q27)</f>
      </c>
      <c r="N26" s="25">
        <f>IF('06.13'!Q27="","",'06.13'!Q27)</f>
      </c>
      <c r="O26" s="25">
        <f>IF('06.14'!Q27="","",'06.14'!Q27)</f>
      </c>
      <c r="P26" s="25">
        <f>IF('06.15'!Q27="","",'06.15'!Q27)</f>
      </c>
      <c r="Q26" s="25"/>
      <c r="R26" s="25"/>
      <c r="S26" s="25"/>
      <c r="T26" s="25"/>
      <c r="U26" s="25">
        <f>IF('06.20'!Q27="","",'06.20'!Q27)</f>
      </c>
      <c r="V26" s="25">
        <f>IF('06.21'!Q27="","",'06.21'!Q27)</f>
      </c>
      <c r="W26" s="25">
        <f>IF('06.22'!Q27="","",'06.22'!Q27)</f>
      </c>
      <c r="X26" s="25">
        <f>IF('06.23'!Q27="","",'06.23'!Q27)</f>
      </c>
      <c r="Y26" s="25">
        <f>IF('06.24'!Q27="","",'06.24'!Q27)</f>
      </c>
      <c r="Z26" s="25"/>
      <c r="AA26" s="25"/>
      <c r="AB26" s="25"/>
      <c r="AC26" s="25"/>
      <c r="AD26" s="25"/>
      <c r="AE26" s="25"/>
      <c r="AF26" s="25"/>
      <c r="AG26" s="25">
        <f>AVERAGE(B26:AF26)</f>
        <v>3.75</v>
      </c>
    </row>
    <row customFormat="1" r="27" s="14">
      <c r="A27" s="24">
        <v>24</v>
      </c>
      <c r="B27" s="25">
        <f>IF('06.01'!Q28="","",'06.01'!Q28)</f>
        <v>3</v>
      </c>
      <c r="C27" s="25">
        <f>IF('06.02'!Q28="","",'06.02'!Q28)</f>
        <v>1</v>
      </c>
      <c r="D27" s="25">
        <f>IF('06.03'!Q28="","",'06.03'!Q28)</f>
        <v>13</v>
      </c>
      <c r="E27" s="25">
        <f>IF('06.04'!Q28="","",'06.04'!Q28)</f>
        <v>9</v>
      </c>
      <c r="F27" s="25">
        <f>IF('06.05'!Q28="","",'06.05'!Q28)</f>
        <v>6</v>
      </c>
      <c r="G27" s="25">
        <f>IF('06.06'!Q28="","",'06.06'!Q28)</f>
        <v>-2</v>
      </c>
      <c r="H27" s="25">
        <f>IF('06.07'!Q28="","",'06.07'!Q28)</f>
        <v>-6</v>
      </c>
      <c r="I27" s="25">
        <f>IF('06.08'!Q28="","",'06.08'!Q28)</f>
        <v>-6</v>
      </c>
      <c r="J27" s="25">
        <f>IF('06.09'!Q28="","",'06.09'!Q28)</f>
        <v>-8</v>
      </c>
      <c r="K27" s="25">
        <f>IF('06.10'!Q28="","",'06.10'!Q28)</f>
        <v>-8</v>
      </c>
      <c r="L27" s="25">
        <f>IF('06.11'!Q28="","",'06.11'!Q28)</f>
        <v>-9</v>
      </c>
      <c r="M27" s="25">
        <f>IF('06.12'!Q28="","",'06.12'!Q28)</f>
      </c>
      <c r="N27" s="25">
        <f>IF('06.13'!Q28="","",'06.13'!Q28)</f>
      </c>
      <c r="O27" s="25">
        <f>IF('06.14'!Q28="","",'06.14'!Q28)</f>
      </c>
      <c r="P27" s="25">
        <f>IF('06.15'!Q28="","",'06.15'!Q28)</f>
      </c>
      <c r="Q27" s="25"/>
      <c r="R27" s="25"/>
      <c r="S27" s="25"/>
      <c r="T27" s="25"/>
      <c r="U27" s="25">
        <f>IF('06.20'!Q28="","",'06.20'!Q28)</f>
      </c>
      <c r="V27" s="25">
        <f>IF('06.21'!Q28="","",'06.21'!Q28)</f>
      </c>
      <c r="W27" s="25">
        <f>IF('06.22'!Q28="","",'06.22'!Q28)</f>
      </c>
      <c r="X27" s="25">
        <f>IF('06.23'!Q28="","",'06.23'!Q28)</f>
      </c>
      <c r="Y27" s="25">
        <f>IF('06.24'!Q28="","",'06.24'!Q28)</f>
      </c>
      <c r="Z27" s="25"/>
      <c r="AA27" s="25"/>
      <c r="AB27" s="25"/>
      <c r="AC27" s="25"/>
      <c r="AD27" s="25"/>
      <c r="AE27" s="25"/>
      <c r="AF27" s="25"/>
      <c r="AG27" s="25">
        <f>AVERAGE(B27:AF27)</f>
        <v>-1.9166666666666667</v>
      </c>
    </row>
    <row customFormat="1" r="28" s="14">
      <c r="A28" s="24">
        <v>25</v>
      </c>
      <c r="B28" s="25">
        <f>IF('06.01'!Q29="","",'06.01'!Q29)</f>
        <v>0</v>
      </c>
      <c r="C28" s="25">
        <f>IF('06.02'!Q29="","",'06.02'!Q29)</f>
        <v>0</v>
      </c>
      <c r="D28" s="25">
        <f>IF('06.03'!Q29="","",'06.03'!Q29)</f>
        <v>-1</v>
      </c>
      <c r="E28" s="25">
        <f>IF('06.04'!Q29="","",'06.04'!Q29)</f>
        <v>-4</v>
      </c>
      <c r="F28" s="25">
        <f>IF('06.05'!Q29="","",'06.05'!Q29)</f>
        <v>4</v>
      </c>
      <c r="G28" s="25">
        <f>IF('06.06'!Q29="","",'06.06'!Q29)</f>
        <v>5</v>
      </c>
      <c r="H28" s="25">
        <f>IF('06.07'!Q29="","",'06.07'!Q29)</f>
        <v>-6</v>
      </c>
      <c r="I28" s="25">
        <f>IF('06.08'!Q29="","",'06.08'!Q29)</f>
        <v>-6</v>
      </c>
      <c r="J28" s="25">
        <f>IF('06.09'!Q29="","",'06.09'!Q29)</f>
        <v>11</v>
      </c>
      <c r="K28" s="25">
        <f>IF('06.10'!Q29="","",'06.10'!Q29)</f>
        <v>5</v>
      </c>
      <c r="L28" s="25">
        <f>IF('06.11'!Q29="","",'06.11'!Q29)</f>
        <v>2</v>
      </c>
      <c r="M28" s="25">
        <f>IF('06.12'!Q29="","",'06.12'!Q29)</f>
      </c>
      <c r="N28" s="25">
        <f>IF('06.13'!Q29="","",'06.13'!Q29)</f>
      </c>
      <c r="O28" s="25">
        <f>IF('06.14'!Q29="","",'06.14'!Q29)</f>
      </c>
      <c r="P28" s="25">
        <f>IF('06.15'!Q29="","",'06.15'!Q29)</f>
      </c>
      <c r="Q28" s="25"/>
      <c r="R28" s="25"/>
      <c r="S28" s="25"/>
      <c r="T28" s="25"/>
      <c r="U28" s="25">
        <f>IF('06.20'!Q29="","",'06.20'!Q29)</f>
      </c>
      <c r="V28" s="25">
        <f>IF('06.21'!Q29="","",'06.21'!Q29)</f>
      </c>
      <c r="W28" s="25">
        <f>IF('06.22'!Q29="","",'06.22'!Q29)</f>
      </c>
      <c r="X28" s="25">
        <f>IF('06.23'!Q29="","",'06.23'!Q29)</f>
      </c>
      <c r="Y28" s="25">
        <f>IF('06.24'!Q29="","",'06.24'!Q29)</f>
      </c>
      <c r="Z28" s="25"/>
      <c r="AA28" s="25"/>
      <c r="AB28" s="25"/>
      <c r="AC28" s="25"/>
      <c r="AD28" s="25"/>
      <c r="AE28" s="25"/>
      <c r="AF28" s="25"/>
      <c r="AG28" s="25">
        <f>AVERAGE(B28:AF28)</f>
        <v>0.75</v>
      </c>
    </row>
    <row customFormat="1" r="29" s="14">
      <c r="A29" s="24">
        <v>26</v>
      </c>
      <c r="B29" s="25">
        <f>IF('06.01'!Q30="","",'06.01'!Q30)</f>
        <v>-3</v>
      </c>
      <c r="C29" s="25">
        <f>IF('06.02'!Q30="","",'06.02'!Q30)</f>
        <v>-3</v>
      </c>
      <c r="D29" s="25">
        <f>IF('06.03'!Q30="","",'06.03'!Q30)</f>
        <v>-13</v>
      </c>
      <c r="E29" s="25">
        <f>IF('06.04'!Q30="","",'06.04'!Q30)</f>
        <v>1</v>
      </c>
      <c r="F29" s="25">
        <f>IF('06.05'!Q30="","",'06.05'!Q30)</f>
        <v>-5</v>
      </c>
      <c r="G29" s="25">
        <f>IF('06.06'!Q30="","",'06.06'!Q30)</f>
        <v>-15</v>
      </c>
      <c r="H29" s="25">
        <f>IF('06.07'!Q30="","",'06.07'!Q30)</f>
        <v>9</v>
      </c>
      <c r="I29" s="25">
        <f>IF('06.08'!Q30="","",'06.08'!Q30)</f>
        <v>-5</v>
      </c>
      <c r="J29" s="25">
        <f>IF('06.09'!Q30="","",'06.09'!Q30)</f>
        <v>13</v>
      </c>
      <c r="K29" s="25">
        <f>IF('06.10'!Q30="","",'06.10'!Q30)</f>
        <v>9</v>
      </c>
      <c r="L29" s="25">
        <f>IF('06.11'!Q30="","",'06.11'!Q30)</f>
        <v>5</v>
      </c>
      <c r="M29" s="25">
        <f>IF('06.12'!Q30="","",'06.12'!Q30)</f>
      </c>
      <c r="N29" s="25">
        <f>IF('06.13'!Q30="","",'06.13'!Q30)</f>
      </c>
      <c r="O29" s="25">
        <f>IF('06.14'!Q30="","",'06.14'!Q30)</f>
      </c>
      <c r="P29" s="25">
        <f>IF('06.15'!Q30="","",'06.15'!Q30)</f>
      </c>
      <c r="Q29" s="25"/>
      <c r="R29" s="25"/>
      <c r="S29" s="25"/>
      <c r="T29" s="25"/>
      <c r="U29" s="25">
        <f>IF('06.20'!Q30="","",'06.20'!Q30)</f>
      </c>
      <c r="V29" s="25">
        <f>IF('06.21'!Q30="","",'06.21'!Q30)</f>
      </c>
      <c r="W29" s="25">
        <f>IF('06.22'!Q30="","",'06.22'!Q30)</f>
      </c>
      <c r="X29" s="25">
        <f>IF('06.23'!Q30="","",'06.23'!Q30)</f>
      </c>
      <c r="Y29" s="25">
        <f>IF('06.24'!Q30="","",'06.24'!Q30)</f>
      </c>
      <c r="Z29" s="25"/>
      <c r="AA29" s="25"/>
      <c r="AB29" s="25"/>
      <c r="AC29" s="25"/>
      <c r="AD29" s="25"/>
      <c r="AE29" s="25"/>
      <c r="AF29" s="25"/>
      <c r="AG29" s="25">
        <f>AVERAGE(B29:AF29)</f>
        <v>-0.33333333333333331</v>
      </c>
    </row>
    <row customFormat="1" r="30" s="14">
      <c r="A30" s="24">
        <v>27</v>
      </c>
      <c r="B30" s="25">
        <f>IF('06.01'!Q31="","",'06.01'!Q31)</f>
        <v>-1</v>
      </c>
      <c r="C30" s="25">
        <f>IF('06.02'!Q31="","",'06.02'!Q31)</f>
        <v>-8</v>
      </c>
      <c r="D30" s="25">
        <f>IF('06.03'!Q31="","",'06.03'!Q31)</f>
        <v>-7</v>
      </c>
      <c r="E30" s="25">
        <f>IF('06.04'!Q31="","",'06.04'!Q31)</f>
        <v>-1</v>
      </c>
      <c r="F30" s="25">
        <f>IF('06.05'!Q31="","",'06.05'!Q31)</f>
        <v>-4</v>
      </c>
      <c r="G30" s="25">
        <f>IF('06.06'!Q31="","",'06.06'!Q31)</f>
        <v>-1</v>
      </c>
      <c r="H30" s="25">
        <f>IF('06.07'!Q31="","",'06.07'!Q31)</f>
        <v>-6</v>
      </c>
      <c r="I30" s="25">
        <f>IF('06.08'!Q31="","",'06.08'!Q31)</f>
        <v>10</v>
      </c>
      <c r="J30" s="25">
        <f>IF('06.09'!Q31="","",'06.09'!Q31)</f>
        <v>1</v>
      </c>
      <c r="K30" s="25">
        <f>IF('06.10'!Q31="","",'06.10'!Q31)</f>
        <v>-9</v>
      </c>
      <c r="L30" s="25">
        <f>IF('06.11'!Q31="","",'06.11'!Q31)</f>
        <v>-7</v>
      </c>
      <c r="M30" s="25">
        <f>IF('06.12'!Q31="","",'06.12'!Q31)</f>
      </c>
      <c r="N30" s="25">
        <f>IF('06.13'!Q31="","",'06.13'!Q31)</f>
      </c>
      <c r="O30" s="25">
        <f>IF('06.14'!Q31="","",'06.14'!Q31)</f>
      </c>
      <c r="P30" s="25">
        <f>IF('06.15'!Q31="","",'06.15'!Q31)</f>
      </c>
      <c r="Q30" s="25"/>
      <c r="R30" s="25"/>
      <c r="S30" s="25"/>
      <c r="T30" s="25"/>
      <c r="U30" s="25">
        <f>IF('06.20'!Q31="","",'06.20'!Q31)</f>
      </c>
      <c r="V30" s="25">
        <f>IF('06.21'!Q31="","",'06.21'!Q31)</f>
      </c>
      <c r="W30" s="25">
        <f>IF('06.22'!Q31="","",'06.22'!Q31)</f>
      </c>
      <c r="X30" s="25">
        <f>IF('06.23'!Q31="","",'06.23'!Q31)</f>
      </c>
      <c r="Y30" s="25">
        <f>IF('06.24'!Q31="","",'06.24'!Q31)</f>
      </c>
      <c r="Z30" s="25"/>
      <c r="AA30" s="25"/>
      <c r="AB30" s="25"/>
      <c r="AC30" s="25"/>
      <c r="AD30" s="25"/>
      <c r="AE30" s="25"/>
      <c r="AF30" s="25"/>
      <c r="AG30" s="25">
        <f>AVERAGE(B30:AF30)</f>
        <v>-2.8333333333333335</v>
      </c>
    </row>
    <row customFormat="1" r="31" s="14">
      <c r="A31" s="24">
        <v>28</v>
      </c>
      <c r="B31" s="25">
        <f>IF('06.01'!Q32="","",'06.01'!Q32)</f>
        <v>-1</v>
      </c>
      <c r="C31" s="25">
        <f>IF('06.02'!Q32="","",'06.02'!Q32)</f>
        <v>5</v>
      </c>
      <c r="D31" s="25">
        <f>IF('06.03'!Q32="","",'06.03'!Q32)</f>
        <v>-1</v>
      </c>
      <c r="E31" s="25">
        <f>IF('06.04'!Q32="","",'06.04'!Q32)</f>
        <v>1</v>
      </c>
      <c r="F31" s="25">
        <f>IF('06.05'!Q32="","",'06.05'!Q32)</f>
        <v>-2</v>
      </c>
      <c r="G31" s="25">
        <f>IF('06.06'!Q32="","",'06.06'!Q32)</f>
        <v>2</v>
      </c>
      <c r="H31" s="25">
        <f>IF('06.07'!Q32="","",'06.07'!Q32)</f>
        <v>4</v>
      </c>
      <c r="I31" s="25">
        <f>IF('06.08'!Q32="","",'06.08'!Q32)</f>
        <v>6</v>
      </c>
      <c r="J31" s="25">
        <f>IF('06.09'!Q32="","",'06.09'!Q32)</f>
        <v>3</v>
      </c>
      <c r="K31" s="25">
        <f>IF('06.10'!Q32="","",'06.10'!Q32)</f>
        <v>12</v>
      </c>
      <c r="L31" s="25">
        <f>IF('06.11'!Q32="","",'06.11'!Q32)</f>
        <v>10</v>
      </c>
      <c r="M31" s="25">
        <f>IF('06.12'!Q32="","",'06.12'!Q32)</f>
      </c>
      <c r="N31" s="25">
        <f>IF('06.13'!Q32="","",'06.13'!Q32)</f>
      </c>
      <c r="O31" s="25">
        <f>IF('06.14'!Q32="","",'06.14'!Q32)</f>
      </c>
      <c r="P31" s="25">
        <f>IF('06.15'!Q32="","",'06.15'!Q32)</f>
      </c>
      <c r="Q31" s="25"/>
      <c r="R31" s="25"/>
      <c r="S31" s="25"/>
      <c r="T31" s="25"/>
      <c r="U31" s="25">
        <f>IF('06.20'!Q32="","",'06.20'!Q32)</f>
      </c>
      <c r="V31" s="25">
        <f>IF('06.21'!Q32="","",'06.21'!Q32)</f>
      </c>
      <c r="W31" s="25">
        <f>IF('06.22'!Q32="","",'06.22'!Q32)</f>
      </c>
      <c r="X31" s="25">
        <f>IF('06.23'!Q32="","",'06.23'!Q32)</f>
      </c>
      <c r="Y31" s="25">
        <f>IF('06.24'!Q32="","",'06.24'!Q32)</f>
      </c>
      <c r="Z31" s="25"/>
      <c r="AA31" s="25"/>
      <c r="AB31" s="25"/>
      <c r="AC31" s="25"/>
      <c r="AD31" s="25"/>
      <c r="AE31" s="25"/>
      <c r="AF31" s="25"/>
      <c r="AG31" s="25">
        <f>AVERAGE(B31:AF31)</f>
        <v>4.083333333333333</v>
      </c>
    </row>
    <row customFormat="1" r="32" s="14">
      <c r="A32" s="24">
        <v>29</v>
      </c>
      <c r="B32" s="25">
        <f>IF('06.01'!Q33="","",'06.01'!Q33)</f>
        <v>10</v>
      </c>
      <c r="C32" s="25">
        <f>IF('06.02'!Q33="","",'06.02'!Q33)</f>
        <v>-1</v>
      </c>
      <c r="D32" s="25">
        <f>IF('06.03'!Q33="","",'06.03'!Q33)</f>
        <v>16</v>
      </c>
      <c r="E32" s="25">
        <f>IF('06.04'!Q33="","",'06.04'!Q33)</f>
        <v>4</v>
      </c>
      <c r="F32" s="25">
        <f>IF('06.05'!Q33="","",'06.05'!Q33)</f>
        <v>10</v>
      </c>
      <c r="G32" s="25">
        <f>IF('06.06'!Q33="","",'06.06'!Q33)</f>
        <v>-7</v>
      </c>
      <c r="H32" s="25">
        <f>IF('06.07'!Q33="","",'06.07'!Q33)</f>
        <v>3</v>
      </c>
      <c r="I32" s="25">
        <f>IF('06.08'!Q33="","",'06.08'!Q33)</f>
        <v>12</v>
      </c>
      <c r="J32" s="25">
        <f>IF('06.09'!Q33="","",'06.09'!Q33)</f>
        <v>-1</v>
      </c>
      <c r="K32" s="25">
        <f>IF('06.10'!Q33="","",'06.10'!Q33)</f>
        <v>-4</v>
      </c>
      <c r="L32" s="25">
        <f>IF('06.11'!Q33="","",'06.11'!Q33)</f>
        <v>2</v>
      </c>
      <c r="M32" s="25">
        <f>IF('06.12'!Q33="","",'06.12'!Q33)</f>
      </c>
      <c r="N32" s="25">
        <f>IF('06.13'!Q33="","",'06.13'!Q33)</f>
      </c>
      <c r="O32" s="25">
        <f>IF('06.14'!Q33="","",'06.14'!Q33)</f>
      </c>
      <c r="P32" s="25">
        <f>IF('06.15'!Q33="","",'06.15'!Q33)</f>
      </c>
      <c r="Q32" s="25"/>
      <c r="R32" s="25"/>
      <c r="S32" s="25"/>
      <c r="T32" s="25"/>
      <c r="U32" s="25">
        <f>IF('06.20'!Q33="","",'06.20'!Q33)</f>
      </c>
      <c r="V32" s="25">
        <f>IF('06.21'!Q33="","",'06.21'!Q33)</f>
      </c>
      <c r="W32" s="25">
        <f>IF('06.22'!Q33="","",'06.22'!Q33)</f>
      </c>
      <c r="X32" s="25">
        <f>IF('06.23'!Q33="","",'06.23'!Q33)</f>
      </c>
      <c r="Y32" s="25">
        <f>IF('06.24'!Q33="","",'06.24'!Q33)</f>
      </c>
      <c r="Z32" s="25"/>
      <c r="AA32" s="25"/>
      <c r="AB32" s="25"/>
      <c r="AC32" s="25"/>
      <c r="AD32" s="25"/>
      <c r="AE32" s="25"/>
      <c r="AF32" s="25"/>
      <c r="AG32" s="25">
        <f>AVERAGE(B32:AF32)</f>
        <v>3.75</v>
      </c>
    </row>
    <row customFormat="1" r="33" s="14">
      <c r="A33" s="24">
        <v>30</v>
      </c>
      <c r="B33" s="25">
        <f>IF('06.01'!Q34="","",'06.01'!Q34)</f>
        <v>-4</v>
      </c>
      <c r="C33" s="25">
        <f>IF('06.02'!Q34="","",'06.02'!Q34)</f>
        <v>-7</v>
      </c>
      <c r="D33" s="25">
        <f>IF('06.03'!Q34="","",'06.03'!Q34)</f>
        <v>1</v>
      </c>
      <c r="E33" s="25">
        <f>IF('06.04'!Q34="","",'06.04'!Q34)</f>
        <v>-5</v>
      </c>
      <c r="F33" s="25">
        <f>IF('06.05'!Q34="","",'06.05'!Q34)</f>
        <v>-2</v>
      </c>
      <c r="G33" s="25">
        <f>IF('06.06'!Q34="","",'06.06'!Q34)</f>
        <v>-8</v>
      </c>
      <c r="H33" s="25">
        <f>IF('06.07'!Q34="","",'06.07'!Q34)</f>
        <v>-22</v>
      </c>
      <c r="I33" s="25">
        <f>IF('06.08'!Q34="","",'06.08'!Q34)</f>
        <v>-14</v>
      </c>
      <c r="J33" s="25">
        <f>IF('06.09'!Q34="","",'06.09'!Q34)</f>
        <v>-5</v>
      </c>
      <c r="K33" s="25">
        <f>IF('06.10'!Q34="","",'06.10'!Q34)</f>
        <v>-7</v>
      </c>
      <c r="L33" s="25">
        <f>IF('06.11'!Q34="","",'06.11'!Q34)</f>
        <v>-4</v>
      </c>
      <c r="M33" s="25">
        <f>IF('06.12'!Q34="","",'06.12'!Q34)</f>
      </c>
      <c r="N33" s="25">
        <f>IF('06.13'!Q34="","",'06.13'!Q34)</f>
      </c>
      <c r="O33" s="25">
        <f>IF('06.14'!Q34="","",'06.14'!Q34)</f>
      </c>
      <c r="P33" s="25">
        <f>IF('06.15'!Q34="","",'06.15'!Q34)</f>
      </c>
      <c r="Q33" s="25"/>
      <c r="R33" s="25"/>
      <c r="S33" s="25"/>
      <c r="T33" s="25"/>
      <c r="U33" s="25">
        <f>IF('06.20'!Q34="","",'06.20'!Q34)</f>
      </c>
      <c r="V33" s="25">
        <f>IF('06.21'!Q34="","",'06.21'!Q34)</f>
      </c>
      <c r="W33" s="25">
        <f>IF('06.22'!Q34="","",'06.22'!Q34)</f>
      </c>
      <c r="X33" s="25">
        <f>IF('06.23'!Q34="","",'06.23'!Q34)</f>
      </c>
      <c r="Y33" s="25">
        <f>IF('06.24'!Q34="","",'06.24'!Q34)</f>
      </c>
      <c r="Z33" s="25"/>
      <c r="AA33" s="25"/>
      <c r="AB33" s="25"/>
      <c r="AC33" s="25"/>
      <c r="AD33" s="25"/>
      <c r="AE33" s="25"/>
      <c r="AF33" s="25"/>
      <c r="AG33" s="25">
        <f>AVERAGE(B33:AF33)</f>
        <v>-7.5</v>
      </c>
    </row>
    <row customFormat="1" r="34" s="14">
      <c r="A34" s="24">
        <v>31</v>
      </c>
      <c r="B34" s="25">
        <f>IF('06.01'!Q35="","",'06.01'!Q35)</f>
        <v>-2</v>
      </c>
      <c r="C34" s="25">
        <f>IF('06.02'!Q35="","",'06.02'!Q35)</f>
        <v>-5</v>
      </c>
      <c r="D34" s="25">
        <f>IF('06.03'!Q35="","",'06.03'!Q35)</f>
        <v>-3</v>
      </c>
      <c r="E34" s="25">
        <f>IF('06.04'!Q35="","",'06.04'!Q35)</f>
        <v>-4</v>
      </c>
      <c r="F34" s="25">
        <f>IF('06.05'!Q35="","",'06.05'!Q35)</f>
        <v>-7</v>
      </c>
      <c r="G34" s="25">
        <f>IF('06.06'!Q35="","",'06.06'!Q35)</f>
        <v>-2</v>
      </c>
      <c r="H34" s="25">
        <f>IF('06.07'!Q35="","",'06.07'!Q35)</f>
        <v>4</v>
      </c>
      <c r="I34" s="25">
        <f>IF('06.08'!Q35="","",'06.08'!Q35)</f>
        <v>-2</v>
      </c>
      <c r="J34" s="25">
        <f>IF('06.09'!Q35="","",'06.09'!Q35)</f>
        <v>-5</v>
      </c>
      <c r="K34" s="25">
        <f>IF('06.10'!Q35="","",'06.10'!Q35)</f>
        <v>5</v>
      </c>
      <c r="L34" s="25">
        <f>IF('06.11'!Q35="","",'06.11'!Q35)</f>
        <v>0</v>
      </c>
      <c r="M34" s="25">
        <f>IF('06.12'!Q35="","",'06.12'!Q35)</f>
      </c>
      <c r="N34" s="25">
        <f>IF('06.13'!Q35="","",'06.13'!Q35)</f>
      </c>
      <c r="O34" s="25">
        <f>IF('06.14'!Q35="","",'06.14'!Q35)</f>
      </c>
      <c r="P34" s="25">
        <f>IF('06.15'!Q35="","",'06.15'!Q35)</f>
      </c>
      <c r="Q34" s="25"/>
      <c r="R34" s="25"/>
      <c r="S34" s="25"/>
      <c r="T34" s="25"/>
      <c r="U34" s="25">
        <f>IF('06.20'!Q35="","",'06.20'!Q35)</f>
      </c>
      <c r="V34" s="25">
        <f>IF('06.21'!Q35="","",'06.21'!Q35)</f>
      </c>
      <c r="W34" s="25">
        <f>IF('06.22'!Q35="","",'06.22'!Q35)</f>
      </c>
      <c r="X34" s="25">
        <f>IF('06.23'!Q35="","",'06.23'!Q35)</f>
      </c>
      <c r="Y34" s="25">
        <f>IF('06.24'!Q35="","",'06.24'!Q35)</f>
      </c>
      <c r="Z34" s="25"/>
      <c r="AA34" s="25"/>
      <c r="AB34" s="25"/>
      <c r="AC34" s="25"/>
      <c r="AD34" s="25"/>
      <c r="AE34" s="25"/>
      <c r="AF34" s="25"/>
      <c r="AG34" s="25">
        <f>AVERAGE(B34:AF34)</f>
        <v>-1.5833333333333333</v>
      </c>
    </row>
    <row customFormat="1" r="35" s="14">
      <c r="A35" s="24">
        <v>32</v>
      </c>
      <c r="B35" s="25">
        <f>IF('06.01'!Q36="","",'06.01'!Q36)</f>
        <v>6</v>
      </c>
      <c r="C35" s="25">
        <f>IF('06.02'!Q36="","",'06.02'!Q36)</f>
        <v>11</v>
      </c>
      <c r="D35" s="25">
        <f>IF('06.03'!Q36="","",'06.03'!Q36)</f>
        <v>8</v>
      </c>
      <c r="E35" s="25">
        <f>IF('06.04'!Q36="","",'06.04'!Q36)</f>
        <v>3</v>
      </c>
      <c r="F35" s="25">
        <f>IF('06.05'!Q36="","",'06.05'!Q36)</f>
        <v>1</v>
      </c>
      <c r="G35" s="25">
        <f>IF('06.06'!Q36="","",'06.06'!Q36)</f>
        <v>16</v>
      </c>
      <c r="H35" s="25">
        <f>IF('06.07'!Q36="","",'06.07'!Q36)</f>
        <v>13</v>
      </c>
      <c r="I35" s="25">
        <f>IF('06.08'!Q36="","",'06.08'!Q36)</f>
        <v>7</v>
      </c>
      <c r="J35" s="25">
        <f>IF('06.09'!Q36="","",'06.09'!Q36)</f>
        <v>13</v>
      </c>
      <c r="K35" s="25">
        <f>IF('06.10'!Q36="","",'06.10'!Q36)</f>
        <v>13</v>
      </c>
      <c r="L35" s="25">
        <f>IF('06.11'!Q36="","",'06.11'!Q36)</f>
        <v>9</v>
      </c>
      <c r="M35" s="25">
        <f>IF('06.12'!Q36="","",'06.12'!Q36)</f>
      </c>
      <c r="N35" s="25">
        <f>IF('06.13'!Q36="","",'06.13'!Q36)</f>
      </c>
      <c r="O35" s="25">
        <f>IF('06.14'!Q36="","",'06.14'!Q36)</f>
      </c>
      <c r="P35" s="25">
        <f>IF('06.15'!Q36="","",'06.15'!Q36)</f>
      </c>
      <c r="Q35" s="25"/>
      <c r="R35" s="25"/>
      <c r="S35" s="25"/>
      <c r="T35" s="25"/>
      <c r="U35" s="25">
        <f>IF('06.20'!Q36="","",'06.20'!Q36)</f>
      </c>
      <c r="V35" s="25">
        <f>IF('06.21'!Q36="","",'06.21'!Q36)</f>
      </c>
      <c r="W35" s="25">
        <f>IF('06.22'!Q36="","",'06.22'!Q36)</f>
      </c>
      <c r="X35" s="25">
        <f>IF('06.23'!Q36="","",'06.23'!Q36)</f>
      </c>
      <c r="Y35" s="25">
        <f>IF('06.24'!Q36="","",'06.24'!Q36)</f>
      </c>
      <c r="Z35" s="25"/>
      <c r="AA35" s="25"/>
      <c r="AB35" s="25"/>
      <c r="AC35" s="25"/>
      <c r="AD35" s="25"/>
      <c r="AE35" s="25"/>
      <c r="AF35" s="25"/>
      <c r="AG35" s="25">
        <f>AVERAGE(B35:AF35)</f>
        <v>9</v>
      </c>
    </row>
    <row customFormat="1" r="36" s="14">
      <c r="A36" s="24">
        <v>33</v>
      </c>
      <c r="B36" s="25">
        <f>IF('06.01'!Q37="","",'06.01'!Q37)</f>
        <v>2</v>
      </c>
      <c r="C36" s="25">
        <f>IF('06.02'!Q37="","",'06.02'!Q37)</f>
        <v>-6</v>
      </c>
      <c r="D36" s="25">
        <f>IF('06.03'!Q37="","",'06.03'!Q37)</f>
        <v>5</v>
      </c>
      <c r="E36" s="25">
        <f>IF('06.04'!Q37="","",'06.04'!Q37)</f>
        <v>-6</v>
      </c>
      <c r="F36" s="25">
        <f>IF('06.05'!Q37="","",'06.05'!Q37)</f>
        <v>-1</v>
      </c>
      <c r="G36" s="25">
        <f>IF('06.06'!Q37="","",'06.06'!Q37)</f>
        <v>-4</v>
      </c>
      <c r="H36" s="25">
        <f>IF('06.07'!Q37="","",'06.07'!Q37)</f>
        <v>2</v>
      </c>
      <c r="I36" s="25">
        <f>IF('06.08'!Q37="","",'06.08'!Q37)</f>
        <v>0</v>
      </c>
      <c r="J36" s="25">
        <f>IF('06.09'!Q37="","",'06.09'!Q37)</f>
        <v>-3</v>
      </c>
      <c r="K36" s="25">
        <f>IF('06.10'!Q37="","",'06.10'!Q37)</f>
        <v>6</v>
      </c>
      <c r="L36" s="25">
        <f>IF('06.11'!Q37="","",'06.11'!Q37)</f>
        <v>0</v>
      </c>
      <c r="M36" s="25">
        <f>IF('06.12'!Q37="","",'06.12'!Q37)</f>
      </c>
      <c r="N36" s="25">
        <f>IF('06.13'!Q37="","",'06.13'!Q37)</f>
      </c>
      <c r="O36" s="25">
        <f>IF('06.14'!Q37="","",'06.14'!Q37)</f>
      </c>
      <c r="P36" s="25">
        <f>IF('06.15'!Q37="","",'06.15'!Q37)</f>
      </c>
      <c r="Q36" s="25"/>
      <c r="R36" s="25"/>
      <c r="S36" s="25"/>
      <c r="T36" s="25"/>
      <c r="U36" s="25">
        <f>IF('06.20'!Q37="","",'06.20'!Q37)</f>
      </c>
      <c r="V36" s="25">
        <f>IF('06.21'!Q37="","",'06.21'!Q37)</f>
      </c>
      <c r="W36" s="25">
        <f>IF('06.22'!Q37="","",'06.22'!Q37)</f>
      </c>
      <c r="X36" s="25">
        <f>IF('06.23'!Q37="","",'06.23'!Q37)</f>
      </c>
      <c r="Y36" s="25">
        <f>IF('06.24'!Q37="","",'06.24'!Q37)</f>
      </c>
      <c r="Z36" s="25"/>
      <c r="AA36" s="25"/>
      <c r="AB36" s="25"/>
      <c r="AC36" s="25"/>
      <c r="AD36" s="25"/>
      <c r="AE36" s="25"/>
      <c r="AF36" s="25"/>
      <c r="AG36" s="25">
        <f>AVERAGE(B36:AF36)</f>
        <v>-0.083333333333333329</v>
      </c>
    </row>
    <row customFormat="1" r="37" s="14">
      <c r="A37" s="24">
        <v>34</v>
      </c>
      <c r="B37" s="25">
        <f>IF('06.01'!Q38="","",'06.01'!Q38)</f>
        <v>-6</v>
      </c>
      <c r="C37" s="25">
        <f>IF('06.02'!Q38="","",'06.02'!Q38)</f>
        <v>-7</v>
      </c>
      <c r="D37" s="25">
        <f>IF('06.03'!Q38="","",'06.03'!Q38)</f>
        <v>1</v>
      </c>
      <c r="E37" s="25">
        <f>IF('06.04'!Q38="","",'06.04'!Q38)</f>
        <v>-7</v>
      </c>
      <c r="F37" s="25">
        <f>IF('06.05'!Q38="","",'06.05'!Q38)</f>
        <v>-2</v>
      </c>
      <c r="G37" s="25">
        <f>IF('06.06'!Q38="","",'06.06'!Q38)</f>
        <v>-4</v>
      </c>
      <c r="H37" s="25">
        <f>IF('06.07'!Q38="","",'06.07'!Q38)</f>
        <v>2</v>
      </c>
      <c r="I37" s="25">
        <f>IF('06.08'!Q38="","",'06.08'!Q38)</f>
        <v>0</v>
      </c>
      <c r="J37" s="25">
        <f>IF('06.09'!Q38="","",'06.09'!Q38)</f>
        <v>0</v>
      </c>
      <c r="K37" s="25">
        <f>IF('06.10'!Q38="","",'06.10'!Q38)</f>
        <v>4</v>
      </c>
      <c r="L37" s="25">
        <f>IF('06.11'!Q38="","",'06.11'!Q38)</f>
        <v>0</v>
      </c>
      <c r="M37" s="25">
        <f>IF('06.12'!Q38="","",'06.12'!Q38)</f>
      </c>
      <c r="N37" s="25">
        <f>IF('06.13'!Q38="","",'06.13'!Q38)</f>
      </c>
      <c r="O37" s="25">
        <f>IF('06.14'!Q38="","",'06.14'!Q38)</f>
      </c>
      <c r="P37" s="25">
        <f>IF('06.15'!Q38="","",'06.15'!Q38)</f>
      </c>
      <c r="Q37" s="25"/>
      <c r="R37" s="25"/>
      <c r="S37" s="25"/>
      <c r="T37" s="25"/>
      <c r="U37" s="25">
        <f>IF('06.20'!Q38="","",'06.20'!Q38)</f>
      </c>
      <c r="V37" s="25">
        <f>IF('06.21'!Q38="","",'06.21'!Q38)</f>
      </c>
      <c r="W37" s="25">
        <f>IF('06.22'!Q38="","",'06.22'!Q38)</f>
      </c>
      <c r="X37" s="25">
        <f>IF('06.23'!Q38="","",'06.23'!Q38)</f>
      </c>
      <c r="Y37" s="25">
        <f>IF('06.24'!Q38="","",'06.24'!Q38)</f>
      </c>
      <c r="Z37" s="25"/>
      <c r="AA37" s="25"/>
      <c r="AB37" s="25"/>
      <c r="AC37" s="25"/>
      <c r="AD37" s="25"/>
      <c r="AE37" s="25"/>
      <c r="AF37" s="25"/>
      <c r="AG37" s="25">
        <f>AVERAGE(B37:AF37)</f>
        <v>-1.5833333333333333</v>
      </c>
    </row>
    <row customFormat="1" r="38" s="14">
      <c r="A38" s="24">
        <v>35</v>
      </c>
      <c r="B38" s="25">
        <f>IF('06.01'!Q39="","",'06.01'!Q39)</f>
        <v>4</v>
      </c>
      <c r="C38" s="25">
        <f>IF('06.02'!Q39="","",'06.02'!Q39)</f>
        <v>-5</v>
      </c>
      <c r="D38" s="25">
        <f>IF('06.03'!Q39="","",'06.03'!Q39)</f>
        <v>-5</v>
      </c>
      <c r="E38" s="25">
        <f>IF('06.04'!Q39="","",'06.04'!Q39)</f>
        <v>-9</v>
      </c>
      <c r="F38" s="25">
        <f>IF('06.05'!Q39="","",'06.05'!Q39)</f>
        <v>2</v>
      </c>
      <c r="G38" s="25">
        <f>IF('06.06'!Q39="","",'06.06'!Q39)</f>
        <v>-3</v>
      </c>
      <c r="H38" s="25">
        <f>IF('06.07'!Q39="","",'06.07'!Q39)</f>
        <v>-9</v>
      </c>
      <c r="I38" s="25">
        <f>IF('06.08'!Q39="","",'06.08'!Q39)</f>
        <v>5</v>
      </c>
      <c r="J38" s="25">
        <f>IF('06.09'!Q39="","",'06.09'!Q39)</f>
        <v>2</v>
      </c>
      <c r="K38" s="25">
        <f>IF('06.10'!Q39="","",'06.10'!Q39)</f>
        <v>-5</v>
      </c>
      <c r="L38" s="25">
        <f>IF('06.11'!Q39="","",'06.11'!Q39)</f>
        <v>7</v>
      </c>
      <c r="M38" s="25">
        <f>IF('06.12'!Q39="","",'06.12'!Q39)</f>
      </c>
      <c r="N38" s="25">
        <f>IF('06.13'!Q39="","",'06.13'!Q39)</f>
      </c>
      <c r="O38" s="25">
        <f>IF('06.14'!Q39="","",'06.14'!Q39)</f>
      </c>
      <c r="P38" s="25">
        <f>IF('06.15'!Q39="","",'06.15'!Q39)</f>
      </c>
      <c r="Q38" s="25"/>
      <c r="R38" s="25"/>
      <c r="S38" s="25"/>
      <c r="T38" s="25"/>
      <c r="U38" s="25">
        <f>IF('06.20'!Q39="","",'06.20'!Q39)</f>
      </c>
      <c r="V38" s="25">
        <f>IF('06.21'!Q39="","",'06.21'!Q39)</f>
      </c>
      <c r="W38" s="25">
        <f>IF('06.22'!Q39="","",'06.22'!Q39)</f>
      </c>
      <c r="X38" s="25">
        <f>IF('06.23'!Q39="","",'06.23'!Q39)</f>
      </c>
      <c r="Y38" s="25">
        <f>IF('06.24'!Q39="","",'06.24'!Q39)</f>
      </c>
      <c r="Z38" s="25"/>
      <c r="AA38" s="25"/>
      <c r="AB38" s="25"/>
      <c r="AC38" s="25"/>
      <c r="AD38" s="25"/>
      <c r="AE38" s="25"/>
      <c r="AF38" s="25"/>
      <c r="AG38" s="25">
        <f>AVERAGE(B38:AF38)</f>
        <v>-2.0833333333333335</v>
      </c>
    </row>
    <row customFormat="1" r="39" s="14">
      <c r="A39" s="24">
        <v>36</v>
      </c>
      <c r="B39" s="25">
        <f>IF('06.01'!Q40="","",'06.01'!Q40)</f>
        <v>-4</v>
      </c>
      <c r="C39" s="25">
        <f>IF('06.02'!Q40="","",'06.02'!Q40)</f>
        <v>-7</v>
      </c>
      <c r="D39" s="25">
        <f>IF('06.03'!Q40="","",'06.03'!Q40)</f>
        <v>-6</v>
      </c>
      <c r="E39" s="25">
        <f>IF('06.04'!Q40="","",'06.04'!Q40)</f>
        <v>7</v>
      </c>
      <c r="F39" s="25">
        <f>IF('06.05'!Q40="","",'06.05'!Q40)</f>
        <v>-4</v>
      </c>
      <c r="G39" s="25">
        <f>IF('06.06'!Q40="","",'06.06'!Q40)</f>
        <v>-2</v>
      </c>
      <c r="H39" s="25">
        <f>IF('06.07'!Q40="","",'06.07'!Q40)</f>
        <v>-9</v>
      </c>
      <c r="I39" s="25">
        <f>IF('06.08'!Q40="","",'06.08'!Q40)</f>
        <v>-2</v>
      </c>
      <c r="J39" s="25">
        <f>IF('06.09'!Q40="","",'06.09'!Q40)</f>
        <v>-1</v>
      </c>
      <c r="K39" s="25">
        <f>IF('06.10'!Q40="","",'06.10'!Q40)</f>
        <v>-7</v>
      </c>
      <c r="L39" s="25">
        <f>IF('06.11'!Q40="","",'06.11'!Q40)</f>
        <v>-10</v>
      </c>
      <c r="M39" s="25">
        <f>IF('06.12'!Q40="","",'06.12'!Q40)</f>
      </c>
      <c r="N39" s="25">
        <f>IF('06.13'!Q40="","",'06.13'!Q40)</f>
      </c>
      <c r="O39" s="25">
        <f>IF('06.14'!Q40="","",'06.14'!Q40)</f>
      </c>
      <c r="P39" s="25">
        <f>IF('06.15'!Q40="","",'06.15'!Q40)</f>
      </c>
      <c r="Q39" s="25"/>
      <c r="R39" s="25"/>
      <c r="S39" s="25"/>
      <c r="T39" s="25"/>
      <c r="U39" s="25">
        <f>IF('06.20'!Q40="","",'06.20'!Q40)</f>
      </c>
      <c r="V39" s="25">
        <f>IF('06.21'!Q40="","",'06.21'!Q40)</f>
      </c>
      <c r="W39" s="25">
        <f>IF('06.22'!Q40="","",'06.22'!Q40)</f>
      </c>
      <c r="X39" s="25">
        <f>IF('06.23'!Q40="","",'06.23'!Q40)</f>
      </c>
      <c r="Y39" s="25">
        <f>IF('06.24'!Q40="","",'06.24'!Q40)</f>
      </c>
      <c r="Z39" s="25"/>
      <c r="AA39" s="25"/>
      <c r="AB39" s="25"/>
      <c r="AC39" s="25"/>
      <c r="AD39" s="25"/>
      <c r="AE39" s="25"/>
      <c r="AF39" s="25"/>
      <c r="AG39" s="25">
        <f>AVERAGE(B39:AF39)</f>
        <v>-4.5</v>
      </c>
    </row>
    <row customFormat="1" r="40" s="14">
      <c r="A40" s="24">
        <v>37</v>
      </c>
      <c r="B40" s="25">
        <f>IF('06.01'!Q41="","",'06.01'!Q41)</f>
        <v>7</v>
      </c>
      <c r="C40" s="25">
        <f>IF('06.02'!Q41="","",'06.02'!Q41)</f>
        <v>14</v>
      </c>
      <c r="D40" s="25">
        <f>IF('06.03'!Q41="","",'06.03'!Q41)</f>
        <v>12</v>
      </c>
      <c r="E40" s="25">
        <f>IF('06.04'!Q41="","",'06.04'!Q41)</f>
        <v>1</v>
      </c>
      <c r="F40" s="25">
        <f>IF('06.05'!Q41="","",'06.05'!Q41)</f>
        <v>10</v>
      </c>
      <c r="G40" s="25">
        <f>IF('06.06'!Q41="","",'06.06'!Q41)</f>
        <v>5</v>
      </c>
      <c r="H40" s="25">
        <f>IF('06.07'!Q41="","",'06.07'!Q41)</f>
        <v>8</v>
      </c>
      <c r="I40" s="25">
        <f>IF('06.08'!Q41="","",'06.08'!Q41)</f>
        <v>12</v>
      </c>
      <c r="J40" s="25">
        <f>IF('06.09'!Q41="","",'06.09'!Q41)</f>
        <v>-1</v>
      </c>
      <c r="K40" s="25">
        <f>IF('06.10'!Q41="","",'06.10'!Q41)</f>
        <v>7</v>
      </c>
      <c r="L40" s="25">
        <f>IF('06.11'!Q41="","",'06.11'!Q41)</f>
        <v>2</v>
      </c>
      <c r="M40" s="25">
        <f>IF('06.12'!Q41="","",'06.12'!Q41)</f>
      </c>
      <c r="N40" s="25">
        <f>IF('06.13'!Q41="","",'06.13'!Q41)</f>
      </c>
      <c r="O40" s="25">
        <f>IF('06.14'!Q41="","",'06.14'!Q41)</f>
      </c>
      <c r="P40" s="25">
        <f>IF('06.15'!Q41="","",'06.15'!Q41)</f>
      </c>
      <c r="Q40" s="25"/>
      <c r="R40" s="25"/>
      <c r="S40" s="25"/>
      <c r="T40" s="25"/>
      <c r="U40" s="25">
        <f>IF('06.20'!Q41="","",'06.20'!Q41)</f>
      </c>
      <c r="V40" s="25">
        <f>IF('06.21'!Q41="","",'06.21'!Q41)</f>
      </c>
      <c r="W40" s="25">
        <f>IF('06.22'!Q41="","",'06.22'!Q41)</f>
      </c>
      <c r="X40" s="25">
        <f>IF('06.23'!Q41="","",'06.23'!Q41)</f>
      </c>
      <c r="Y40" s="25">
        <f>IF('06.24'!Q41="","",'06.24'!Q41)</f>
      </c>
      <c r="Z40" s="25"/>
      <c r="AA40" s="25"/>
      <c r="AB40" s="25"/>
      <c r="AC40" s="25"/>
      <c r="AD40" s="25"/>
      <c r="AE40" s="25"/>
      <c r="AF40" s="25"/>
      <c r="AG40" s="25">
        <f>AVERAGE(B40:AF40)</f>
        <v>6.833333333333333</v>
      </c>
    </row>
    <row customFormat="1" r="41" s="14">
      <c r="A41" s="24">
        <v>38</v>
      </c>
      <c r="B41" s="25">
        <f>IF('06.01'!Q42="","",'06.01'!Q42)</f>
        <v>6</v>
      </c>
      <c r="C41" s="25">
        <f>IF('06.02'!Q42="","",'06.02'!Q42)</f>
        <v>-3</v>
      </c>
      <c r="D41" s="25">
        <f>IF('06.03'!Q42="","",'06.03'!Q42)</f>
        <v>6</v>
      </c>
      <c r="E41" s="25">
        <f>IF('06.04'!Q42="","",'06.04'!Q42)</f>
        <v>-3</v>
      </c>
      <c r="F41" s="25">
        <f>IF('06.05'!Q42="","",'06.05'!Q42)</f>
        <v>-4</v>
      </c>
      <c r="G41" s="25">
        <f>IF('06.06'!Q42="","",'06.06'!Q42)</f>
        <v>-9</v>
      </c>
      <c r="H41" s="25">
        <f>IF('06.07'!Q42="","",'06.07'!Q42)</f>
        <v>-6</v>
      </c>
      <c r="I41" s="25">
        <f>IF('06.08'!Q42="","",'06.08'!Q42)</f>
        <v>-10</v>
      </c>
      <c r="J41" s="25">
        <f>IF('06.09'!Q42="","",'06.09'!Q42)</f>
        <v>1</v>
      </c>
      <c r="K41" s="25">
        <f>IF('06.10'!Q42="","",'06.10'!Q42)</f>
        <v>2</v>
      </c>
      <c r="L41" s="25">
        <f>IF('06.11'!Q42="","",'06.11'!Q42)</f>
        <v>2</v>
      </c>
      <c r="M41" s="25">
        <f>IF('06.12'!Q42="","",'06.12'!Q42)</f>
      </c>
      <c r="N41" s="25">
        <f>IF('06.13'!Q42="","",'06.13'!Q42)</f>
      </c>
      <c r="O41" s="25">
        <f>IF('06.14'!Q42="","",'06.14'!Q42)</f>
      </c>
      <c r="P41" s="25">
        <f>IF('06.15'!Q42="","",'06.15'!Q42)</f>
      </c>
      <c r="Q41" s="25"/>
      <c r="R41" s="25"/>
      <c r="S41" s="25"/>
      <c r="T41" s="25"/>
      <c r="U41" s="25">
        <f>IF('06.20'!Q42="","",'06.20'!Q42)</f>
      </c>
      <c r="V41" s="25">
        <f>IF('06.21'!Q42="","",'06.21'!Q42)</f>
      </c>
      <c r="W41" s="25">
        <f>IF('06.22'!Q42="","",'06.22'!Q42)</f>
      </c>
      <c r="X41" s="25">
        <f>IF('06.23'!Q42="","",'06.23'!Q42)</f>
      </c>
      <c r="Y41" s="25">
        <f>IF('06.24'!Q42="","",'06.24'!Q42)</f>
      </c>
      <c r="Z41" s="25"/>
      <c r="AA41" s="25"/>
      <c r="AB41" s="25"/>
      <c r="AC41" s="25"/>
      <c r="AD41" s="25"/>
      <c r="AE41" s="25"/>
      <c r="AF41" s="25"/>
      <c r="AG41" s="25">
        <f>AVERAGE(B41:AF41)</f>
        <v>-1.4166666666666667</v>
      </c>
    </row>
    <row customFormat="1" r="42" s="14">
      <c r="A42" s="24">
        <v>39</v>
      </c>
      <c r="B42" s="25">
        <f>IF('06.01'!Q43="","",'06.01'!Q43)</f>
        <v>-2</v>
      </c>
      <c r="C42" s="25">
        <f>IF('06.02'!Q43="","",'06.02'!Q43)</f>
        <v>-8</v>
      </c>
      <c r="D42" s="25">
        <f>IF('06.03'!Q43="","",'06.03'!Q43)</f>
        <v>0</v>
      </c>
      <c r="E42" s="25">
        <f>IF('06.04'!Q43="","",'06.04'!Q43)</f>
        <v>-2</v>
      </c>
      <c r="F42" s="25">
        <f>IF('06.05'!Q43="","",'06.05'!Q43)</f>
        <v>-4</v>
      </c>
      <c r="G42" s="25">
        <f>IF('06.06'!Q43="","",'06.06'!Q43)</f>
        <v>-1</v>
      </c>
      <c r="H42" s="25">
        <f>IF('06.07'!Q43="","",'06.07'!Q43)</f>
        <v>-19</v>
      </c>
      <c r="I42" s="25">
        <f>IF('06.08'!Q43="","",'06.08'!Q43)</f>
        <v>-9</v>
      </c>
      <c r="J42" s="25">
        <f>IF('06.09'!Q43="","",'06.09'!Q43)</f>
        <v>-3</v>
      </c>
      <c r="K42" s="25">
        <f>IF('06.10'!Q43="","",'06.10'!Q43)</f>
        <v>-13</v>
      </c>
      <c r="L42" s="25">
        <f>IF('06.11'!Q43="","",'06.11'!Q43)</f>
        <v>-12</v>
      </c>
      <c r="M42" s="25">
        <f>IF('06.12'!Q43="","",'06.12'!Q43)</f>
      </c>
      <c r="N42" s="25">
        <f>IF('06.13'!Q43="","",'06.13'!Q43)</f>
      </c>
      <c r="O42" s="25">
        <f>IF('06.14'!Q43="","",'06.14'!Q43)</f>
      </c>
      <c r="P42" s="25">
        <f>IF('06.15'!Q43="","",'06.15'!Q43)</f>
      </c>
      <c r="Q42" s="25"/>
      <c r="R42" s="25"/>
      <c r="S42" s="25"/>
      <c r="T42" s="25"/>
      <c r="U42" s="25">
        <f>IF('06.20'!Q43="","",'06.20'!Q43)</f>
      </c>
      <c r="V42" s="25">
        <f>IF('06.21'!Q43="","",'06.21'!Q43)</f>
      </c>
      <c r="W42" s="25">
        <f>IF('06.22'!Q43="","",'06.22'!Q43)</f>
      </c>
      <c r="X42" s="25">
        <f>IF('06.23'!Q43="","",'06.23'!Q43)</f>
      </c>
      <c r="Y42" s="25">
        <f>IF('06.24'!Q43="","",'06.24'!Q43)</f>
      </c>
      <c r="Z42" s="25"/>
      <c r="AA42" s="25"/>
      <c r="AB42" s="25"/>
      <c r="AC42" s="25"/>
      <c r="AD42" s="25"/>
      <c r="AE42" s="25"/>
      <c r="AF42" s="25"/>
      <c r="AG42" s="25">
        <f>AVERAGE(B42:AF42)</f>
        <v>-7.166666666666667</v>
      </c>
    </row>
    <row customFormat="1" r="43" s="14">
      <c r="A43" s="24">
        <v>40</v>
      </c>
      <c r="B43" s="25">
        <f>IF('06.01'!Q44="","",'06.01'!Q44)</f>
        <v>-8</v>
      </c>
      <c r="C43" s="25">
        <f>IF('06.02'!Q44="","",'06.02'!Q44)</f>
        <v>-4</v>
      </c>
      <c r="D43" s="25">
        <f>IF('06.03'!Q44="","",'06.03'!Q44)</f>
        <v>-11</v>
      </c>
      <c r="E43" s="25">
        <f>IF('06.04'!Q44="","",'06.04'!Q44)</f>
        <v>-5</v>
      </c>
      <c r="F43" s="25">
        <f>IF('06.05'!Q44="","",'06.05'!Q44)</f>
        <v>-7</v>
      </c>
      <c r="G43" s="25">
        <f>IF('06.06'!Q44="","",'06.06'!Q44)</f>
        <v>-11</v>
      </c>
      <c r="H43" s="25">
        <f>IF('06.07'!Q44="","",'06.07'!Q44)</f>
        <v>8</v>
      </c>
      <c r="I43" s="25">
        <f>IF('06.08'!Q44="","",'06.08'!Q44)</f>
        <v>11</v>
      </c>
      <c r="J43" s="25">
        <f>IF('06.09'!Q44="","",'06.09'!Q44)</f>
        <v>7</v>
      </c>
      <c r="K43" s="25">
        <f>IF('06.10'!Q44="","",'06.10'!Q44)</f>
        <v>7</v>
      </c>
      <c r="L43" s="25">
        <f>IF('06.11'!Q44="","",'06.11'!Q44)</f>
        <v>11</v>
      </c>
      <c r="M43" s="25">
        <f>IF('06.12'!Q44="","",'06.12'!Q44)</f>
      </c>
      <c r="N43" s="25">
        <f>IF('06.13'!Q44="","",'06.13'!Q44)</f>
      </c>
      <c r="O43" s="25">
        <f>IF('06.14'!Q44="","",'06.14'!Q44)</f>
      </c>
      <c r="P43" s="25">
        <f>IF('06.15'!Q44="","",'06.15'!Q44)</f>
      </c>
      <c r="Q43" s="25"/>
      <c r="R43" s="25"/>
      <c r="S43" s="25"/>
      <c r="T43" s="25"/>
      <c r="U43" s="25">
        <f>IF('06.20'!Q44="","",'06.20'!Q44)</f>
      </c>
      <c r="V43" s="25">
        <f>IF('06.21'!Q44="","",'06.21'!Q44)</f>
      </c>
      <c r="W43" s="25">
        <f>IF('06.22'!Q44="","",'06.22'!Q44)</f>
      </c>
      <c r="X43" s="25">
        <f>IF('06.23'!Q44="","",'06.23'!Q44)</f>
      </c>
      <c r="Y43" s="25">
        <f>IF('06.24'!Q44="","",'06.24'!Q44)</f>
      </c>
      <c r="Z43" s="25"/>
      <c r="AA43" s="25"/>
      <c r="AB43" s="25"/>
      <c r="AC43" s="25"/>
      <c r="AD43" s="25"/>
      <c r="AE43" s="25"/>
      <c r="AF43" s="25"/>
      <c r="AG43" s="25">
        <f>AVERAGE(B43:AF43)</f>
        <v>0.083333333333333329</v>
      </c>
    </row>
    <row customFormat="1" r="44" s="14">
      <c r="A44" s="24">
        <v>41</v>
      </c>
      <c r="B44" s="25">
        <f>IF('06.01'!Q45="","",'06.01'!Q45)</f>
        <v>-1</v>
      </c>
      <c r="C44" s="25">
        <f>IF('06.02'!Q45="","",'06.02'!Q45)</f>
        <v>-4</v>
      </c>
      <c r="D44" s="25">
        <f>IF('06.03'!Q45="","",'06.03'!Q45)</f>
        <v>-10</v>
      </c>
      <c r="E44" s="25">
        <f>IF('06.04'!Q45="","",'06.04'!Q45)</f>
        <v>1</v>
      </c>
      <c r="F44" s="25">
        <f>IF('06.05'!Q45="","",'06.05'!Q45)</f>
        <v>-6</v>
      </c>
      <c r="G44" s="25">
        <f>IF('06.06'!Q45="","",'06.06'!Q45)</f>
        <v>-11</v>
      </c>
      <c r="H44" s="25">
        <f>IF('06.07'!Q45="","",'06.07'!Q45)</f>
        <v>16</v>
      </c>
      <c r="I44" s="25">
        <f>IF('06.08'!Q45="","",'06.08'!Q45)</f>
        <v>-5</v>
      </c>
      <c r="J44" s="25">
        <f>IF('06.09'!Q45="","",'06.09'!Q45)</f>
        <v>0</v>
      </c>
      <c r="K44" s="25">
        <f>IF('06.10'!Q45="","",'06.10'!Q45)</f>
        <v>9</v>
      </c>
      <c r="L44" s="25">
        <f>IF('06.11'!Q45="","",'06.11'!Q45)</f>
        <v>4</v>
      </c>
      <c r="M44" s="25">
        <f>IF('06.12'!Q45="","",'06.12'!Q45)</f>
      </c>
      <c r="N44" s="25">
        <f>IF('06.13'!Q45="","",'06.13'!Q45)</f>
      </c>
      <c r="O44" s="25">
        <f>IF('06.14'!Q45="","",'06.14'!Q45)</f>
      </c>
      <c r="P44" s="25">
        <f>IF('06.15'!Q45="","",'06.15'!Q45)</f>
      </c>
      <c r="Q44" s="25"/>
      <c r="R44" s="25"/>
      <c r="S44" s="25"/>
      <c r="T44" s="25"/>
      <c r="U44" s="25">
        <f>IF('06.20'!Q45="","",'06.20'!Q45)</f>
      </c>
      <c r="V44" s="25">
        <f>IF('06.21'!Q45="","",'06.21'!Q45)</f>
      </c>
      <c r="W44" s="25">
        <f>IF('06.22'!Q45="","",'06.22'!Q45)</f>
      </c>
      <c r="X44" s="25">
        <f>IF('06.23'!Q45="","",'06.23'!Q45)</f>
      </c>
      <c r="Y44" s="25">
        <f>IF('06.24'!Q45="","",'06.24'!Q45)</f>
      </c>
      <c r="Z44" s="25"/>
      <c r="AA44" s="25"/>
      <c r="AB44" s="25"/>
      <c r="AC44" s="25"/>
      <c r="AD44" s="25"/>
      <c r="AE44" s="25"/>
      <c r="AF44" s="25"/>
      <c r="AG44" s="25">
        <f>AVERAGE(B44:AF44)</f>
        <v>-0.16666666666666666</v>
      </c>
    </row>
    <row customFormat="1" r="45" s="14">
      <c r="A45" s="24">
        <v>42</v>
      </c>
      <c r="B45" s="25">
        <f>IF('06.01'!Q46="","",'06.01'!Q46)</f>
        <v>-1</v>
      </c>
      <c r="C45" s="25">
        <f>IF('06.02'!Q46="","",'06.02'!Q46)</f>
        <v>-2</v>
      </c>
      <c r="D45" s="25">
        <f>IF('06.03'!Q46="","",'06.03'!Q46)</f>
        <v>-2</v>
      </c>
      <c r="E45" s="25">
        <f>IF('06.04'!Q46="","",'06.04'!Q46)</f>
        <v>-2</v>
      </c>
      <c r="F45" s="25">
        <f>IF('06.05'!Q46="","",'06.05'!Q46)</f>
        <v>-5</v>
      </c>
      <c r="G45" s="25">
        <f>IF('06.06'!Q46="","",'06.06'!Q46)</f>
        <v>-6</v>
      </c>
      <c r="H45" s="25">
        <f>IF('06.07'!Q46="","",'06.07'!Q46)</f>
        <v>-3</v>
      </c>
      <c r="I45" s="25">
        <f>IF('06.08'!Q46="","",'06.08'!Q46)</f>
        <v>4</v>
      </c>
      <c r="J45" s="25">
        <f>IF('06.09'!Q46="","",'06.09'!Q46)</f>
        <v>0</v>
      </c>
      <c r="K45" s="25">
        <f>IF('06.10'!Q46="","",'06.10'!Q46)</f>
        <v>3</v>
      </c>
      <c r="L45" s="25">
        <f>IF('06.11'!Q46="","",'06.11'!Q46)</f>
        <v>5</v>
      </c>
      <c r="M45" s="25">
        <f>IF('06.12'!Q46="","",'06.12'!Q46)</f>
      </c>
      <c r="N45" s="25">
        <f>IF('06.13'!Q46="","",'06.13'!Q46)</f>
      </c>
      <c r="O45" s="25">
        <f>IF('06.14'!Q46="","",'06.14'!Q46)</f>
      </c>
      <c r="P45" s="25">
        <f>IF('06.15'!Q46="","",'06.15'!Q46)</f>
      </c>
      <c r="Q45" s="25"/>
      <c r="R45" s="25"/>
      <c r="S45" s="25"/>
      <c r="T45" s="25"/>
      <c r="U45" s="25">
        <f>IF('06.20'!Q46="","",'06.20'!Q46)</f>
      </c>
      <c r="V45" s="25">
        <f>IF('06.21'!Q46="","",'06.21'!Q46)</f>
      </c>
      <c r="W45" s="25">
        <f>IF('06.22'!Q46="","",'06.22'!Q46)</f>
      </c>
      <c r="X45" s="25">
        <f>IF('06.23'!Q46="","",'06.23'!Q46)</f>
      </c>
      <c r="Y45" s="25">
        <f>IF('06.24'!Q46="","",'06.24'!Q46)</f>
      </c>
      <c r="Z45" s="25"/>
      <c r="AA45" s="25"/>
      <c r="AB45" s="25"/>
      <c r="AC45" s="25"/>
      <c r="AD45" s="25"/>
      <c r="AE45" s="25"/>
      <c r="AF45" s="25"/>
      <c r="AG45" s="25">
        <f>AVERAGE(B45:AF45)</f>
        <v>-0.75</v>
      </c>
    </row>
    <row customFormat="1" r="46" s="14">
      <c r="A46" s="24">
        <v>43</v>
      </c>
      <c r="B46" s="25">
        <f>IF('06.01'!Q47="","",'06.01'!Q47)</f>
        <v>7</v>
      </c>
      <c r="C46" s="25">
        <f>IF('06.02'!Q47="","",'06.02'!Q47)</f>
        <v>7</v>
      </c>
      <c r="D46" s="25">
        <f>IF('06.03'!Q47="","",'06.03'!Q47)</f>
        <v>1</v>
      </c>
      <c r="E46" s="25">
        <f>IF('06.04'!Q47="","",'06.04'!Q47)</f>
        <v>3</v>
      </c>
      <c r="F46" s="25">
        <f>IF('06.05'!Q47="","",'06.05'!Q47)</f>
        <v>3</v>
      </c>
      <c r="G46" s="25">
        <f>IF('06.06'!Q47="","",'06.06'!Q47)</f>
        <v>20</v>
      </c>
      <c r="H46" s="25">
        <f>IF('06.07'!Q47="","",'06.07'!Q47)</f>
        <v>-6</v>
      </c>
      <c r="I46" s="25">
        <f>IF('06.08'!Q47="","",'06.08'!Q47)</f>
        <v>-1</v>
      </c>
      <c r="J46" s="25">
        <f>IF('06.09'!Q47="","",'06.09'!Q47)</f>
        <v>-4</v>
      </c>
      <c r="K46" s="25">
        <f>IF('06.10'!Q47="","",'06.10'!Q47)</f>
        <v>5</v>
      </c>
      <c r="L46" s="25">
        <f>IF('06.11'!Q47="","",'06.11'!Q47)</f>
        <v>-2</v>
      </c>
      <c r="M46" s="25">
        <f>IF('06.12'!Q47="","",'06.12'!Q47)</f>
      </c>
      <c r="N46" s="25">
        <f>IF('06.13'!Q47="","",'06.13'!Q47)</f>
      </c>
      <c r="O46" s="25">
        <f>IF('06.14'!Q47="","",'06.14'!Q47)</f>
      </c>
      <c r="P46" s="25">
        <f>IF('06.15'!Q47="","",'06.15'!Q47)</f>
      </c>
      <c r="Q46" s="25"/>
      <c r="R46" s="25"/>
      <c r="S46" s="25"/>
      <c r="T46" s="25"/>
      <c r="U46" s="25">
        <f>IF('06.20'!Q47="","",'06.20'!Q47)</f>
      </c>
      <c r="V46" s="25">
        <f>IF('06.21'!Q47="","",'06.21'!Q47)</f>
      </c>
      <c r="W46" s="25">
        <f>IF('06.22'!Q47="","",'06.22'!Q47)</f>
      </c>
      <c r="X46" s="25">
        <f>IF('06.23'!Q47="","",'06.23'!Q47)</f>
      </c>
      <c r="Y46" s="25">
        <f>IF('06.24'!Q47="","",'06.24'!Q47)</f>
      </c>
      <c r="Z46" s="25"/>
      <c r="AA46" s="25"/>
      <c r="AB46" s="25"/>
      <c r="AC46" s="25"/>
      <c r="AD46" s="25"/>
      <c r="AE46" s="25"/>
      <c r="AF46" s="25"/>
      <c r="AG46" s="25">
        <f>AVERAGE(B46:AF46)</f>
        <v>2.75</v>
      </c>
    </row>
    <row customFormat="1" r="47" s="14">
      <c r="A47" s="24">
        <v>44</v>
      </c>
      <c r="B47" s="25">
        <f>IF('06.01'!Q48="","",'06.01'!Q48)</f>
        <v>-2</v>
      </c>
      <c r="C47" s="25">
        <f>IF('06.02'!Q48="","",'06.02'!Q48)</f>
        <v>-4</v>
      </c>
      <c r="D47" s="25">
        <f>IF('06.03'!Q48="","",'06.03'!Q48)</f>
        <v>4</v>
      </c>
      <c r="E47" s="25">
        <f>IF('06.04'!Q48="","",'06.04'!Q48)</f>
        <v>4</v>
      </c>
      <c r="F47" s="25">
        <f>IF('06.05'!Q48="","",'06.05'!Q48)</f>
        <v>6</v>
      </c>
      <c r="G47" s="25">
        <f>IF('06.06'!Q48="","",'06.06'!Q48)</f>
        <v>-9</v>
      </c>
      <c r="H47" s="25">
        <f>IF('06.07'!Q48="","",'06.07'!Q48)</f>
        <v>-4</v>
      </c>
      <c r="I47" s="25">
        <f>IF('06.08'!Q48="","",'06.08'!Q48)</f>
        <v>0</v>
      </c>
      <c r="J47" s="25">
        <f>IF('06.09'!Q48="","",'06.09'!Q48)</f>
        <v>6</v>
      </c>
      <c r="K47" s="25">
        <f>IF('06.10'!Q48="","",'06.10'!Q48)</f>
        <v>-2</v>
      </c>
      <c r="L47" s="25">
        <f>IF('06.11'!Q48="","",'06.11'!Q48)</f>
        <v>-12</v>
      </c>
      <c r="M47" s="25">
        <f>IF('06.12'!Q48="","",'06.12'!Q48)</f>
      </c>
      <c r="N47" s="25">
        <f>IF('06.13'!Q48="","",'06.13'!Q48)</f>
      </c>
      <c r="O47" s="25">
        <f>IF('06.14'!Q48="","",'06.14'!Q48)</f>
      </c>
      <c r="P47" s="25">
        <f>IF('06.15'!Q48="","",'06.15'!Q48)</f>
      </c>
      <c r="Q47" s="25"/>
      <c r="R47" s="25"/>
      <c r="S47" s="25"/>
      <c r="T47" s="25"/>
      <c r="U47" s="25">
        <f>IF('06.20'!Q48="","",'06.20'!Q48)</f>
      </c>
      <c r="V47" s="25">
        <f>IF('06.21'!Q48="","",'06.21'!Q48)</f>
      </c>
      <c r="W47" s="25">
        <f>IF('06.22'!Q48="","",'06.22'!Q48)</f>
      </c>
      <c r="X47" s="25">
        <f>IF('06.23'!Q48="","",'06.23'!Q48)</f>
      </c>
      <c r="Y47" s="25">
        <f>IF('06.24'!Q48="","",'06.24'!Q48)</f>
      </c>
      <c r="Z47" s="25"/>
      <c r="AA47" s="25"/>
      <c r="AB47" s="25"/>
      <c r="AC47" s="25"/>
      <c r="AD47" s="25"/>
      <c r="AE47" s="25"/>
      <c r="AF47" s="25"/>
      <c r="AG47" s="25">
        <f>AVERAGE(B47:AF47)</f>
        <v>-1.4166666666666667</v>
      </c>
    </row>
    <row customFormat="1" r="48" s="14">
      <c r="A48" s="24">
        <v>45</v>
      </c>
      <c r="B48" s="25">
        <f>IF('06.01'!Q49="","",'06.01'!Q49)</f>
        <v>2</v>
      </c>
      <c r="C48" s="25">
        <f>IF('06.02'!Q49="","",'06.02'!Q49)</f>
        <v>1</v>
      </c>
      <c r="D48" s="25">
        <f>IF('06.03'!Q49="","",'06.03'!Q49)</f>
        <v>2</v>
      </c>
      <c r="E48" s="25">
        <f>IF('06.04'!Q49="","",'06.04'!Q49)</f>
        <v>6</v>
      </c>
      <c r="F48" s="25">
        <f>IF('06.05'!Q49="","",'06.05'!Q49)</f>
        <v>6</v>
      </c>
      <c r="G48" s="25">
        <f>IF('06.06'!Q49="","",'06.06'!Q49)</f>
        <v>4</v>
      </c>
      <c r="H48" s="25">
        <f>IF('06.07'!Q49="","",'06.07'!Q49)</f>
        <v>-3</v>
      </c>
      <c r="I48" s="25">
        <f>IF('06.08'!Q49="","",'06.08'!Q49)</f>
        <v>0</v>
      </c>
      <c r="J48" s="25">
        <f>IF('06.09'!Q49="","",'06.09'!Q49)</f>
        <v>3</v>
      </c>
      <c r="K48" s="25">
        <f>IF('06.10'!Q49="","",'06.10'!Q49)</f>
        <v>3</v>
      </c>
      <c r="L48" s="25">
        <f>IF('06.11'!Q49="","",'06.11'!Q49)</f>
        <v>8</v>
      </c>
      <c r="M48" s="25">
        <f>IF('06.12'!Q49="","",'06.12'!Q49)</f>
      </c>
      <c r="N48" s="25">
        <f>IF('06.13'!Q49="","",'06.13'!Q49)</f>
      </c>
      <c r="O48" s="25">
        <f>IF('06.14'!Q49="","",'06.14'!Q49)</f>
      </c>
      <c r="P48" s="25">
        <f>IF('06.15'!Q49="","",'06.15'!Q49)</f>
      </c>
      <c r="Q48" s="25"/>
      <c r="R48" s="25"/>
      <c r="S48" s="25"/>
      <c r="T48" s="25"/>
      <c r="U48" s="25">
        <f>IF('06.20'!Q49="","",'06.20'!Q49)</f>
      </c>
      <c r="V48" s="25">
        <f>IF('06.21'!Q49="","",'06.21'!Q49)</f>
      </c>
      <c r="W48" s="25">
        <f>IF('06.22'!Q49="","",'06.22'!Q49)</f>
      </c>
      <c r="X48" s="25">
        <f>IF('06.23'!Q49="","",'06.23'!Q49)</f>
      </c>
      <c r="Y48" s="25">
        <f>IF('06.24'!Q49="","",'06.24'!Q49)</f>
      </c>
      <c r="Z48" s="25"/>
      <c r="AA48" s="25"/>
      <c r="AB48" s="25"/>
      <c r="AC48" s="25"/>
      <c r="AD48" s="25"/>
      <c r="AE48" s="25"/>
      <c r="AF48" s="25"/>
      <c r="AG48" s="25">
        <f>AVERAGE(B48:AF48)</f>
        <v>2.25</v>
      </c>
    </row>
    <row r="49">
      <c r="A49" s="24">
        <v>46</v>
      </c>
      <c r="B49" s="25">
        <f>IF('06.01'!Q50="","",'06.01'!Q50)</f>
        <v>-1</v>
      </c>
      <c r="C49" s="25">
        <f>IF('06.02'!Q50="","",'06.02'!Q50)</f>
        <v>4</v>
      </c>
      <c r="D49" s="25">
        <f>IF('06.03'!Q50="","",'06.03'!Q50)</f>
        <v>-8</v>
      </c>
      <c r="E49" s="25">
        <f>IF('06.04'!Q50="","",'06.04'!Q50)</f>
        <v>4</v>
      </c>
      <c r="F49" s="25">
        <f>IF('06.05'!Q50="","",'06.05'!Q50)</f>
        <v>-1</v>
      </c>
      <c r="G49" s="25">
        <f>IF('06.06'!Q50="","",'06.06'!Q50)</f>
        <v>4</v>
      </c>
      <c r="H49" s="25">
        <f>IF('06.07'!Q50="","",'06.07'!Q50)</f>
        <v>3</v>
      </c>
      <c r="I49" s="25">
        <f>IF('06.08'!Q50="","",'06.08'!Q50)</f>
        <v>0</v>
      </c>
      <c r="J49" s="25">
        <f>IF('06.09'!Q50="","",'06.09'!Q50)</f>
        <v>6</v>
      </c>
      <c r="K49" s="25">
        <f>IF('06.10'!Q50="","",'06.10'!Q50)</f>
        <v>-9</v>
      </c>
      <c r="L49" s="25">
        <f>IF('06.11'!Q50="","",'06.11'!Q50)</f>
        <v>-15</v>
      </c>
      <c r="M49" s="25">
        <f>IF('06.12'!Q50="","",'06.12'!Q50)</f>
      </c>
      <c r="N49" s="25">
        <f>IF('06.13'!Q50="","",'06.13'!Q50)</f>
      </c>
      <c r="O49" s="25">
        <f>IF('06.14'!Q50="","",'06.14'!Q50)</f>
      </c>
      <c r="P49" s="25">
        <f>IF('06.15'!Q50="","",'06.15'!Q50)</f>
      </c>
      <c r="Q49" s="25"/>
      <c r="R49" s="25"/>
      <c r="S49" s="25"/>
      <c r="T49" s="25"/>
      <c r="U49" s="25">
        <f>IF('06.20'!Q50="","",'06.20'!Q50)</f>
      </c>
      <c r="V49" s="25">
        <f>IF('06.21'!Q50="","",'06.21'!Q50)</f>
      </c>
      <c r="W49" s="25">
        <f>IF('06.22'!Q50="","",'06.22'!Q50)</f>
      </c>
      <c r="X49" s="25">
        <f>IF('06.23'!Q50="","",'06.23'!Q50)</f>
      </c>
      <c r="Y49" s="25">
        <f>IF('06.24'!Q50="","",'06.24'!Q50)</f>
      </c>
      <c r="Z49" s="25"/>
      <c r="AA49" s="25"/>
      <c r="AB49" s="25"/>
      <c r="AC49" s="25"/>
      <c r="AD49" s="25"/>
      <c r="AE49" s="25"/>
      <c r="AF49" s="25"/>
      <c r="AG49" s="25">
        <f>AVERAGE(B49:AF49)</f>
        <v>-2</v>
      </c>
      <c r="AM49" s="14"/>
      <c r="AQ49" s="14"/>
    </row>
    <row r="50">
      <c r="A50" s="24">
        <v>47</v>
      </c>
      <c r="B50" s="25">
        <f>IF('06.01'!Q51="","",'06.01'!Q51)</f>
        <v>0</v>
      </c>
      <c r="C50" s="25">
        <f>IF('06.02'!Q51="","",'06.02'!Q51)</f>
        <v>-11</v>
      </c>
      <c r="D50" s="25">
        <f>IF('06.03'!Q51="","",'06.03'!Q51)</f>
        <v>-2</v>
      </c>
      <c r="E50" s="25">
        <f>IF('06.04'!Q51="","",'06.04'!Q51)</f>
        <v>-6</v>
      </c>
      <c r="F50" s="25">
        <f>IF('06.05'!Q51="","",'06.05'!Q51)</f>
        <v>-8</v>
      </c>
      <c r="G50" s="25">
        <f>IF('06.06'!Q51="","",'06.06'!Q51)</f>
        <v>13</v>
      </c>
      <c r="H50" s="25">
        <f>IF('06.07'!Q51="","",'06.07'!Q51)</f>
        <v>13</v>
      </c>
      <c r="I50" s="25">
        <f>IF('06.08'!Q51="","",'06.08'!Q51)</f>
        <v>10</v>
      </c>
      <c r="J50" s="25">
        <f>IF('06.09'!Q51="","",'06.09'!Q51)</f>
        <v>-6</v>
      </c>
      <c r="K50" s="25">
        <f>IF('06.10'!Q51="","",'06.10'!Q51)</f>
        <v>-8</v>
      </c>
      <c r="L50" s="25">
        <f>IF('06.11'!Q51="","",'06.11'!Q51)</f>
        <v>2</v>
      </c>
      <c r="M50" s="25">
        <f>IF('06.12'!Q51="","",'06.12'!Q51)</f>
      </c>
      <c r="N50" s="25">
        <f>IF('06.13'!Q51="","",'06.13'!Q51)</f>
      </c>
      <c r="O50" s="25">
        <f>IF('06.14'!Q51="","",'06.14'!Q51)</f>
      </c>
      <c r="P50" s="25">
        <f>IF('06.15'!Q51="","",'06.15'!Q51)</f>
      </c>
      <c r="Q50" s="25"/>
      <c r="R50" s="25"/>
      <c r="S50" s="25"/>
      <c r="T50" s="25"/>
      <c r="U50" s="25">
        <f>IF('06.20'!Q51="","",'06.20'!Q51)</f>
      </c>
      <c r="V50" s="25">
        <f>IF('06.21'!Q51="","",'06.21'!Q51)</f>
      </c>
      <c r="W50" s="25">
        <f>IF('06.22'!Q51="","",'06.22'!Q51)</f>
      </c>
      <c r="X50" s="25">
        <f>IF('06.23'!Q51="","",'06.23'!Q51)</f>
      </c>
      <c r="Y50" s="25">
        <f>IF('06.24'!Q51="","",'06.24'!Q51)</f>
      </c>
      <c r="Z50" s="25"/>
      <c r="AA50" s="25"/>
      <c r="AB50" s="25"/>
      <c r="AC50" s="25"/>
      <c r="AD50" s="25"/>
      <c r="AE50" s="25"/>
      <c r="AF50" s="25"/>
      <c r="AG50" s="25">
        <f>AVERAGE(B50:AF50)</f>
        <v>-0.083333333333333329</v>
      </c>
      <c r="AM50" s="14"/>
      <c r="AQ50" s="14"/>
    </row>
    <row r="51">
      <c r="A51" s="24">
        <v>48</v>
      </c>
      <c r="B51" s="25">
        <f>IF('06.01'!Q52="","",'06.01'!Q52)</f>
        <v>3</v>
      </c>
      <c r="C51" s="25">
        <f>IF('06.02'!Q52="","",'06.02'!Q52)</f>
        <v>-2</v>
      </c>
      <c r="D51" s="25">
        <f>IF('06.03'!Q52="","",'06.03'!Q52)</f>
        <v>-3</v>
      </c>
      <c r="E51" s="25">
        <f>IF('06.04'!Q52="","",'06.04'!Q52)</f>
        <v>-6</v>
      </c>
      <c r="F51" s="25">
        <f>IF('06.05'!Q52="","",'06.05'!Q52)</f>
        <v>-2</v>
      </c>
      <c r="G51" s="25">
        <f>IF('06.06'!Q52="","",'06.06'!Q52)</f>
        <v>-1</v>
      </c>
      <c r="H51" s="25">
        <f>IF('06.07'!Q52="","",'06.07'!Q52)</f>
        <v>2</v>
      </c>
      <c r="I51" s="25">
        <f>IF('06.08'!Q52="","",'06.08'!Q52)</f>
        <v>-1</v>
      </c>
      <c r="J51" s="25">
        <f>IF('06.09'!Q52="","",'06.09'!Q52)</f>
        <v>-12</v>
      </c>
      <c r="K51" s="25">
        <f>IF('06.10'!Q52="","",'06.10'!Q52)</f>
        <v>4</v>
      </c>
      <c r="L51" s="25">
        <f>IF('06.11'!Q52="","",'06.11'!Q52)</f>
        <v>-1</v>
      </c>
      <c r="M51" s="25">
        <f>IF('06.12'!Q52="","",'06.12'!Q52)</f>
      </c>
      <c r="N51" s="25">
        <f>IF('06.13'!Q52="","",'06.13'!Q52)</f>
      </c>
      <c r="O51" s="25">
        <f>IF('06.14'!Q52="","",'06.14'!Q52)</f>
      </c>
      <c r="P51" s="25">
        <f>IF('06.15'!Q52="","",'06.15'!Q52)</f>
      </c>
      <c r="Q51" s="25"/>
      <c r="R51" s="25"/>
      <c r="S51" s="25"/>
      <c r="T51" s="25"/>
      <c r="U51" s="25">
        <f>IF('06.20'!Q52="","",'06.20'!Q52)</f>
      </c>
      <c r="V51" s="25">
        <f>IF('06.21'!Q52="","",'06.21'!Q52)</f>
      </c>
      <c r="W51" s="25">
        <f>IF('06.22'!Q52="","",'06.22'!Q52)</f>
      </c>
      <c r="X51" s="25">
        <f>IF('06.23'!Q52="","",'06.23'!Q52)</f>
      </c>
      <c r="Y51" s="25">
        <f>IF('06.24'!Q52="","",'06.24'!Q52)</f>
      </c>
      <c r="Z51" s="25"/>
      <c r="AA51" s="25"/>
      <c r="AB51" s="25"/>
      <c r="AC51" s="25"/>
      <c r="AD51" s="25"/>
      <c r="AE51" s="25"/>
      <c r="AF51" s="25"/>
      <c r="AG51" s="25">
        <f>AVERAGE(B51:AF51)</f>
        <v>-1.0833333333333333</v>
      </c>
      <c r="AM51" s="14"/>
      <c r="AQ51" s="14"/>
    </row>
    <row r="52">
      <c r="A52" s="24">
        <v>49</v>
      </c>
      <c r="B52" s="25">
        <f>IF('06.01'!Q53="","",'06.01'!Q53)</f>
        <v>-3</v>
      </c>
      <c r="C52" s="25">
        <f>IF('06.02'!Q53="","",'06.02'!Q53)</f>
        <v>-8</v>
      </c>
      <c r="D52" s="25">
        <f>IF('06.03'!Q53="","",'06.03'!Q53)</f>
        <v>-6</v>
      </c>
      <c r="E52" s="25">
        <f>IF('06.04'!Q53="","",'06.04'!Q53)</f>
        <v>-5</v>
      </c>
      <c r="F52" s="25">
        <f>IF('06.05'!Q53="","",'06.05'!Q53)</f>
        <v>-7</v>
      </c>
      <c r="G52" s="25">
        <f>IF('06.06'!Q53="","",'06.06'!Q53)</f>
        <v>-2</v>
      </c>
      <c r="H52" s="25">
        <f>IF('06.07'!Q53="","",'06.07'!Q53)</f>
        <v>19</v>
      </c>
      <c r="I52" s="25">
        <f>IF('06.08'!Q53="","",'06.08'!Q53)</f>
        <v>3</v>
      </c>
      <c r="J52" s="25">
        <f>IF('06.09'!Q53="","",'06.09'!Q53)</f>
        <v>-1</v>
      </c>
      <c r="K52" s="25">
        <f>IF('06.10'!Q53="","",'06.10'!Q53)</f>
        <v>-5</v>
      </c>
      <c r="L52" s="25">
        <f>IF('06.11'!Q53="","",'06.11'!Q53)</f>
        <v>1</v>
      </c>
      <c r="M52" s="25">
        <f>IF('06.12'!Q53="","",'06.12'!Q53)</f>
      </c>
      <c r="N52" s="25">
        <f>IF('06.13'!Q53="","",'06.13'!Q53)</f>
      </c>
      <c r="O52" s="25">
        <f>IF('06.14'!Q53="","",'06.14'!Q53)</f>
      </c>
      <c r="P52" s="25">
        <f>IF('06.15'!Q53="","",'06.15'!Q53)</f>
      </c>
      <c r="Q52" s="25"/>
      <c r="R52" s="25"/>
      <c r="S52" s="25"/>
      <c r="T52" s="25"/>
      <c r="U52" s="25">
        <f>IF('06.20'!Q53="","",'06.20'!Q53)</f>
      </c>
      <c r="V52" s="25">
        <f>IF('06.21'!Q53="","",'06.21'!Q53)</f>
      </c>
      <c r="W52" s="25">
        <f>IF('06.22'!Q53="","",'06.22'!Q53)</f>
      </c>
      <c r="X52" s="25">
        <f>IF('06.23'!Q53="","",'06.23'!Q53)</f>
      </c>
      <c r="Y52" s="25">
        <f>IF('06.24'!Q53="","",'06.24'!Q53)</f>
      </c>
      <c r="Z52" s="25"/>
      <c r="AA52" s="25"/>
      <c r="AB52" s="25"/>
      <c r="AC52" s="25"/>
      <c r="AD52" s="25"/>
      <c r="AE52" s="25"/>
      <c r="AF52" s="25"/>
      <c r="AG52" s="25">
        <f>AVERAGE(B52:AF52)</f>
        <v>0</v>
      </c>
      <c r="AM52" s="14"/>
      <c r="AQ52" s="14"/>
    </row>
    <row r="53">
      <c r="A53" s="24">
        <v>50</v>
      </c>
      <c r="B53" s="25">
        <f>IF('06.01'!Q54="","",'06.01'!Q54)</f>
        <v>-3</v>
      </c>
      <c r="C53" s="25">
        <f>IF('06.02'!Q54="","",'06.02'!Q54)</f>
        <v>-3</v>
      </c>
      <c r="D53" s="25">
        <f>IF('06.03'!Q54="","",'06.03'!Q54)</f>
        <v>1</v>
      </c>
      <c r="E53" s="25">
        <f>IF('06.04'!Q54="","",'06.04'!Q54)</f>
        <v>2</v>
      </c>
      <c r="F53" s="25">
        <f>IF('06.05'!Q54="","",'06.05'!Q54)</f>
        <v>3</v>
      </c>
      <c r="G53" s="25">
        <f>IF('06.06'!Q54="","",'06.06'!Q54)</f>
        <v>-5</v>
      </c>
      <c r="H53" s="25">
        <f>IF('06.07'!Q54="","",'06.07'!Q54)</f>
        <v>4</v>
      </c>
      <c r="I53" s="25">
        <f>IF('06.08'!Q54="","",'06.08'!Q54)</f>
        <v>5</v>
      </c>
      <c r="J53" s="25">
        <f>IF('06.09'!Q54="","",'06.09'!Q54)</f>
        <v>-1</v>
      </c>
      <c r="K53" s="25">
        <f>IF('06.10'!Q54="","",'06.10'!Q54)</f>
        <v>-2</v>
      </c>
      <c r="L53" s="25">
        <f>IF('06.11'!Q54="","",'06.11'!Q54)</f>
        <v>5</v>
      </c>
      <c r="M53" s="25">
        <f>IF('06.12'!Q54="","",'06.12'!Q54)</f>
      </c>
      <c r="N53" s="25">
        <f>IF('06.13'!Q54="","",'06.13'!Q54)</f>
      </c>
      <c r="O53" s="25">
        <f>IF('06.14'!Q54="","",'06.14'!Q54)</f>
      </c>
      <c r="P53" s="25">
        <f>IF('06.15'!Q54="","",'06.15'!Q54)</f>
      </c>
      <c r="Q53" s="25"/>
      <c r="R53" s="25"/>
      <c r="S53" s="25"/>
      <c r="T53" s="25"/>
      <c r="U53" s="25">
        <f>IF('06.20'!Q54="","",'06.20'!Q54)</f>
      </c>
      <c r="V53" s="25">
        <f>IF('06.21'!Q54="","",'06.21'!Q54)</f>
      </c>
      <c r="W53" s="25">
        <f>IF('06.22'!Q54="","",'06.22'!Q54)</f>
      </c>
      <c r="X53" s="25">
        <f>IF('06.23'!Q54="","",'06.23'!Q54)</f>
      </c>
      <c r="Y53" s="25">
        <f>IF('06.24'!Q54="","",'06.24'!Q54)</f>
      </c>
      <c r="Z53" s="25"/>
      <c r="AA53" s="25"/>
      <c r="AB53" s="25"/>
      <c r="AC53" s="25"/>
      <c r="AD53" s="25"/>
      <c r="AE53" s="25"/>
      <c r="AF53" s="25"/>
      <c r="AG53" s="25">
        <f>AVERAGE(B53:AF53)</f>
        <v>0</v>
      </c>
      <c r="AM53" s="14"/>
      <c r="AQ53" s="14"/>
    </row>
    <row r="54">
      <c r="A54" s="24">
        <v>51</v>
      </c>
      <c r="B54" s="25">
        <f>IF('06.01'!Q55="","",'06.01'!Q55)</f>
        <v>1</v>
      </c>
      <c r="C54" s="25">
        <f>IF('06.02'!Q55="","",'06.02'!Q55)</f>
        <v>6</v>
      </c>
      <c r="D54" s="25">
        <f>IF('06.03'!Q55="","",'06.03'!Q55)</f>
        <v>-3</v>
      </c>
      <c r="E54" s="25">
        <f>IF('06.04'!Q55="","",'06.04'!Q55)</f>
        <v>3</v>
      </c>
      <c r="F54" s="25">
        <f>IF('06.05'!Q55="","",'06.05'!Q55)</f>
        <v>0</v>
      </c>
      <c r="G54" s="25">
        <f>IF('06.06'!Q55="","",'06.06'!Q55)</f>
        <v>-9</v>
      </c>
      <c r="H54" s="25">
        <f>IF('06.07'!Q55="","",'06.07'!Q55)</f>
        <v>10</v>
      </c>
      <c r="I54" s="25">
        <f>IF('06.08'!Q55="","",'06.08'!Q55)</f>
        <v>-5</v>
      </c>
      <c r="J54" s="25">
        <f>IF('06.09'!Q55="","",'06.09'!Q55)</f>
        <v>3</v>
      </c>
      <c r="K54" s="25">
        <f>IF('06.10'!Q55="","",'06.10'!Q55)</f>
        <v>-2</v>
      </c>
      <c r="L54" s="25">
        <f>IF('06.11'!Q55="","",'06.11'!Q55)</f>
        <v>-1</v>
      </c>
      <c r="M54" s="25">
        <f>IF('06.12'!Q55="","",'06.12'!Q55)</f>
      </c>
      <c r="N54" s="25">
        <f>IF('06.13'!Q55="","",'06.13'!Q55)</f>
      </c>
      <c r="O54" s="25">
        <f>IF('06.14'!Q55="","",'06.14'!Q55)</f>
      </c>
      <c r="P54" s="25">
        <f>IF('06.15'!Q55="","",'06.15'!Q55)</f>
      </c>
      <c r="Q54" s="25"/>
      <c r="R54" s="25"/>
      <c r="S54" s="25"/>
      <c r="T54" s="25"/>
      <c r="U54" s="25">
        <f>IF('06.20'!Q55="","",'06.20'!Q55)</f>
      </c>
      <c r="V54" s="25">
        <f>IF('06.21'!Q55="","",'06.21'!Q55)</f>
      </c>
      <c r="W54" s="25">
        <f>IF('06.22'!Q55="","",'06.22'!Q55)</f>
      </c>
      <c r="X54" s="25">
        <f>IF('06.23'!Q55="","",'06.23'!Q55)</f>
      </c>
      <c r="Y54" s="25">
        <f>IF('06.24'!Q55="","",'06.24'!Q55)</f>
      </c>
      <c r="Z54" s="25"/>
      <c r="AA54" s="25"/>
      <c r="AB54" s="25"/>
      <c r="AC54" s="25"/>
      <c r="AD54" s="25"/>
      <c r="AE54" s="25"/>
      <c r="AF54" s="25"/>
      <c r="AG54" s="25">
        <f>AVERAGE(B54:AF54)</f>
        <v>1</v>
      </c>
      <c r="AM54" s="14"/>
      <c r="AQ54" s="14"/>
    </row>
    <row r="55">
      <c r="A55" s="24">
        <v>52</v>
      </c>
      <c r="B55" s="25">
        <f>IF('06.01'!Q56="","",'06.01'!Q56)</f>
        <v>3</v>
      </c>
      <c r="C55" s="25">
        <f>IF('06.02'!Q56="","",'06.02'!Q56)</f>
        <v>-5</v>
      </c>
      <c r="D55" s="25">
        <f>IF('06.03'!Q56="","",'06.03'!Q56)</f>
        <v>-3</v>
      </c>
      <c r="E55" s="25">
        <f>IF('06.04'!Q56="","",'06.04'!Q56)</f>
        <v>9</v>
      </c>
      <c r="F55" s="25">
        <f>IF('06.05'!Q56="","",'06.05'!Q56)</f>
        <v>3</v>
      </c>
      <c r="G55" s="25">
        <f>IF('06.06'!Q56="","",'06.06'!Q56)</f>
        <v>7</v>
      </c>
      <c r="H55" s="25">
        <f>IF('06.07'!Q56="","",'06.07'!Q56)</f>
        <v>10</v>
      </c>
      <c r="I55" s="25">
        <f>IF('06.08'!Q56="","",'06.08'!Q56)</f>
        <v>3</v>
      </c>
      <c r="J55" s="25">
        <f>IF('06.09'!Q56="","",'06.09'!Q56)</f>
        <v>8</v>
      </c>
      <c r="K55" s="25">
        <f>IF('06.10'!Q56="","",'06.10'!Q56)</f>
        <v>15</v>
      </c>
      <c r="L55" s="25">
        <f>IF('06.11'!Q56="","",'06.11'!Q56)</f>
        <v>14</v>
      </c>
      <c r="M55" s="25">
        <f>IF('06.12'!Q56="","",'06.12'!Q56)</f>
      </c>
      <c r="N55" s="25">
        <f>IF('06.13'!Q56="","",'06.13'!Q56)</f>
      </c>
      <c r="O55" s="25">
        <f>IF('06.14'!Q56="","",'06.14'!Q56)</f>
      </c>
      <c r="P55" s="25">
        <f>IF('06.15'!Q56="","",'06.15'!Q56)</f>
      </c>
      <c r="Q55" s="25"/>
      <c r="R55" s="25"/>
      <c r="S55" s="25"/>
      <c r="T55" s="25"/>
      <c r="U55" s="25">
        <f>IF('06.20'!Q56="","",'06.20'!Q56)</f>
      </c>
      <c r="V55" s="25">
        <f>IF('06.21'!Q56="","",'06.21'!Q56)</f>
      </c>
      <c r="W55" s="25">
        <f>IF('06.22'!Q56="","",'06.22'!Q56)</f>
      </c>
      <c r="X55" s="25">
        <f>IF('06.23'!Q56="","",'06.23'!Q56)</f>
      </c>
      <c r="Y55" s="25">
        <f>IF('06.24'!Q56="","",'06.24'!Q56)</f>
      </c>
      <c r="Z55" s="25"/>
      <c r="AA55" s="25"/>
      <c r="AB55" s="25"/>
      <c r="AC55" s="25"/>
      <c r="AD55" s="25"/>
      <c r="AE55" s="25"/>
      <c r="AF55" s="25"/>
      <c r="AG55" s="25">
        <f>AVERAGE(B55:AF55)</f>
        <v>6.416666666666667</v>
      </c>
      <c r="AM55" s="14"/>
      <c r="AQ55" s="14"/>
    </row>
    <row r="56">
      <c r="A56" s="24">
        <v>53</v>
      </c>
      <c r="B56" s="25">
        <f>IF('06.01'!Q57="","",'06.01'!Q57)</f>
        <v>-3</v>
      </c>
      <c r="C56" s="25">
        <f>IF('06.02'!Q57="","",'06.02'!Q57)</f>
        <v>-3</v>
      </c>
      <c r="D56" s="25">
        <f>IF('06.03'!Q57="","",'06.03'!Q57)</f>
        <v>-7</v>
      </c>
      <c r="E56" s="25">
        <f>IF('06.04'!Q57="","",'06.04'!Q57)</f>
        <v>-2</v>
      </c>
      <c r="F56" s="25">
        <f>IF('06.05'!Q57="","",'06.05'!Q57)</f>
        <v>0</v>
      </c>
      <c r="G56" s="25">
        <f>IF('06.06'!Q57="","",'06.06'!Q57)</f>
        <v>5</v>
      </c>
      <c r="H56" s="25">
        <f>IF('06.07'!Q57="","",'06.07'!Q57)</f>
        <v>17</v>
      </c>
      <c r="I56" s="25">
        <f>IF('06.08'!Q57="","",'06.08'!Q57)</f>
        <v>9</v>
      </c>
      <c r="J56" s="25">
        <f>IF('06.09'!Q57="","",'06.09'!Q57)</f>
        <v>-3</v>
      </c>
      <c r="K56" s="25">
        <f>IF('06.10'!Q57="","",'06.10'!Q57)</f>
        <v>7</v>
      </c>
      <c r="L56" s="25">
        <f>IF('06.11'!Q57="","",'06.11'!Q57)</f>
        <v>8</v>
      </c>
      <c r="M56" s="25">
        <f>IF('06.12'!Q57="","",'06.12'!Q57)</f>
      </c>
      <c r="N56" s="25">
        <f>IF('06.13'!Q57="","",'06.13'!Q57)</f>
      </c>
      <c r="O56" s="25">
        <f>IF('06.14'!Q57="","",'06.14'!Q57)</f>
      </c>
      <c r="P56" s="25">
        <f>IF('06.15'!Q57="","",'06.15'!Q57)</f>
      </c>
      <c r="Q56" s="25"/>
      <c r="R56" s="25"/>
      <c r="S56" s="25"/>
      <c r="T56" s="25"/>
      <c r="U56" s="25">
        <f>IF('06.20'!Q57="","",'06.20'!Q57)</f>
      </c>
      <c r="V56" s="25">
        <f>IF('06.21'!Q57="","",'06.21'!Q57)</f>
      </c>
      <c r="W56" s="25">
        <f>IF('06.22'!Q57="","",'06.22'!Q57)</f>
      </c>
      <c r="X56" s="25">
        <f>IF('06.23'!Q57="","",'06.23'!Q57)</f>
      </c>
      <c r="Y56" s="25">
        <f>IF('06.24'!Q57="","",'06.24'!Q57)</f>
      </c>
      <c r="Z56" s="25"/>
      <c r="AA56" s="25"/>
      <c r="AB56" s="25"/>
      <c r="AC56" s="25"/>
      <c r="AD56" s="25"/>
      <c r="AE56" s="25"/>
      <c r="AF56" s="25"/>
      <c r="AG56" s="25">
        <f>AVERAGE(B56:AF56)</f>
        <v>4</v>
      </c>
      <c r="AM56" s="14"/>
      <c r="AQ56" s="14"/>
    </row>
    <row r="57">
      <c r="A57" s="24">
        <v>54</v>
      </c>
      <c r="B57" s="25">
        <f>IF('06.01'!Q58="","",'06.01'!Q58)</f>
        <v>0</v>
      </c>
      <c r="C57" s="25">
        <f>IF('06.02'!Q58="","",'06.02'!Q58)</f>
        <v>-4</v>
      </c>
      <c r="D57" s="25">
        <f>IF('06.03'!Q58="","",'06.03'!Q58)</f>
        <v>4</v>
      </c>
      <c r="E57" s="25">
        <f>IF('06.04'!Q58="","",'06.04'!Q58)</f>
        <v>4</v>
      </c>
      <c r="F57" s="25">
        <f>IF('06.05'!Q58="","",'06.05'!Q58)</f>
        <v>6</v>
      </c>
      <c r="G57" s="25">
        <f>IF('06.06'!Q58="","",'06.06'!Q58)</f>
        <v>-9</v>
      </c>
      <c r="H57" s="25">
        <f>IF('06.07'!Q58="","",'06.07'!Q58)</f>
        <v>-12</v>
      </c>
      <c r="I57" s="25">
        <f>IF('06.08'!Q58="","",'06.08'!Q58)</f>
        <v>-6</v>
      </c>
      <c r="J57" s="25">
        <f>IF('06.09'!Q58="","",'06.09'!Q58)</f>
        <v>-13</v>
      </c>
      <c r="K57" s="25">
        <f>IF('06.10'!Q58="","",'06.10'!Q58)</f>
        <v>-3</v>
      </c>
      <c r="L57" s="25">
        <f>IF('06.11'!Q58="","",'06.11'!Q58)</f>
        <v>-10</v>
      </c>
      <c r="M57" s="25">
        <f>IF('06.12'!Q58="","",'06.12'!Q58)</f>
      </c>
      <c r="N57" s="25">
        <f>IF('06.13'!Q58="","",'06.13'!Q58)</f>
      </c>
      <c r="O57" s="25">
        <f>IF('06.14'!Q58="","",'06.14'!Q58)</f>
      </c>
      <c r="P57" s="25">
        <f>IF('06.15'!Q58="","",'06.15'!Q58)</f>
      </c>
      <c r="Q57" s="25"/>
      <c r="R57" s="25"/>
      <c r="S57" s="25"/>
      <c r="T57" s="25"/>
      <c r="U57" s="25">
        <f>IF('06.20'!Q58="","",'06.20'!Q58)</f>
      </c>
      <c r="V57" s="25">
        <f>IF('06.21'!Q58="","",'06.21'!Q58)</f>
      </c>
      <c r="W57" s="25">
        <f>IF('06.22'!Q58="","",'06.22'!Q58)</f>
      </c>
      <c r="X57" s="25">
        <f>IF('06.23'!Q58="","",'06.23'!Q58)</f>
      </c>
      <c r="Y57" s="25">
        <f>IF('06.24'!Q58="","",'06.24'!Q58)</f>
      </c>
      <c r="Z57" s="25"/>
      <c r="AA57" s="25"/>
      <c r="AB57" s="25"/>
      <c r="AC57" s="25"/>
      <c r="AD57" s="25"/>
      <c r="AE57" s="25"/>
      <c r="AF57" s="25"/>
      <c r="AG57" s="25">
        <f>AVERAGE(B57:AF57)</f>
        <v>-4.333333333333333</v>
      </c>
      <c r="AM57" s="14"/>
      <c r="AQ57" s="14"/>
    </row>
    <row r="58">
      <c r="A58" s="24">
        <v>55</v>
      </c>
      <c r="B58" s="25">
        <f>IF('06.01'!Q59="","",'06.01'!Q59)</f>
        <v>0</v>
      </c>
      <c r="C58" s="25">
        <f>IF('06.02'!Q59="","",'06.02'!Q59)</f>
        <v>9</v>
      </c>
      <c r="D58" s="25">
        <f>IF('06.03'!Q59="","",'06.03'!Q59)</f>
        <v>4</v>
      </c>
      <c r="E58" s="25">
        <f>IF('06.04'!Q59="","",'06.04'!Q59)</f>
        <v>2</v>
      </c>
      <c r="F58" s="25">
        <f>IF('06.05'!Q59="","",'06.05'!Q59)</f>
        <v>5</v>
      </c>
      <c r="G58" s="25">
        <f>IF('06.06'!Q59="","",'06.06'!Q59)</f>
        <v>5</v>
      </c>
      <c r="H58" s="25">
        <f>IF('06.07'!Q59="","",'06.07'!Q59)</f>
        <v>5</v>
      </c>
      <c r="I58" s="25">
        <f>IF('06.08'!Q59="","",'06.08'!Q59)</f>
        <v>5</v>
      </c>
      <c r="J58" s="25">
        <f>IF('06.09'!Q59="","",'06.09'!Q59)</f>
        <v>2</v>
      </c>
      <c r="K58" s="25">
        <f>IF('06.10'!Q59="","",'06.10'!Q59)</f>
        <v>10</v>
      </c>
      <c r="L58" s="25">
        <f>IF('06.11'!Q59="","",'06.11'!Q59)</f>
        <v>11</v>
      </c>
      <c r="M58" s="25">
        <f>IF('06.12'!Q59="","",'06.12'!Q59)</f>
      </c>
      <c r="N58" s="25">
        <f>IF('06.13'!Q59="","",'06.13'!Q59)</f>
      </c>
      <c r="O58" s="25">
        <f>IF('06.14'!Q59="","",'06.14'!Q59)</f>
      </c>
      <c r="P58" s="25">
        <f>IF('06.15'!Q59="","",'06.15'!Q59)</f>
      </c>
      <c r="Q58" s="25"/>
      <c r="R58" s="25"/>
      <c r="S58" s="25"/>
      <c r="T58" s="25"/>
      <c r="U58" s="25">
        <f>IF('06.20'!Q59="","",'06.20'!Q59)</f>
      </c>
      <c r="V58" s="25">
        <f>IF('06.21'!Q59="","",'06.21'!Q59)</f>
      </c>
      <c r="W58" s="25">
        <f>IF('06.22'!Q59="","",'06.22'!Q59)</f>
      </c>
      <c r="X58" s="25">
        <f>IF('06.23'!Q59="","",'06.23'!Q59)</f>
      </c>
      <c r="Y58" s="25">
        <f>IF('06.24'!Q59="","",'06.24'!Q59)</f>
      </c>
      <c r="Z58" s="25"/>
      <c r="AA58" s="25"/>
      <c r="AB58" s="25"/>
      <c r="AC58" s="25"/>
      <c r="AD58" s="25"/>
      <c r="AE58" s="25"/>
      <c r="AF58" s="25"/>
      <c r="AG58" s="25">
        <f>AVERAGE(B58:AF58)</f>
        <v>5.583333333333333</v>
      </c>
      <c r="AM58" s="14"/>
      <c r="AQ58" s="14"/>
    </row>
    <row r="59">
      <c r="A59" s="24">
        <v>56</v>
      </c>
      <c r="B59" s="25">
        <f>IF('06.01'!Q60="","",'06.01'!Q60)</f>
        <v>5</v>
      </c>
      <c r="C59" s="25">
        <f>IF('06.02'!Q60="","",'06.02'!Q60)</f>
        <v>15</v>
      </c>
      <c r="D59" s="25">
        <f>IF('06.03'!Q60="","",'06.03'!Q60)</f>
        <v>6</v>
      </c>
      <c r="E59" s="25">
        <f>IF('06.04'!Q60="","",'06.04'!Q60)</f>
        <v>8</v>
      </c>
      <c r="F59" s="25">
        <f>IF('06.05'!Q60="","",'06.05'!Q60)</f>
        <v>5</v>
      </c>
      <c r="G59" s="25">
        <f>IF('06.06'!Q60="","",'06.06'!Q60)</f>
        <v>20</v>
      </c>
      <c r="H59" s="25">
        <f>IF('06.07'!Q60="","",'06.07'!Q60)</f>
        <v>16</v>
      </c>
      <c r="I59" s="25">
        <f>IF('06.08'!Q60="","",'06.08'!Q60)</f>
        <v>2</v>
      </c>
      <c r="J59" s="25">
        <f>IF('06.09'!Q60="","",'06.09'!Q60)</f>
        <v>1</v>
      </c>
      <c r="K59" s="25">
        <f>IF('06.10'!Q60="","",'06.10'!Q60)</f>
        <v>-1</v>
      </c>
      <c r="L59" s="25">
        <f>IF('06.11'!Q60="","",'06.11'!Q60)</f>
        <v>-10</v>
      </c>
      <c r="M59" s="25">
        <f>IF('06.12'!Q60="","",'06.12'!Q60)</f>
      </c>
      <c r="N59" s="25">
        <f>IF('06.13'!Q60="","",'06.13'!Q60)</f>
      </c>
      <c r="O59" s="25">
        <f>IF('06.14'!Q60="","",'06.14'!Q60)</f>
      </c>
      <c r="P59" s="25">
        <f>IF('06.15'!Q60="","",'06.15'!Q60)</f>
      </c>
      <c r="Q59" s="25"/>
      <c r="R59" s="25"/>
      <c r="S59" s="25"/>
      <c r="T59" s="25"/>
      <c r="U59" s="25">
        <f>IF('06.20'!Q60="","",'06.20'!Q60)</f>
      </c>
      <c r="V59" s="25">
        <f>IF('06.21'!Q60="","",'06.21'!Q60)</f>
      </c>
      <c r="W59" s="25">
        <f>IF('06.22'!Q60="","",'06.22'!Q60)</f>
      </c>
      <c r="X59" s="25">
        <f>IF('06.23'!Q60="","",'06.23'!Q60)</f>
      </c>
      <c r="Y59" s="25">
        <f>IF('06.24'!Q60="","",'06.24'!Q60)</f>
      </c>
      <c r="Z59" s="25"/>
      <c r="AA59" s="25"/>
      <c r="AB59" s="25"/>
      <c r="AC59" s="25"/>
      <c r="AD59" s="25"/>
      <c r="AE59" s="25"/>
      <c r="AF59" s="25"/>
      <c r="AG59" s="25">
        <f>AVERAGE(B59:AF59)</f>
        <v>5.916666666666667</v>
      </c>
      <c r="AM59" s="14"/>
      <c r="AQ59" s="14"/>
    </row>
    <row r="60">
      <c r="A60" s="24" t="s">
        <v>50</v>
      </c>
      <c r="B60" s="25">
        <f>IF(B4="","",AVERAGE(B4:B59))</f>
        <v>0.96428571428571397</v>
      </c>
      <c r="C60" s="25">
        <f>IF(C4="","",AVERAGE(C4:C59))</f>
        <v>0.30357142857142899</v>
      </c>
      <c r="D60" s="25">
        <f>IF(D4="","",AVERAGE(D4:D59))</f>
        <v>0.44642857142857101</v>
      </c>
      <c r="E60" s="25">
        <f>IF(E4="","",AVERAGE(E4:E59))</f>
        <v>0.26785714285714302</v>
      </c>
      <c r="F60" s="25">
        <f>IF(F4="","",AVERAGE(F4:F59))</f>
        <v>0.17857142857142899</v>
      </c>
      <c r="G60" s="25">
        <f>IF(G4="","",AVERAGE(G4:G59))</f>
        <v>0.57142857142857095</v>
      </c>
      <c r="H60" s="25">
        <f>IF(H4="","",AVERAGE(H4:H59))</f>
        <v>0.19642857142857142</v>
      </c>
      <c r="I60" s="25">
        <f>IF(I4="","",AVERAGE(I4:I59))</f>
        <v>0.5357142857142857</v>
      </c>
      <c r="J60" s="25">
        <f>IF(J4="","",AVERAGE(J4:J59))</f>
        <v>0.6607142857142857</v>
      </c>
      <c r="K60" s="25">
        <f>IF(K4="","",AVERAGE(K4:K59))</f>
        <v>0.6071428571428571</v>
      </c>
      <c r="L60" s="25">
        <f>IF(L4="","",AVERAGE(L4:L59))</f>
        <v>0.7142857142857143</v>
      </c>
      <c r="M60" s="25">
        <f>IF(M4="","",AVERAGE(M4:M59))</f>
        <v>0.26785714285714285</v>
      </c>
      <c r="N60" s="25" t="str">
        <f>IF(N4="","",AVERAGE(N4:N59))</f>
        <v/>
      </c>
      <c r="O60" s="25" t="str">
        <f>IF(O4="","",AVERAGE(O4:O59))</f>
        <v/>
      </c>
      <c r="P60" s="25" t="str">
        <f>IF(P4="","",AVERAGE(P4:P59))</f>
        <v/>
      </c>
      <c r="Q60" s="25" t="str">
        <f>IF(Q4="","",AVERAGE(Q4:Q59))</f>
        <v/>
      </c>
      <c r="R60" s="25" t="str">
        <f>IF(R4="","",AVERAGE(R4:R59))</f>
        <v/>
      </c>
      <c r="S60" s="25" t="str">
        <f>IF(S4="","",AVERAGE(S4:S59))</f>
        <v/>
      </c>
      <c r="T60" s="25" t="str">
        <f>IF(T4="","",AVERAGE(T4:T59))</f>
        <v/>
      </c>
      <c r="U60" s="25" t="str">
        <f>IF(U4="","",AVERAGE(U4:U59))</f>
        <v/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  <row r="62">
      <c r="AM62" s="14"/>
      <c r="AQ62" s="14"/>
    </row>
    <row r="63">
      <c r="AM63" s="14"/>
      <c r="AQ63" s="14"/>
    </row>
  </sheetData>
  <mergeCells count="4">
    <mergeCell ref="B2:N2"/>
    <mergeCell ref="O2:P2"/>
    <mergeCell ref="Q2:R2"/>
    <mergeCell ref="AB2:AG2"/>
  </mergeCells>
  <conditionalFormatting sqref="B4:AF4">
    <cfRule dxfId="90" operator="greaterThan" priority="4" type="cellIs">
      <formula>30</formula>
    </cfRule>
  </conditionalFormatting>
  <conditionalFormatting sqref="B4:AF4">
    <cfRule dxfId="91" operator="lessThan" priority="3" type="cellIs">
      <formula>-30</formula>
    </cfRule>
  </conditionalFormatting>
  <conditionalFormatting sqref="B59:AF59">
    <cfRule dxfId="92" operator="greaterThan" priority="6" type="cellIs">
      <formula>30</formula>
    </cfRule>
  </conditionalFormatting>
  <conditionalFormatting sqref="B59:AF59">
    <cfRule dxfId="93" operator="lessThan" priority="5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t="s">
        <v>52</v>
      </c>
      <c r="B1" t="n">
        <v>43640.706979456016</v>
      </c>
    </row>
    <row r="2">
      <c r="A2" t="s">
        <v>53</v>
      </c>
      <c r="B2" t="s">
        <v>551</v>
      </c>
    </row>
    <row r="3">
      <c r="A3" t="s">
        <v>55</v>
      </c>
      <c r="B3" t="s">
        <v>552</v>
      </c>
    </row>
    <row r="4">
      <c r="A4" t="s">
        <v>57</v>
      </c>
      <c r="B4" t="s">
        <v>550</v>
      </c>
    </row>
    <row r="5">
      <c r="A5" t="s">
        <v>59</v>
      </c>
      <c r="B5" t="s">
        <v>553</v>
      </c>
    </row>
    <row r="6">
      <c r="A6" t="s">
        <v>61</v>
      </c>
      <c r="B6" t="s">
        <v>47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546</v>
      </c>
    </row>
    <row r="18">
      <c r="A18" t="s">
        <v>82</v>
      </c>
      <c r="B18" t="s">
        <v>83</v>
      </c>
    </row>
    <row r="19">
      <c r="A19" t="s">
        <v>84</v>
      </c>
      <c r="B19" t="s">
        <v>592</v>
      </c>
    </row>
    <row r="20">
      <c r="A20" t="s">
        <v>86</v>
      </c>
      <c r="B20" t="s">
        <v>592</v>
      </c>
    </row>
    <row r="21">
      <c r="A21" t="s">
        <v>87</v>
      </c>
      <c r="B21" t="s">
        <v>593</v>
      </c>
    </row>
    <row r="22">
      <c r="A22" t="s">
        <v>89</v>
      </c>
      <c r="B22" t="n">
        <v>43617.00000028935</v>
      </c>
    </row>
    <row r="23">
      <c r="A23" t="s">
        <v>90</v>
      </c>
      <c r="B23" t="n">
        <v>43466.706979456016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1273</v>
      </c>
      <c r="C5" s="10">
        <v>1262</v>
      </c>
      <c r="D5" s="10">
        <v>1285</v>
      </c>
      <c r="E5" s="10">
        <v>1273</v>
      </c>
      <c r="F5" s="10">
        <v>1279</v>
      </c>
      <c r="G5" s="10">
        <v>1286</v>
      </c>
      <c r="H5" s="10">
        <f>IFERROR(INT(AVERAGE(B5:G5)),"")</f>
        <v>1276</v>
      </c>
      <c r="I5" s="10">
        <f>IFERROR(H5-H$66,"")</f>
        <v>6</v>
      </c>
      <c r="J5" s="10">
        <v>1312</v>
      </c>
      <c r="K5" s="10">
        <v>1325</v>
      </c>
      <c r="L5" s="10">
        <v>1340</v>
      </c>
      <c r="M5" s="10">
        <v>1343</v>
      </c>
      <c r="N5" s="10">
        <v>1339</v>
      </c>
      <c r="O5" s="10">
        <v>1331</v>
      </c>
      <c r="P5" s="10">
        <f>IFERROR(INT(AVERAGE(J5:O5)),"")</f>
        <v>1331</v>
      </c>
      <c r="Q5" s="10">
        <f>IFERROR(P5-P$66,"")</f>
        <v>12</v>
      </c>
    </row>
    <row customFormat="1" r="6" s="2">
      <c r="A6" s="9">
        <v>2</v>
      </c>
      <c r="B6" s="10">
        <v>1284</v>
      </c>
      <c r="C6" s="10">
        <v>1270</v>
      </c>
      <c r="D6" s="10">
        <v>1298</v>
      </c>
      <c r="E6" s="10">
        <v>1275</v>
      </c>
      <c r="F6" s="10">
        <v>1288</v>
      </c>
      <c r="G6" s="10">
        <v>1260</v>
      </c>
      <c r="H6" s="10">
        <f>IFERROR(INT(AVERAGE(B6:G6)),"")</f>
        <v>1279</v>
      </c>
      <c r="I6" s="10">
        <f>IFERROR(H6-H$66,"")</f>
        <v>9</v>
      </c>
      <c r="J6" s="10">
        <v>1325</v>
      </c>
      <c r="K6" s="10">
        <v>1328</v>
      </c>
      <c r="L6" s="10">
        <v>1333</v>
      </c>
      <c r="M6" s="10">
        <v>1329</v>
      </c>
      <c r="N6" s="10">
        <v>1343</v>
      </c>
      <c r="O6" s="10">
        <v>1332</v>
      </c>
      <c r="P6" s="10">
        <f>IFERROR(INT(AVERAGE(J6:O6)),"")</f>
        <v>1331</v>
      </c>
      <c r="Q6" s="10">
        <f>IFERROR(P6-P$66,"")</f>
        <v>12</v>
      </c>
    </row>
    <row customFormat="1" r="7" s="2">
      <c r="A7" s="9">
        <v>3</v>
      </c>
      <c r="B7" s="10">
        <v>1271</v>
      </c>
      <c r="C7" s="10">
        <v>1269</v>
      </c>
      <c r="D7" s="10">
        <v>1258</v>
      </c>
      <c r="E7" s="10">
        <v>1268</v>
      </c>
      <c r="F7" s="10">
        <v>1270</v>
      </c>
      <c r="G7" s="10">
        <v>1260</v>
      </c>
      <c r="H7" s="10">
        <f>IFERROR(INT(AVERAGE(B7:G7)),"")</f>
        <v>1266</v>
      </c>
      <c r="I7" s="10">
        <f>IFERROR(H7-H$66,"")</f>
        <v>-4</v>
      </c>
      <c r="J7" s="10">
        <v>1308</v>
      </c>
      <c r="K7" s="10">
        <v>1326</v>
      </c>
      <c r="L7" s="10">
        <v>1308</v>
      </c>
      <c r="M7" s="10">
        <v>1304</v>
      </c>
      <c r="N7" s="10">
        <v>1328</v>
      </c>
      <c r="O7" s="10">
        <v>1301</v>
      </c>
      <c r="P7" s="10">
        <f>IFERROR(INT(AVERAGE(J7:O7)),"")</f>
        <v>1312</v>
      </c>
      <c r="Q7" s="10">
        <f>IFERROR(P7-P$66,"")</f>
        <v>-7</v>
      </c>
    </row>
    <row customFormat="1" r="8" s="2">
      <c r="A8" s="9">
        <v>4</v>
      </c>
      <c r="B8" s="10">
        <v>1285</v>
      </c>
      <c r="C8" s="10">
        <v>1274</v>
      </c>
      <c r="D8" s="10">
        <v>1277</v>
      </c>
      <c r="E8" s="10">
        <v>1270</v>
      </c>
      <c r="F8" s="10">
        <v>1278</v>
      </c>
      <c r="G8" s="10">
        <v>1255</v>
      </c>
      <c r="H8" s="10">
        <f>IFERROR(INT(AVERAGE(B8:G8)),"")</f>
        <v>1273</v>
      </c>
      <c r="I8" s="10">
        <f>IFERROR(H8-H$66,"")</f>
        <v>3</v>
      </c>
      <c r="J8" s="10">
        <v>1321</v>
      </c>
      <c r="K8" s="10">
        <v>1319</v>
      </c>
      <c r="L8" s="10">
        <v>1342</v>
      </c>
      <c r="M8" s="10">
        <v>1326</v>
      </c>
      <c r="N8" s="10">
        <v>1340</v>
      </c>
      <c r="O8" s="10">
        <v>1324</v>
      </c>
      <c r="P8" s="10">
        <f>IFERROR(INT(AVERAGE(J8:O8)),"")</f>
        <v>1328</v>
      </c>
      <c r="Q8" s="10">
        <f>IFERROR(P8-P$66,"")</f>
        <v>9</v>
      </c>
    </row>
    <row customFormat="1" r="9" s="2">
      <c r="A9" s="9">
        <v>5</v>
      </c>
      <c r="B9" s="10">
        <v>1262</v>
      </c>
      <c r="C9" s="10">
        <v>1265</v>
      </c>
      <c r="D9" s="10">
        <v>1273</v>
      </c>
      <c r="E9" s="10">
        <v>1262</v>
      </c>
      <c r="F9" s="10">
        <v>1256</v>
      </c>
      <c r="G9" s="10">
        <v>1282</v>
      </c>
      <c r="H9" s="10">
        <f>IFERROR(INT(AVERAGE(B9:G9)),"")</f>
        <v>1266</v>
      </c>
      <c r="I9" s="10">
        <f>IFERROR(H9-H$66,"")</f>
        <v>-4</v>
      </c>
      <c r="J9" s="10">
        <v>1329</v>
      </c>
      <c r="K9" s="10">
        <v>1327</v>
      </c>
      <c r="L9" s="10">
        <v>1331</v>
      </c>
      <c r="M9" s="10">
        <v>1316</v>
      </c>
      <c r="N9" s="10">
        <v>1312</v>
      </c>
      <c r="O9" s="10">
        <v>1318</v>
      </c>
      <c r="P9" s="10">
        <f>IFERROR(INT(AVERAGE(J9:O9)),"")</f>
        <v>1322</v>
      </c>
      <c r="Q9" s="10">
        <f>IFERROR(P9-P$66,"")</f>
        <v>3</v>
      </c>
    </row>
    <row customFormat="1" r="10" s="2">
      <c r="A10" s="9">
        <v>6</v>
      </c>
      <c r="B10" s="10">
        <v>1267</v>
      </c>
      <c r="C10" s="10">
        <v>1269</v>
      </c>
      <c r="D10" s="10">
        <v>1258</v>
      </c>
      <c r="E10" s="10">
        <v>1286</v>
      </c>
      <c r="F10" s="10">
        <v>1272</v>
      </c>
      <c r="G10" s="10">
        <v>1274</v>
      </c>
      <c r="H10" s="10">
        <f>IFERROR(INT(AVERAGE(B10:G10)),"")</f>
        <v>1271</v>
      </c>
      <c r="I10" s="10">
        <f>IFERROR(H10-H$66,"")</f>
        <v>1</v>
      </c>
      <c r="J10" s="10">
        <v>1322</v>
      </c>
      <c r="K10" s="10">
        <v>1327</v>
      </c>
      <c r="L10" s="10">
        <v>1301</v>
      </c>
      <c r="M10" s="10">
        <v>1339</v>
      </c>
      <c r="N10" s="10">
        <v>1307</v>
      </c>
      <c r="O10" s="10">
        <v>1313</v>
      </c>
      <c r="P10" s="10">
        <f>IFERROR(INT(AVERAGE(J10:O10)),"")</f>
        <v>1318</v>
      </c>
      <c r="Q10" s="10">
        <f>IFERROR(P10-P$66,"")</f>
        <v>-1</v>
      </c>
    </row>
    <row customFormat="1" r="11" s="2">
      <c r="A11" s="9">
        <v>7</v>
      </c>
      <c r="B11" s="10">
        <v>1264</v>
      </c>
      <c r="C11" s="10">
        <v>1267</v>
      </c>
      <c r="D11" s="10">
        <v>1299</v>
      </c>
      <c r="E11" s="10">
        <v>1274</v>
      </c>
      <c r="F11" s="10">
        <v>1276</v>
      </c>
      <c r="G11" s="10">
        <v>1267</v>
      </c>
      <c r="H11" s="10">
        <f>IFERROR(INT(AVERAGE(B11:G11)),"")</f>
        <v>1274</v>
      </c>
      <c r="I11" s="10">
        <f>IFERROR(H11-H$66,"")</f>
        <v>4</v>
      </c>
      <c r="J11" s="10">
        <v>1326</v>
      </c>
      <c r="K11" s="10">
        <v>1323</v>
      </c>
      <c r="L11" s="10">
        <v>1318</v>
      </c>
      <c r="M11" s="10">
        <v>1320</v>
      </c>
      <c r="N11" s="10">
        <v>1298</v>
      </c>
      <c r="O11" s="10">
        <v>1330</v>
      </c>
      <c r="P11" s="10">
        <f>IFERROR(INT(AVERAGE(J11:O11)),"")</f>
        <v>1319</v>
      </c>
      <c r="Q11" s="10">
        <f>IFERROR(P11-P$66,"")</f>
        <v>0</v>
      </c>
    </row>
    <row customFormat="1" r="12" s="2">
      <c r="A12" s="9">
        <v>8</v>
      </c>
      <c r="B12" s="10">
        <v>1263</v>
      </c>
      <c r="C12" s="10">
        <v>1269</v>
      </c>
      <c r="D12" s="10">
        <v>1262</v>
      </c>
      <c r="E12" s="10">
        <v>1258</v>
      </c>
      <c r="F12" s="10">
        <v>1282</v>
      </c>
      <c r="G12" s="10">
        <v>1280</v>
      </c>
      <c r="H12" s="10">
        <f>IFERROR(INT(AVERAGE(B12:G12)),"")</f>
        <v>1269</v>
      </c>
      <c r="I12" s="10">
        <f>IFERROR(H12-H$66,"")</f>
        <v>-1</v>
      </c>
      <c r="J12" s="10">
        <v>1319</v>
      </c>
      <c r="K12" s="10">
        <v>1316</v>
      </c>
      <c r="L12" s="10">
        <v>1323</v>
      </c>
      <c r="M12" s="10">
        <v>1322</v>
      </c>
      <c r="N12" s="10">
        <v>1335</v>
      </c>
      <c r="O12" s="10">
        <v>1334</v>
      </c>
      <c r="P12" s="10">
        <f>IFERROR(INT(AVERAGE(J12:O12)),"")</f>
        <v>1324</v>
      </c>
      <c r="Q12" s="10">
        <f>IFERROR(P12-P$66,"")</f>
        <v>5</v>
      </c>
    </row>
    <row customFormat="1" r="13" s="2">
      <c r="A13" s="9">
        <v>9</v>
      </c>
      <c r="B13" s="10">
        <v>1266</v>
      </c>
      <c r="C13" s="10">
        <v>1286</v>
      </c>
      <c r="D13" s="10">
        <v>1270</v>
      </c>
      <c r="E13" s="10">
        <v>1268</v>
      </c>
      <c r="F13" s="10">
        <v>1271</v>
      </c>
      <c r="G13" s="10">
        <v>1270</v>
      </c>
      <c r="H13" s="10">
        <f>IFERROR(INT(AVERAGE(B13:G13)),"")</f>
        <v>1271</v>
      </c>
      <c r="I13" s="10">
        <f>IFERROR(H13-H$66,"")</f>
        <v>1</v>
      </c>
      <c r="J13" s="10">
        <v>1314</v>
      </c>
      <c r="K13" s="10">
        <v>1320</v>
      </c>
      <c r="L13" s="10">
        <v>1336</v>
      </c>
      <c r="M13" s="10">
        <v>1328</v>
      </c>
      <c r="N13" s="10">
        <v>1335</v>
      </c>
      <c r="O13" s="10">
        <v>1327</v>
      </c>
      <c r="P13" s="10">
        <f>IFERROR(INT(AVERAGE(J13:O13)),"")</f>
        <v>1326</v>
      </c>
      <c r="Q13" s="10">
        <f>IFERROR(P13-P$66,"")</f>
        <v>7</v>
      </c>
    </row>
    <row customFormat="1" r="14" s="2">
      <c r="A14" s="9">
        <v>10</v>
      </c>
      <c r="B14" s="10">
        <v>1267</v>
      </c>
      <c r="C14" s="10">
        <v>1268</v>
      </c>
      <c r="D14" s="10">
        <v>1286</v>
      </c>
      <c r="E14" s="10">
        <v>1271</v>
      </c>
      <c r="F14" s="10">
        <v>1268</v>
      </c>
      <c r="G14" s="10">
        <v>1282</v>
      </c>
      <c r="H14" s="10">
        <f>IFERROR(INT(AVERAGE(B14:G14)),"")</f>
        <v>1273</v>
      </c>
      <c r="I14" s="10">
        <f>IFERROR(H14-H$66,"")</f>
        <v>3</v>
      </c>
      <c r="J14" s="10">
        <v>1326</v>
      </c>
      <c r="K14" s="10">
        <v>1311</v>
      </c>
      <c r="L14" s="10">
        <v>1322</v>
      </c>
      <c r="M14" s="10">
        <v>1311</v>
      </c>
      <c r="N14" s="10">
        <v>1303</v>
      </c>
      <c r="O14" s="10">
        <v>1327</v>
      </c>
      <c r="P14" s="10">
        <f>IFERROR(INT(AVERAGE(J14:O14)),"")</f>
        <v>1316</v>
      </c>
      <c r="Q14" s="10">
        <f>IFERROR(P14-P$66,"")</f>
        <v>-3</v>
      </c>
    </row>
    <row customFormat="1" r="15" s="2">
      <c r="A15" s="9">
        <v>11</v>
      </c>
      <c r="B15" s="10">
        <v>1269</v>
      </c>
      <c r="C15" s="10">
        <v>1290</v>
      </c>
      <c r="D15" s="10">
        <v>1251</v>
      </c>
      <c r="E15" s="10">
        <v>1263</v>
      </c>
      <c r="F15" s="10">
        <v>1261</v>
      </c>
      <c r="G15" s="10">
        <v>1267</v>
      </c>
      <c r="H15" s="10">
        <f>IFERROR(INT(AVERAGE(B15:G15)),"")</f>
        <v>1266</v>
      </c>
      <c r="I15" s="10">
        <f>IFERROR(H15-H$66,"")</f>
        <v>-4</v>
      </c>
      <c r="J15" s="10">
        <v>1313</v>
      </c>
      <c r="K15" s="10">
        <v>1327</v>
      </c>
      <c r="L15" s="10">
        <v>1314</v>
      </c>
      <c r="M15" s="10">
        <v>1339</v>
      </c>
      <c r="N15" s="10">
        <v>1330</v>
      </c>
      <c r="O15" s="10">
        <v>1314</v>
      </c>
      <c r="P15" s="10">
        <f>IFERROR(INT(AVERAGE(J15:O15)),"")</f>
        <v>1322</v>
      </c>
      <c r="Q15" s="10">
        <f>IFERROR(P15-P$66,"")</f>
        <v>3</v>
      </c>
    </row>
    <row customFormat="1" r="16" s="2">
      <c r="A16" s="9">
        <v>12</v>
      </c>
      <c r="B16" s="10">
        <v>1280</v>
      </c>
      <c r="C16" s="10">
        <v>1267</v>
      </c>
      <c r="D16" s="10">
        <v>1268</v>
      </c>
      <c r="E16" s="10">
        <v>1268</v>
      </c>
      <c r="F16" s="10">
        <v>1255</v>
      </c>
      <c r="G16" s="10">
        <v>1257</v>
      </c>
      <c r="H16" s="10">
        <f>IFERROR(INT(AVERAGE(B16:G16)),"")</f>
        <v>1265</v>
      </c>
      <c r="I16" s="10">
        <f>IFERROR(H16-H$66,"")</f>
        <v>-5</v>
      </c>
      <c r="J16" s="10">
        <v>1325</v>
      </c>
      <c r="K16" s="10">
        <v>1309</v>
      </c>
      <c r="L16" s="10">
        <v>1323</v>
      </c>
      <c r="M16" s="10">
        <v>1324</v>
      </c>
      <c r="N16" s="10">
        <v>1303</v>
      </c>
      <c r="O16" s="10">
        <v>1300</v>
      </c>
      <c r="P16" s="10">
        <f>IFERROR(INT(AVERAGE(J16:O16)),"")</f>
        <v>1314</v>
      </c>
      <c r="Q16" s="10">
        <f>IFERROR(P16-P$66,"")</f>
        <v>-5</v>
      </c>
    </row>
    <row customFormat="1" r="17" s="2">
      <c r="A17" s="9">
        <v>13</v>
      </c>
      <c r="B17" s="10">
        <v>1272</v>
      </c>
      <c r="C17" s="10">
        <v>1267</v>
      </c>
      <c r="D17" s="10">
        <v>1273</v>
      </c>
      <c r="E17" s="10">
        <v>1268</v>
      </c>
      <c r="F17" s="10">
        <v>1281</v>
      </c>
      <c r="G17" s="10">
        <v>1275</v>
      </c>
      <c r="H17" s="10">
        <f>IFERROR(INT(AVERAGE(B17:G17)),"")</f>
        <v>1272</v>
      </c>
      <c r="I17" s="10">
        <f>IFERROR(H17-H$66,"")</f>
        <v>2</v>
      </c>
      <c r="J17" s="10">
        <v>1322</v>
      </c>
      <c r="K17" s="10">
        <v>1322</v>
      </c>
      <c r="L17" s="10">
        <v>1313</v>
      </c>
      <c r="M17" s="10">
        <v>1310</v>
      </c>
      <c r="N17" s="10">
        <v>1331</v>
      </c>
      <c r="O17" s="10">
        <v>1312</v>
      </c>
      <c r="P17" s="10">
        <f>IFERROR(INT(AVERAGE(J17:O17)),"")</f>
        <v>1318</v>
      </c>
      <c r="Q17" s="10">
        <f>IFERROR(P17-P$66,"")</f>
        <v>-1</v>
      </c>
    </row>
    <row customFormat="1" r="18" s="2">
      <c r="A18" s="9">
        <v>14</v>
      </c>
      <c r="B18" s="10">
        <v>1267</v>
      </c>
      <c r="C18" s="10">
        <v>1277</v>
      </c>
      <c r="D18" s="10">
        <v>1277</v>
      </c>
      <c r="E18" s="10">
        <v>1269</v>
      </c>
      <c r="F18" s="10">
        <v>1275</v>
      </c>
      <c r="G18" s="10">
        <v>1272</v>
      </c>
      <c r="H18" s="10">
        <f>IFERROR(INT(AVERAGE(B18:G18)),"")</f>
        <v>1272</v>
      </c>
      <c r="I18" s="10">
        <f>IFERROR(H18-H$66,"")</f>
        <v>2</v>
      </c>
      <c r="J18" s="10">
        <v>1307</v>
      </c>
      <c r="K18" s="10">
        <v>1326</v>
      </c>
      <c r="L18" s="10">
        <v>1327</v>
      </c>
      <c r="M18" s="10">
        <v>1317</v>
      </c>
      <c r="N18" s="10">
        <v>1324</v>
      </c>
      <c r="O18" s="10">
        <v>1309</v>
      </c>
      <c r="P18" s="10">
        <f>IFERROR(INT(AVERAGE(J18:O18)),"")</f>
        <v>1318</v>
      </c>
      <c r="Q18" s="10">
        <f>IFERROR(P18-P$66,"")</f>
        <v>-1</v>
      </c>
    </row>
    <row customFormat="1" r="19" s="2">
      <c r="A19" s="9">
        <v>15</v>
      </c>
      <c r="B19" s="10">
        <v>1274</v>
      </c>
      <c r="C19" s="10">
        <v>1272</v>
      </c>
      <c r="D19" s="10">
        <v>1263</v>
      </c>
      <c r="E19" s="10">
        <v>1271</v>
      </c>
      <c r="F19" s="10">
        <v>1252</v>
      </c>
      <c r="G19" s="10">
        <v>1274</v>
      </c>
      <c r="H19" s="10">
        <f>IFERROR(INT(AVERAGE(B19:G19)),"")</f>
        <v>1267</v>
      </c>
      <c r="I19" s="10">
        <f>IFERROR(H19-H$66,"")</f>
        <v>-3</v>
      </c>
      <c r="J19" s="10">
        <v>1316</v>
      </c>
      <c r="K19" s="10">
        <v>1322</v>
      </c>
      <c r="L19" s="10">
        <v>1322</v>
      </c>
      <c r="M19" s="10">
        <v>1311</v>
      </c>
      <c r="N19" s="10">
        <v>1309</v>
      </c>
      <c r="O19" s="10">
        <v>1336</v>
      </c>
      <c r="P19" s="10">
        <f>IFERROR(INT(AVERAGE(J19:O19)),"")</f>
        <v>1319</v>
      </c>
      <c r="Q19" s="10">
        <f>IFERROR(P19-P$66,"")</f>
        <v>0</v>
      </c>
    </row>
    <row customFormat="1" r="20" s="2">
      <c r="A20" s="9">
        <v>16</v>
      </c>
      <c r="B20" s="10">
        <v>1272</v>
      </c>
      <c r="C20" s="10">
        <v>1270</v>
      </c>
      <c r="D20" s="10">
        <v>1255</v>
      </c>
      <c r="E20" s="10">
        <v>1281</v>
      </c>
      <c r="F20" s="10">
        <v>1270</v>
      </c>
      <c r="G20" s="10">
        <v>1273</v>
      </c>
      <c r="H20" s="10">
        <f>IFERROR(INT(AVERAGE(B20:G20)),"")</f>
        <v>1270</v>
      </c>
      <c r="I20" s="10">
        <f>IFERROR(H20-H$66,"")</f>
        <v>0</v>
      </c>
      <c r="J20" s="10">
        <v>1323</v>
      </c>
      <c r="K20" s="10">
        <v>1316</v>
      </c>
      <c r="L20" s="10">
        <v>1312</v>
      </c>
      <c r="M20" s="10">
        <v>1330</v>
      </c>
      <c r="N20" s="10">
        <v>1332</v>
      </c>
      <c r="O20" s="10">
        <v>1330</v>
      </c>
      <c r="P20" s="10">
        <f>IFERROR(INT(AVERAGE(J20:O20)),"")</f>
        <v>1323</v>
      </c>
      <c r="Q20" s="10">
        <f>IFERROR(P20-P$66,"")</f>
        <v>4</v>
      </c>
    </row>
    <row customFormat="1" r="21" s="2">
      <c r="A21" s="9">
        <v>17</v>
      </c>
      <c r="B21" s="10">
        <v>1274</v>
      </c>
      <c r="C21" s="10">
        <v>1267</v>
      </c>
      <c r="D21" s="10">
        <v>1292</v>
      </c>
      <c r="E21" s="10">
        <v>1272</v>
      </c>
      <c r="F21" s="10">
        <v>1272</v>
      </c>
      <c r="G21" s="10">
        <v>1280</v>
      </c>
      <c r="H21" s="10">
        <f>IFERROR(INT(AVERAGE(B21:G21)),"")</f>
        <v>1276</v>
      </c>
      <c r="I21" s="10">
        <f>IFERROR(H21-H$66,"")</f>
        <v>6</v>
      </c>
      <c r="J21" s="10">
        <v>1313</v>
      </c>
      <c r="K21" s="10">
        <v>1316</v>
      </c>
      <c r="L21" s="10">
        <v>1334</v>
      </c>
      <c r="M21" s="10">
        <v>1333</v>
      </c>
      <c r="N21" s="10">
        <v>1314</v>
      </c>
      <c r="O21" s="10">
        <v>1319</v>
      </c>
      <c r="P21" s="10">
        <f>IFERROR(INT(AVERAGE(J21:O21)),"")</f>
        <v>1321</v>
      </c>
      <c r="Q21" s="10">
        <f>IFERROR(P21-P$66,"")</f>
        <v>2</v>
      </c>
    </row>
    <row customFormat="1" r="22" s="2">
      <c r="A22" s="9">
        <v>18</v>
      </c>
      <c r="B22" s="10">
        <v>1275</v>
      </c>
      <c r="C22" s="10">
        <v>1270</v>
      </c>
      <c r="D22" s="10">
        <v>1255</v>
      </c>
      <c r="E22" s="10">
        <v>1250</v>
      </c>
      <c r="F22" s="10">
        <v>1271</v>
      </c>
      <c r="G22" s="10">
        <v>1277</v>
      </c>
      <c r="H22" s="10">
        <f>IFERROR(INT(AVERAGE(B22:G22)),"")</f>
        <v>1266</v>
      </c>
      <c r="I22" s="10">
        <f>IFERROR(H22-H$66,"")</f>
        <v>-4</v>
      </c>
      <c r="J22" s="10">
        <v>1312</v>
      </c>
      <c r="K22" s="10">
        <v>1319</v>
      </c>
      <c r="L22" s="10">
        <v>1300</v>
      </c>
      <c r="M22" s="10">
        <v>1309</v>
      </c>
      <c r="N22" s="10">
        <v>1301</v>
      </c>
      <c r="O22" s="10">
        <v>1335</v>
      </c>
      <c r="P22" s="10">
        <f>IFERROR(INT(AVERAGE(J22:O22)),"")</f>
        <v>1312</v>
      </c>
      <c r="Q22" s="10">
        <f>IFERROR(P22-P$66,"")</f>
        <v>-7</v>
      </c>
    </row>
    <row customFormat="1" r="23" s="2">
      <c r="A23" s="9">
        <v>19</v>
      </c>
      <c r="B23" s="10">
        <v>1265</v>
      </c>
      <c r="C23" s="10">
        <v>1271</v>
      </c>
      <c r="D23" s="10">
        <v>1277</v>
      </c>
      <c r="E23" s="10">
        <v>1275</v>
      </c>
      <c r="F23" s="10">
        <v>1278</v>
      </c>
      <c r="G23" s="10">
        <v>1275</v>
      </c>
      <c r="H23" s="10">
        <f>IFERROR(INT(AVERAGE(B23:G23)),"")</f>
        <v>1273</v>
      </c>
      <c r="I23" s="10">
        <f>IFERROR(H23-H$66,"")</f>
        <v>3</v>
      </c>
      <c r="J23" s="10">
        <v>1315</v>
      </c>
      <c r="K23" s="10">
        <v>1323</v>
      </c>
      <c r="L23" s="10">
        <v>1325</v>
      </c>
      <c r="M23" s="10">
        <v>1323</v>
      </c>
      <c r="N23" s="10">
        <v>1324</v>
      </c>
      <c r="O23" s="10">
        <v>1333</v>
      </c>
      <c r="P23" s="10">
        <f>IFERROR(INT(AVERAGE(J23:O23)),"")</f>
        <v>1323</v>
      </c>
      <c r="Q23" s="10">
        <f>IFERROR(P23-P$66,"")</f>
        <v>4</v>
      </c>
    </row>
    <row customFormat="1" r="24" s="2">
      <c r="A24" s="9">
        <v>20</v>
      </c>
      <c r="B24" s="10">
        <v>1280</v>
      </c>
      <c r="C24" s="10">
        <v>1275</v>
      </c>
      <c r="D24" s="10">
        <v>1280</v>
      </c>
      <c r="E24" s="10">
        <v>1274</v>
      </c>
      <c r="F24" s="10">
        <v>1268</v>
      </c>
      <c r="G24" s="10">
        <v>1294</v>
      </c>
      <c r="H24" s="10">
        <f>IFERROR(INT(AVERAGE(B24:G24)),"")</f>
        <v>1278</v>
      </c>
      <c r="I24" s="10">
        <f>IFERROR(H24-H$66,"")</f>
        <v>8</v>
      </c>
      <c r="J24" s="10">
        <v>1312</v>
      </c>
      <c r="K24" s="10">
        <v>1325</v>
      </c>
      <c r="L24" s="10">
        <v>1333</v>
      </c>
      <c r="M24" s="10">
        <v>1328</v>
      </c>
      <c r="N24" s="10">
        <v>1315</v>
      </c>
      <c r="O24" s="10">
        <v>1337</v>
      </c>
      <c r="P24" s="10">
        <f>IFERROR(INT(AVERAGE(J24:O24)),"")</f>
        <v>1325</v>
      </c>
      <c r="Q24" s="10">
        <f>IFERROR(P24-P$66,"")</f>
        <v>6</v>
      </c>
    </row>
    <row customFormat="1" r="25" s="2">
      <c r="A25" s="9">
        <v>21</v>
      </c>
      <c r="B25" s="10">
        <v>1266</v>
      </c>
      <c r="C25" s="10">
        <v>1276</v>
      </c>
      <c r="D25" s="10">
        <v>1268</v>
      </c>
      <c r="E25" s="10">
        <v>1273</v>
      </c>
      <c r="F25" s="10">
        <v>1279</v>
      </c>
      <c r="G25" s="10">
        <v>1281</v>
      </c>
      <c r="H25" s="10">
        <f>IFERROR(INT(AVERAGE(B25:G25)),"")</f>
        <v>1273</v>
      </c>
      <c r="I25" s="10">
        <f>IFERROR(H25-H$66,"")</f>
        <v>3</v>
      </c>
      <c r="J25" s="10">
        <v>1317</v>
      </c>
      <c r="K25" s="10">
        <v>1326</v>
      </c>
      <c r="L25" s="10">
        <v>1303</v>
      </c>
      <c r="M25" s="10">
        <v>1317</v>
      </c>
      <c r="N25" s="10">
        <v>1313</v>
      </c>
      <c r="O25" s="10">
        <v>1327</v>
      </c>
      <c r="P25" s="10">
        <f>IFERROR(INT(AVERAGE(J25:O25)),"")</f>
        <v>1317</v>
      </c>
      <c r="Q25" s="10">
        <f>IFERROR(P25-P$66,"")</f>
        <v>-2</v>
      </c>
    </row>
    <row customFormat="1" r="26" s="2">
      <c r="A26" s="9">
        <v>22</v>
      </c>
      <c r="B26" s="10">
        <v>1274</v>
      </c>
      <c r="C26" s="10">
        <v>1268</v>
      </c>
      <c r="D26" s="10">
        <v>1267</v>
      </c>
      <c r="E26" s="10">
        <v>1266</v>
      </c>
      <c r="F26" s="10">
        <v>1256</v>
      </c>
      <c r="G26" s="10">
        <v>1274</v>
      </c>
      <c r="H26" s="10">
        <f>IFERROR(INT(AVERAGE(B26:G26)),"")</f>
        <v>1267</v>
      </c>
      <c r="I26" s="10">
        <f>IFERROR(H26-H$66,"")</f>
        <v>-3</v>
      </c>
      <c r="J26" s="10">
        <v>1317</v>
      </c>
      <c r="K26" s="10">
        <v>1326</v>
      </c>
      <c r="L26" s="10">
        <v>1325</v>
      </c>
      <c r="M26" s="10">
        <v>1322</v>
      </c>
      <c r="N26" s="10">
        <v>1301</v>
      </c>
      <c r="O26" s="10">
        <v>1330</v>
      </c>
      <c r="P26" s="10">
        <f>IFERROR(INT(AVERAGE(J26:O26)),"")</f>
        <v>1320</v>
      </c>
      <c r="Q26" s="10">
        <f>IFERROR(P26-P$66,"")</f>
        <v>1</v>
      </c>
    </row>
    <row customFormat="1" r="27" s="2">
      <c r="A27" s="9">
        <v>23</v>
      </c>
      <c r="B27" s="10">
        <v>1271</v>
      </c>
      <c r="C27" s="10">
        <v>1280</v>
      </c>
      <c r="D27" s="10">
        <v>1285</v>
      </c>
      <c r="E27" s="10">
        <v>1275</v>
      </c>
      <c r="F27" s="10">
        <v>1273</v>
      </c>
      <c r="G27" s="10">
        <v>1283</v>
      </c>
      <c r="H27" s="10">
        <f>IFERROR(INT(AVERAGE(B27:G27)),"")</f>
        <v>1277</v>
      </c>
      <c r="I27" s="10">
        <f>IFERROR(H27-H$66,"")</f>
        <v>7</v>
      </c>
      <c r="J27" s="10">
        <v>1317</v>
      </c>
      <c r="K27" s="10">
        <v>1327</v>
      </c>
      <c r="L27" s="10">
        <v>1313</v>
      </c>
      <c r="M27" s="10">
        <v>1303</v>
      </c>
      <c r="N27" s="10">
        <v>1322</v>
      </c>
      <c r="O27" s="10">
        <v>1326</v>
      </c>
      <c r="P27" s="10">
        <f>IFERROR(INT(AVERAGE(J27:O27)),"")</f>
        <v>1318</v>
      </c>
      <c r="Q27" s="10">
        <f>IFERROR(P27-P$66,"")</f>
        <v>-1</v>
      </c>
    </row>
    <row customFormat="1" r="28" s="2">
      <c r="A28" s="9">
        <v>24</v>
      </c>
      <c r="B28" s="10">
        <v>1270</v>
      </c>
      <c r="C28" s="10">
        <v>1278</v>
      </c>
      <c r="D28" s="10">
        <v>1259</v>
      </c>
      <c r="E28" s="10">
        <v>1260</v>
      </c>
      <c r="F28" s="10">
        <v>1257</v>
      </c>
      <c r="G28" s="10">
        <v>1287</v>
      </c>
      <c r="H28" s="10">
        <f>IFERROR(INT(AVERAGE(B28:G28)),"")</f>
        <v>1268</v>
      </c>
      <c r="I28" s="10">
        <f>IFERROR(H28-H$66,"")</f>
        <v>-2</v>
      </c>
      <c r="J28" s="10">
        <v>1325</v>
      </c>
      <c r="K28" s="10">
        <v>1317</v>
      </c>
      <c r="L28" s="10">
        <v>1328</v>
      </c>
      <c r="M28" s="10">
        <v>1315</v>
      </c>
      <c r="N28" s="10">
        <v>1327</v>
      </c>
      <c r="O28" s="10">
        <v>1320</v>
      </c>
      <c r="P28" s="10">
        <f>IFERROR(INT(AVERAGE(J28:O28)),"")</f>
        <v>1322</v>
      </c>
      <c r="Q28" s="10">
        <f>IFERROR(P28-P$66,"")</f>
        <v>3</v>
      </c>
    </row>
    <row customFormat="1" r="29" s="2">
      <c r="A29" s="9">
        <v>25</v>
      </c>
      <c r="B29" s="10">
        <v>1274</v>
      </c>
      <c r="C29" s="10">
        <v>1269</v>
      </c>
      <c r="D29" s="10">
        <v>1253</v>
      </c>
      <c r="E29" s="10">
        <v>1267</v>
      </c>
      <c r="F29" s="10">
        <v>1245</v>
      </c>
      <c r="G29" s="10">
        <v>1270</v>
      </c>
      <c r="H29" s="10">
        <f>IFERROR(INT(AVERAGE(B29:G29)),"")</f>
        <v>1263</v>
      </c>
      <c r="I29" s="10">
        <f>IFERROR(H29-H$66,"")</f>
        <v>-7</v>
      </c>
      <c r="J29" s="10">
        <v>1324</v>
      </c>
      <c r="K29" s="10">
        <v>1326</v>
      </c>
      <c r="L29" s="10">
        <v>1321</v>
      </c>
      <c r="M29" s="10">
        <v>1313</v>
      </c>
      <c r="N29" s="10">
        <v>1314</v>
      </c>
      <c r="O29" s="10">
        <v>1318</v>
      </c>
      <c r="P29" s="10">
        <f>IFERROR(INT(AVERAGE(J29:O29)),"")</f>
        <v>1319</v>
      </c>
      <c r="Q29" s="10">
        <f>IFERROR(P29-P$66,"")</f>
        <v>0</v>
      </c>
    </row>
    <row customFormat="1" r="30" s="2">
      <c r="A30" s="9">
        <v>26</v>
      </c>
      <c r="B30" s="10">
        <v>1282</v>
      </c>
      <c r="C30" s="10">
        <v>1278</v>
      </c>
      <c r="D30" s="10">
        <v>1244</v>
      </c>
      <c r="E30" s="10">
        <v>1263</v>
      </c>
      <c r="F30" s="10">
        <v>1254</v>
      </c>
      <c r="G30" s="10">
        <v>1288</v>
      </c>
      <c r="H30" s="10">
        <f>IFERROR(INT(AVERAGE(B30:G30)),"")</f>
        <v>1268</v>
      </c>
      <c r="I30" s="10">
        <f>IFERROR(H30-H$66,"")</f>
        <v>-2</v>
      </c>
      <c r="J30" s="10">
        <v>1308</v>
      </c>
      <c r="K30" s="10">
        <v>1315</v>
      </c>
      <c r="L30" s="10">
        <v>1302</v>
      </c>
      <c r="M30" s="10">
        <v>1328</v>
      </c>
      <c r="N30" s="10">
        <v>1324</v>
      </c>
      <c r="O30" s="10">
        <v>1322</v>
      </c>
      <c r="P30" s="10">
        <f>IFERROR(INT(AVERAGE(J30:O30)),"")</f>
        <v>1316</v>
      </c>
      <c r="Q30" s="10">
        <f>IFERROR(P30-P$66,"")</f>
        <v>-3</v>
      </c>
    </row>
    <row customFormat="1" r="31" s="2">
      <c r="A31" s="9">
        <v>27</v>
      </c>
      <c r="B31" s="10">
        <v>1270</v>
      </c>
      <c r="C31" s="10">
        <v>1280</v>
      </c>
      <c r="D31" s="10">
        <v>1261</v>
      </c>
      <c r="E31" s="10">
        <v>1292</v>
      </c>
      <c r="F31" s="10">
        <v>1251</v>
      </c>
      <c r="G31" s="10">
        <v>1246</v>
      </c>
      <c r="H31" s="10">
        <f>IFERROR(INT(AVERAGE(B31:G31)),"")</f>
        <v>1266</v>
      </c>
      <c r="I31" s="10">
        <f>IFERROR(H31-H$66,"")</f>
        <v>-4</v>
      </c>
      <c r="J31" s="10">
        <v>1327</v>
      </c>
      <c r="K31" s="10">
        <v>1325</v>
      </c>
      <c r="L31" s="10">
        <v>1321</v>
      </c>
      <c r="M31" s="10">
        <v>1315</v>
      </c>
      <c r="N31" s="10">
        <v>1302</v>
      </c>
      <c r="O31" s="10">
        <v>1318</v>
      </c>
      <c r="P31" s="10">
        <f>IFERROR(INT(AVERAGE(J31:O31)),"")</f>
        <v>1318</v>
      </c>
      <c r="Q31" s="10">
        <f>IFERROR(P31-P$66,"")</f>
        <v>-1</v>
      </c>
    </row>
    <row customFormat="1" r="32" s="2">
      <c r="A32" s="9">
        <v>28</v>
      </c>
      <c r="B32" s="10">
        <v>1281</v>
      </c>
      <c r="C32" s="10">
        <v>1278</v>
      </c>
      <c r="D32" s="10">
        <v>1254</v>
      </c>
      <c r="E32" s="10">
        <v>1244</v>
      </c>
      <c r="F32" s="10">
        <v>1259</v>
      </c>
      <c r="G32" s="10">
        <v>1261</v>
      </c>
      <c r="H32" s="10">
        <f>IFERROR(INT(AVERAGE(B32:G32)),"")</f>
        <v>1262</v>
      </c>
      <c r="I32" s="10">
        <f>IFERROR(H32-H$66,"")</f>
        <v>-8</v>
      </c>
      <c r="J32" s="10">
        <v>1321</v>
      </c>
      <c r="K32" s="10">
        <v>1311</v>
      </c>
      <c r="L32" s="10">
        <v>1324</v>
      </c>
      <c r="M32" s="10">
        <v>1314</v>
      </c>
      <c r="N32" s="10">
        <v>1317</v>
      </c>
      <c r="O32" s="10">
        <v>1321</v>
      </c>
      <c r="P32" s="10">
        <f>IFERROR(INT(AVERAGE(J32:O32)),"")</f>
        <v>1318</v>
      </c>
      <c r="Q32" s="10">
        <f>IFERROR(P32-P$66,"")</f>
        <v>-1</v>
      </c>
    </row>
    <row customFormat="1" r="33" s="2">
      <c r="A33" s="9">
        <v>29</v>
      </c>
      <c r="B33" s="10">
        <v>1285</v>
      </c>
      <c r="C33" s="10">
        <v>1268</v>
      </c>
      <c r="D33" s="10">
        <v>1267</v>
      </c>
      <c r="E33" s="10">
        <v>1267</v>
      </c>
      <c r="F33" s="10">
        <v>1264</v>
      </c>
      <c r="G33" s="10">
        <v>1269</v>
      </c>
      <c r="H33" s="10">
        <f>IFERROR(INT(AVERAGE(B33:G33)),"")</f>
        <v>1270</v>
      </c>
      <c r="I33" s="10">
        <f>IFERROR(H33-H$66,"")</f>
        <v>0</v>
      </c>
      <c r="J33" s="10">
        <v>1325</v>
      </c>
      <c r="K33" s="10">
        <v>1310</v>
      </c>
      <c r="L33" s="10">
        <v>1334</v>
      </c>
      <c r="M33" s="10">
        <v>1337</v>
      </c>
      <c r="N33" s="10">
        <v>1336</v>
      </c>
      <c r="O33" s="10">
        <v>1334</v>
      </c>
      <c r="P33" s="10">
        <f>IFERROR(INT(AVERAGE(J33:O33)),"")</f>
        <v>1329</v>
      </c>
      <c r="Q33" s="10">
        <f>IFERROR(P33-P$66,"")</f>
        <v>10</v>
      </c>
    </row>
    <row customFormat="1" r="34" s="2">
      <c r="A34" s="9">
        <v>30</v>
      </c>
      <c r="B34" s="10">
        <v>1277</v>
      </c>
      <c r="C34" s="10">
        <v>1267</v>
      </c>
      <c r="D34" s="10">
        <v>1252</v>
      </c>
      <c r="E34" s="10">
        <v>1247</v>
      </c>
      <c r="F34" s="10">
        <v>1241</v>
      </c>
      <c r="G34" s="10">
        <v>1266</v>
      </c>
      <c r="H34" s="10">
        <f>IFERROR(INT(AVERAGE(B34:G34)),"")</f>
        <v>1258</v>
      </c>
      <c r="I34" s="10">
        <f>IFERROR(H34-H$66,"")</f>
        <v>-12</v>
      </c>
      <c r="J34" s="10">
        <v>1334</v>
      </c>
      <c r="K34" s="10">
        <v>1321</v>
      </c>
      <c r="L34" s="10">
        <v>1315</v>
      </c>
      <c r="M34" s="10">
        <v>1312</v>
      </c>
      <c r="N34" s="10">
        <v>1295</v>
      </c>
      <c r="O34" s="10">
        <v>1313</v>
      </c>
      <c r="P34" s="10">
        <f>IFERROR(INT(AVERAGE(J34:O34)),"")</f>
        <v>1315</v>
      </c>
      <c r="Q34" s="10">
        <f>IFERROR(P34-P$66,"")</f>
        <v>-4</v>
      </c>
    </row>
    <row customFormat="1" r="35" s="2">
      <c r="A35" s="9">
        <v>31</v>
      </c>
      <c r="B35" s="10">
        <v>1275</v>
      </c>
      <c r="C35" s="10">
        <v>1274</v>
      </c>
      <c r="D35" s="10">
        <v>1253</v>
      </c>
      <c r="E35" s="10">
        <v>1277</v>
      </c>
      <c r="F35" s="10">
        <v>1268</v>
      </c>
      <c r="G35" s="10">
        <v>1267</v>
      </c>
      <c r="H35" s="10">
        <f>IFERROR(INT(AVERAGE(B35:G35)),"")</f>
        <v>1269</v>
      </c>
      <c r="I35" s="10">
        <f>IFERROR(H35-H$66,"")</f>
        <v>-1</v>
      </c>
      <c r="J35" s="10">
        <v>1326</v>
      </c>
      <c r="K35" s="10">
        <v>1308</v>
      </c>
      <c r="L35" s="10">
        <v>1307</v>
      </c>
      <c r="M35" s="10">
        <v>1327</v>
      </c>
      <c r="N35" s="10">
        <v>1325</v>
      </c>
      <c r="O35" s="10">
        <v>1310</v>
      </c>
      <c r="P35" s="10">
        <f>IFERROR(INT(AVERAGE(J35:O35)),"")</f>
        <v>1317</v>
      </c>
      <c r="Q35" s="10">
        <f>IFERROR(P35-P$66,"")</f>
        <v>-2</v>
      </c>
    </row>
    <row customFormat="1" r="36" s="2">
      <c r="A36" s="9">
        <v>32</v>
      </c>
      <c r="B36" s="10">
        <v>1266</v>
      </c>
      <c r="C36" s="10">
        <v>1272</v>
      </c>
      <c r="D36" s="10">
        <v>1260</v>
      </c>
      <c r="E36" s="10">
        <v>1257</v>
      </c>
      <c r="F36" s="10">
        <v>1253</v>
      </c>
      <c r="G36" s="10">
        <v>1271</v>
      </c>
      <c r="H36" s="10">
        <f>IFERROR(INT(AVERAGE(B36:G36)),"")</f>
        <v>1263</v>
      </c>
      <c r="I36" s="10">
        <f>IFERROR(H36-H$66,"")</f>
        <v>-7</v>
      </c>
      <c r="J36" s="10">
        <v>1337</v>
      </c>
      <c r="K36" s="10">
        <v>1322</v>
      </c>
      <c r="L36" s="10">
        <v>1342</v>
      </c>
      <c r="M36" s="10">
        <v>1321</v>
      </c>
      <c r="N36" s="10">
        <v>1320</v>
      </c>
      <c r="O36" s="10">
        <v>1310</v>
      </c>
      <c r="P36" s="10">
        <f>IFERROR(INT(AVERAGE(J36:O36)),"")</f>
        <v>1325</v>
      </c>
      <c r="Q36" s="10">
        <f>IFERROR(P36-P$66,"")</f>
        <v>6</v>
      </c>
    </row>
    <row customFormat="1" r="37" s="2">
      <c r="A37" s="9">
        <v>33</v>
      </c>
      <c r="B37" s="10">
        <v>1290</v>
      </c>
      <c r="C37" s="10">
        <v>1287</v>
      </c>
      <c r="D37" s="10">
        <v>1282</v>
      </c>
      <c r="E37" s="10">
        <v>1269</v>
      </c>
      <c r="F37" s="10">
        <v>1273</v>
      </c>
      <c r="G37" s="10">
        <v>1275</v>
      </c>
      <c r="H37" s="10">
        <f>IFERROR(INT(AVERAGE(B37:G37)),"")</f>
        <v>1279</v>
      </c>
      <c r="I37" s="10">
        <f>IFERROR(H37-H$66,"")</f>
        <v>9</v>
      </c>
      <c r="J37" s="10">
        <v>1314</v>
      </c>
      <c r="K37" s="10">
        <v>1324</v>
      </c>
      <c r="L37" s="10">
        <v>1321</v>
      </c>
      <c r="M37" s="10">
        <v>1308</v>
      </c>
      <c r="N37" s="10">
        <v>1325</v>
      </c>
      <c r="O37" s="10">
        <v>1334</v>
      </c>
      <c r="P37" s="10">
        <f>IFERROR(INT(AVERAGE(J37:O37)),"")</f>
        <v>1321</v>
      </c>
      <c r="Q37" s="10">
        <f>IFERROR(P37-P$66,"")</f>
        <v>2</v>
      </c>
    </row>
    <row customFormat="1" r="38" s="2">
      <c r="A38" s="9">
        <v>34</v>
      </c>
      <c r="B38" s="10">
        <v>1268</v>
      </c>
      <c r="C38" s="10">
        <v>1276</v>
      </c>
      <c r="D38" s="10">
        <v>1253</v>
      </c>
      <c r="E38" s="10">
        <v>1257</v>
      </c>
      <c r="F38" s="10">
        <v>1256</v>
      </c>
      <c r="G38" s="10">
        <v>1287</v>
      </c>
      <c r="H38" s="10">
        <f>IFERROR(INT(AVERAGE(B38:G38)),"")</f>
        <v>1266</v>
      </c>
      <c r="I38" s="10">
        <f>IFERROR(H38-H$66,"")</f>
        <v>-4</v>
      </c>
      <c r="J38" s="10">
        <v>1317</v>
      </c>
      <c r="K38" s="10">
        <v>1319</v>
      </c>
      <c r="L38" s="10">
        <v>1314</v>
      </c>
      <c r="M38" s="10">
        <v>1310</v>
      </c>
      <c r="N38" s="10">
        <v>1313</v>
      </c>
      <c r="O38" s="10">
        <v>1310</v>
      </c>
      <c r="P38" s="10">
        <f>IFERROR(INT(AVERAGE(J38:O38)),"")</f>
        <v>1313</v>
      </c>
      <c r="Q38" s="10">
        <f>IFERROR(P38-P$66,"")</f>
        <v>-6</v>
      </c>
    </row>
    <row customFormat="1" r="39" s="2">
      <c r="A39" s="9">
        <v>35</v>
      </c>
      <c r="B39" s="10">
        <v>1276</v>
      </c>
      <c r="C39" s="10">
        <v>1279</v>
      </c>
      <c r="D39" s="10">
        <v>1257</v>
      </c>
      <c r="E39" s="10">
        <v>1271</v>
      </c>
      <c r="F39" s="10">
        <v>1242</v>
      </c>
      <c r="G39" s="10">
        <v>1262</v>
      </c>
      <c r="H39" s="10">
        <f>IFERROR(INT(AVERAGE(B39:G39)),"")</f>
        <v>1264</v>
      </c>
      <c r="I39" s="10">
        <f>IFERROR(H39-H$66,"")</f>
        <v>-6</v>
      </c>
      <c r="J39" s="10">
        <v>1316</v>
      </c>
      <c r="K39" s="10">
        <v>1324</v>
      </c>
      <c r="L39" s="10">
        <v>1321</v>
      </c>
      <c r="M39" s="10">
        <v>1320</v>
      </c>
      <c r="N39" s="10">
        <v>1308</v>
      </c>
      <c r="O39" s="10">
        <v>1349</v>
      </c>
      <c r="P39" s="10">
        <f>IFERROR(INT(AVERAGE(J39:O39)),"")</f>
        <v>1323</v>
      </c>
      <c r="Q39" s="10">
        <f>IFERROR(P39-P$66,"")</f>
        <v>4</v>
      </c>
    </row>
    <row customFormat="1" r="40" s="2">
      <c r="A40" s="9">
        <v>36</v>
      </c>
      <c r="B40" s="10">
        <v>1271</v>
      </c>
      <c r="C40" s="10">
        <v>1273</v>
      </c>
      <c r="D40" s="10">
        <v>1275</v>
      </c>
      <c r="E40" s="10">
        <v>1289</v>
      </c>
      <c r="F40" s="10">
        <v>1266</v>
      </c>
      <c r="G40" s="10">
        <v>1267</v>
      </c>
      <c r="H40" s="10">
        <f>IFERROR(INT(AVERAGE(B40:G40)),"")</f>
        <v>1273</v>
      </c>
      <c r="I40" s="10">
        <f>IFERROR(H40-H$66,"")</f>
        <v>3</v>
      </c>
      <c r="J40" s="10">
        <v>1328</v>
      </c>
      <c r="K40" s="10">
        <v>1310</v>
      </c>
      <c r="L40" s="10">
        <v>1304</v>
      </c>
      <c r="M40" s="10">
        <v>1308</v>
      </c>
      <c r="N40" s="10">
        <v>1325</v>
      </c>
      <c r="O40" s="10">
        <v>1316</v>
      </c>
      <c r="P40" s="10">
        <f>IFERROR(INT(AVERAGE(J40:O40)),"")</f>
        <v>1315</v>
      </c>
      <c r="Q40" s="10">
        <f>IFERROR(P40-P$66,"")</f>
        <v>-4</v>
      </c>
    </row>
    <row customFormat="1" r="41" s="2">
      <c r="A41" s="9">
        <v>37</v>
      </c>
      <c r="B41" s="10">
        <v>1278</v>
      </c>
      <c r="C41" s="10">
        <v>1276</v>
      </c>
      <c r="D41" s="10">
        <v>1272</v>
      </c>
      <c r="E41" s="10">
        <v>1290</v>
      </c>
      <c r="F41" s="10">
        <v>1258</v>
      </c>
      <c r="G41" s="10">
        <v>1251</v>
      </c>
      <c r="H41" s="10">
        <f>IFERROR(INT(AVERAGE(B41:G41)),"")</f>
        <v>1270</v>
      </c>
      <c r="I41" s="10">
        <f>IFERROR(H41-H$66,"")</f>
        <v>0</v>
      </c>
      <c r="J41" s="10">
        <v>1320</v>
      </c>
      <c r="K41" s="10">
        <v>1323</v>
      </c>
      <c r="L41" s="10">
        <v>1339</v>
      </c>
      <c r="M41" s="10">
        <v>1327</v>
      </c>
      <c r="N41" s="10">
        <v>1321</v>
      </c>
      <c r="O41" s="10">
        <v>1327</v>
      </c>
      <c r="P41" s="10">
        <f>IFERROR(INT(AVERAGE(J41:O41)),"")</f>
        <v>1326</v>
      </c>
      <c r="Q41" s="10">
        <f>IFERROR(P41-P$66,"")</f>
        <v>7</v>
      </c>
    </row>
    <row customFormat="1" r="42" s="2">
      <c r="A42" s="9">
        <v>38</v>
      </c>
      <c r="B42" s="10">
        <v>1269</v>
      </c>
      <c r="C42" s="10">
        <v>1288</v>
      </c>
      <c r="D42" s="10">
        <v>1278</v>
      </c>
      <c r="E42" s="10">
        <v>1257</v>
      </c>
      <c r="F42" s="10">
        <v>1278</v>
      </c>
      <c r="G42" s="10">
        <v>1285</v>
      </c>
      <c r="H42" s="10">
        <f>IFERROR(INT(AVERAGE(B42:G42)),"")</f>
        <v>1275</v>
      </c>
      <c r="I42" s="10">
        <f>IFERROR(H42-H$66,"")</f>
        <v>5</v>
      </c>
      <c r="J42" s="10">
        <v>1323</v>
      </c>
      <c r="K42" s="10">
        <v>1313</v>
      </c>
      <c r="L42" s="10">
        <v>1335</v>
      </c>
      <c r="M42" s="10">
        <v>1333</v>
      </c>
      <c r="N42" s="10">
        <v>1318</v>
      </c>
      <c r="O42" s="10">
        <v>1330</v>
      </c>
      <c r="P42" s="10">
        <f>IFERROR(INT(AVERAGE(J42:O42)),"")</f>
        <v>1325</v>
      </c>
      <c r="Q42" s="10">
        <f>IFERROR(P42-P$66,"")</f>
        <v>6</v>
      </c>
    </row>
    <row customFormat="1" r="43" s="2">
      <c r="A43" s="9">
        <v>39</v>
      </c>
      <c r="B43" s="10">
        <v>1280</v>
      </c>
      <c r="C43" s="10">
        <v>1268</v>
      </c>
      <c r="D43" s="10">
        <v>1270</v>
      </c>
      <c r="E43" s="10">
        <v>1271</v>
      </c>
      <c r="F43" s="10">
        <v>1265</v>
      </c>
      <c r="G43" s="10">
        <v>1273</v>
      </c>
      <c r="H43" s="10">
        <f>IFERROR(INT(AVERAGE(B43:G43)),"")</f>
        <v>1271</v>
      </c>
      <c r="I43" s="10">
        <f>IFERROR(H43-H$66,"")</f>
        <v>1</v>
      </c>
      <c r="J43" s="10">
        <v>1320</v>
      </c>
      <c r="K43" s="10">
        <v>1311</v>
      </c>
      <c r="L43" s="10">
        <v>1321</v>
      </c>
      <c r="M43" s="10">
        <v>1327</v>
      </c>
      <c r="N43" s="10">
        <v>1317</v>
      </c>
      <c r="O43" s="10">
        <v>1310</v>
      </c>
      <c r="P43" s="10">
        <f>IFERROR(INT(AVERAGE(J43:O43)),"")</f>
        <v>1317</v>
      </c>
      <c r="Q43" s="10">
        <f>IFERROR(P43-P$66,"")</f>
        <v>-2</v>
      </c>
    </row>
    <row customFormat="1" r="44" s="2">
      <c r="A44" s="9">
        <v>40</v>
      </c>
      <c r="B44" s="10">
        <v>1275</v>
      </c>
      <c r="C44" s="10">
        <v>1285</v>
      </c>
      <c r="D44" s="10">
        <v>1249</v>
      </c>
      <c r="E44" s="10">
        <v>1239</v>
      </c>
      <c r="F44" s="10">
        <v>1237</v>
      </c>
      <c r="G44" s="10">
        <v>1281</v>
      </c>
      <c r="H44" s="10">
        <f>IFERROR(INT(AVERAGE(B44:G44)),"")</f>
        <v>1261</v>
      </c>
      <c r="I44" s="10">
        <f>IFERROR(H44-H$66,"")</f>
        <v>-9</v>
      </c>
      <c r="J44" s="10">
        <v>1327</v>
      </c>
      <c r="K44" s="10">
        <v>1307</v>
      </c>
      <c r="L44" s="10">
        <v>1313</v>
      </c>
      <c r="M44" s="10">
        <v>1309</v>
      </c>
      <c r="N44" s="10">
        <v>1296</v>
      </c>
      <c r="O44" s="10">
        <v>1314</v>
      </c>
      <c r="P44" s="10">
        <f>IFERROR(INT(AVERAGE(J44:O44)),"")</f>
        <v>1311</v>
      </c>
      <c r="Q44" s="10">
        <f>IFERROR(P44-P$66,"")</f>
        <v>-8</v>
      </c>
    </row>
    <row customFormat="1" r="45" s="2">
      <c r="A45" s="9">
        <v>41</v>
      </c>
      <c r="B45" s="10">
        <v>1267</v>
      </c>
      <c r="C45" s="10">
        <v>1275</v>
      </c>
      <c r="D45" s="10">
        <v>1254</v>
      </c>
      <c r="E45" s="10">
        <v>1260</v>
      </c>
      <c r="F45" s="10">
        <v>1270</v>
      </c>
      <c r="G45" s="10">
        <v>1268</v>
      </c>
      <c r="H45" s="10">
        <f>IFERROR(INT(AVERAGE(B45:G45)),"")</f>
        <v>1265</v>
      </c>
      <c r="I45" s="10">
        <f>IFERROR(H45-H$66,"")</f>
        <v>-5</v>
      </c>
      <c r="J45" s="10">
        <v>1317</v>
      </c>
      <c r="K45" s="10">
        <v>1323</v>
      </c>
      <c r="L45" s="10">
        <v>1303</v>
      </c>
      <c r="M45" s="10">
        <v>1320</v>
      </c>
      <c r="N45" s="10">
        <v>1325</v>
      </c>
      <c r="O45" s="10">
        <v>1323</v>
      </c>
      <c r="P45" s="10">
        <f>IFERROR(INT(AVERAGE(J45:O45)),"")</f>
        <v>1318</v>
      </c>
      <c r="Q45" s="10">
        <f>IFERROR(P45-P$66,"")</f>
        <v>-1</v>
      </c>
    </row>
    <row customFormat="1" r="46" s="2">
      <c r="A46" s="9">
        <v>42</v>
      </c>
      <c r="B46" s="10">
        <v>1283</v>
      </c>
      <c r="C46" s="10">
        <v>1281</v>
      </c>
      <c r="D46" s="10">
        <v>1267</v>
      </c>
      <c r="E46" s="10">
        <v>1255</v>
      </c>
      <c r="F46" s="10">
        <v>1257</v>
      </c>
      <c r="G46" s="10">
        <v>1265</v>
      </c>
      <c r="H46" s="10">
        <f>IFERROR(INT(AVERAGE(B46:G46)),"")</f>
        <v>1268</v>
      </c>
      <c r="I46" s="10">
        <f>IFERROR(H46-H$66,"")</f>
        <v>-2</v>
      </c>
      <c r="J46" s="10">
        <v>1332</v>
      </c>
      <c r="K46" s="10">
        <v>1312</v>
      </c>
      <c r="L46" s="10">
        <v>1339</v>
      </c>
      <c r="M46" s="10">
        <v>1316</v>
      </c>
      <c r="N46" s="10">
        <v>1312</v>
      </c>
      <c r="O46" s="10">
        <v>1298</v>
      </c>
      <c r="P46" s="10">
        <f>IFERROR(INT(AVERAGE(J46:O46)),"")</f>
        <v>1318</v>
      </c>
      <c r="Q46" s="10">
        <f>IFERROR(P46-P$66,"")</f>
        <v>-1</v>
      </c>
    </row>
    <row customFormat="1" r="47" s="2">
      <c r="A47" s="9">
        <v>43</v>
      </c>
      <c r="B47" s="10">
        <v>1273</v>
      </c>
      <c r="C47" s="10">
        <v>1286</v>
      </c>
      <c r="D47" s="10">
        <v>1295</v>
      </c>
      <c r="E47" s="10">
        <v>1277</v>
      </c>
      <c r="F47" s="10">
        <v>1286</v>
      </c>
      <c r="G47" s="10">
        <v>1295</v>
      </c>
      <c r="H47" s="10">
        <f>IFERROR(INT(AVERAGE(B47:G47)),"")</f>
        <v>1285</v>
      </c>
      <c r="I47" s="10">
        <f>IFERROR(H47-H$66,"")</f>
        <v>15</v>
      </c>
      <c r="J47" s="10">
        <v>1321</v>
      </c>
      <c r="K47" s="10">
        <v>1325</v>
      </c>
      <c r="L47" s="10">
        <v>1340</v>
      </c>
      <c r="M47" s="10">
        <v>1321</v>
      </c>
      <c r="N47" s="10">
        <v>1338</v>
      </c>
      <c r="O47" s="10">
        <v>1314</v>
      </c>
      <c r="P47" s="10">
        <f>IFERROR(INT(AVERAGE(J47:O47)),"")</f>
        <v>1326</v>
      </c>
      <c r="Q47" s="10">
        <f>IFERROR(P47-P$66,"")</f>
        <v>7</v>
      </c>
    </row>
    <row customFormat="1" r="48" s="2">
      <c r="A48" s="9">
        <v>44</v>
      </c>
      <c r="B48" s="10">
        <v>1267</v>
      </c>
      <c r="C48" s="10">
        <v>1273</v>
      </c>
      <c r="D48" s="10">
        <v>1262</v>
      </c>
      <c r="E48" s="10">
        <v>1270</v>
      </c>
      <c r="F48" s="10">
        <v>1263</v>
      </c>
      <c r="G48" s="10">
        <v>1268</v>
      </c>
      <c r="H48" s="10">
        <f>IFERROR(INT(AVERAGE(B48:G48)),"")</f>
        <v>1267</v>
      </c>
      <c r="I48" s="10">
        <f>IFERROR(H48-H$66,"")</f>
        <v>-3</v>
      </c>
      <c r="J48" s="10">
        <v>1308</v>
      </c>
      <c r="K48" s="10">
        <v>1310</v>
      </c>
      <c r="L48" s="10">
        <v>1320</v>
      </c>
      <c r="M48" s="10">
        <v>1321</v>
      </c>
      <c r="N48" s="10">
        <v>1321</v>
      </c>
      <c r="O48" s="10">
        <v>1323</v>
      </c>
      <c r="P48" s="10">
        <f>IFERROR(INT(AVERAGE(J48:O48)),"")</f>
        <v>1317</v>
      </c>
      <c r="Q48" s="10">
        <f>IFERROR(P48-P$66,"")</f>
        <v>-2</v>
      </c>
    </row>
    <row customFormat="1" r="49" s="2">
      <c r="A49" s="9">
        <v>45</v>
      </c>
      <c r="B49" s="10">
        <v>1285</v>
      </c>
      <c r="C49" s="10">
        <v>1285</v>
      </c>
      <c r="D49" s="10">
        <v>1284</v>
      </c>
      <c r="E49" s="10">
        <v>1276</v>
      </c>
      <c r="F49" s="10">
        <v>1273</v>
      </c>
      <c r="G49" s="10">
        <v>1286</v>
      </c>
      <c r="H49" s="10">
        <f>IFERROR(INT(AVERAGE(B49:G49)),"")</f>
        <v>1281</v>
      </c>
      <c r="I49" s="10">
        <f>IFERROR(H49-H$66,"")</f>
        <v>11</v>
      </c>
      <c r="J49" s="10">
        <v>1319</v>
      </c>
      <c r="K49" s="10">
        <v>1315</v>
      </c>
      <c r="L49" s="10">
        <v>1330</v>
      </c>
      <c r="M49" s="10">
        <v>1333</v>
      </c>
      <c r="N49" s="10">
        <v>1315</v>
      </c>
      <c r="O49" s="10">
        <v>1315</v>
      </c>
      <c r="P49" s="10">
        <f>IFERROR(INT(AVERAGE(J49:O49)),"")</f>
        <v>1321</v>
      </c>
      <c r="Q49" s="10">
        <f>IFERROR(P49-P$66,"")</f>
        <v>2</v>
      </c>
    </row>
    <row customFormat="1" r="50" s="2">
      <c r="A50" s="9">
        <v>46</v>
      </c>
      <c r="B50" s="10">
        <v>1271</v>
      </c>
      <c r="C50" s="10">
        <v>1269</v>
      </c>
      <c r="D50" s="10">
        <v>1269</v>
      </c>
      <c r="E50" s="10">
        <v>1279</v>
      </c>
      <c r="F50" s="10">
        <v>1285</v>
      </c>
      <c r="G50" s="10">
        <v>1275</v>
      </c>
      <c r="H50" s="10">
        <f>IFERROR(INT(AVERAGE(B50:G50)),"")</f>
        <v>1274</v>
      </c>
      <c r="I50" s="10">
        <f>IFERROR(H50-H$66,"")</f>
        <v>4</v>
      </c>
      <c r="J50" s="10">
        <v>1307</v>
      </c>
      <c r="K50" s="10">
        <v>1317</v>
      </c>
      <c r="L50" s="10">
        <v>1311</v>
      </c>
      <c r="M50" s="10">
        <v>1313</v>
      </c>
      <c r="N50" s="10">
        <v>1338</v>
      </c>
      <c r="O50" s="10">
        <v>1326</v>
      </c>
      <c r="P50" s="10">
        <f>IFERROR(INT(AVERAGE(J50:O50)),"")</f>
        <v>1318</v>
      </c>
      <c r="Q50" s="10">
        <f>IFERROR(P50-P$66,"")</f>
        <v>-1</v>
      </c>
    </row>
    <row customFormat="1" r="51" s="2">
      <c r="A51" s="9">
        <v>47</v>
      </c>
      <c r="B51" s="10">
        <v>1286</v>
      </c>
      <c r="C51" s="10">
        <v>1270</v>
      </c>
      <c r="D51" s="10">
        <v>1274</v>
      </c>
      <c r="E51" s="10">
        <v>1257</v>
      </c>
      <c r="F51" s="10">
        <v>1259</v>
      </c>
      <c r="G51" s="10">
        <v>1243</v>
      </c>
      <c r="H51" s="10">
        <f>IFERROR(INT(AVERAGE(B51:G51)),"")</f>
        <v>1264</v>
      </c>
      <c r="I51" s="10">
        <f>IFERROR(H51-H$66,"")</f>
        <v>-6</v>
      </c>
      <c r="J51" s="10">
        <v>1318</v>
      </c>
      <c r="K51" s="10">
        <v>1314</v>
      </c>
      <c r="L51" s="10">
        <v>1335</v>
      </c>
      <c r="M51" s="10">
        <v>1318</v>
      </c>
      <c r="N51" s="10">
        <v>1310</v>
      </c>
      <c r="O51" s="10">
        <v>1322</v>
      </c>
      <c r="P51" s="10">
        <f>IFERROR(INT(AVERAGE(J51:O51)),"")</f>
        <v>1319</v>
      </c>
      <c r="Q51" s="10">
        <f>IFERROR(P51-P$66,"")</f>
        <v>0</v>
      </c>
    </row>
    <row customFormat="1" r="52" s="2">
      <c r="A52" s="9">
        <v>48</v>
      </c>
      <c r="B52" s="10">
        <v>1271</v>
      </c>
      <c r="C52" s="10">
        <v>1269</v>
      </c>
      <c r="D52" s="10">
        <v>1273</v>
      </c>
      <c r="E52" s="10">
        <v>1254</v>
      </c>
      <c r="F52" s="10">
        <v>1273</v>
      </c>
      <c r="G52" s="10">
        <v>1277</v>
      </c>
      <c r="H52" s="10">
        <f>IFERROR(INT(AVERAGE(B52:G52)),"")</f>
        <v>1269</v>
      </c>
      <c r="I52" s="10">
        <f>IFERROR(H52-H$66,"")</f>
        <v>-1</v>
      </c>
      <c r="J52" s="10">
        <v>1309</v>
      </c>
      <c r="K52" s="10">
        <v>1309</v>
      </c>
      <c r="L52" s="10">
        <v>1336</v>
      </c>
      <c r="M52" s="10">
        <v>1322</v>
      </c>
      <c r="N52" s="10">
        <v>1321</v>
      </c>
      <c r="O52" s="10">
        <v>1336</v>
      </c>
      <c r="P52" s="10">
        <f>IFERROR(INT(AVERAGE(J52:O52)),"")</f>
        <v>1322</v>
      </c>
      <c r="Q52" s="10">
        <f>IFERROR(P52-P$66,"")</f>
        <v>3</v>
      </c>
    </row>
    <row customFormat="1" r="53" s="2">
      <c r="A53" s="9">
        <v>49</v>
      </c>
      <c r="B53" s="10">
        <v>1272</v>
      </c>
      <c r="C53" s="10">
        <v>1275</v>
      </c>
      <c r="D53" s="10">
        <v>1258</v>
      </c>
      <c r="E53" s="10">
        <v>1270</v>
      </c>
      <c r="F53" s="10">
        <v>1256</v>
      </c>
      <c r="G53" s="10">
        <v>1267</v>
      </c>
      <c r="H53" s="10">
        <f>IFERROR(INT(AVERAGE(B53:G53)),"")</f>
        <v>1266</v>
      </c>
      <c r="I53" s="10">
        <f>IFERROR(H53-H$66,"")</f>
        <v>-4</v>
      </c>
      <c r="J53" s="10">
        <v>1318</v>
      </c>
      <c r="K53" s="10">
        <v>1305</v>
      </c>
      <c r="L53" s="10">
        <v>1314</v>
      </c>
      <c r="M53" s="10">
        <v>1325</v>
      </c>
      <c r="N53" s="10">
        <v>1312</v>
      </c>
      <c r="O53" s="10">
        <v>1322</v>
      </c>
      <c r="P53" s="10">
        <f>IFERROR(INT(AVERAGE(J53:O53)),"")</f>
        <v>1316</v>
      </c>
      <c r="Q53" s="10">
        <f>IFERROR(P53-P$66,"")</f>
        <v>-3</v>
      </c>
    </row>
    <row customFormat="1" r="54" s="2">
      <c r="A54" s="9">
        <v>50</v>
      </c>
      <c r="B54" s="10">
        <v>1284</v>
      </c>
      <c r="C54" s="10">
        <v>1269</v>
      </c>
      <c r="D54" s="10">
        <v>1279</v>
      </c>
      <c r="E54" s="10">
        <v>1278</v>
      </c>
      <c r="F54" s="10">
        <v>1270</v>
      </c>
      <c r="G54" s="10">
        <v>1274</v>
      </c>
      <c r="H54" s="10">
        <f>IFERROR(INT(AVERAGE(B54:G54)),"")</f>
        <v>1275</v>
      </c>
      <c r="I54" s="10">
        <f>IFERROR(H54-H$66,"")</f>
        <v>5</v>
      </c>
      <c r="J54" s="10">
        <v>1312</v>
      </c>
      <c r="K54" s="10">
        <v>1319</v>
      </c>
      <c r="L54" s="10">
        <v>1323</v>
      </c>
      <c r="M54" s="10">
        <v>1316</v>
      </c>
      <c r="N54" s="10">
        <v>1304</v>
      </c>
      <c r="O54" s="10">
        <v>1326</v>
      </c>
      <c r="P54" s="10">
        <f>IFERROR(INT(AVERAGE(J54:O54)),"")</f>
        <v>1316</v>
      </c>
      <c r="Q54" s="10">
        <f>IFERROR(P54-P$66,"")</f>
        <v>-3</v>
      </c>
    </row>
    <row customFormat="1" r="55" s="2">
      <c r="A55" s="9">
        <v>51</v>
      </c>
      <c r="B55" s="10">
        <v>1286</v>
      </c>
      <c r="C55" s="10">
        <v>1275</v>
      </c>
      <c r="D55" s="10">
        <v>1247</v>
      </c>
      <c r="E55" s="10">
        <v>1274</v>
      </c>
      <c r="F55" s="10">
        <v>1264</v>
      </c>
      <c r="G55" s="10">
        <v>1256</v>
      </c>
      <c r="H55" s="10">
        <f>IFERROR(INT(AVERAGE(B55:G55)),"")</f>
        <v>1267</v>
      </c>
      <c r="I55" s="10">
        <f>IFERROR(H55-H$66,"")</f>
        <v>-3</v>
      </c>
      <c r="J55" s="10">
        <v>1313</v>
      </c>
      <c r="K55" s="10">
        <v>1311</v>
      </c>
      <c r="L55" s="10">
        <v>1320</v>
      </c>
      <c r="M55" s="10">
        <v>1335</v>
      </c>
      <c r="N55" s="10">
        <v>1320</v>
      </c>
      <c r="O55" s="10">
        <v>1321</v>
      </c>
      <c r="P55" s="10">
        <f>IFERROR(INT(AVERAGE(J55:O55)),"")</f>
        <v>1320</v>
      </c>
      <c r="Q55" s="10">
        <f>IFERROR(P55-P$66,"")</f>
        <v>1</v>
      </c>
    </row>
    <row customFormat="1" r="56" s="2">
      <c r="A56" s="9">
        <v>52</v>
      </c>
      <c r="B56" s="10">
        <v>1269</v>
      </c>
      <c r="C56" s="10">
        <v>1275</v>
      </c>
      <c r="D56" s="10">
        <v>1279</v>
      </c>
      <c r="E56" s="10">
        <v>1262</v>
      </c>
      <c r="F56" s="10">
        <v>1264</v>
      </c>
      <c r="G56" s="10">
        <v>1275</v>
      </c>
      <c r="H56" s="10">
        <f>IFERROR(INT(AVERAGE(B56:G56)),"")</f>
        <v>1270</v>
      </c>
      <c r="I56" s="10">
        <f>IFERROR(H56-H$66,"")</f>
        <v>0</v>
      </c>
      <c r="J56" s="10">
        <v>1306</v>
      </c>
      <c r="K56" s="10">
        <v>1317</v>
      </c>
      <c r="L56" s="10">
        <v>1352</v>
      </c>
      <c r="M56" s="10">
        <v>1320</v>
      </c>
      <c r="N56" s="10">
        <v>1328</v>
      </c>
      <c r="O56" s="10">
        <v>1309</v>
      </c>
      <c r="P56" s="10">
        <f>IFERROR(INT(AVERAGE(J56:O56)),"")</f>
        <v>1322</v>
      </c>
      <c r="Q56" s="10">
        <f>IFERROR(P56-P$66,"")</f>
        <v>3</v>
      </c>
    </row>
    <row customFormat="1" r="57" s="2">
      <c r="A57" s="9">
        <v>53</v>
      </c>
      <c r="B57" s="10">
        <v>1281</v>
      </c>
      <c r="C57" s="10">
        <v>1270</v>
      </c>
      <c r="D57" s="10">
        <v>1286</v>
      </c>
      <c r="E57" s="10">
        <v>1271</v>
      </c>
      <c r="F57" s="10">
        <v>1262</v>
      </c>
      <c r="G57" s="10">
        <v>1276</v>
      </c>
      <c r="H57" s="10">
        <f>IFERROR(INT(AVERAGE(B57:G57)),"")</f>
        <v>1274</v>
      </c>
      <c r="I57" s="10">
        <f>IFERROR(H57-H$66,"")</f>
        <v>4</v>
      </c>
      <c r="J57" s="10">
        <v>1315</v>
      </c>
      <c r="K57" s="10">
        <v>1307</v>
      </c>
      <c r="L57" s="10">
        <v>1334</v>
      </c>
      <c r="M57" s="10">
        <v>1309</v>
      </c>
      <c r="N57" s="10">
        <v>1325</v>
      </c>
      <c r="O57" s="10">
        <v>1311</v>
      </c>
      <c r="P57" s="10">
        <f>IFERROR(INT(AVERAGE(J57:O57)),"")</f>
        <v>1316</v>
      </c>
      <c r="Q57" s="10">
        <f>IFERROR(P57-P$66,"")</f>
        <v>-3</v>
      </c>
    </row>
    <row customFormat="1" r="58" s="2">
      <c r="A58" s="9">
        <v>54</v>
      </c>
      <c r="B58" s="10">
        <v>1273</v>
      </c>
      <c r="C58" s="10">
        <v>1273</v>
      </c>
      <c r="D58" s="10">
        <v>1257</v>
      </c>
      <c r="E58" s="10">
        <v>1264</v>
      </c>
      <c r="F58" s="10">
        <v>1256</v>
      </c>
      <c r="G58" s="10">
        <v>1280</v>
      </c>
      <c r="H58" s="10">
        <f>IFERROR(INT(AVERAGE(B58:G58)),"")</f>
        <v>1267</v>
      </c>
      <c r="I58" s="10">
        <f>IFERROR(H58-H$66,"")</f>
        <v>-3</v>
      </c>
      <c r="J58" s="10">
        <v>1332</v>
      </c>
      <c r="K58" s="10">
        <v>1311</v>
      </c>
      <c r="L58" s="10">
        <v>1321</v>
      </c>
      <c r="M58" s="10">
        <v>1308</v>
      </c>
      <c r="N58" s="10">
        <v>1317</v>
      </c>
      <c r="O58" s="10">
        <v>1328</v>
      </c>
      <c r="P58" s="10">
        <f>IFERROR(INT(AVERAGE(J58:O58)),"")</f>
        <v>1319</v>
      </c>
      <c r="Q58" s="10">
        <f>IFERROR(P58-P$66,"")</f>
        <v>0</v>
      </c>
    </row>
    <row customFormat="1" r="59" s="2">
      <c r="A59" s="9">
        <v>55</v>
      </c>
      <c r="B59" s="10">
        <v>1286</v>
      </c>
      <c r="C59" s="10">
        <v>1271</v>
      </c>
      <c r="D59" s="10">
        <v>1254</v>
      </c>
      <c r="E59" s="10">
        <v>1280</v>
      </c>
      <c r="F59" s="10">
        <v>1243</v>
      </c>
      <c r="G59" s="10">
        <v>1262</v>
      </c>
      <c r="H59" s="10">
        <f>IFERROR(INT(AVERAGE(B59:G59)),"")</f>
        <v>1266</v>
      </c>
      <c r="I59" s="10">
        <f>IFERROR(H59-H$66,"")</f>
        <v>-4</v>
      </c>
      <c r="J59" s="10">
        <v>1320</v>
      </c>
      <c r="K59" s="10">
        <v>1307</v>
      </c>
      <c r="L59" s="10">
        <v>1324</v>
      </c>
      <c r="M59" s="10">
        <v>1333</v>
      </c>
      <c r="N59" s="10">
        <v>1312</v>
      </c>
      <c r="O59" s="10">
        <v>1322</v>
      </c>
      <c r="P59" s="10">
        <f>IFERROR(INT(AVERAGE(J59:O59)),"")</f>
        <v>1319</v>
      </c>
      <c r="Q59" s="10">
        <f>IFERROR(P59-P$66,"")</f>
        <v>0</v>
      </c>
    </row>
    <row customFormat="1" r="60" s="2">
      <c r="A60" s="9">
        <v>56</v>
      </c>
      <c r="B60" s="10">
        <v>1278</v>
      </c>
      <c r="C60" s="10">
        <v>1274</v>
      </c>
      <c r="D60" s="10">
        <v>1279</v>
      </c>
      <c r="E60" s="10">
        <v>1278</v>
      </c>
      <c r="F60" s="10">
        <v>1289</v>
      </c>
      <c r="G60" s="10">
        <v>1281</v>
      </c>
      <c r="H60" s="10">
        <f>IFERROR(INT(AVERAGE(B60:G60)),"")</f>
        <v>1279</v>
      </c>
      <c r="I60" s="10">
        <f>IFERROR(H60-H$66,"")</f>
        <v>9</v>
      </c>
      <c r="J60" s="10">
        <v>1332</v>
      </c>
      <c r="K60" s="10">
        <v>1309</v>
      </c>
      <c r="L60" s="10">
        <v>1323</v>
      </c>
      <c r="M60" s="10">
        <v>1336</v>
      </c>
      <c r="N60" s="10">
        <v>1326</v>
      </c>
      <c r="O60" s="10">
        <v>1319</v>
      </c>
      <c r="P60" s="10">
        <f>IFERROR(INT(AVERAGE(J60:O60)),"")</f>
        <v>1324</v>
      </c>
      <c r="Q60" s="10">
        <f>IFERROR(P60-P$66,"")</f>
        <v>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↑0↓0</v>
      </c>
      <c r="D63" s="11" t="str">
        <f ca="1">CONCATENATE("↑",D61,"↓",D62)</f>
        <v>↑4↓2</v>
      </c>
      <c r="E63" s="11" t="str">
        <f ca="1">CONCATENATE("↑",E61,"↓",E62)</f>
        <v>↑3↓3</v>
      </c>
      <c r="F63" s="11" t="str">
        <f ca="1">CONCATENATE("↑",F61,"↓",F62)</f>
        <v>↑2↓4</v>
      </c>
      <c r="G63" s="11" t="str">
        <f ca="1">CONCATENATE("↑",G61,"↓",G62)</f>
        <v>↑2↓3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↑0↓0</v>
      </c>
      <c r="L63" s="11" t="str">
        <f ca="1">CONCATENATE("↑",L61,"↓",L62)</f>
        <v>↑1↓2</v>
      </c>
      <c r="M63" s="11" t="str">
        <f ca="1">CONCATENATE("↑",M61,"↓",M62)</f>
        <v>↑0↓0</v>
      </c>
      <c r="N63" s="11" t="str">
        <f ca="1">CONCATENATE("↑",N61,"↓",N62)</f>
        <v>↑2↓3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1290</v>
      </c>
      <c r="C64" s="10">
        <f>IF(C5="","",MAX(C5:C60))</f>
        <v>1290</v>
      </c>
      <c r="D64" s="10">
        <f>IF(D5="","",MAX(D5:D60))</f>
        <v>1299</v>
      </c>
      <c r="E64" s="10">
        <f>IF(E5="","",MAX(E5:E60))</f>
        <v>1292</v>
      </c>
      <c r="F64" s="10">
        <f>IF(F5="","",MAX(F5:F60))</f>
        <v>1289</v>
      </c>
      <c r="G64" s="10">
        <f>IF(G5="","",MAX(G5:G60))</f>
        <v>1295</v>
      </c>
      <c r="H64" s="10">
        <f>IF(H5="","",MAX(H5:H60))</f>
        <v>1285</v>
      </c>
      <c r="I64" s="10"/>
      <c r="J64" s="10">
        <f>IF(J5="","",MAX(J5:J60))</f>
        <v>1337</v>
      </c>
      <c r="K64" s="10">
        <f>IF(K5="","",MAX(K5:K60))</f>
        <v>1328</v>
      </c>
      <c r="L64" s="10">
        <f>IF(L5="","",MAX(L5:L60))</f>
        <v>1352</v>
      </c>
      <c r="M64" s="10">
        <f>IF(M5="","",MAX(M5:M60))</f>
        <v>1343</v>
      </c>
      <c r="N64" s="10">
        <f>IF(N5="","",MAX(N5:N60))</f>
        <v>1343</v>
      </c>
      <c r="O64" s="10">
        <f>IF(O5="","",MAX(O5:O60))</f>
        <v>1349</v>
      </c>
      <c r="P64" s="10">
        <f>IF(P5="","",MAX(P5:P60))</f>
        <v>1331</v>
      </c>
      <c r="Q64" s="9"/>
    </row>
    <row customFormat="1" r="65" s="2">
      <c r="A65" s="9" t="s">
        <v>33</v>
      </c>
      <c r="B65" s="10">
        <f>IF(B5="","",MIN(B5:B60))</f>
        <v>1262</v>
      </c>
      <c r="C65" s="10">
        <f>IF(C5="","",MIN(C5:C60))</f>
        <v>1262</v>
      </c>
      <c r="D65" s="10">
        <f>IF(D5="","",MIN(D5:D60))</f>
        <v>1244</v>
      </c>
      <c r="E65" s="10">
        <f>IF(E5="","",MIN(E5:E60))</f>
        <v>1239</v>
      </c>
      <c r="F65" s="10">
        <f>IF(F5="","",MIN(F5:F60))</f>
        <v>1237</v>
      </c>
      <c r="G65" s="10">
        <f>IF(G5="","",MIN(G5:G60))</f>
        <v>1243</v>
      </c>
      <c r="H65" s="10">
        <f>IF(H5="","",MIN(H5:H60))</f>
        <v>1258</v>
      </c>
      <c r="I65" s="10"/>
      <c r="J65" s="10">
        <f>IF(J5="","",MIN(J5:J60))</f>
        <v>1306</v>
      </c>
      <c r="K65" s="10">
        <f>IF(K5="","",MIN(K5:K60))</f>
        <v>1305</v>
      </c>
      <c r="L65" s="10">
        <f>IF(L5="","",MIN(L5:L60))</f>
        <v>1300</v>
      </c>
      <c r="M65" s="10">
        <f>IF(M5="","",MIN(M5:M60))</f>
        <v>1303</v>
      </c>
      <c r="N65" s="10">
        <f>IF(N5="","",MIN(N5:N60))</f>
        <v>1295</v>
      </c>
      <c r="O65" s="10">
        <f>IF(O5="","",MIN(O5:O60))</f>
        <v>1298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1268</v>
      </c>
      <c r="E66" s="10">
        <f>IFERROR(INT(AVERAGEIF(E5:E60,"&lt;&gt;0")),"")</f>
        <v>1268</v>
      </c>
      <c r="F66" s="10">
        <f>IFERROR(INT(AVERAGEIF(F5:F60,"&lt;&gt;0")),"")</f>
        <v>1265</v>
      </c>
      <c r="G66" s="10">
        <f>IFERROR(INT(AVERAGEIF(G5:G60,"&lt;&gt;0")),"")</f>
        <v>1272</v>
      </c>
      <c r="H66" s="10">
        <f>IFERROR(INT(AVERAGEIF(H5:H60,"&lt;&gt;0")),"")</f>
        <v>1270</v>
      </c>
      <c r="I66" s="10"/>
      <c r="J66" s="10">
        <f>IFERROR(INT(AVERAGEIF(J5:J60,"&lt;&gt;0")),"")</f>
        <v>1319</v>
      </c>
      <c r="K66" s="10">
        <f>IFERROR(INT(AVERAGEIF(K5:K60,"&lt;&gt;0")),"")</f>
        <v>1317</v>
      </c>
      <c r="L66" s="10">
        <f>IFERROR(INT(AVERAGEIF(L5:L60,"&lt;&gt;0")),"")</f>
        <v>1322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1</v>
      </c>
      <c r="F71" s="13">
        <f ca="1">IFERROR(AVERAGE(D71:E71),"")</f>
        <v>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0.9464285714285714</v>
      </c>
      <c r="F72" s="13">
        <f ca="1">IFERROR(AVERAGE(D72:E72),"")</f>
        <v>0.93303571428571419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0.9285714285714286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1279</v>
      </c>
      <c r="D5" s="10">
        <v>1268</v>
      </c>
      <c r="E5" s="10"/>
      <c r="F5" s="10">
        <v>1275</v>
      </c>
      <c r="G5" s="10">
        <v>1272</v>
      </c>
      <c r="H5" s="10">
        <f>IFERROR(INT(AVERAGE(B5:G5)),"")</f>
        <v>1273</v>
      </c>
      <c r="I5" s="10">
        <f>IFERROR(H5-H$66,"")</f>
        <v>1</v>
      </c>
      <c r="J5" s="10">
        <v>1341</v>
      </c>
      <c r="K5" s="10">
        <v>1338</v>
      </c>
      <c r="L5" s="10">
        <v>1320</v>
      </c>
      <c r="M5" s="10"/>
      <c r="N5" s="10">
        <v>1333</v>
      </c>
      <c r="O5" s="10">
        <v>1340</v>
      </c>
      <c r="P5" s="10">
        <f>IFERROR(INT(AVERAGE(J5:O5)),"")</f>
        <v>1334</v>
      </c>
      <c r="Q5" s="10">
        <f>IFERROR(P5-P$66,"")</f>
        <v>14</v>
      </c>
    </row>
    <row customFormat="1" r="6" s="2">
      <c r="A6" s="9">
        <v>2</v>
      </c>
      <c r="B6" s="10">
        <v>1271</v>
      </c>
      <c r="C6" s="10">
        <v>1279</v>
      </c>
      <c r="D6" s="10">
        <v>1287</v>
      </c>
      <c r="E6" s="10"/>
      <c r="F6" s="10">
        <v>1280</v>
      </c>
      <c r="G6" s="10">
        <v>1285</v>
      </c>
      <c r="H6" s="10">
        <f>IFERROR(INT(AVERAGE(B6:G6)),"")</f>
        <v>1280</v>
      </c>
      <c r="I6" s="10">
        <f>IFERROR(H6-H$66,"")</f>
        <v>8</v>
      </c>
      <c r="J6" s="10">
        <v>1335</v>
      </c>
      <c r="K6" s="10">
        <v>1330</v>
      </c>
      <c r="L6" s="10">
        <v>1352</v>
      </c>
      <c r="M6" s="10"/>
      <c r="N6" s="10">
        <v>1324</v>
      </c>
      <c r="O6" s="10">
        <v>1329</v>
      </c>
      <c r="P6" s="10">
        <f>IFERROR(INT(AVERAGE(J6:O6)),"")</f>
        <v>1334</v>
      </c>
      <c r="Q6" s="10">
        <f>IFERROR(P6-P$66,"")</f>
        <v>14</v>
      </c>
    </row>
    <row customFormat="1" r="7" s="2">
      <c r="A7" s="9">
        <v>3</v>
      </c>
      <c r="B7" s="10">
        <v>1265</v>
      </c>
      <c r="C7" s="10">
        <v>1284</v>
      </c>
      <c r="D7" s="10">
        <v>1268</v>
      </c>
      <c r="E7" s="10"/>
      <c r="F7" s="10">
        <v>1276</v>
      </c>
      <c r="G7" s="10">
        <v>1270</v>
      </c>
      <c r="H7" s="10">
        <f>IFERROR(INT(AVERAGE(B7:G7)),"")</f>
        <v>1272</v>
      </c>
      <c r="I7" s="10">
        <f>IFERROR(H7-H$66,"")</f>
        <v>0</v>
      </c>
      <c r="J7" s="10">
        <v>1322</v>
      </c>
      <c r="K7" s="10">
        <v>1310</v>
      </c>
      <c r="L7" s="10">
        <v>1320</v>
      </c>
      <c r="M7" s="10"/>
      <c r="N7" s="10">
        <v>1310</v>
      </c>
      <c r="O7" s="10">
        <v>1329</v>
      </c>
      <c r="P7" s="10">
        <f>IFERROR(INT(AVERAGE(J7:O7)),"")</f>
        <v>1318</v>
      </c>
      <c r="Q7" s="10">
        <f>IFERROR(P7-P$66,"")</f>
        <v>-2</v>
      </c>
    </row>
    <row customFormat="1" r="8" s="2">
      <c r="A8" s="9">
        <v>4</v>
      </c>
      <c r="B8" s="10">
        <v>1253</v>
      </c>
      <c r="C8" s="10">
        <v>1269</v>
      </c>
      <c r="D8" s="10">
        <v>1276</v>
      </c>
      <c r="E8" s="10"/>
      <c r="F8" s="10">
        <v>1269</v>
      </c>
      <c r="G8" s="10">
        <v>1272</v>
      </c>
      <c r="H8" s="10">
        <f>IFERROR(INT(AVERAGE(B8:G8)),"")</f>
        <v>1267</v>
      </c>
      <c r="I8" s="10">
        <f>IFERROR(H8-H$66,"")</f>
        <v>-5</v>
      </c>
      <c r="J8" s="10">
        <v>1304</v>
      </c>
      <c r="K8" s="10">
        <v>1312</v>
      </c>
      <c r="L8" s="10">
        <v>1339</v>
      </c>
      <c r="M8" s="10"/>
      <c r="N8" s="10">
        <v>1340</v>
      </c>
      <c r="O8" s="10">
        <v>1316</v>
      </c>
      <c r="P8" s="10">
        <f>IFERROR(INT(AVERAGE(J8:O8)),"")</f>
        <v>1322</v>
      </c>
      <c r="Q8" s="10">
        <f>IFERROR(P8-P$66,"")</f>
        <v>2</v>
      </c>
    </row>
    <row customFormat="1" r="9" s="2">
      <c r="A9" s="9">
        <v>5</v>
      </c>
      <c r="B9" s="10">
        <v>1275</v>
      </c>
      <c r="C9" s="10">
        <v>1265</v>
      </c>
      <c r="D9" s="10">
        <v>1271</v>
      </c>
      <c r="E9" s="10"/>
      <c r="F9" s="10">
        <v>1267</v>
      </c>
      <c r="G9" s="10">
        <v>1269</v>
      </c>
      <c r="H9" s="10">
        <f>IFERROR(INT(AVERAGE(B9:G9)),"")</f>
        <v>1269</v>
      </c>
      <c r="I9" s="10">
        <f>IFERROR(H9-H$66,"")</f>
        <v>-3</v>
      </c>
      <c r="J9" s="10">
        <v>1331</v>
      </c>
      <c r="K9" s="10">
        <v>1335</v>
      </c>
      <c r="L9" s="10">
        <v>1320</v>
      </c>
      <c r="M9" s="10"/>
      <c r="N9" s="10">
        <v>1328</v>
      </c>
      <c r="O9" s="10">
        <v>1331</v>
      </c>
      <c r="P9" s="10">
        <f>IFERROR(INT(AVERAGE(J9:O9)),"")</f>
        <v>1329</v>
      </c>
      <c r="Q9" s="10">
        <f>IFERROR(P9-P$66,"")</f>
        <v>9</v>
      </c>
    </row>
    <row customFormat="1" r="10" s="2">
      <c r="A10" s="9">
        <v>6</v>
      </c>
      <c r="B10" s="10">
        <v>1266</v>
      </c>
      <c r="C10" s="10">
        <v>1269</v>
      </c>
      <c r="D10" s="10">
        <v>1274</v>
      </c>
      <c r="E10" s="10"/>
      <c r="F10" s="10">
        <v>1296</v>
      </c>
      <c r="G10" s="10">
        <v>1262</v>
      </c>
      <c r="H10" s="10">
        <f>IFERROR(INT(AVERAGE(B10:G10)),"")</f>
        <v>1273</v>
      </c>
      <c r="I10" s="10">
        <f>IFERROR(H10-H$66,"")</f>
        <v>1</v>
      </c>
      <c r="J10" s="10">
        <v>1327</v>
      </c>
      <c r="K10" s="10">
        <v>1322</v>
      </c>
      <c r="L10" s="10">
        <v>1329</v>
      </c>
      <c r="M10" s="10"/>
      <c r="N10" s="10">
        <v>1309</v>
      </c>
      <c r="O10" s="10">
        <v>1328</v>
      </c>
      <c r="P10" s="10">
        <f>IFERROR(INT(AVERAGE(J10:O10)),"")</f>
        <v>1323</v>
      </c>
      <c r="Q10" s="10">
        <f>IFERROR(P10-P$66,"")</f>
        <v>3</v>
      </c>
    </row>
    <row customFormat="1" r="11" s="2">
      <c r="A11" s="9">
        <v>7</v>
      </c>
      <c r="B11" s="10">
        <v>1254</v>
      </c>
      <c r="C11" s="10">
        <v>1247</v>
      </c>
      <c r="D11" s="10">
        <v>1280</v>
      </c>
      <c r="E11" s="10"/>
      <c r="F11" s="10">
        <v>1275</v>
      </c>
      <c r="G11" s="10">
        <v>1270</v>
      </c>
      <c r="H11" s="10">
        <f>IFERROR(INT(AVERAGE(B11:G11)),"")</f>
        <v>1265</v>
      </c>
      <c r="I11" s="10">
        <f>IFERROR(H11-H$66,"")</f>
        <v>-7</v>
      </c>
      <c r="J11" s="10">
        <v>1307</v>
      </c>
      <c r="K11" s="10">
        <v>1317</v>
      </c>
      <c r="L11" s="10">
        <v>1320</v>
      </c>
      <c r="M11" s="10"/>
      <c r="N11" s="10">
        <v>1320</v>
      </c>
      <c r="O11" s="10">
        <v>1333</v>
      </c>
      <c r="P11" s="10">
        <f>IFERROR(INT(AVERAGE(J11:O11)),"")</f>
        <v>1319</v>
      </c>
      <c r="Q11" s="10">
        <f>IFERROR(P11-P$66,"")</f>
        <v>-1</v>
      </c>
    </row>
    <row customFormat="1" r="12" s="2">
      <c r="A12" s="9">
        <v>8</v>
      </c>
      <c r="B12" s="10">
        <v>1273</v>
      </c>
      <c r="C12" s="10">
        <v>1254</v>
      </c>
      <c r="D12" s="10">
        <v>1282</v>
      </c>
      <c r="E12" s="10"/>
      <c r="F12" s="10">
        <v>1272</v>
      </c>
      <c r="G12" s="10">
        <v>1262</v>
      </c>
      <c r="H12" s="10">
        <f>IFERROR(INT(AVERAGE(B12:G12)),"")</f>
        <v>1268</v>
      </c>
      <c r="I12" s="10">
        <f>IFERROR(H12-H$66,"")</f>
        <v>-4</v>
      </c>
      <c r="J12" s="10">
        <v>1325</v>
      </c>
      <c r="K12" s="10">
        <v>1313</v>
      </c>
      <c r="L12" s="10">
        <v>1328</v>
      </c>
      <c r="M12" s="10"/>
      <c r="N12" s="10">
        <v>1318</v>
      </c>
      <c r="O12" s="10">
        <v>1331</v>
      </c>
      <c r="P12" s="10">
        <f>IFERROR(INT(AVERAGE(J12:O12)),"")</f>
        <v>1323</v>
      </c>
      <c r="Q12" s="10">
        <f>IFERROR(P12-P$66,"")</f>
        <v>3</v>
      </c>
    </row>
    <row customFormat="1" r="13" s="2">
      <c r="A13" s="9">
        <v>9</v>
      </c>
      <c r="B13" s="10">
        <v>1258</v>
      </c>
      <c r="C13" s="10">
        <v>1282</v>
      </c>
      <c r="D13" s="10">
        <v>1281</v>
      </c>
      <c r="E13" s="10"/>
      <c r="F13" s="10">
        <v>1276</v>
      </c>
      <c r="G13" s="10">
        <v>1273</v>
      </c>
      <c r="H13" s="10">
        <f>IFERROR(INT(AVERAGE(B13:G13)),"")</f>
        <v>1274</v>
      </c>
      <c r="I13" s="10">
        <f>IFERROR(H13-H$66,"")</f>
        <v>2</v>
      </c>
      <c r="J13" s="10">
        <v>1308</v>
      </c>
      <c r="K13" s="10">
        <v>1320</v>
      </c>
      <c r="L13" s="10">
        <v>1321</v>
      </c>
      <c r="M13" s="10"/>
      <c r="N13" s="10">
        <v>1305</v>
      </c>
      <c r="O13" s="10">
        <v>1338</v>
      </c>
      <c r="P13" s="10">
        <f>IFERROR(INT(AVERAGE(J13:O13)),"")</f>
        <v>1318</v>
      </c>
      <c r="Q13" s="10">
        <f>IFERROR(P13-P$66,"")</f>
        <v>-2</v>
      </c>
    </row>
    <row customFormat="1" r="14" s="2">
      <c r="A14" s="9">
        <v>10</v>
      </c>
      <c r="B14" s="10">
        <v>1281</v>
      </c>
      <c r="C14" s="10">
        <v>1276</v>
      </c>
      <c r="D14" s="10">
        <v>1278</v>
      </c>
      <c r="E14" s="10"/>
      <c r="F14" s="10">
        <v>1264</v>
      </c>
      <c r="G14" s="10">
        <v>1252</v>
      </c>
      <c r="H14" s="10">
        <f>IFERROR(INT(AVERAGE(B14:G14)),"")</f>
        <v>1270</v>
      </c>
      <c r="I14" s="10">
        <f>IFERROR(H14-H$66,"")</f>
        <v>-2</v>
      </c>
      <c r="J14" s="10">
        <v>1313</v>
      </c>
      <c r="K14" s="10">
        <v>1320</v>
      </c>
      <c r="L14" s="10">
        <v>1306</v>
      </c>
      <c r="M14" s="10"/>
      <c r="N14" s="10">
        <v>1304</v>
      </c>
      <c r="O14" s="10">
        <v>1328</v>
      </c>
      <c r="P14" s="10">
        <f>IFERROR(INT(AVERAGE(J14:O14)),"")</f>
        <v>1314</v>
      </c>
      <c r="Q14" s="10">
        <f>IFERROR(P14-P$66,"")</f>
        <v>-6</v>
      </c>
    </row>
    <row customFormat="1" r="15" s="2">
      <c r="A15" s="9">
        <v>11</v>
      </c>
      <c r="B15" s="10">
        <v>1276</v>
      </c>
      <c r="C15" s="10">
        <v>1266</v>
      </c>
      <c r="D15" s="10">
        <v>1288</v>
      </c>
      <c r="E15" s="10"/>
      <c r="F15" s="10">
        <v>1276</v>
      </c>
      <c r="G15" s="10">
        <v>1291</v>
      </c>
      <c r="H15" s="10">
        <f>IFERROR(INT(AVERAGE(B15:G15)),"")</f>
        <v>1279</v>
      </c>
      <c r="I15" s="10">
        <f>IFERROR(H15-H$66,"")</f>
        <v>7</v>
      </c>
      <c r="J15" s="10">
        <v>1340</v>
      </c>
      <c r="K15" s="10">
        <v>1319</v>
      </c>
      <c r="L15" s="10">
        <v>1320</v>
      </c>
      <c r="M15" s="10"/>
      <c r="N15" s="10">
        <v>1339</v>
      </c>
      <c r="O15" s="10">
        <v>1302</v>
      </c>
      <c r="P15" s="10">
        <f>IFERROR(INT(AVERAGE(J15:O15)),"")</f>
        <v>1324</v>
      </c>
      <c r="Q15" s="10">
        <f>IFERROR(P15-P$66,"")</f>
        <v>4</v>
      </c>
    </row>
    <row customFormat="1" r="16" s="2">
      <c r="A16" s="9">
        <v>12</v>
      </c>
      <c r="B16" s="10">
        <v>1260</v>
      </c>
      <c r="C16" s="10">
        <v>1256</v>
      </c>
      <c r="D16" s="10">
        <v>1277</v>
      </c>
      <c r="E16" s="10"/>
      <c r="F16" s="10">
        <v>1267</v>
      </c>
      <c r="G16" s="10">
        <v>1264</v>
      </c>
      <c r="H16" s="10">
        <f>IFERROR(INT(AVERAGE(B16:G16)),"")</f>
        <v>1264</v>
      </c>
      <c r="I16" s="10">
        <f>IFERROR(H16-H$66,"")</f>
        <v>-8</v>
      </c>
      <c r="J16" s="10">
        <v>1315</v>
      </c>
      <c r="K16" s="10">
        <v>1320</v>
      </c>
      <c r="L16" s="10">
        <v>1327</v>
      </c>
      <c r="M16" s="10"/>
      <c r="N16" s="10">
        <v>1325</v>
      </c>
      <c r="O16" s="10">
        <v>1332</v>
      </c>
      <c r="P16" s="10">
        <f>IFERROR(INT(AVERAGE(J16:O16)),"")</f>
        <v>1323</v>
      </c>
      <c r="Q16" s="10">
        <f>IFERROR(P16-P$66,"")</f>
        <v>3</v>
      </c>
    </row>
    <row customFormat="1" r="17" s="2">
      <c r="A17" s="9">
        <v>13</v>
      </c>
      <c r="B17" s="10">
        <v>1277</v>
      </c>
      <c r="C17" s="10">
        <v>1247</v>
      </c>
      <c r="D17" s="10">
        <v>1277</v>
      </c>
      <c r="E17" s="10"/>
      <c r="F17" s="10">
        <v>1273</v>
      </c>
      <c r="G17" s="10">
        <v>1281</v>
      </c>
      <c r="H17" s="10">
        <f>IFERROR(INT(AVERAGE(B17:G17)),"")</f>
        <v>1271</v>
      </c>
      <c r="I17" s="10">
        <f>IFERROR(H17-H$66,"")</f>
        <v>-1</v>
      </c>
      <c r="J17" s="10">
        <v>1317</v>
      </c>
      <c r="K17" s="10">
        <v>1310</v>
      </c>
      <c r="L17" s="10">
        <v>1320</v>
      </c>
      <c r="M17" s="10"/>
      <c r="N17" s="10">
        <v>1330</v>
      </c>
      <c r="O17" s="10">
        <v>1310</v>
      </c>
      <c r="P17" s="10">
        <f>IFERROR(INT(AVERAGE(J17:O17)),"")</f>
        <v>1317</v>
      </c>
      <c r="Q17" s="10">
        <f>IFERROR(P17-P$66,"")</f>
        <v>-3</v>
      </c>
    </row>
    <row customFormat="1" r="18" s="2">
      <c r="A18" s="9">
        <v>14</v>
      </c>
      <c r="B18" s="10">
        <v>1271</v>
      </c>
      <c r="C18" s="10">
        <v>1271</v>
      </c>
      <c r="D18" s="10">
        <v>1280</v>
      </c>
      <c r="E18" s="10"/>
      <c r="F18" s="10">
        <v>1264</v>
      </c>
      <c r="G18" s="10">
        <v>1294</v>
      </c>
      <c r="H18" s="10">
        <f>IFERROR(INT(AVERAGE(B18:G18)),"")</f>
        <v>1276</v>
      </c>
      <c r="I18" s="10">
        <f>IFERROR(H18-H$66,"")</f>
        <v>4</v>
      </c>
      <c r="J18" s="10">
        <v>1331</v>
      </c>
      <c r="K18" s="10">
        <v>1328</v>
      </c>
      <c r="L18" s="10">
        <v>1319</v>
      </c>
      <c r="M18" s="10"/>
      <c r="N18" s="10">
        <v>1325</v>
      </c>
      <c r="O18" s="10">
        <v>1331</v>
      </c>
      <c r="P18" s="10">
        <f>IFERROR(INT(AVERAGE(J18:O18)),"")</f>
        <v>1326</v>
      </c>
      <c r="Q18" s="10">
        <f>IFERROR(P18-P$66,"")</f>
        <v>6</v>
      </c>
    </row>
    <row customFormat="1" r="19" s="2">
      <c r="A19" s="9">
        <v>15</v>
      </c>
      <c r="B19" s="10">
        <v>1255</v>
      </c>
      <c r="C19" s="10">
        <v>1274</v>
      </c>
      <c r="D19" s="10">
        <v>1261</v>
      </c>
      <c r="E19" s="10"/>
      <c r="F19" s="10">
        <v>1297</v>
      </c>
      <c r="G19" s="10">
        <v>1273</v>
      </c>
      <c r="H19" s="10">
        <f>IFERROR(INT(AVERAGE(B19:G19)),"")</f>
        <v>1272</v>
      </c>
      <c r="I19" s="10">
        <f>IFERROR(H19-H$66,"")</f>
        <v>0</v>
      </c>
      <c r="J19" s="10">
        <v>1310</v>
      </c>
      <c r="K19" s="10">
        <v>1338</v>
      </c>
      <c r="L19" s="10">
        <v>1312</v>
      </c>
      <c r="M19" s="10"/>
      <c r="N19" s="10">
        <v>1302</v>
      </c>
      <c r="O19" s="10">
        <v>1326</v>
      </c>
      <c r="P19" s="10">
        <f>IFERROR(INT(AVERAGE(J19:O19)),"")</f>
        <v>1317</v>
      </c>
      <c r="Q19" s="10">
        <f>IFERROR(P19-P$66,"")</f>
        <v>-3</v>
      </c>
    </row>
    <row customFormat="1" r="20" s="2">
      <c r="A20" s="9">
        <v>16</v>
      </c>
      <c r="B20" s="10">
        <v>1252</v>
      </c>
      <c r="C20" s="10">
        <v>1284</v>
      </c>
      <c r="D20" s="10">
        <v>1304</v>
      </c>
      <c r="E20" s="10"/>
      <c r="F20" s="10">
        <v>1292</v>
      </c>
      <c r="G20" s="10">
        <v>1278</v>
      </c>
      <c r="H20" s="10">
        <f>IFERROR(INT(AVERAGE(B20:G20)),"")</f>
        <v>1282</v>
      </c>
      <c r="I20" s="10">
        <f>IFERROR(H20-H$66,"")</f>
        <v>10</v>
      </c>
      <c r="J20" s="10">
        <v>1332</v>
      </c>
      <c r="K20" s="10">
        <v>1337</v>
      </c>
      <c r="L20" s="10">
        <v>1337</v>
      </c>
      <c r="M20" s="10"/>
      <c r="N20" s="10">
        <v>1339</v>
      </c>
      <c r="O20" s="10">
        <v>1330</v>
      </c>
      <c r="P20" s="10">
        <f>IFERROR(INT(AVERAGE(J20:O20)),"")</f>
        <v>1335</v>
      </c>
      <c r="Q20" s="10">
        <f>IFERROR(P20-P$66,"")</f>
        <v>15</v>
      </c>
    </row>
    <row customFormat="1" r="21" s="2">
      <c r="A21" s="9">
        <v>17</v>
      </c>
      <c r="B21" s="10">
        <v>1294</v>
      </c>
      <c r="C21" s="10">
        <v>1280</v>
      </c>
      <c r="D21" s="10">
        <v>1310</v>
      </c>
      <c r="E21" s="10"/>
      <c r="F21" s="10">
        <v>1286</v>
      </c>
      <c r="G21" s="10">
        <v>1300</v>
      </c>
      <c r="H21" s="10">
        <f>IFERROR(INT(AVERAGE(B21:G21)),"")</f>
        <v>1294</v>
      </c>
      <c r="I21" s="10">
        <f>IFERROR(H21-H$66,"")</f>
        <v>22</v>
      </c>
      <c r="J21" s="10">
        <v>1305</v>
      </c>
      <c r="K21" s="10">
        <v>1305</v>
      </c>
      <c r="L21" s="10">
        <v>1342</v>
      </c>
      <c r="M21" s="10"/>
      <c r="N21" s="10">
        <v>1312</v>
      </c>
      <c r="O21" s="10">
        <v>1311</v>
      </c>
      <c r="P21" s="10">
        <f>IFERROR(INT(AVERAGE(J21:O21)),"")</f>
        <v>1315</v>
      </c>
      <c r="Q21" s="10">
        <f>IFERROR(P21-P$66,"")</f>
        <v>-5</v>
      </c>
    </row>
    <row customFormat="1" r="22" s="2">
      <c r="A22" s="9">
        <v>18</v>
      </c>
      <c r="B22" s="10">
        <v>1283</v>
      </c>
      <c r="C22" s="10">
        <v>1254</v>
      </c>
      <c r="D22" s="10">
        <v>1270</v>
      </c>
      <c r="E22" s="10"/>
      <c r="F22" s="10">
        <v>1262</v>
      </c>
      <c r="G22" s="10">
        <v>1303</v>
      </c>
      <c r="H22" s="10">
        <f>IFERROR(INT(AVERAGE(B22:G22)),"")</f>
        <v>1274</v>
      </c>
      <c r="I22" s="10">
        <f>IFERROR(H22-H$66,"")</f>
        <v>2</v>
      </c>
      <c r="J22" s="10">
        <v>1326</v>
      </c>
      <c r="K22" s="10">
        <v>1314</v>
      </c>
      <c r="L22" s="10">
        <v>1289</v>
      </c>
      <c r="M22" s="10"/>
      <c r="N22" s="10">
        <v>1295</v>
      </c>
      <c r="O22" s="10">
        <v>1308</v>
      </c>
      <c r="P22" s="10">
        <f>IFERROR(INT(AVERAGE(J22:O22)),"")</f>
        <v>1306</v>
      </c>
      <c r="Q22" s="10">
        <f>IFERROR(P22-P$66,"")</f>
        <v>-14</v>
      </c>
    </row>
    <row customFormat="1" r="23" s="2">
      <c r="A23" s="9">
        <v>19</v>
      </c>
      <c r="B23" s="10">
        <v>1265</v>
      </c>
      <c r="C23" s="10">
        <v>1253</v>
      </c>
      <c r="D23" s="10">
        <v>1285</v>
      </c>
      <c r="E23" s="10"/>
      <c r="F23" s="10">
        <v>1283</v>
      </c>
      <c r="G23" s="10">
        <v>1264</v>
      </c>
      <c r="H23" s="10">
        <f>IFERROR(INT(AVERAGE(B23:G23)),"")</f>
        <v>1270</v>
      </c>
      <c r="I23" s="10">
        <f>IFERROR(H23-H$66,"")</f>
        <v>-2</v>
      </c>
      <c r="J23" s="10">
        <v>1331</v>
      </c>
      <c r="K23" s="10">
        <v>1304</v>
      </c>
      <c r="L23" s="10">
        <v>1327</v>
      </c>
      <c r="M23" s="10"/>
      <c r="N23" s="10">
        <v>1334</v>
      </c>
      <c r="O23" s="10">
        <v>1326</v>
      </c>
      <c r="P23" s="10">
        <f>IFERROR(INT(AVERAGE(J23:O23)),"")</f>
        <v>1324</v>
      </c>
      <c r="Q23" s="10">
        <f>IFERROR(P23-P$66,"")</f>
        <v>4</v>
      </c>
    </row>
    <row customFormat="1" r="24" s="2">
      <c r="A24" s="9">
        <v>20</v>
      </c>
      <c r="B24" s="10">
        <v>1273</v>
      </c>
      <c r="C24" s="10">
        <v>1277</v>
      </c>
      <c r="D24" s="10">
        <v>1279</v>
      </c>
      <c r="E24" s="10"/>
      <c r="F24" s="10">
        <v>1263</v>
      </c>
      <c r="G24" s="10">
        <v>1263</v>
      </c>
      <c r="H24" s="10">
        <f>IFERROR(INT(AVERAGE(B24:G24)),"")</f>
        <v>1271</v>
      </c>
      <c r="I24" s="10">
        <f>IFERROR(H24-H$66,"")</f>
        <v>-1</v>
      </c>
      <c r="J24" s="10">
        <v>1331</v>
      </c>
      <c r="K24" s="10">
        <v>1335</v>
      </c>
      <c r="L24" s="10">
        <v>1316</v>
      </c>
      <c r="M24" s="10"/>
      <c r="N24" s="10">
        <v>1349</v>
      </c>
      <c r="O24" s="10">
        <v>1321</v>
      </c>
      <c r="P24" s="10">
        <f>IFERROR(INT(AVERAGE(J24:O24)),"")</f>
        <v>1330</v>
      </c>
      <c r="Q24" s="10">
        <f>IFERROR(P24-P$66,"")</f>
        <v>10</v>
      </c>
    </row>
    <row customFormat="1" r="25" s="2">
      <c r="A25" s="9">
        <v>21</v>
      </c>
      <c r="B25" s="10">
        <v>1266</v>
      </c>
      <c r="C25" s="10">
        <v>1281</v>
      </c>
      <c r="D25" s="10">
        <v>1309</v>
      </c>
      <c r="E25" s="10"/>
      <c r="F25" s="10">
        <v>1295</v>
      </c>
      <c r="G25" s="10">
        <v>1283</v>
      </c>
      <c r="H25" s="10">
        <f>IFERROR(INT(AVERAGE(B25:G25)),"")</f>
        <v>1286</v>
      </c>
      <c r="I25" s="10">
        <f>IFERROR(H25-H$66,"")</f>
        <v>14</v>
      </c>
      <c r="J25" s="10">
        <v>1314</v>
      </c>
      <c r="K25" s="10">
        <v>1328</v>
      </c>
      <c r="L25" s="10">
        <v>1327</v>
      </c>
      <c r="M25" s="10"/>
      <c r="N25" s="10">
        <v>1327</v>
      </c>
      <c r="O25" s="10">
        <v>1325</v>
      </c>
      <c r="P25" s="10">
        <f>IFERROR(INT(AVERAGE(J25:O25)),"")</f>
        <v>1324</v>
      </c>
      <c r="Q25" s="10">
        <f>IFERROR(P25-P$66,"")</f>
        <v>4</v>
      </c>
    </row>
    <row customFormat="1" r="26" s="2">
      <c r="A26" s="9">
        <v>22</v>
      </c>
      <c r="B26" s="10">
        <v>1258</v>
      </c>
      <c r="C26" s="10">
        <v>1258</v>
      </c>
      <c r="D26" s="10">
        <v>1285</v>
      </c>
      <c r="E26" s="10"/>
      <c r="F26" s="10">
        <v>1257</v>
      </c>
      <c r="G26" s="10">
        <v>1258</v>
      </c>
      <c r="H26" s="10">
        <f>IFERROR(INT(AVERAGE(B26:G26)),"")</f>
        <v>1263</v>
      </c>
      <c r="I26" s="10">
        <f>IFERROR(H26-H$66,"")</f>
        <v>-9</v>
      </c>
      <c r="J26" s="10">
        <v>1323</v>
      </c>
      <c r="K26" s="10">
        <v>1311</v>
      </c>
      <c r="L26" s="10">
        <v>1326</v>
      </c>
      <c r="M26" s="10"/>
      <c r="N26" s="10">
        <v>1301</v>
      </c>
      <c r="O26" s="10">
        <v>1327</v>
      </c>
      <c r="P26" s="10">
        <f>IFERROR(INT(AVERAGE(J26:O26)),"")</f>
        <v>1317</v>
      </c>
      <c r="Q26" s="10">
        <f>IFERROR(P26-P$66,"")</f>
        <v>-3</v>
      </c>
    </row>
    <row customFormat="1" r="27" s="2">
      <c r="A27" s="9">
        <v>23</v>
      </c>
      <c r="B27" s="10">
        <v>1261</v>
      </c>
      <c r="C27" s="10">
        <v>1244</v>
      </c>
      <c r="D27" s="10">
        <v>1284</v>
      </c>
      <c r="E27" s="10"/>
      <c r="F27" s="10">
        <v>1284</v>
      </c>
      <c r="G27" s="10">
        <v>1266</v>
      </c>
      <c r="H27" s="10">
        <f>IFERROR(INT(AVERAGE(B27:G27)),"")</f>
        <v>1267</v>
      </c>
      <c r="I27" s="10">
        <f>IFERROR(H27-H$66,"")</f>
        <v>-5</v>
      </c>
      <c r="J27" s="10">
        <v>1327</v>
      </c>
      <c r="K27" s="10">
        <v>1314</v>
      </c>
      <c r="L27" s="10">
        <v>1309</v>
      </c>
      <c r="M27" s="10"/>
      <c r="N27" s="10">
        <v>1334</v>
      </c>
      <c r="O27" s="10">
        <v>1327</v>
      </c>
      <c r="P27" s="10">
        <f>IFERROR(INT(AVERAGE(J27:O27)),"")</f>
        <v>1322</v>
      </c>
      <c r="Q27" s="10">
        <f>IFERROR(P27-P$66,"")</f>
        <v>2</v>
      </c>
    </row>
    <row customFormat="1" r="28" s="2">
      <c r="A28" s="9">
        <v>24</v>
      </c>
      <c r="B28" s="10">
        <v>1253</v>
      </c>
      <c r="C28" s="10">
        <v>1268</v>
      </c>
      <c r="D28" s="10">
        <v>1267</v>
      </c>
      <c r="E28" s="10"/>
      <c r="F28" s="10">
        <v>1273</v>
      </c>
      <c r="G28" s="10">
        <v>1282</v>
      </c>
      <c r="H28" s="10">
        <f>IFERROR(INT(AVERAGE(B28:G28)),"")</f>
        <v>1268</v>
      </c>
      <c r="I28" s="10">
        <f>IFERROR(H28-H$66,"")</f>
        <v>-4</v>
      </c>
      <c r="J28" s="10">
        <v>1315</v>
      </c>
      <c r="K28" s="10">
        <v>1329</v>
      </c>
      <c r="L28" s="10">
        <v>1329</v>
      </c>
      <c r="M28" s="10"/>
      <c r="N28" s="10">
        <v>1313</v>
      </c>
      <c r="O28" s="10">
        <v>1321</v>
      </c>
      <c r="P28" s="10">
        <f>IFERROR(INT(AVERAGE(J28:O28)),"")</f>
        <v>1321</v>
      </c>
      <c r="Q28" s="10">
        <f>IFERROR(P28-P$66,"")</f>
        <v>1</v>
      </c>
    </row>
    <row customFormat="1" r="29" s="2">
      <c r="A29" s="9">
        <v>25</v>
      </c>
      <c r="B29" s="10">
        <v>1264</v>
      </c>
      <c r="C29" s="10">
        <v>1289</v>
      </c>
      <c r="D29" s="10">
        <v>1259</v>
      </c>
      <c r="E29" s="10"/>
      <c r="F29" s="10">
        <v>1287</v>
      </c>
      <c r="G29" s="10">
        <v>1254</v>
      </c>
      <c r="H29" s="10">
        <f>IFERROR(INT(AVERAGE(B29:G29)),"")</f>
        <v>1270</v>
      </c>
      <c r="I29" s="10">
        <f>IFERROR(H29-H$66,"")</f>
        <v>-2</v>
      </c>
      <c r="J29" s="10">
        <v>1329</v>
      </c>
      <c r="K29" s="10">
        <v>1319</v>
      </c>
      <c r="L29" s="10">
        <v>1311</v>
      </c>
      <c r="M29" s="10"/>
      <c r="N29" s="10">
        <v>1333</v>
      </c>
      <c r="O29" s="10">
        <v>1312</v>
      </c>
      <c r="P29" s="10">
        <f>IFERROR(INT(AVERAGE(J29:O29)),"")</f>
        <v>1320</v>
      </c>
      <c r="Q29" s="10">
        <f>IFERROR(P29-P$66,"")</f>
        <v>0</v>
      </c>
    </row>
    <row customFormat="1" r="30" s="2">
      <c r="A30" s="9">
        <v>26</v>
      </c>
      <c r="B30" s="10">
        <v>1276</v>
      </c>
      <c r="C30" s="10">
        <v>1286</v>
      </c>
      <c r="D30" s="10">
        <v>1284</v>
      </c>
      <c r="E30" s="10"/>
      <c r="F30" s="10">
        <v>1273</v>
      </c>
      <c r="G30" s="10">
        <v>1286</v>
      </c>
      <c r="H30" s="10">
        <f>IFERROR(INT(AVERAGE(B30:G30)),"")</f>
        <v>1281</v>
      </c>
      <c r="I30" s="10">
        <f>IFERROR(H30-H$66,"")</f>
        <v>9</v>
      </c>
      <c r="J30" s="10">
        <v>1310</v>
      </c>
      <c r="K30" s="10">
        <v>1317</v>
      </c>
      <c r="L30" s="10">
        <v>1335</v>
      </c>
      <c r="M30" s="10"/>
      <c r="N30" s="10">
        <v>1322</v>
      </c>
      <c r="O30" s="10">
        <v>1301</v>
      </c>
      <c r="P30" s="10">
        <f>IFERROR(INT(AVERAGE(J30:O30)),"")</f>
        <v>1317</v>
      </c>
      <c r="Q30" s="10">
        <f>IFERROR(P30-P$66,"")</f>
        <v>-3</v>
      </c>
    </row>
    <row customFormat="1" r="31" s="2">
      <c r="A31" s="9">
        <v>27</v>
      </c>
      <c r="B31" s="10">
        <v>1284</v>
      </c>
      <c r="C31" s="10">
        <v>1251</v>
      </c>
      <c r="D31" s="10">
        <v>1275</v>
      </c>
      <c r="E31" s="10"/>
      <c r="F31" s="10">
        <v>1258</v>
      </c>
      <c r="G31" s="10">
        <v>1284</v>
      </c>
      <c r="H31" s="10">
        <f>IFERROR(INT(AVERAGE(B31:G31)),"")</f>
        <v>1270</v>
      </c>
      <c r="I31" s="10">
        <f>IFERROR(H31-H$66,"")</f>
        <v>-2</v>
      </c>
      <c r="J31" s="10">
        <v>1304</v>
      </c>
      <c r="K31" s="10">
        <v>1313</v>
      </c>
      <c r="L31" s="10">
        <v>1320</v>
      </c>
      <c r="M31" s="10"/>
      <c r="N31" s="10">
        <v>1300</v>
      </c>
      <c r="O31" s="10">
        <v>1325</v>
      </c>
      <c r="P31" s="10">
        <f>IFERROR(INT(AVERAGE(J31:O31)),"")</f>
        <v>1312</v>
      </c>
      <c r="Q31" s="10">
        <f>IFERROR(P31-P$66,"")</f>
        <v>-8</v>
      </c>
    </row>
    <row customFormat="1" r="32" s="2">
      <c r="A32" s="9">
        <v>28</v>
      </c>
      <c r="B32" s="10">
        <v>1272</v>
      </c>
      <c r="C32" s="10">
        <v>1261</v>
      </c>
      <c r="D32" s="10">
        <v>1261</v>
      </c>
      <c r="E32" s="10"/>
      <c r="F32" s="10">
        <v>1260</v>
      </c>
      <c r="G32" s="10">
        <v>1265</v>
      </c>
      <c r="H32" s="10">
        <f>IFERROR(INT(AVERAGE(B32:G32)),"")</f>
        <v>1263</v>
      </c>
      <c r="I32" s="10">
        <f>IFERROR(H32-H$66,"")</f>
        <v>-9</v>
      </c>
      <c r="J32" s="10">
        <v>1331</v>
      </c>
      <c r="K32" s="10">
        <v>1320</v>
      </c>
      <c r="L32" s="10">
        <v>1315</v>
      </c>
      <c r="M32" s="10"/>
      <c r="N32" s="10">
        <v>1324</v>
      </c>
      <c r="O32" s="10">
        <v>1336</v>
      </c>
      <c r="P32" s="10">
        <f>IFERROR(INT(AVERAGE(J32:O32)),"")</f>
        <v>1325</v>
      </c>
      <c r="Q32" s="10">
        <f>IFERROR(P32-P$66,"")</f>
        <v>5</v>
      </c>
    </row>
    <row customFormat="1" r="33" s="2">
      <c r="A33" s="9">
        <v>29</v>
      </c>
      <c r="B33" s="10">
        <v>1263</v>
      </c>
      <c r="C33" s="10">
        <v>1281</v>
      </c>
      <c r="D33" s="10">
        <v>1275</v>
      </c>
      <c r="E33" s="10"/>
      <c r="F33" s="10">
        <v>1269</v>
      </c>
      <c r="G33" s="10">
        <v>1256</v>
      </c>
      <c r="H33" s="10">
        <f>IFERROR(INT(AVERAGE(B33:G33)),"")</f>
        <v>1268</v>
      </c>
      <c r="I33" s="10">
        <f>IFERROR(H33-H$66,"")</f>
        <v>-4</v>
      </c>
      <c r="J33" s="10">
        <v>1330</v>
      </c>
      <c r="K33" s="10">
        <v>1324</v>
      </c>
      <c r="L33" s="10">
        <v>1337</v>
      </c>
      <c r="M33" s="10"/>
      <c r="N33" s="10">
        <v>1304</v>
      </c>
      <c r="O33" s="10">
        <v>1302</v>
      </c>
      <c r="P33" s="10">
        <f>IFERROR(INT(AVERAGE(J33:O33)),"")</f>
        <v>1319</v>
      </c>
      <c r="Q33" s="10">
        <f>IFERROR(P33-P$66,"")</f>
        <v>-1</v>
      </c>
    </row>
    <row customFormat="1" r="34" s="2">
      <c r="A34" s="9">
        <v>30</v>
      </c>
      <c r="B34" s="10">
        <v>1262</v>
      </c>
      <c r="C34" s="10">
        <v>1266</v>
      </c>
      <c r="D34" s="10">
        <v>1253</v>
      </c>
      <c r="E34" s="10"/>
      <c r="F34" s="10">
        <v>1280</v>
      </c>
      <c r="G34" s="10">
        <v>1286</v>
      </c>
      <c r="H34" s="10">
        <f>IFERROR(INT(AVERAGE(B34:G34)),"")</f>
        <v>1269</v>
      </c>
      <c r="I34" s="10">
        <f>IFERROR(H34-H$66,"")</f>
        <v>-3</v>
      </c>
      <c r="J34" s="10">
        <v>1305</v>
      </c>
      <c r="K34" s="10">
        <v>1319</v>
      </c>
      <c r="L34" s="10">
        <v>1302</v>
      </c>
      <c r="M34" s="10"/>
      <c r="N34" s="10">
        <v>1327</v>
      </c>
      <c r="O34" s="10">
        <v>1315</v>
      </c>
      <c r="P34" s="10">
        <f>IFERROR(INT(AVERAGE(J34:O34)),"")</f>
        <v>1313</v>
      </c>
      <c r="Q34" s="10">
        <f>IFERROR(P34-P$66,"")</f>
        <v>-7</v>
      </c>
    </row>
    <row customFormat="1" r="35" s="2">
      <c r="A35" s="9">
        <v>31</v>
      </c>
      <c r="B35" s="10">
        <v>1274</v>
      </c>
      <c r="C35" s="10">
        <v>1252</v>
      </c>
      <c r="D35" s="10">
        <v>1288</v>
      </c>
      <c r="E35" s="10"/>
      <c r="F35" s="10">
        <v>1260</v>
      </c>
      <c r="G35" s="10">
        <v>1284</v>
      </c>
      <c r="H35" s="10">
        <f>IFERROR(INT(AVERAGE(B35:G35)),"")</f>
        <v>1271</v>
      </c>
      <c r="I35" s="10">
        <f>IFERROR(H35-H$66,"")</f>
        <v>-1</v>
      </c>
      <c r="J35" s="10">
        <v>1307</v>
      </c>
      <c r="K35" s="10">
        <v>1332</v>
      </c>
      <c r="L35" s="10">
        <v>1332</v>
      </c>
      <c r="M35" s="10"/>
      <c r="N35" s="10">
        <v>1311</v>
      </c>
      <c r="O35" s="10">
        <v>1296</v>
      </c>
      <c r="P35" s="10">
        <f>IFERROR(INT(AVERAGE(J35:O35)),"")</f>
        <v>1315</v>
      </c>
      <c r="Q35" s="10">
        <f>IFERROR(P35-P$66,"")</f>
        <v>-5</v>
      </c>
    </row>
    <row customFormat="1" r="36" s="2">
      <c r="A36" s="9">
        <v>32</v>
      </c>
      <c r="B36" s="10">
        <v>1260</v>
      </c>
      <c r="C36" s="10">
        <v>1274</v>
      </c>
      <c r="D36" s="10">
        <v>1276</v>
      </c>
      <c r="E36" s="10"/>
      <c r="F36" s="10">
        <v>1259</v>
      </c>
      <c r="G36" s="10">
        <v>1286</v>
      </c>
      <c r="H36" s="10">
        <f>IFERROR(INT(AVERAGE(B36:G36)),"")</f>
        <v>1271</v>
      </c>
      <c r="I36" s="10">
        <f>IFERROR(H36-H$66,"")</f>
        <v>-1</v>
      </c>
      <c r="J36" s="10">
        <v>1331</v>
      </c>
      <c r="K36" s="10">
        <v>1331</v>
      </c>
      <c r="L36" s="10">
        <v>1340</v>
      </c>
      <c r="M36" s="10"/>
      <c r="N36" s="10">
        <v>1312</v>
      </c>
      <c r="O36" s="10">
        <v>1341</v>
      </c>
      <c r="P36" s="10">
        <f>IFERROR(INT(AVERAGE(J36:O36)),"")</f>
        <v>1331</v>
      </c>
      <c r="Q36" s="10">
        <f>IFERROR(P36-P$66,"")</f>
        <v>11</v>
      </c>
    </row>
    <row customFormat="1" r="37" s="2">
      <c r="A37" s="9">
        <v>33</v>
      </c>
      <c r="B37" s="10">
        <v>1289</v>
      </c>
      <c r="C37" s="10">
        <v>1268</v>
      </c>
      <c r="D37" s="10">
        <v>1280</v>
      </c>
      <c r="E37" s="10"/>
      <c r="F37" s="10">
        <v>1278</v>
      </c>
      <c r="G37" s="10">
        <v>1277</v>
      </c>
      <c r="H37" s="10">
        <f>IFERROR(INT(AVERAGE(B37:G37)),"")</f>
        <v>1278</v>
      </c>
      <c r="I37" s="10">
        <f>IFERROR(H37-H$66,"")</f>
        <v>6</v>
      </c>
      <c r="J37" s="10">
        <v>1320</v>
      </c>
      <c r="K37" s="10">
        <v>1297</v>
      </c>
      <c r="L37" s="10">
        <v>1311</v>
      </c>
      <c r="M37" s="10"/>
      <c r="N37" s="10">
        <v>1332</v>
      </c>
      <c r="O37" s="10">
        <v>1314</v>
      </c>
      <c r="P37" s="10">
        <f>IFERROR(INT(AVERAGE(J37:O37)),"")</f>
        <v>1314</v>
      </c>
      <c r="Q37" s="10">
        <f>IFERROR(P37-P$66,"")</f>
        <v>-6</v>
      </c>
    </row>
    <row customFormat="1" r="38" s="2">
      <c r="A38" s="9">
        <v>34</v>
      </c>
      <c r="B38" s="10">
        <v>1269</v>
      </c>
      <c r="C38" s="10">
        <v>1259</v>
      </c>
      <c r="D38" s="10">
        <v>1267</v>
      </c>
      <c r="E38" s="10"/>
      <c r="F38" s="10">
        <v>1306</v>
      </c>
      <c r="G38" s="10">
        <v>1277</v>
      </c>
      <c r="H38" s="10">
        <f>IFERROR(INT(AVERAGE(B38:G38)),"")</f>
        <v>1275</v>
      </c>
      <c r="I38" s="10">
        <f>IFERROR(H38-H$66,"")</f>
        <v>3</v>
      </c>
      <c r="J38" s="10">
        <v>1328</v>
      </c>
      <c r="K38" s="10">
        <v>1310</v>
      </c>
      <c r="L38" s="10">
        <v>1317</v>
      </c>
      <c r="M38" s="10"/>
      <c r="N38" s="10">
        <v>1311</v>
      </c>
      <c r="O38" s="10">
        <v>1303</v>
      </c>
      <c r="P38" s="10">
        <f>IFERROR(INT(AVERAGE(J38:O38)),"")</f>
        <v>1313</v>
      </c>
      <c r="Q38" s="10">
        <f>IFERROR(P38-P$66,"")</f>
        <v>-7</v>
      </c>
    </row>
    <row customFormat="1" r="39" s="2">
      <c r="A39" s="9">
        <v>35</v>
      </c>
      <c r="B39" s="10">
        <v>1276</v>
      </c>
      <c r="C39" s="10">
        <v>1268</v>
      </c>
      <c r="D39" s="10">
        <v>1239</v>
      </c>
      <c r="E39" s="10"/>
      <c r="F39" s="10">
        <v>1271</v>
      </c>
      <c r="G39" s="10">
        <v>1260</v>
      </c>
      <c r="H39" s="10">
        <f>IFERROR(INT(AVERAGE(B39:G39)),"")</f>
        <v>1262</v>
      </c>
      <c r="I39" s="10">
        <f>IFERROR(H39-H$66,"")</f>
        <v>-10</v>
      </c>
      <c r="J39" s="10">
        <v>1311</v>
      </c>
      <c r="K39" s="10">
        <v>1313</v>
      </c>
      <c r="L39" s="10">
        <v>1308</v>
      </c>
      <c r="M39" s="10"/>
      <c r="N39" s="10">
        <v>1329</v>
      </c>
      <c r="O39" s="10">
        <v>1317</v>
      </c>
      <c r="P39" s="10">
        <f>IFERROR(INT(AVERAGE(J39:O39)),"")</f>
        <v>1315</v>
      </c>
      <c r="Q39" s="10">
        <f>IFERROR(P39-P$66,"")</f>
        <v>-5</v>
      </c>
    </row>
    <row customFormat="1" r="40" s="2">
      <c r="A40" s="9">
        <v>36</v>
      </c>
      <c r="B40" s="10">
        <v>1266</v>
      </c>
      <c r="C40" s="10">
        <v>1294</v>
      </c>
      <c r="D40" s="10">
        <v>1313</v>
      </c>
      <c r="E40" s="10"/>
      <c r="F40" s="10">
        <v>1275</v>
      </c>
      <c r="G40" s="10">
        <v>1286</v>
      </c>
      <c r="H40" s="10">
        <f>IFERROR(INT(AVERAGE(B40:G40)),"")</f>
        <v>1286</v>
      </c>
      <c r="I40" s="10">
        <f>IFERROR(H40-H$66,"")</f>
        <v>14</v>
      </c>
      <c r="J40" s="10">
        <v>1299</v>
      </c>
      <c r="K40" s="10">
        <v>1307</v>
      </c>
      <c r="L40" s="10">
        <v>1334</v>
      </c>
      <c r="M40" s="10"/>
      <c r="N40" s="10">
        <v>1323</v>
      </c>
      <c r="O40" s="10">
        <v>1305</v>
      </c>
      <c r="P40" s="10">
        <f>IFERROR(INT(AVERAGE(J40:O40)),"")</f>
        <v>1313</v>
      </c>
      <c r="Q40" s="10">
        <f>IFERROR(P40-P$66,"")</f>
        <v>-7</v>
      </c>
    </row>
    <row customFormat="1" r="41" s="2">
      <c r="A41" s="9">
        <v>37</v>
      </c>
      <c r="B41" s="10">
        <v>1258</v>
      </c>
      <c r="C41" s="10">
        <v>1260</v>
      </c>
      <c r="D41" s="10">
        <v>1278</v>
      </c>
      <c r="E41" s="10"/>
      <c r="F41" s="10">
        <v>1251</v>
      </c>
      <c r="G41" s="10">
        <v>1298</v>
      </c>
      <c r="H41" s="10">
        <f>IFERROR(INT(AVERAGE(B41:G41)),"")</f>
        <v>1269</v>
      </c>
      <c r="I41" s="10">
        <f>IFERROR(H41-H$66,"")</f>
        <v>-3</v>
      </c>
      <c r="J41" s="10">
        <v>1336</v>
      </c>
      <c r="K41" s="10">
        <v>1317</v>
      </c>
      <c r="L41" s="10">
        <v>1340</v>
      </c>
      <c r="M41" s="10"/>
      <c r="N41" s="10">
        <v>1332</v>
      </c>
      <c r="O41" s="10">
        <v>1346</v>
      </c>
      <c r="P41" s="10">
        <f>IFERROR(INT(AVERAGE(J41:O41)),"")</f>
        <v>1334</v>
      </c>
      <c r="Q41" s="10">
        <f>IFERROR(P41-P$66,"")</f>
        <v>14</v>
      </c>
    </row>
    <row customFormat="1" r="42" s="2">
      <c r="A42" s="9">
        <v>38</v>
      </c>
      <c r="B42" s="10">
        <v>1267</v>
      </c>
      <c r="C42" s="10">
        <v>1258</v>
      </c>
      <c r="D42" s="10">
        <v>1274</v>
      </c>
      <c r="E42" s="10"/>
      <c r="F42" s="10">
        <v>1274</v>
      </c>
      <c r="G42" s="10">
        <v>1285</v>
      </c>
      <c r="H42" s="10">
        <f>IFERROR(INT(AVERAGE(B42:G42)),"")</f>
        <v>1271</v>
      </c>
      <c r="I42" s="10">
        <f>IFERROR(H42-H$66,"")</f>
        <v>-1</v>
      </c>
      <c r="J42" s="10">
        <v>1319</v>
      </c>
      <c r="K42" s="10">
        <v>1309</v>
      </c>
      <c r="L42" s="10">
        <v>1314</v>
      </c>
      <c r="M42" s="10"/>
      <c r="N42" s="10">
        <v>1323</v>
      </c>
      <c r="O42" s="10">
        <v>1322</v>
      </c>
      <c r="P42" s="10">
        <f>IFERROR(INT(AVERAGE(J42:O42)),"")</f>
        <v>1317</v>
      </c>
      <c r="Q42" s="10">
        <f>IFERROR(P42-P$66,"")</f>
        <v>-3</v>
      </c>
    </row>
    <row customFormat="1" r="43" s="2">
      <c r="A43" s="9">
        <v>39</v>
      </c>
      <c r="B43" s="10">
        <v>1261</v>
      </c>
      <c r="C43" s="10">
        <v>1271</v>
      </c>
      <c r="D43" s="10">
        <v>1281</v>
      </c>
      <c r="E43" s="10"/>
      <c r="F43" s="10">
        <v>1277</v>
      </c>
      <c r="G43" s="10">
        <v>1288</v>
      </c>
      <c r="H43" s="10">
        <f>IFERROR(INT(AVERAGE(B43:G43)),"")</f>
        <v>1275</v>
      </c>
      <c r="I43" s="10">
        <f>IFERROR(H43-H$66,"")</f>
        <v>3</v>
      </c>
      <c r="J43" s="10">
        <v>1314</v>
      </c>
      <c r="K43" s="10">
        <v>1311</v>
      </c>
      <c r="L43" s="10">
        <v>1320</v>
      </c>
      <c r="M43" s="10"/>
      <c r="N43" s="10">
        <v>1310</v>
      </c>
      <c r="O43" s="10">
        <v>1307</v>
      </c>
      <c r="P43" s="10">
        <f>IFERROR(INT(AVERAGE(J43:O43)),"")</f>
        <v>1312</v>
      </c>
      <c r="Q43" s="10">
        <f>IFERROR(P43-P$66,"")</f>
        <v>-8</v>
      </c>
    </row>
    <row customFormat="1" r="44" s="2">
      <c r="A44" s="9">
        <v>40</v>
      </c>
      <c r="B44" s="10">
        <v>1272</v>
      </c>
      <c r="C44" s="10">
        <v>1265</v>
      </c>
      <c r="D44" s="10">
        <v>1254</v>
      </c>
      <c r="E44" s="10"/>
      <c r="F44" s="10">
        <v>1272</v>
      </c>
      <c r="G44" s="10">
        <v>1261</v>
      </c>
      <c r="H44" s="10">
        <f>IFERROR(INT(AVERAGE(B44:G44)),"")</f>
        <v>1264</v>
      </c>
      <c r="I44" s="10">
        <f>IFERROR(H44-H$66,"")</f>
        <v>-8</v>
      </c>
      <c r="J44" s="10">
        <v>1323</v>
      </c>
      <c r="K44" s="10">
        <v>1325</v>
      </c>
      <c r="L44" s="10">
        <v>1297</v>
      </c>
      <c r="M44" s="10"/>
      <c r="N44" s="10">
        <v>1320</v>
      </c>
      <c r="O44" s="10">
        <v>1315</v>
      </c>
      <c r="P44" s="10">
        <f>IFERROR(INT(AVERAGE(J44:O44)),"")</f>
        <v>1316</v>
      </c>
      <c r="Q44" s="10">
        <f>IFERROR(P44-P$66,"")</f>
        <v>-4</v>
      </c>
    </row>
    <row customFormat="1" r="45" s="2">
      <c r="A45" s="9">
        <v>41</v>
      </c>
      <c r="B45" s="10">
        <v>1285</v>
      </c>
      <c r="C45" s="10">
        <v>1277</v>
      </c>
      <c r="D45" s="10">
        <v>1287</v>
      </c>
      <c r="E45" s="10"/>
      <c r="F45" s="10">
        <v>1274</v>
      </c>
      <c r="G45" s="10">
        <v>1278</v>
      </c>
      <c r="H45" s="10">
        <f>IFERROR(INT(AVERAGE(B45:G45)),"")</f>
        <v>1280</v>
      </c>
      <c r="I45" s="10">
        <f>IFERROR(H45-H$66,"")</f>
        <v>8</v>
      </c>
      <c r="J45" s="10">
        <v>1303</v>
      </c>
      <c r="K45" s="10">
        <v>1316</v>
      </c>
      <c r="L45" s="10">
        <v>1332</v>
      </c>
      <c r="M45" s="10"/>
      <c r="N45" s="10">
        <v>1327</v>
      </c>
      <c r="O45" s="10">
        <v>1303</v>
      </c>
      <c r="P45" s="10">
        <f>IFERROR(INT(AVERAGE(J45:O45)),"")</f>
        <v>1316</v>
      </c>
      <c r="Q45" s="10">
        <f>IFERROR(P45-P$66,"")</f>
        <v>-4</v>
      </c>
    </row>
    <row customFormat="1" r="46" s="2">
      <c r="A46" s="9">
        <v>42</v>
      </c>
      <c r="B46" s="10">
        <v>1257</v>
      </c>
      <c r="C46" s="10">
        <v>1270</v>
      </c>
      <c r="D46" s="10">
        <v>1275</v>
      </c>
      <c r="E46" s="10"/>
      <c r="F46" s="10">
        <v>1259</v>
      </c>
      <c r="G46" s="10">
        <v>1279</v>
      </c>
      <c r="H46" s="10">
        <f>IFERROR(INT(AVERAGE(B46:G46)),"")</f>
        <v>1268</v>
      </c>
      <c r="I46" s="10">
        <f>IFERROR(H46-H$66,"")</f>
        <v>-4</v>
      </c>
      <c r="J46" s="10">
        <v>1313</v>
      </c>
      <c r="K46" s="10">
        <v>1312</v>
      </c>
      <c r="L46" s="10">
        <v>1331</v>
      </c>
      <c r="M46" s="10"/>
      <c r="N46" s="10">
        <v>1304</v>
      </c>
      <c r="O46" s="10">
        <v>1333</v>
      </c>
      <c r="P46" s="10">
        <f>IFERROR(INT(AVERAGE(J46:O46)),"")</f>
        <v>1318</v>
      </c>
      <c r="Q46" s="10">
        <f>IFERROR(P46-P$66,"")</f>
        <v>-2</v>
      </c>
    </row>
    <row customFormat="1" r="47" s="2">
      <c r="A47" s="9">
        <v>43</v>
      </c>
      <c r="B47" s="10">
        <v>1271</v>
      </c>
      <c r="C47" s="10">
        <v>1268</v>
      </c>
      <c r="D47" s="10">
        <v>1287</v>
      </c>
      <c r="E47" s="10"/>
      <c r="F47" s="10">
        <v>1289</v>
      </c>
      <c r="G47" s="10">
        <v>1260</v>
      </c>
      <c r="H47" s="10">
        <f>IFERROR(INT(AVERAGE(B47:G47)),"")</f>
        <v>1275</v>
      </c>
      <c r="I47" s="10">
        <f>IFERROR(H47-H$66,"")</f>
        <v>3</v>
      </c>
      <c r="J47" s="10">
        <v>1306</v>
      </c>
      <c r="K47" s="10">
        <v>1337</v>
      </c>
      <c r="L47" s="10">
        <v>1323</v>
      </c>
      <c r="M47" s="10"/>
      <c r="N47" s="10">
        <v>1334</v>
      </c>
      <c r="O47" s="10">
        <v>1339</v>
      </c>
      <c r="P47" s="10">
        <f>IFERROR(INT(AVERAGE(J47:O47)),"")</f>
        <v>1327</v>
      </c>
      <c r="Q47" s="10">
        <f>IFERROR(P47-P$66,"")</f>
        <v>7</v>
      </c>
    </row>
    <row customFormat="1" r="48" s="2">
      <c r="A48" s="9">
        <v>44</v>
      </c>
      <c r="B48" s="10">
        <v>1278</v>
      </c>
      <c r="C48" s="10">
        <v>1281</v>
      </c>
      <c r="D48" s="10">
        <v>1283</v>
      </c>
      <c r="E48" s="10"/>
      <c r="F48" s="10">
        <v>1270</v>
      </c>
      <c r="G48" s="10">
        <v>1288</v>
      </c>
      <c r="H48" s="10">
        <f>IFERROR(INT(AVERAGE(B48:G48)),"")</f>
        <v>1280</v>
      </c>
      <c r="I48" s="10">
        <f>IFERROR(H48-H$66,"")</f>
        <v>8</v>
      </c>
      <c r="J48" s="10">
        <v>1312</v>
      </c>
      <c r="K48" s="10">
        <v>1319</v>
      </c>
      <c r="L48" s="10">
        <v>1323</v>
      </c>
      <c r="M48" s="10"/>
      <c r="N48" s="10">
        <v>1317</v>
      </c>
      <c r="O48" s="10">
        <v>1309</v>
      </c>
      <c r="P48" s="10">
        <f>IFERROR(INT(AVERAGE(J48:O48)),"")</f>
        <v>1316</v>
      </c>
      <c r="Q48" s="10">
        <f>IFERROR(P48-P$66,"")</f>
        <v>-4</v>
      </c>
    </row>
    <row customFormat="1" r="49" s="2">
      <c r="A49" s="9">
        <v>45</v>
      </c>
      <c r="B49" s="10">
        <v>1266</v>
      </c>
      <c r="C49" s="10">
        <v>1278</v>
      </c>
      <c r="D49" s="10">
        <v>1277</v>
      </c>
      <c r="E49" s="10"/>
      <c r="F49" s="10">
        <v>1301</v>
      </c>
      <c r="G49" s="10">
        <v>1256</v>
      </c>
      <c r="H49" s="10">
        <f>IFERROR(INT(AVERAGE(B49:G49)),"")</f>
        <v>1275</v>
      </c>
      <c r="I49" s="10">
        <f>IFERROR(H49-H$66,"")</f>
        <v>3</v>
      </c>
      <c r="J49" s="10">
        <v>1324</v>
      </c>
      <c r="K49" s="10">
        <v>1313</v>
      </c>
      <c r="L49" s="10">
        <v>1319</v>
      </c>
      <c r="M49" s="10"/>
      <c r="N49" s="10">
        <v>1329</v>
      </c>
      <c r="O49" s="10">
        <v>1324</v>
      </c>
      <c r="P49" s="10">
        <f>IFERROR(INT(AVERAGE(J49:O49)),"")</f>
        <v>1321</v>
      </c>
      <c r="Q49" s="10">
        <f>IFERROR(P49-P$66,"")</f>
        <v>1</v>
      </c>
    </row>
    <row customFormat="1" r="50" s="2">
      <c r="A50" s="9">
        <v>46</v>
      </c>
      <c r="B50" s="10">
        <v>1270</v>
      </c>
      <c r="C50" s="10">
        <v>1261</v>
      </c>
      <c r="D50" s="10">
        <v>1300</v>
      </c>
      <c r="E50" s="10"/>
      <c r="F50" s="10">
        <v>1267</v>
      </c>
      <c r="G50" s="10">
        <v>1288</v>
      </c>
      <c r="H50" s="10">
        <f>IFERROR(INT(AVERAGE(B50:G50)),"")</f>
        <v>1277</v>
      </c>
      <c r="I50" s="10">
        <f>IFERROR(H50-H$66,"")</f>
        <v>5</v>
      </c>
      <c r="J50" s="10">
        <v>1308</v>
      </c>
      <c r="K50" s="10">
        <v>1335</v>
      </c>
      <c r="L50" s="10">
        <v>1339</v>
      </c>
      <c r="M50" s="10"/>
      <c r="N50" s="10">
        <v>1329</v>
      </c>
      <c r="O50" s="10">
        <v>1313</v>
      </c>
      <c r="P50" s="10">
        <f>IFERROR(INT(AVERAGE(J50:O50)),"")</f>
        <v>1324</v>
      </c>
      <c r="Q50" s="10">
        <f>IFERROR(P50-P$66,"")</f>
        <v>4</v>
      </c>
    </row>
    <row customFormat="1" r="51" s="2">
      <c r="A51" s="9">
        <v>47</v>
      </c>
      <c r="B51" s="10">
        <v>1265</v>
      </c>
      <c r="C51" s="10">
        <v>1260</v>
      </c>
      <c r="D51" s="10">
        <v>1274</v>
      </c>
      <c r="E51" s="10"/>
      <c r="F51" s="10">
        <v>1255</v>
      </c>
      <c r="G51" s="10">
        <v>1258</v>
      </c>
      <c r="H51" s="10">
        <f>IFERROR(INT(AVERAGE(B51:G51)),"")</f>
        <v>1262</v>
      </c>
      <c r="I51" s="10">
        <f>IFERROR(H51-H$66,"")</f>
        <v>-10</v>
      </c>
      <c r="J51" s="10">
        <v>1295</v>
      </c>
      <c r="K51" s="10">
        <v>1307</v>
      </c>
      <c r="L51" s="10">
        <v>1323</v>
      </c>
      <c r="M51" s="10"/>
      <c r="N51" s="10">
        <v>1300</v>
      </c>
      <c r="O51" s="10">
        <v>1321</v>
      </c>
      <c r="P51" s="10">
        <f>IFERROR(INT(AVERAGE(J51:O51)),"")</f>
        <v>1309</v>
      </c>
      <c r="Q51" s="10">
        <f>IFERROR(P51-P$66,"")</f>
        <v>-11</v>
      </c>
    </row>
    <row customFormat="1" r="52" s="2">
      <c r="A52" s="9">
        <v>48</v>
      </c>
      <c r="B52" s="10">
        <v>1266</v>
      </c>
      <c r="C52" s="10">
        <v>1259</v>
      </c>
      <c r="D52" s="10">
        <v>1276</v>
      </c>
      <c r="E52" s="10"/>
      <c r="F52" s="10">
        <v>1295</v>
      </c>
      <c r="G52" s="10">
        <v>1268</v>
      </c>
      <c r="H52" s="10">
        <f>IFERROR(INT(AVERAGE(B52:G52)),"")</f>
        <v>1272</v>
      </c>
      <c r="I52" s="10">
        <f>IFERROR(H52-H$66,"")</f>
        <v>0</v>
      </c>
      <c r="J52" s="10">
        <v>1327</v>
      </c>
      <c r="K52" s="10">
        <v>1319</v>
      </c>
      <c r="L52" s="10">
        <v>1310</v>
      </c>
      <c r="M52" s="10"/>
      <c r="N52" s="10">
        <v>1313</v>
      </c>
      <c r="O52" s="10">
        <v>1323</v>
      </c>
      <c r="P52" s="10">
        <f>IFERROR(INT(AVERAGE(J52:O52)),"")</f>
        <v>1318</v>
      </c>
      <c r="Q52" s="10">
        <f>IFERROR(P52-P$66,"")</f>
        <v>-2</v>
      </c>
    </row>
    <row customFormat="1" r="53" s="2">
      <c r="A53" s="9">
        <v>49</v>
      </c>
      <c r="B53" s="10">
        <v>1257</v>
      </c>
      <c r="C53" s="10">
        <v>1272</v>
      </c>
      <c r="D53" s="10">
        <v>1264</v>
      </c>
      <c r="E53" s="10"/>
      <c r="F53" s="10">
        <v>1263</v>
      </c>
      <c r="G53" s="10">
        <v>1258</v>
      </c>
      <c r="H53" s="10">
        <f>IFERROR(INT(AVERAGE(B53:G53)),"")</f>
        <v>1262</v>
      </c>
      <c r="I53" s="10">
        <f>IFERROR(H53-H$66,"")</f>
        <v>-10</v>
      </c>
      <c r="J53" s="10">
        <v>1304</v>
      </c>
      <c r="K53" s="10">
        <v>1321</v>
      </c>
      <c r="L53" s="10">
        <v>1323</v>
      </c>
      <c r="M53" s="10"/>
      <c r="N53" s="10">
        <v>1307</v>
      </c>
      <c r="O53" s="10">
        <v>1307</v>
      </c>
      <c r="P53" s="10">
        <f>IFERROR(INT(AVERAGE(J53:O53)),"")</f>
        <v>1312</v>
      </c>
      <c r="Q53" s="10">
        <f>IFERROR(P53-P$66,"")</f>
        <v>-8</v>
      </c>
    </row>
    <row customFormat="1" r="54" s="2">
      <c r="A54" s="9">
        <v>50</v>
      </c>
      <c r="B54" s="10">
        <v>1270</v>
      </c>
      <c r="C54" s="10">
        <v>1263</v>
      </c>
      <c r="D54" s="10">
        <v>1286</v>
      </c>
      <c r="E54" s="10"/>
      <c r="F54" s="10">
        <v>1277</v>
      </c>
      <c r="G54" s="10">
        <v>1274</v>
      </c>
      <c r="H54" s="10">
        <f>IFERROR(INT(AVERAGE(B54:G54)),"")</f>
        <v>1274</v>
      </c>
      <c r="I54" s="10">
        <f>IFERROR(H54-H$66,"")</f>
        <v>2</v>
      </c>
      <c r="J54" s="10">
        <v>1308</v>
      </c>
      <c r="K54" s="10">
        <v>1311</v>
      </c>
      <c r="L54" s="10">
        <v>1314</v>
      </c>
      <c r="M54" s="10"/>
      <c r="N54" s="10">
        <v>1329</v>
      </c>
      <c r="O54" s="10">
        <v>1327</v>
      </c>
      <c r="P54" s="10">
        <f>IFERROR(INT(AVERAGE(J54:O54)),"")</f>
        <v>1317</v>
      </c>
      <c r="Q54" s="10">
        <f>IFERROR(P54-P$66,"")</f>
        <v>-3</v>
      </c>
    </row>
    <row customFormat="1" r="55" s="2">
      <c r="A55" s="9">
        <v>51</v>
      </c>
      <c r="B55" s="10">
        <v>1261</v>
      </c>
      <c r="C55" s="10">
        <v>1255</v>
      </c>
      <c r="D55" s="10">
        <v>1274</v>
      </c>
      <c r="E55" s="10"/>
      <c r="F55" s="10">
        <v>1266</v>
      </c>
      <c r="G55" s="10">
        <v>1276</v>
      </c>
      <c r="H55" s="10">
        <f>IFERROR(INT(AVERAGE(B55:G55)),"")</f>
        <v>1266</v>
      </c>
      <c r="I55" s="10">
        <f>IFERROR(H55-H$66,"")</f>
        <v>-6</v>
      </c>
      <c r="J55" s="10">
        <v>1312</v>
      </c>
      <c r="K55" s="10">
        <v>1328</v>
      </c>
      <c r="L55" s="10">
        <v>1338</v>
      </c>
      <c r="M55" s="10"/>
      <c r="N55" s="10">
        <v>1340</v>
      </c>
      <c r="O55" s="10">
        <v>1315</v>
      </c>
      <c r="P55" s="10">
        <f>IFERROR(INT(AVERAGE(J55:O55)),"")</f>
        <v>1326</v>
      </c>
      <c r="Q55" s="10">
        <f>IFERROR(P55-P$66,"")</f>
        <v>6</v>
      </c>
    </row>
    <row customFormat="1" r="56" s="2">
      <c r="A56" s="9">
        <v>52</v>
      </c>
      <c r="B56" s="10">
        <v>1259</v>
      </c>
      <c r="C56" s="10">
        <v>1279</v>
      </c>
      <c r="D56" s="10">
        <v>1279</v>
      </c>
      <c r="E56" s="10"/>
      <c r="F56" s="10">
        <v>1305</v>
      </c>
      <c r="G56" s="10">
        <v>1287</v>
      </c>
      <c r="H56" s="10">
        <f>IFERROR(INT(AVERAGE(B56:G56)),"")</f>
        <v>1281</v>
      </c>
      <c r="I56" s="10">
        <f>IFERROR(H56-H$66,"")</f>
        <v>9</v>
      </c>
      <c r="J56" s="10">
        <v>1304</v>
      </c>
      <c r="K56" s="10">
        <v>1316</v>
      </c>
      <c r="L56" s="10">
        <v>1337</v>
      </c>
      <c r="M56" s="10"/>
      <c r="N56" s="10">
        <v>1307</v>
      </c>
      <c r="O56" s="10">
        <v>1314</v>
      </c>
      <c r="P56" s="10">
        <f>IFERROR(INT(AVERAGE(J56:O56)),"")</f>
        <v>1315</v>
      </c>
      <c r="Q56" s="10">
        <f>IFERROR(P56-P$66,"")</f>
        <v>-5</v>
      </c>
    </row>
    <row customFormat="1" r="57" s="2">
      <c r="A57" s="9">
        <v>53</v>
      </c>
      <c r="B57" s="10">
        <v>1274</v>
      </c>
      <c r="C57" s="10">
        <v>1291</v>
      </c>
      <c r="D57" s="10">
        <v>1269</v>
      </c>
      <c r="E57" s="10"/>
      <c r="F57" s="10">
        <v>1275</v>
      </c>
      <c r="G57" s="10">
        <v>1262</v>
      </c>
      <c r="H57" s="10">
        <f>IFERROR(INT(AVERAGE(B57:G57)),"")</f>
        <v>1274</v>
      </c>
      <c r="I57" s="10">
        <f>IFERROR(H57-H$66,"")</f>
        <v>2</v>
      </c>
      <c r="J57" s="10">
        <v>1325</v>
      </c>
      <c r="K57" s="10">
        <v>1312</v>
      </c>
      <c r="L57" s="10">
        <v>1306</v>
      </c>
      <c r="M57" s="10"/>
      <c r="N57" s="10">
        <v>1324</v>
      </c>
      <c r="O57" s="10">
        <v>1322</v>
      </c>
      <c r="P57" s="10">
        <f>IFERROR(INT(AVERAGE(J57:O57)),"")</f>
        <v>1317</v>
      </c>
      <c r="Q57" s="10">
        <f>IFERROR(P57-P$66,"")</f>
        <v>-3</v>
      </c>
    </row>
    <row customFormat="1" r="58" s="2">
      <c r="A58" s="9">
        <v>54</v>
      </c>
      <c r="B58" s="10">
        <v>1291</v>
      </c>
      <c r="C58" s="10">
        <v>1262</v>
      </c>
      <c r="D58" s="10">
        <v>1270</v>
      </c>
      <c r="E58" s="10"/>
      <c r="F58" s="10">
        <v>1263</v>
      </c>
      <c r="G58" s="10">
        <v>1262</v>
      </c>
      <c r="H58" s="10">
        <f>IFERROR(INT(AVERAGE(B58:G58)),"")</f>
        <v>1269</v>
      </c>
      <c r="I58" s="10">
        <f>IFERROR(H58-H$66,"")</f>
        <v>-3</v>
      </c>
      <c r="J58" s="10">
        <v>1308</v>
      </c>
      <c r="K58" s="10">
        <v>1313</v>
      </c>
      <c r="L58" s="10">
        <v>1334</v>
      </c>
      <c r="M58" s="10"/>
      <c r="N58" s="10">
        <v>1318</v>
      </c>
      <c r="O58" s="10">
        <v>1310</v>
      </c>
      <c r="P58" s="10">
        <f>IFERROR(INT(AVERAGE(J58:O58)),"")</f>
        <v>1316</v>
      </c>
      <c r="Q58" s="10">
        <f>IFERROR(P58-P$66,"")</f>
        <v>-4</v>
      </c>
    </row>
    <row customFormat="1" r="59" s="2">
      <c r="A59" s="9">
        <v>55</v>
      </c>
      <c r="B59" s="10">
        <v>1281</v>
      </c>
      <c r="C59" s="10">
        <v>1262</v>
      </c>
      <c r="D59" s="10">
        <v>1251</v>
      </c>
      <c r="E59" s="10"/>
      <c r="F59" s="10">
        <v>1273</v>
      </c>
      <c r="G59" s="10">
        <v>1267</v>
      </c>
      <c r="H59" s="10">
        <f>IFERROR(INT(AVERAGE(B59:G59)),"")</f>
        <v>1266</v>
      </c>
      <c r="I59" s="10">
        <f>IFERROR(H59-H$66,"")</f>
        <v>-6</v>
      </c>
      <c r="J59" s="10">
        <v>1340</v>
      </c>
      <c r="K59" s="10">
        <v>1331</v>
      </c>
      <c r="L59" s="10">
        <v>1324</v>
      </c>
      <c r="M59" s="10"/>
      <c r="N59" s="10">
        <v>1333</v>
      </c>
      <c r="O59" s="10">
        <v>1321</v>
      </c>
      <c r="P59" s="10">
        <f>IFERROR(INT(AVERAGE(J59:O59)),"")</f>
        <v>1329</v>
      </c>
      <c r="Q59" s="10">
        <f>IFERROR(P59-P$66,"")</f>
        <v>9</v>
      </c>
    </row>
    <row customFormat="1" r="60" s="2">
      <c r="A60" s="9">
        <v>56</v>
      </c>
      <c r="B60" s="10">
        <v>1276</v>
      </c>
      <c r="C60" s="10">
        <v>1275</v>
      </c>
      <c r="D60" s="10">
        <v>1288</v>
      </c>
      <c r="E60" s="10"/>
      <c r="F60" s="10">
        <v>1301</v>
      </c>
      <c r="G60" s="10">
        <v>1288</v>
      </c>
      <c r="H60" s="10">
        <f>IFERROR(INT(AVERAGE(B60:G60)),"")</f>
        <v>1285</v>
      </c>
      <c r="I60" s="10">
        <f>IFERROR(H60-H$66,"")</f>
        <v>13</v>
      </c>
      <c r="J60" s="10">
        <v>1340</v>
      </c>
      <c r="K60" s="10">
        <v>1344</v>
      </c>
      <c r="L60" s="10">
        <v>1326</v>
      </c>
      <c r="M60" s="10"/>
      <c r="N60" s="10">
        <v>1333</v>
      </c>
      <c r="O60" s="10">
        <v>1336</v>
      </c>
      <c r="P60" s="10">
        <f>IFERROR(INT(AVERAGE(J60:O60)),"")</f>
        <v>1335</v>
      </c>
      <c r="Q60" s="10">
        <f>IFERROR(P60-P$66,"")</f>
        <v>15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5</v>
      </c>
      <c r="E61" s="10" t="str">
        <f ca="1">IFERROR(COUNTIF(E6:E59,CONCATENATE("&gt;",INDIRECT(ADDRESS(ROW(E66),COLUMN(E66)))+20))+IF(E5&gt;(E66+30),1,0)+IF(E60&gt;(E66+30),1,0),"")</f>
        <v/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1</v>
      </c>
      <c r="M61" s="10" t="str">
        <f ca="1">IFERROR(COUNTIF(M6:M59,CONCATENATE("&gt;",INDIRECT(ADDRESS(ROW(M66),COLUMN(M66)))+20))+IF(M5&gt;(M66+30),1,0)+IF(M60&gt;(M66+30),1,0),"")</f>
        <v/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4</v>
      </c>
      <c r="E62" s="10" t="str">
        <f ca="1">IFERROR(COUNTIF(E6:E59,CONCATENATE("&lt;",INDIRECT(ADDRESS(ROW(E66),COLUMN(E66)))-20))+IF(E5&lt;(E66-30),1,0)+IF(E60&lt;(E66-30),1,0),"")</f>
        <v/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3</v>
      </c>
      <c r="M62" s="10" t="str">
        <f ca="1">IFERROR(COUNTIF(M6:M59,CONCATENATE("&lt;",INDIRECT(ADDRESS(ROW(M66),COLUMN(M66)))-20))+IF(M5&lt;(M66-30),1,0)+IF(M60&lt;(M66-30),1,0),"")</f>
        <v/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↑3↓0</v>
      </c>
      <c r="C63" s="11" t="str">
        <f ca="1">CONCATENATE("↑",C61,"↓",C62)</f>
        <v>↑3↓3</v>
      </c>
      <c r="D63" s="11" t="str">
        <f ca="1">CONCATENATE("↑",D61,"↓",D62)</f>
        <v>↑5↓4</v>
      </c>
      <c r="E63" s="11" t="str">
        <f ca="1">CONCATENATE("↑",E61,"↓",E62)</f>
        <v>↑↓</v>
      </c>
      <c r="F63" s="11" t="str">
        <f ca="1">CONCATENATE("↑",F61,"↓",F62)</f>
        <v>↑5↓1</v>
      </c>
      <c r="G63" s="11" t="str">
        <f ca="1">CONCATENATE("↑",G61,"↓",G62)</f>
        <v>↑3↓1</v>
      </c>
      <c r="H63" s="11"/>
      <c r="I63" s="11"/>
      <c r="J63" s="11" t="str">
        <f ca="1">CONCATENATE("↑",J61,"↓",J62)</f>
        <v>↑2↓1</v>
      </c>
      <c r="K63" s="11" t="str">
        <f ca="1">CONCATENATE("↑",K61,"↓",K62)</f>
        <v>↑0↓1</v>
      </c>
      <c r="L63" s="11" t="str">
        <f ca="1">CONCATENATE("↑",L61,"↓",L62)</f>
        <v>↑1↓3</v>
      </c>
      <c r="M63" s="11" t="str">
        <f ca="1">CONCATENATE("↑",M61,"↓",M62)</f>
        <v>↑↓</v>
      </c>
      <c r="N63" s="11" t="str">
        <f ca="1">CONCATENATE("↑",N61,"↓",N62)</f>
        <v>↑1↓1</v>
      </c>
      <c r="O63" s="11" t="str">
        <f ca="1">CONCATENATE("↑",O61,"↓",O62)</f>
        <v>↑2↓1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1294</v>
      </c>
      <c r="D64" s="10">
        <f>IF(D5="","",MAX(D5:D60))</f>
        <v>1313</v>
      </c>
      <c r="E64" s="10" t="str">
        <f>IF(E5="","",MAX(E5:E60))</f>
        <v/>
      </c>
      <c r="F64" s="10">
        <f>IF(F5="","",MAX(F5:F60))</f>
        <v>1306</v>
      </c>
      <c r="G64" s="10">
        <f>IF(G5="","",MAX(G5:G60))</f>
        <v>1303</v>
      </c>
      <c r="H64" s="10">
        <f>IF(H5="","",MAX(H5:H60))</f>
        <v>1294</v>
      </c>
      <c r="I64" s="10"/>
      <c r="J64" s="10">
        <f>IF(J5="","",MAX(J5:J60))</f>
        <v>1341</v>
      </c>
      <c r="K64" s="10">
        <f>IF(K5="","",MAX(K5:K60))</f>
        <v>1344</v>
      </c>
      <c r="L64" s="10">
        <f>IF(L5="","",MAX(L5:L60))</f>
        <v>1352</v>
      </c>
      <c r="M64" s="10" t="str">
        <f>IF(M5="","",MAX(M5:M60))</f>
        <v/>
      </c>
      <c r="N64" s="10">
        <f>IF(N5="","",MAX(N5:N60))</f>
        <v>1349</v>
      </c>
      <c r="O64" s="10">
        <f>IF(O5="","",MAX(O5:O60))</f>
        <v>1346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1252</v>
      </c>
      <c r="C65" s="10">
        <f>IF(C5="","",MIN(C5:C60))</f>
        <v>1244</v>
      </c>
      <c r="D65" s="10">
        <f>IF(D5="","",MIN(D5:D60))</f>
        <v>1239</v>
      </c>
      <c r="E65" s="10" t="str">
        <f>IF(E5="","",MIN(E5:E60))</f>
        <v/>
      </c>
      <c r="F65" s="10">
        <f>IF(F5="","",MIN(F5:F60))</f>
        <v>1251</v>
      </c>
      <c r="G65" s="10">
        <f>IF(G5="","",MIN(G5:G60))</f>
        <v>1252</v>
      </c>
      <c r="H65" s="10">
        <f>IF(H5="","",MIN(H5:H60))</f>
        <v>1262</v>
      </c>
      <c r="I65" s="10"/>
      <c r="J65" s="10">
        <f>IF(J5="","",MIN(J5:J60))</f>
        <v>1295</v>
      </c>
      <c r="K65" s="10">
        <f>IF(K5="","",MIN(K5:K60))</f>
        <v>1297</v>
      </c>
      <c r="L65" s="10">
        <f>IF(L5="","",MIN(L5:L60))</f>
        <v>1289</v>
      </c>
      <c r="M65" s="10" t="str">
        <f>IF(M5="","",MIN(M5:M60))</f>
        <v/>
      </c>
      <c r="N65" s="10">
        <f>IF(N5="","",MIN(N5:N60))</f>
        <v>1295</v>
      </c>
      <c r="O65" s="10">
        <f>IF(O5="","",MIN(O5:O60))</f>
        <v>1296</v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1268</v>
      </c>
      <c r="D66" s="10">
        <f>IFERROR(INT(AVERAGEIF(D5:D60,"&lt;&gt;0")),"")</f>
        <v>1277</v>
      </c>
      <c r="E66" s="10" t="str">
        <f>IFERROR(INT(AVERAGEIF(E5:E60,"&lt;&gt;0")),"")</f>
        <v/>
      </c>
      <c r="F66" s="10">
        <f>IFERROR(INT(AVERAGEIF(F5:F60,"&lt;&gt;0")),"")</f>
        <v>1275</v>
      </c>
      <c r="G66" s="10">
        <f>IFERROR(INT(AVERAGEIF(G5:G60,"&lt;&gt;0")),"")</f>
        <v>1274</v>
      </c>
      <c r="H66" s="10">
        <f>IFERROR(INT(AVERAGEIF(H5:H60,"&lt;&gt;0")),"")</f>
        <v>1272</v>
      </c>
      <c r="I66" s="10"/>
      <c r="J66" s="10">
        <f>IFERROR(INT(AVERAGEIF(J5:J60,"&lt;&gt;0")),"")</f>
        <v>1318</v>
      </c>
      <c r="K66" s="10">
        <f>IFERROR(INT(AVERAGEIF(K5:K60,"&lt;&gt;0")),"")</f>
        <v>1319</v>
      </c>
      <c r="L66" s="10">
        <f>IFERROR(INT(AVERAGEIF(L5:L60,"&lt;&gt;0")),"")</f>
        <v>1323</v>
      </c>
      <c r="M66" s="10" t="str">
        <f>IFERROR(INT(AVERAGEIF(M5:M60,"&lt;&gt;0")),"")</f>
        <v/>
      </c>
      <c r="N66" s="10">
        <f>IFERROR(INT(AVERAGEIF(N5:N60,"&lt;&gt;0")),"")</f>
        <v>1320</v>
      </c>
      <c r="O66" s="10">
        <f>IFERROR(INT(AVERAGEIF(O5:O60,"&lt;&gt;0")),"")</f>
        <v>1320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 t="str">
        <f>IFERROR(IF(ABS(E66-E67)&gt;7,1,0),"")</f>
        <v/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 t="str">
        <f>IFERROR(IF(ABS(M66-M67)&gt;7,1,0),"")</f>
        <v/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0.9375</v>
      </c>
      <c r="F71" s="13">
        <f ca="1">IFERROR(AVERAGE(D71:E71),"")</f>
        <v>0.9419642857142857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0.8839285714285714</v>
      </c>
      <c r="E72" s="13" t="str">
        <f ca="1">IFERROR((56*2-E$61-E$62-M$61-M$62)/(56*2),"")</f>
        <v/>
      </c>
      <c r="F72" s="13">
        <f ca="1">IFERROR(AVERAGE(D72:E72),"")</f>
        <v>0.8839285714285714</v>
      </c>
      <c r="G72" s="9"/>
      <c r="H72" s="9"/>
      <c r="I72" s="9" t="s">
        <v>41</v>
      </c>
      <c r="J72" s="9">
        <f>IFERROR((2-D68-L68)/2,"")</f>
        <v>1</v>
      </c>
      <c r="K72" s="9" t="str">
        <f>IFERROR((2-E68-M68)/2,"")</f>
        <v/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0.9285714285714286</v>
      </c>
      <c r="E73" s="13">
        <f ca="1">IFERROR((56*2-G$61-G$62-O$61-O$62)/(56*2),"")</f>
        <v>0.9375</v>
      </c>
      <c r="F73" s="13">
        <f ca="1">IFERROR(AVERAGE(D73:E73),"")</f>
        <v>0.9330357142857143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1286</v>
      </c>
      <c r="C5" s="10">
        <v>1300</v>
      </c>
      <c r="D5" s="10">
        <v>1278</v>
      </c>
      <c r="E5" s="10">
        <v>1282</v>
      </c>
      <c r="F5" s="10">
        <v>1296</v>
      </c>
      <c r="G5" s="10">
        <v>1294</v>
      </c>
      <c r="H5" s="10">
        <f>IFERROR(INT(AVERAGE(B5:G5)),"")</f>
        <v>1289</v>
      </c>
      <c r="I5" s="10">
        <f>IFERROR(H5-H$66,"")</f>
        <v>16</v>
      </c>
      <c r="J5" s="10">
        <v>1322</v>
      </c>
      <c r="K5" s="10">
        <v>1341</v>
      </c>
      <c r="L5" s="10">
        <v>1324</v>
      </c>
      <c r="M5" s="10">
        <v>1342</v>
      </c>
      <c r="N5" s="10">
        <v>1331</v>
      </c>
      <c r="O5" s="10">
        <v>1344</v>
      </c>
      <c r="P5" s="10">
        <f>IFERROR(INT(AVERAGE(J5:O5)),"")</f>
        <v>1334</v>
      </c>
      <c r="Q5" s="10">
        <f>IFERROR(P5-P$66,"")</f>
        <v>13</v>
      </c>
    </row>
    <row customFormat="1" r="6" s="2">
      <c r="A6" s="9">
        <v>2</v>
      </c>
      <c r="B6" s="10">
        <v>1288</v>
      </c>
      <c r="C6" s="10">
        <v>1298</v>
      </c>
      <c r="D6" s="10">
        <v>1283</v>
      </c>
      <c r="E6" s="10">
        <v>1265</v>
      </c>
      <c r="F6" s="10">
        <v>1299</v>
      </c>
      <c r="G6" s="10">
        <v>1295</v>
      </c>
      <c r="H6" s="10">
        <f>IFERROR(INT(AVERAGE(B6:G6)),"")</f>
        <v>1288</v>
      </c>
      <c r="I6" s="10">
        <f>IFERROR(H6-H$66,"")</f>
        <v>15</v>
      </c>
      <c r="J6" s="10">
        <v>1337</v>
      </c>
      <c r="K6" s="10">
        <v>1340</v>
      </c>
      <c r="L6" s="10">
        <v>1326</v>
      </c>
      <c r="M6" s="10">
        <v>1345</v>
      </c>
      <c r="N6" s="10">
        <v>1349</v>
      </c>
      <c r="O6" s="10">
        <v>1336</v>
      </c>
      <c r="P6" s="10">
        <f>IFERROR(INT(AVERAGE(J6:O6)),"")</f>
        <v>1338</v>
      </c>
      <c r="Q6" s="10">
        <f>IFERROR(P6-P$66,"")</f>
        <v>17</v>
      </c>
    </row>
    <row customFormat="1" r="7" s="2">
      <c r="A7" s="9">
        <v>3</v>
      </c>
      <c r="B7" s="10">
        <v>1259</v>
      </c>
      <c r="C7" s="10">
        <v>1264</v>
      </c>
      <c r="D7" s="10">
        <v>1275</v>
      </c>
      <c r="E7" s="10">
        <v>1272</v>
      </c>
      <c r="F7" s="10">
        <v>1274</v>
      </c>
      <c r="G7" s="10">
        <v>1254</v>
      </c>
      <c r="H7" s="10">
        <f>IFERROR(INT(AVERAGE(B7:G7)),"")</f>
        <v>1266</v>
      </c>
      <c r="I7" s="10">
        <f>IFERROR(H7-H$66,"")</f>
        <v>-7</v>
      </c>
      <c r="J7" s="10">
        <v>1299</v>
      </c>
      <c r="K7" s="10">
        <v>1308</v>
      </c>
      <c r="L7" s="10">
        <v>1319</v>
      </c>
      <c r="M7" s="10">
        <v>1333</v>
      </c>
      <c r="N7" s="10">
        <v>1310</v>
      </c>
      <c r="O7" s="10">
        <v>1295</v>
      </c>
      <c r="P7" s="10">
        <f>IFERROR(INT(AVERAGE(J7:O7)),"")</f>
        <v>1310</v>
      </c>
      <c r="Q7" s="10">
        <f>IFERROR(P7-P$66,"")</f>
        <v>-11</v>
      </c>
    </row>
    <row customFormat="1" r="8" s="2">
      <c r="A8" s="9">
        <v>4</v>
      </c>
      <c r="B8" s="10">
        <v>1294</v>
      </c>
      <c r="C8" s="10">
        <v>1281</v>
      </c>
      <c r="D8" s="10">
        <v>1278</v>
      </c>
      <c r="E8" s="10">
        <v>1257</v>
      </c>
      <c r="F8" s="10">
        <v>1283</v>
      </c>
      <c r="G8" s="10">
        <v>1284</v>
      </c>
      <c r="H8" s="10">
        <f>IFERROR(INT(AVERAGE(B8:G8)),"")</f>
        <v>1279</v>
      </c>
      <c r="I8" s="10">
        <f>IFERROR(H8-H$66,"")</f>
        <v>6</v>
      </c>
      <c r="J8" s="10">
        <v>1339</v>
      </c>
      <c r="K8" s="10">
        <v>1339</v>
      </c>
      <c r="L8" s="10">
        <v>1338</v>
      </c>
      <c r="M8" s="10">
        <v>1326</v>
      </c>
      <c r="N8" s="10">
        <v>1337</v>
      </c>
      <c r="O8" s="10">
        <v>1334</v>
      </c>
      <c r="P8" s="10">
        <f>IFERROR(INT(AVERAGE(J8:O8)),"")</f>
        <v>1335</v>
      </c>
      <c r="Q8" s="10">
        <f>IFERROR(P8-P$66,"")</f>
        <v>14</v>
      </c>
    </row>
    <row customFormat="1" r="9" s="2">
      <c r="A9" s="9">
        <v>5</v>
      </c>
      <c r="B9" s="10">
        <v>1298</v>
      </c>
      <c r="C9" s="10">
        <v>1271</v>
      </c>
      <c r="D9" s="10">
        <v>1275</v>
      </c>
      <c r="E9" s="10">
        <v>1270</v>
      </c>
      <c r="F9" s="10">
        <v>1275</v>
      </c>
      <c r="G9" s="10">
        <v>1283</v>
      </c>
      <c r="H9" s="10">
        <f>IFERROR(INT(AVERAGE(B9:G9)),"")</f>
        <v>1278</v>
      </c>
      <c r="I9" s="10">
        <f>IFERROR(H9-H$66,"")</f>
        <v>5</v>
      </c>
      <c r="J9" s="10">
        <v>1346</v>
      </c>
      <c r="K9" s="10">
        <v>1308</v>
      </c>
      <c r="L9" s="10">
        <v>1321</v>
      </c>
      <c r="M9" s="10">
        <v>1309</v>
      </c>
      <c r="N9" s="10">
        <v>1328</v>
      </c>
      <c r="O9" s="10">
        <v>1325</v>
      </c>
      <c r="P9" s="10">
        <f>IFERROR(INT(AVERAGE(J9:O9)),"")</f>
        <v>1322</v>
      </c>
      <c r="Q9" s="10">
        <f>IFERROR(P9-P$66,"")</f>
        <v>1</v>
      </c>
    </row>
    <row customFormat="1" r="10" s="2">
      <c r="A10" s="9">
        <v>6</v>
      </c>
      <c r="B10" s="10">
        <v>1271</v>
      </c>
      <c r="C10" s="10">
        <v>1290</v>
      </c>
      <c r="D10" s="10">
        <v>1277</v>
      </c>
      <c r="E10" s="10">
        <v>1262</v>
      </c>
      <c r="F10" s="10">
        <v>1269</v>
      </c>
      <c r="G10" s="10">
        <v>1284</v>
      </c>
      <c r="H10" s="10">
        <f>IFERROR(INT(AVERAGE(B10:G10)),"")</f>
        <v>1275</v>
      </c>
      <c r="I10" s="10">
        <f>IFERROR(H10-H$66,"")</f>
        <v>2</v>
      </c>
      <c r="J10" s="10">
        <v>1309</v>
      </c>
      <c r="K10" s="10">
        <v>1339</v>
      </c>
      <c r="L10" s="10">
        <v>1310</v>
      </c>
      <c r="M10" s="10">
        <v>1311</v>
      </c>
      <c r="N10" s="10">
        <v>1296</v>
      </c>
      <c r="O10" s="10">
        <v>1354</v>
      </c>
      <c r="P10" s="10">
        <f>IFERROR(INT(AVERAGE(J10:O10)),"")</f>
        <v>1319</v>
      </c>
      <c r="Q10" s="10">
        <f>IFERROR(P10-P$66,"")</f>
        <v>-2</v>
      </c>
    </row>
    <row customFormat="1" r="11" s="2">
      <c r="A11" s="9">
        <v>7</v>
      </c>
      <c r="B11" s="10">
        <v>1286</v>
      </c>
      <c r="C11" s="10">
        <v>1295</v>
      </c>
      <c r="D11" s="10">
        <v>1285</v>
      </c>
      <c r="E11" s="10">
        <v>1256</v>
      </c>
      <c r="F11" s="10">
        <v>1305</v>
      </c>
      <c r="G11" s="10">
        <v>1298</v>
      </c>
      <c r="H11" s="10">
        <f>IFERROR(INT(AVERAGE(B11:G11)),"")</f>
        <v>1287</v>
      </c>
      <c r="I11" s="10">
        <f>IFERROR(H11-H$66,"")</f>
        <v>14</v>
      </c>
      <c r="J11" s="10">
        <v>1317</v>
      </c>
      <c r="K11" s="10">
        <v>1323</v>
      </c>
      <c r="L11" s="10">
        <v>1293</v>
      </c>
      <c r="M11" s="10">
        <v>1320</v>
      </c>
      <c r="N11" s="10">
        <v>1324</v>
      </c>
      <c r="O11" s="10">
        <v>1316</v>
      </c>
      <c r="P11" s="10">
        <f>IFERROR(INT(AVERAGE(J11:O11)),"")</f>
        <v>1315</v>
      </c>
      <c r="Q11" s="10">
        <f>IFERROR(P11-P$66,"")</f>
        <v>-6</v>
      </c>
    </row>
    <row customFormat="1" r="12" s="2">
      <c r="A12" s="9">
        <v>8</v>
      </c>
      <c r="B12" s="10">
        <v>1266</v>
      </c>
      <c r="C12" s="10">
        <v>1271</v>
      </c>
      <c r="D12" s="10">
        <v>1279</v>
      </c>
      <c r="E12" s="10">
        <v>1281</v>
      </c>
      <c r="F12" s="10">
        <v>1275</v>
      </c>
      <c r="G12" s="10">
        <v>1257</v>
      </c>
      <c r="H12" s="10">
        <f>IFERROR(INT(AVERAGE(B12:G12)),"")</f>
        <v>1271</v>
      </c>
      <c r="I12" s="10">
        <f>IFERROR(H12-H$66,"")</f>
        <v>-2</v>
      </c>
      <c r="J12" s="10">
        <v>1325</v>
      </c>
      <c r="K12" s="10">
        <v>1321</v>
      </c>
      <c r="L12" s="10">
        <v>1333</v>
      </c>
      <c r="M12" s="10">
        <v>1333</v>
      </c>
      <c r="N12" s="10">
        <v>1330</v>
      </c>
      <c r="O12" s="10">
        <v>1309</v>
      </c>
      <c r="P12" s="10">
        <f>IFERROR(INT(AVERAGE(J12:O12)),"")</f>
        <v>1325</v>
      </c>
      <c r="Q12" s="10">
        <f>IFERROR(P12-P$66,"")</f>
        <v>4</v>
      </c>
    </row>
    <row customFormat="1" r="13" s="2">
      <c r="A13" s="9">
        <v>9</v>
      </c>
      <c r="B13" s="10">
        <v>1289</v>
      </c>
      <c r="C13" s="10">
        <v>1280</v>
      </c>
      <c r="D13" s="10">
        <v>1283</v>
      </c>
      <c r="E13" s="10">
        <v>1240</v>
      </c>
      <c r="F13" s="10">
        <v>1271</v>
      </c>
      <c r="G13" s="10">
        <v>1287</v>
      </c>
      <c r="H13" s="10">
        <f>IFERROR(INT(AVERAGE(B13:G13)),"")</f>
        <v>1275</v>
      </c>
      <c r="I13" s="10">
        <f>IFERROR(H13-H$66,"")</f>
        <v>2</v>
      </c>
      <c r="J13" s="10">
        <v>1352</v>
      </c>
      <c r="K13" s="10">
        <v>1312</v>
      </c>
      <c r="L13" s="10">
        <v>1327</v>
      </c>
      <c r="M13" s="10">
        <v>1342</v>
      </c>
      <c r="N13" s="10">
        <v>1332</v>
      </c>
      <c r="O13" s="10">
        <v>1338</v>
      </c>
      <c r="P13" s="10">
        <f>IFERROR(INT(AVERAGE(J13:O13)),"")</f>
        <v>1333</v>
      </c>
      <c r="Q13" s="10">
        <f>IFERROR(P13-P$66,"")</f>
        <v>12</v>
      </c>
    </row>
    <row customFormat="1" r="14" s="2">
      <c r="A14" s="9">
        <v>10</v>
      </c>
      <c r="B14" s="10">
        <v>1283</v>
      </c>
      <c r="C14" s="10">
        <v>1273</v>
      </c>
      <c r="D14" s="10">
        <v>1284</v>
      </c>
      <c r="E14" s="10">
        <v>1293</v>
      </c>
      <c r="F14" s="10">
        <v>1286</v>
      </c>
      <c r="G14" s="10">
        <v>1285</v>
      </c>
      <c r="H14" s="10">
        <f>IFERROR(INT(AVERAGE(B14:G14)),"")</f>
        <v>1284</v>
      </c>
      <c r="I14" s="10">
        <f>IFERROR(H14-H$66,"")</f>
        <v>11</v>
      </c>
      <c r="J14" s="10">
        <v>1322</v>
      </c>
      <c r="K14" s="10">
        <v>1307</v>
      </c>
      <c r="L14" s="10">
        <v>1312</v>
      </c>
      <c r="M14" s="10">
        <v>1318</v>
      </c>
      <c r="N14" s="10">
        <v>1317</v>
      </c>
      <c r="O14" s="10">
        <v>1305</v>
      </c>
      <c r="P14" s="10">
        <f>IFERROR(INT(AVERAGE(J14:O14)),"")</f>
        <v>1313</v>
      </c>
      <c r="Q14" s="10">
        <f>IFERROR(P14-P$66,"")</f>
        <v>-8</v>
      </c>
    </row>
    <row customFormat="1" r="15" s="2">
      <c r="A15" s="9">
        <v>11</v>
      </c>
      <c r="B15" s="10">
        <v>1259</v>
      </c>
      <c r="C15" s="10">
        <v>1292</v>
      </c>
      <c r="D15" s="10">
        <v>1257</v>
      </c>
      <c r="E15" s="10">
        <v>1257</v>
      </c>
      <c r="F15" s="10">
        <v>1256</v>
      </c>
      <c r="G15" s="10">
        <v>1264</v>
      </c>
      <c r="H15" s="10">
        <f>IFERROR(INT(AVERAGE(B15:G15)),"")</f>
        <v>1264</v>
      </c>
      <c r="I15" s="10">
        <f>IFERROR(H15-H$66,"")</f>
        <v>-9</v>
      </c>
      <c r="J15" s="10">
        <v>1325</v>
      </c>
      <c r="K15" s="10">
        <v>1350</v>
      </c>
      <c r="L15" s="10">
        <v>1329</v>
      </c>
      <c r="M15" s="10">
        <v>1313</v>
      </c>
      <c r="N15" s="10">
        <v>1314</v>
      </c>
      <c r="O15" s="10">
        <v>1333</v>
      </c>
      <c r="P15" s="10">
        <f>IFERROR(INT(AVERAGE(J15:O15)),"")</f>
        <v>1327</v>
      </c>
      <c r="Q15" s="10">
        <f>IFERROR(P15-P$66,"")</f>
        <v>6</v>
      </c>
    </row>
    <row customFormat="1" r="16" s="2">
      <c r="A16" s="9">
        <v>12</v>
      </c>
      <c r="B16" s="10">
        <v>1271</v>
      </c>
      <c r="C16" s="10">
        <v>1276</v>
      </c>
      <c r="D16" s="10">
        <v>1255</v>
      </c>
      <c r="E16" s="10">
        <v>1254</v>
      </c>
      <c r="F16" s="10">
        <v>1280</v>
      </c>
      <c r="G16" s="10">
        <v>1267</v>
      </c>
      <c r="H16" s="10">
        <f>IFERROR(INT(AVERAGE(B16:G16)),"")</f>
        <v>1267</v>
      </c>
      <c r="I16" s="10">
        <f>IFERROR(H16-H$66,"")</f>
        <v>-6</v>
      </c>
      <c r="J16" s="10">
        <v>1321</v>
      </c>
      <c r="K16" s="10">
        <v>1331</v>
      </c>
      <c r="L16" s="10">
        <v>1293</v>
      </c>
      <c r="M16" s="10">
        <v>1296</v>
      </c>
      <c r="N16" s="10">
        <v>1332</v>
      </c>
      <c r="O16" s="10">
        <v>1328</v>
      </c>
      <c r="P16" s="10">
        <f>IFERROR(INT(AVERAGE(J16:O16)),"")</f>
        <v>1316</v>
      </c>
      <c r="Q16" s="10">
        <f>IFERROR(P16-P$66,"")</f>
        <v>-5</v>
      </c>
    </row>
    <row customFormat="1" r="17" s="2">
      <c r="A17" s="9">
        <v>13</v>
      </c>
      <c r="B17" s="10">
        <v>1268</v>
      </c>
      <c r="C17" s="10">
        <v>1274</v>
      </c>
      <c r="D17" s="10">
        <v>1257</v>
      </c>
      <c r="E17" s="10">
        <v>1254</v>
      </c>
      <c r="F17" s="10">
        <v>1282</v>
      </c>
      <c r="G17" s="10">
        <v>1260</v>
      </c>
      <c r="H17" s="10">
        <f>IFERROR(INT(AVERAGE(B17:G17)),"")</f>
        <v>1265</v>
      </c>
      <c r="I17" s="10">
        <f>IFERROR(H17-H$66,"")</f>
        <v>-8</v>
      </c>
      <c r="J17" s="10">
        <v>1312</v>
      </c>
      <c r="K17" s="10">
        <v>1321</v>
      </c>
      <c r="L17" s="10">
        <v>1336</v>
      </c>
      <c r="M17" s="10">
        <v>1342</v>
      </c>
      <c r="N17" s="10">
        <v>1323</v>
      </c>
      <c r="O17" s="10">
        <v>1305</v>
      </c>
      <c r="P17" s="10">
        <f>IFERROR(INT(AVERAGE(J17:O17)),"")</f>
        <v>1323</v>
      </c>
      <c r="Q17" s="10">
        <f>IFERROR(P17-P$66,"")</f>
        <v>2</v>
      </c>
    </row>
    <row customFormat="1" r="18" s="2">
      <c r="A18" s="9">
        <v>14</v>
      </c>
      <c r="B18" s="10">
        <v>1299</v>
      </c>
      <c r="C18" s="10">
        <v>1270</v>
      </c>
      <c r="D18" s="10">
        <v>1276</v>
      </c>
      <c r="E18" s="10">
        <v>1287</v>
      </c>
      <c r="F18" s="10">
        <v>1273</v>
      </c>
      <c r="G18" s="10">
        <v>1279</v>
      </c>
      <c r="H18" s="10">
        <f>IFERROR(INT(AVERAGE(B18:G18)),"")</f>
        <v>1280</v>
      </c>
      <c r="I18" s="10">
        <f>IFERROR(H18-H$66,"")</f>
        <v>7</v>
      </c>
      <c r="J18" s="10">
        <v>1317</v>
      </c>
      <c r="K18" s="10">
        <v>1320</v>
      </c>
      <c r="L18" s="10">
        <v>1330</v>
      </c>
      <c r="M18" s="10">
        <v>1345</v>
      </c>
      <c r="N18" s="10">
        <v>1316</v>
      </c>
      <c r="O18" s="10">
        <v>1316</v>
      </c>
      <c r="P18" s="10">
        <f>IFERROR(INT(AVERAGE(J18:O18)),"")</f>
        <v>1324</v>
      </c>
      <c r="Q18" s="10">
        <f>IFERROR(P18-P$66,"")</f>
        <v>3</v>
      </c>
    </row>
    <row customFormat="1" r="19" s="2">
      <c r="A19" s="9">
        <v>15</v>
      </c>
      <c r="B19" s="10">
        <v>1293</v>
      </c>
      <c r="C19" s="10">
        <v>1259</v>
      </c>
      <c r="D19" s="10">
        <v>1259</v>
      </c>
      <c r="E19" s="10">
        <v>1267</v>
      </c>
      <c r="F19" s="10">
        <v>1259</v>
      </c>
      <c r="G19" s="10">
        <v>1269</v>
      </c>
      <c r="H19" s="10">
        <f>IFERROR(INT(AVERAGE(B19:G19)),"")</f>
        <v>1267</v>
      </c>
      <c r="I19" s="10">
        <f>IFERROR(H19-H$66,"")</f>
        <v>-6</v>
      </c>
      <c r="J19" s="10">
        <v>1347</v>
      </c>
      <c r="K19" s="10">
        <v>1314</v>
      </c>
      <c r="L19" s="10">
        <v>1327</v>
      </c>
      <c r="M19" s="10">
        <v>1317</v>
      </c>
      <c r="N19" s="10">
        <v>1327</v>
      </c>
      <c r="O19" s="10">
        <v>1325</v>
      </c>
      <c r="P19" s="10">
        <f>IFERROR(INT(AVERAGE(J19:O19)),"")</f>
        <v>1326</v>
      </c>
      <c r="Q19" s="10">
        <f>IFERROR(P19-P$66,"")</f>
        <v>5</v>
      </c>
    </row>
    <row customFormat="1" r="20" s="2">
      <c r="A20" s="9">
        <v>16</v>
      </c>
      <c r="B20" s="10">
        <v>1264</v>
      </c>
      <c r="C20" s="10">
        <v>1299</v>
      </c>
      <c r="D20" s="10">
        <v>1269</v>
      </c>
      <c r="E20" s="10">
        <v>1291</v>
      </c>
      <c r="F20" s="10">
        <v>1257</v>
      </c>
      <c r="G20" s="10">
        <v>1279</v>
      </c>
      <c r="H20" s="10">
        <f>IFERROR(INT(AVERAGE(B20:G20)),"")</f>
        <v>1276</v>
      </c>
      <c r="I20" s="10">
        <f>IFERROR(H20-H$66,"")</f>
        <v>3</v>
      </c>
      <c r="J20" s="10">
        <v>1323</v>
      </c>
      <c r="K20" s="10">
        <v>1324</v>
      </c>
      <c r="L20" s="10">
        <v>1320</v>
      </c>
      <c r="M20" s="10">
        <v>1320</v>
      </c>
      <c r="N20" s="10">
        <v>1311</v>
      </c>
      <c r="O20" s="10">
        <v>1340</v>
      </c>
      <c r="P20" s="10">
        <f>IFERROR(INT(AVERAGE(J20:O20)),"")</f>
        <v>1323</v>
      </c>
      <c r="Q20" s="10">
        <f>IFERROR(P20-P$66,"")</f>
        <v>2</v>
      </c>
    </row>
    <row customFormat="1" r="21" s="2">
      <c r="A21" s="9">
        <v>17</v>
      </c>
      <c r="B21" s="10">
        <v>1292</v>
      </c>
      <c r="C21" s="10">
        <v>1300</v>
      </c>
      <c r="D21" s="10">
        <v>1277</v>
      </c>
      <c r="E21" s="10">
        <v>1284</v>
      </c>
      <c r="F21" s="10">
        <v>1304</v>
      </c>
      <c r="G21" s="10">
        <v>1292</v>
      </c>
      <c r="H21" s="10">
        <f>IFERROR(INT(AVERAGE(B21:G21)),"")</f>
        <v>1291</v>
      </c>
      <c r="I21" s="10">
        <f>IFERROR(H21-H$66,"")</f>
        <v>18</v>
      </c>
      <c r="J21" s="10">
        <v>1328</v>
      </c>
      <c r="K21" s="10">
        <v>1336</v>
      </c>
      <c r="L21" s="10">
        <v>1308</v>
      </c>
      <c r="M21" s="10">
        <v>1298</v>
      </c>
      <c r="N21" s="10">
        <v>1340</v>
      </c>
      <c r="O21" s="10">
        <v>1328</v>
      </c>
      <c r="P21" s="10">
        <f>IFERROR(INT(AVERAGE(J21:O21)),"")</f>
        <v>1323</v>
      </c>
      <c r="Q21" s="10">
        <f>IFERROR(P21-P$66,"")</f>
        <v>2</v>
      </c>
    </row>
    <row customFormat="1" r="22" s="2">
      <c r="A22" s="9">
        <v>18</v>
      </c>
      <c r="B22" s="10">
        <v>1256</v>
      </c>
      <c r="C22" s="10">
        <v>1260</v>
      </c>
      <c r="D22" s="10">
        <v>1277</v>
      </c>
      <c r="E22" s="10">
        <v>1246</v>
      </c>
      <c r="F22" s="10">
        <v>1271</v>
      </c>
      <c r="G22" s="10">
        <v>1250</v>
      </c>
      <c r="H22" s="10">
        <f>IFERROR(INT(AVERAGE(B22:G22)),"")</f>
        <v>1260</v>
      </c>
      <c r="I22" s="10">
        <f>IFERROR(H22-H$66,"")</f>
        <v>-13</v>
      </c>
      <c r="J22" s="10">
        <v>1322</v>
      </c>
      <c r="K22" s="10">
        <v>1320</v>
      </c>
      <c r="L22" s="10">
        <v>1318</v>
      </c>
      <c r="M22" s="10">
        <v>1323</v>
      </c>
      <c r="N22" s="10">
        <v>1307</v>
      </c>
      <c r="O22" s="10">
        <v>1326</v>
      </c>
      <c r="P22" s="10">
        <f>IFERROR(INT(AVERAGE(J22:O22)),"")</f>
        <v>1319</v>
      </c>
      <c r="Q22" s="10">
        <f>IFERROR(P22-P$66,"")</f>
        <v>-2</v>
      </c>
    </row>
    <row customFormat="1" r="23" s="2">
      <c r="A23" s="9">
        <v>19</v>
      </c>
      <c r="B23" s="10">
        <v>1298</v>
      </c>
      <c r="C23" s="10">
        <v>1291</v>
      </c>
      <c r="D23" s="10">
        <v>1289</v>
      </c>
      <c r="E23" s="10">
        <v>1274</v>
      </c>
      <c r="F23" s="10">
        <v>1282</v>
      </c>
      <c r="G23" s="10">
        <v>1300</v>
      </c>
      <c r="H23" s="10">
        <f>IFERROR(INT(AVERAGE(B23:G23)),"")</f>
        <v>1289</v>
      </c>
      <c r="I23" s="10">
        <f>IFERROR(H23-H$66,"")</f>
        <v>16</v>
      </c>
      <c r="J23" s="10">
        <v>1339</v>
      </c>
      <c r="K23" s="10">
        <v>1317</v>
      </c>
      <c r="L23" s="10">
        <v>1318</v>
      </c>
      <c r="M23" s="10">
        <v>1327</v>
      </c>
      <c r="N23" s="10">
        <v>1316</v>
      </c>
      <c r="O23" s="10">
        <v>1332</v>
      </c>
      <c r="P23" s="10">
        <f>IFERROR(INT(AVERAGE(J23:O23)),"")</f>
        <v>1324</v>
      </c>
      <c r="Q23" s="10">
        <f>IFERROR(P23-P$66,"")</f>
        <v>3</v>
      </c>
    </row>
    <row customFormat="1" r="24" s="2">
      <c r="A24" s="9">
        <v>20</v>
      </c>
      <c r="B24" s="10">
        <v>1288</v>
      </c>
      <c r="C24" s="10">
        <v>1269</v>
      </c>
      <c r="D24" s="10">
        <v>1276</v>
      </c>
      <c r="E24" s="10">
        <v>1251</v>
      </c>
      <c r="F24" s="10">
        <v>1276</v>
      </c>
      <c r="G24" s="10">
        <v>1281</v>
      </c>
      <c r="H24" s="10">
        <f>IFERROR(INT(AVERAGE(B24:G24)),"")</f>
        <v>1273</v>
      </c>
      <c r="I24" s="10">
        <f>IFERROR(H24-H$66,"")</f>
        <v>0</v>
      </c>
      <c r="J24" s="10">
        <v>1316</v>
      </c>
      <c r="K24" s="10">
        <v>1325</v>
      </c>
      <c r="L24" s="10">
        <v>1328</v>
      </c>
      <c r="M24" s="10">
        <v>1305</v>
      </c>
      <c r="N24" s="10">
        <v>1333</v>
      </c>
      <c r="O24" s="10">
        <v>1301</v>
      </c>
      <c r="P24" s="10">
        <f>IFERROR(INT(AVERAGE(J24:O24)),"")</f>
        <v>1318</v>
      </c>
      <c r="Q24" s="10">
        <f>IFERROR(P24-P$66,"")</f>
        <v>-3</v>
      </c>
    </row>
    <row customFormat="1" r="25" s="2">
      <c r="A25" s="9">
        <v>21</v>
      </c>
      <c r="B25" s="10">
        <v>1275</v>
      </c>
      <c r="C25" s="10">
        <v>1293</v>
      </c>
      <c r="D25" s="10">
        <v>1270</v>
      </c>
      <c r="E25" s="10">
        <v>1288</v>
      </c>
      <c r="F25" s="10">
        <v>1266</v>
      </c>
      <c r="G25" s="10">
        <v>1281</v>
      </c>
      <c r="H25" s="10">
        <f>IFERROR(INT(AVERAGE(B25:G25)),"")</f>
        <v>1278</v>
      </c>
      <c r="I25" s="10">
        <f>IFERROR(H25-H$66,"")</f>
        <v>5</v>
      </c>
      <c r="J25" s="10">
        <v>1300</v>
      </c>
      <c r="K25" s="10">
        <v>1329</v>
      </c>
      <c r="L25" s="10">
        <v>1307</v>
      </c>
      <c r="M25" s="10">
        <v>1330</v>
      </c>
      <c r="N25" s="10">
        <v>1294</v>
      </c>
      <c r="O25" s="10">
        <v>1309</v>
      </c>
      <c r="P25" s="10">
        <f>IFERROR(INT(AVERAGE(J25:O25)),"")</f>
        <v>1311</v>
      </c>
      <c r="Q25" s="10">
        <f>IFERROR(P25-P$66,"")</f>
        <v>-10</v>
      </c>
    </row>
    <row customFormat="1" r="26" s="2">
      <c r="A26" s="9">
        <v>22</v>
      </c>
      <c r="B26" s="10">
        <v>1273</v>
      </c>
      <c r="C26" s="10">
        <v>1285</v>
      </c>
      <c r="D26" s="10">
        <v>1255</v>
      </c>
      <c r="E26" s="10">
        <v>1289</v>
      </c>
      <c r="F26" s="10">
        <v>1289</v>
      </c>
      <c r="G26" s="10">
        <v>1268</v>
      </c>
      <c r="H26" s="10">
        <f>IFERROR(INT(AVERAGE(B26:G26)),"")</f>
        <v>1276</v>
      </c>
      <c r="I26" s="10">
        <f>IFERROR(H26-H$66,"")</f>
        <v>3</v>
      </c>
      <c r="J26" s="10">
        <v>1315</v>
      </c>
      <c r="K26" s="10">
        <v>1323</v>
      </c>
      <c r="L26" s="10">
        <v>1291</v>
      </c>
      <c r="M26" s="10">
        <v>1324</v>
      </c>
      <c r="N26" s="10">
        <v>1338</v>
      </c>
      <c r="O26" s="10">
        <v>1315</v>
      </c>
      <c r="P26" s="10">
        <f>IFERROR(INT(AVERAGE(J26:O26)),"")</f>
        <v>1317</v>
      </c>
      <c r="Q26" s="10">
        <f>IFERROR(P26-P$66,"")</f>
        <v>-4</v>
      </c>
    </row>
    <row customFormat="1" r="27" s="2">
      <c r="A27" s="9">
        <v>23</v>
      </c>
      <c r="B27" s="10">
        <v>1276</v>
      </c>
      <c r="C27" s="10">
        <v>1284</v>
      </c>
      <c r="D27" s="10">
        <v>1285</v>
      </c>
      <c r="E27" s="10">
        <v>1249</v>
      </c>
      <c r="F27" s="10">
        <v>1304</v>
      </c>
      <c r="G27" s="10">
        <v>1274</v>
      </c>
      <c r="H27" s="10">
        <f>IFERROR(INT(AVERAGE(B27:G27)),"")</f>
        <v>1278</v>
      </c>
      <c r="I27" s="10">
        <f>IFERROR(H27-H$66,"")</f>
        <v>5</v>
      </c>
      <c r="J27" s="10">
        <v>1307</v>
      </c>
      <c r="K27" s="10">
        <v>1311</v>
      </c>
      <c r="L27" s="10">
        <v>1335</v>
      </c>
      <c r="M27" s="10">
        <v>1342</v>
      </c>
      <c r="N27" s="10">
        <v>1323</v>
      </c>
      <c r="O27" s="10">
        <v>1303</v>
      </c>
      <c r="P27" s="10">
        <f>IFERROR(INT(AVERAGE(J27:O27)),"")</f>
        <v>1320</v>
      </c>
      <c r="Q27" s="10">
        <f>IFERROR(P27-P$66,"")</f>
        <v>-1</v>
      </c>
    </row>
    <row customFormat="1" r="28" s="2">
      <c r="A28" s="9">
        <v>24</v>
      </c>
      <c r="B28" s="10">
        <v>1290</v>
      </c>
      <c r="C28" s="10">
        <v>1266</v>
      </c>
      <c r="D28" s="10">
        <v>1278</v>
      </c>
      <c r="E28" s="10">
        <v>1264</v>
      </c>
      <c r="F28" s="10">
        <v>1265</v>
      </c>
      <c r="G28" s="10">
        <v>1277</v>
      </c>
      <c r="H28" s="10">
        <f>IFERROR(INT(AVERAGE(B28:G28)),"")</f>
        <v>1273</v>
      </c>
      <c r="I28" s="10">
        <f>IFERROR(H28-H$66,"")</f>
        <v>0</v>
      </c>
      <c r="J28" s="10">
        <v>1352</v>
      </c>
      <c r="K28" s="10">
        <v>1318</v>
      </c>
      <c r="L28" s="10">
        <v>1337</v>
      </c>
      <c r="M28" s="10">
        <v>1327</v>
      </c>
      <c r="N28" s="10">
        <v>1322</v>
      </c>
      <c r="O28" s="10">
        <v>1350</v>
      </c>
      <c r="P28" s="10">
        <f>IFERROR(INT(AVERAGE(J28:O28)),"")</f>
        <v>1334</v>
      </c>
      <c r="Q28" s="10">
        <f>IFERROR(P28-P$66,"")</f>
        <v>13</v>
      </c>
    </row>
    <row customFormat="1" r="29" s="2">
      <c r="A29" s="9">
        <v>25</v>
      </c>
      <c r="B29" s="10">
        <v>1282</v>
      </c>
      <c r="C29" s="10">
        <v>1253</v>
      </c>
      <c r="D29" s="10">
        <v>1250</v>
      </c>
      <c r="E29" s="10">
        <v>1255</v>
      </c>
      <c r="F29" s="10">
        <v>1253</v>
      </c>
      <c r="G29" s="10">
        <v>1272</v>
      </c>
      <c r="H29" s="10">
        <f>IFERROR(INT(AVERAGE(B29:G29)),"")</f>
        <v>1260</v>
      </c>
      <c r="I29" s="10">
        <f>IFERROR(H29-H$66,"")</f>
        <v>-13</v>
      </c>
      <c r="J29" s="10">
        <v>1340</v>
      </c>
      <c r="K29" s="10">
        <v>1311</v>
      </c>
      <c r="L29" s="10">
        <v>1319</v>
      </c>
      <c r="M29" s="10">
        <v>1305</v>
      </c>
      <c r="N29" s="10">
        <v>1322</v>
      </c>
      <c r="O29" s="10">
        <v>1325</v>
      </c>
      <c r="P29" s="10">
        <f>IFERROR(INT(AVERAGE(J29:O29)),"")</f>
        <v>1320</v>
      </c>
      <c r="Q29" s="10">
        <f>IFERROR(P29-P$66,"")</f>
        <v>-1</v>
      </c>
    </row>
    <row customFormat="1" r="30" s="2">
      <c r="A30" s="9">
        <v>26</v>
      </c>
      <c r="B30" s="10">
        <v>1252</v>
      </c>
      <c r="C30" s="10">
        <v>1287</v>
      </c>
      <c r="D30" s="10">
        <v>1253</v>
      </c>
      <c r="E30" s="10">
        <v>1287</v>
      </c>
      <c r="F30" s="10">
        <v>1249</v>
      </c>
      <c r="G30" s="10">
        <v>1259</v>
      </c>
      <c r="H30" s="10">
        <f>IFERROR(INT(AVERAGE(B30:G30)),"")</f>
        <v>1264</v>
      </c>
      <c r="I30" s="10">
        <f>IFERROR(H30-H$66,"")</f>
        <v>-9</v>
      </c>
      <c r="J30" s="10">
        <v>1305</v>
      </c>
      <c r="K30" s="10">
        <v>1317</v>
      </c>
      <c r="L30" s="10">
        <v>1306</v>
      </c>
      <c r="M30" s="10">
        <v>1316</v>
      </c>
      <c r="N30" s="10">
        <v>1296</v>
      </c>
      <c r="O30" s="10">
        <v>1312</v>
      </c>
      <c r="P30" s="10">
        <f>IFERROR(INT(AVERAGE(J30:O30)),"")</f>
        <v>1308</v>
      </c>
      <c r="Q30" s="10">
        <f>IFERROR(P30-P$66,"")</f>
        <v>-13</v>
      </c>
    </row>
    <row customFormat="1" r="31" s="2">
      <c r="A31" s="9">
        <v>27</v>
      </c>
      <c r="B31" s="10">
        <v>1260</v>
      </c>
      <c r="C31" s="10">
        <v>1276</v>
      </c>
      <c r="D31" s="10">
        <v>1245</v>
      </c>
      <c r="E31" s="10">
        <v>1287</v>
      </c>
      <c r="F31" s="10">
        <v>1286</v>
      </c>
      <c r="G31" s="10">
        <v>1257</v>
      </c>
      <c r="H31" s="10">
        <f>IFERROR(INT(AVERAGE(B31:G31)),"")</f>
        <v>1268</v>
      </c>
      <c r="I31" s="10">
        <f>IFERROR(H31-H$66,"")</f>
        <v>-5</v>
      </c>
      <c r="J31" s="10">
        <v>1313</v>
      </c>
      <c r="K31" s="10">
        <v>1322</v>
      </c>
      <c r="L31" s="10">
        <v>1286</v>
      </c>
      <c r="M31" s="10">
        <v>1326</v>
      </c>
      <c r="N31" s="10">
        <v>1327</v>
      </c>
      <c r="O31" s="10">
        <v>1310</v>
      </c>
      <c r="P31" s="10">
        <f>IFERROR(INT(AVERAGE(J31:O31)),"")</f>
        <v>1314</v>
      </c>
      <c r="Q31" s="10">
        <f>IFERROR(P31-P$66,"")</f>
        <v>-7</v>
      </c>
    </row>
    <row customFormat="1" r="32" s="2">
      <c r="A32" s="9">
        <v>28</v>
      </c>
      <c r="B32" s="10">
        <v>1256</v>
      </c>
      <c r="C32" s="10">
        <v>1259</v>
      </c>
      <c r="D32" s="10">
        <v>1283</v>
      </c>
      <c r="E32" s="10">
        <v>1266</v>
      </c>
      <c r="F32" s="10">
        <v>1270</v>
      </c>
      <c r="G32" s="10">
        <v>1246</v>
      </c>
      <c r="H32" s="10">
        <f>IFERROR(INT(AVERAGE(B32:G32)),"")</f>
        <v>1263</v>
      </c>
      <c r="I32" s="10">
        <f>IFERROR(H32-H$66,"")</f>
        <v>-10</v>
      </c>
      <c r="J32" s="10">
        <v>1309</v>
      </c>
      <c r="K32" s="10">
        <v>1317</v>
      </c>
      <c r="L32" s="10">
        <v>1336</v>
      </c>
      <c r="M32" s="10">
        <v>1319</v>
      </c>
      <c r="N32" s="10">
        <v>1337</v>
      </c>
      <c r="O32" s="10">
        <v>1305</v>
      </c>
      <c r="P32" s="10">
        <f>IFERROR(INT(AVERAGE(J32:O32)),"")</f>
        <v>1320</v>
      </c>
      <c r="Q32" s="10">
        <f>IFERROR(P32-P$66,"")</f>
        <v>-1</v>
      </c>
    </row>
    <row customFormat="1" r="33" s="2">
      <c r="A33" s="9">
        <v>29</v>
      </c>
      <c r="B33" s="10">
        <v>1294</v>
      </c>
      <c r="C33" s="10">
        <v>1268</v>
      </c>
      <c r="D33" s="10">
        <v>1262</v>
      </c>
      <c r="E33" s="10">
        <v>1257</v>
      </c>
      <c r="F33" s="10">
        <v>1267</v>
      </c>
      <c r="G33" s="10">
        <v>1287</v>
      </c>
      <c r="H33" s="10">
        <f>IFERROR(INT(AVERAGE(B33:G33)),"")</f>
        <v>1272</v>
      </c>
      <c r="I33" s="10">
        <f>IFERROR(H33-H$66,"")</f>
        <v>-1</v>
      </c>
      <c r="J33" s="10">
        <v>1346</v>
      </c>
      <c r="K33" s="10">
        <v>1334</v>
      </c>
      <c r="L33" s="10">
        <v>1346</v>
      </c>
      <c r="M33" s="10">
        <v>1312</v>
      </c>
      <c r="N33" s="10">
        <v>1333</v>
      </c>
      <c r="O33" s="10">
        <v>1351</v>
      </c>
      <c r="P33" s="10">
        <f>IFERROR(INT(AVERAGE(J33:O33)),"")</f>
        <v>1337</v>
      </c>
      <c r="Q33" s="10">
        <f>IFERROR(P33-P$66,"")</f>
        <v>16</v>
      </c>
    </row>
    <row customFormat="1" r="34" s="2">
      <c r="A34" s="9">
        <v>30</v>
      </c>
      <c r="B34" s="10">
        <v>1261</v>
      </c>
      <c r="C34" s="10">
        <v>1243</v>
      </c>
      <c r="D34" s="10">
        <v>1249</v>
      </c>
      <c r="E34" s="10">
        <v>1282</v>
      </c>
      <c r="F34" s="10">
        <v>1243</v>
      </c>
      <c r="G34" s="10">
        <v>1251</v>
      </c>
      <c r="H34" s="10">
        <f>IFERROR(INT(AVERAGE(B34:G34)),"")</f>
        <v>1254</v>
      </c>
      <c r="I34" s="10">
        <f>IFERROR(H34-H$66,"")</f>
        <v>-19</v>
      </c>
      <c r="J34" s="10">
        <v>1328</v>
      </c>
      <c r="K34" s="10">
        <v>1298</v>
      </c>
      <c r="L34" s="10">
        <v>1328</v>
      </c>
      <c r="M34" s="10">
        <v>1338</v>
      </c>
      <c r="N34" s="10">
        <v>1313</v>
      </c>
      <c r="O34" s="10">
        <v>1330</v>
      </c>
      <c r="P34" s="10">
        <f>IFERROR(INT(AVERAGE(J34:O34)),"")</f>
        <v>1322</v>
      </c>
      <c r="Q34" s="10">
        <f>IFERROR(P34-P$66,"")</f>
        <v>1</v>
      </c>
    </row>
    <row customFormat="1" r="35" s="2">
      <c r="A35" s="9">
        <v>31</v>
      </c>
      <c r="B35" s="10">
        <v>1255</v>
      </c>
      <c r="C35" s="10">
        <v>1283</v>
      </c>
      <c r="D35" s="10">
        <v>1262</v>
      </c>
      <c r="E35" s="10">
        <v>1270</v>
      </c>
      <c r="F35" s="10">
        <v>1249</v>
      </c>
      <c r="G35" s="10">
        <v>1258</v>
      </c>
      <c r="H35" s="10">
        <f>IFERROR(INT(AVERAGE(B35:G35)),"")</f>
        <v>1262</v>
      </c>
      <c r="I35" s="10">
        <f>IFERROR(H35-H$66,"")</f>
        <v>-11</v>
      </c>
      <c r="J35" s="10">
        <v>1308</v>
      </c>
      <c r="K35" s="10">
        <v>1340</v>
      </c>
      <c r="L35" s="10">
        <v>1317</v>
      </c>
      <c r="M35" s="10">
        <v>1327</v>
      </c>
      <c r="N35" s="10">
        <v>1303</v>
      </c>
      <c r="O35" s="10">
        <v>1313</v>
      </c>
      <c r="P35" s="10">
        <f>IFERROR(INT(AVERAGE(J35:O35)),"")</f>
        <v>1318</v>
      </c>
      <c r="Q35" s="10">
        <f>IFERROR(P35-P$66,"")</f>
        <v>-3</v>
      </c>
    </row>
    <row customFormat="1" r="36" s="2">
      <c r="A36" s="9">
        <v>32</v>
      </c>
      <c r="B36" s="10">
        <v>1265</v>
      </c>
      <c r="C36" s="10">
        <v>1282</v>
      </c>
      <c r="D36" s="10">
        <v>1253</v>
      </c>
      <c r="E36" s="10">
        <v>1281</v>
      </c>
      <c r="F36" s="10">
        <v>1285</v>
      </c>
      <c r="G36" s="10">
        <v>1263</v>
      </c>
      <c r="H36" s="10">
        <f>IFERROR(INT(AVERAGE(B36:G36)),"")</f>
        <v>1271</v>
      </c>
      <c r="I36" s="10">
        <f>IFERROR(H36-H$66,"")</f>
        <v>-2</v>
      </c>
      <c r="J36" s="10">
        <v>1331</v>
      </c>
      <c r="K36" s="10">
        <v>1338</v>
      </c>
      <c r="L36" s="10">
        <v>1323</v>
      </c>
      <c r="M36" s="10">
        <v>1302</v>
      </c>
      <c r="N36" s="10">
        <v>1354</v>
      </c>
      <c r="O36" s="10">
        <v>1328</v>
      </c>
      <c r="P36" s="10">
        <f>IFERROR(INT(AVERAGE(J36:O36)),"")</f>
        <v>1329</v>
      </c>
      <c r="Q36" s="10">
        <f>IFERROR(P36-P$66,"")</f>
        <v>8</v>
      </c>
    </row>
    <row customFormat="1" r="37" s="2">
      <c r="A37" s="9">
        <v>33</v>
      </c>
      <c r="B37" s="10">
        <v>1267</v>
      </c>
      <c r="C37" s="10">
        <v>1271</v>
      </c>
      <c r="D37" s="10">
        <v>1286</v>
      </c>
      <c r="E37" s="10">
        <v>1259</v>
      </c>
      <c r="F37" s="10">
        <v>1293</v>
      </c>
      <c r="G37" s="10">
        <v>1263</v>
      </c>
      <c r="H37" s="10">
        <f>IFERROR(INT(AVERAGE(B37:G37)),"")</f>
        <v>1273</v>
      </c>
      <c r="I37" s="10">
        <f>IFERROR(H37-H$66,"")</f>
        <v>0</v>
      </c>
      <c r="J37" s="10">
        <v>1311</v>
      </c>
      <c r="K37" s="10">
        <v>1315</v>
      </c>
      <c r="L37" s="10">
        <v>1345</v>
      </c>
      <c r="M37" s="10">
        <v>1345</v>
      </c>
      <c r="N37" s="10">
        <v>1335</v>
      </c>
      <c r="O37" s="10">
        <v>1305</v>
      </c>
      <c r="P37" s="10">
        <f>IFERROR(INT(AVERAGE(J37:O37)),"")</f>
        <v>1326</v>
      </c>
      <c r="Q37" s="10">
        <f>IFERROR(P37-P$66,"")</f>
        <v>5</v>
      </c>
    </row>
    <row customFormat="1" r="38" s="2">
      <c r="A38" s="9">
        <v>34</v>
      </c>
      <c r="B38" s="10">
        <v>1282</v>
      </c>
      <c r="C38" s="10">
        <v>1261</v>
      </c>
      <c r="D38" s="10">
        <v>1278</v>
      </c>
      <c r="E38" s="10">
        <v>1277</v>
      </c>
      <c r="F38" s="10">
        <v>1262</v>
      </c>
      <c r="G38" s="10">
        <v>1277</v>
      </c>
      <c r="H38" s="10">
        <f>IFERROR(INT(AVERAGE(B38:G38)),"")</f>
        <v>1272</v>
      </c>
      <c r="I38" s="10">
        <f>IFERROR(H38-H$66,"")</f>
        <v>-1</v>
      </c>
      <c r="J38" s="10">
        <v>1332</v>
      </c>
      <c r="K38" s="10">
        <v>1315</v>
      </c>
      <c r="L38" s="10">
        <v>1332</v>
      </c>
      <c r="M38" s="10">
        <v>1307</v>
      </c>
      <c r="N38" s="10">
        <v>1307</v>
      </c>
      <c r="O38" s="10">
        <v>1339</v>
      </c>
      <c r="P38" s="10">
        <f>IFERROR(INT(AVERAGE(J38:O38)),"")</f>
        <v>1322</v>
      </c>
      <c r="Q38" s="10">
        <f>IFERROR(P38-P$66,"")</f>
        <v>1</v>
      </c>
    </row>
    <row customFormat="1" r="39" s="2">
      <c r="A39" s="9">
        <v>35</v>
      </c>
      <c r="B39" s="10">
        <v>1260</v>
      </c>
      <c r="C39" s="10">
        <v>1241</v>
      </c>
      <c r="D39" s="10">
        <v>1267</v>
      </c>
      <c r="E39" s="10">
        <v>1286</v>
      </c>
      <c r="F39" s="10">
        <v>1246</v>
      </c>
      <c r="G39" s="10">
        <v>1267</v>
      </c>
      <c r="H39" s="10">
        <f>IFERROR(INT(AVERAGE(B39:G39)),"")</f>
        <v>1261</v>
      </c>
      <c r="I39" s="10">
        <f>IFERROR(H39-H$66,"")</f>
        <v>-12</v>
      </c>
      <c r="J39" s="10">
        <v>1326</v>
      </c>
      <c r="K39" s="10">
        <v>1301</v>
      </c>
      <c r="L39" s="10">
        <v>1306</v>
      </c>
      <c r="M39" s="10">
        <v>1326</v>
      </c>
      <c r="N39" s="10">
        <v>1319</v>
      </c>
      <c r="O39" s="10">
        <v>1318</v>
      </c>
      <c r="P39" s="10">
        <f>IFERROR(INT(AVERAGE(J39:O39)),"")</f>
        <v>1316</v>
      </c>
      <c r="Q39" s="10">
        <f>IFERROR(P39-P$66,"")</f>
        <v>-5</v>
      </c>
    </row>
    <row customFormat="1" r="40" s="2">
      <c r="A40" s="9">
        <v>36</v>
      </c>
      <c r="B40" s="10">
        <v>1283</v>
      </c>
      <c r="C40" s="10">
        <v>1275</v>
      </c>
      <c r="D40" s="10">
        <v>1286</v>
      </c>
      <c r="E40" s="10">
        <v>1259</v>
      </c>
      <c r="F40" s="10">
        <v>1274</v>
      </c>
      <c r="G40" s="10">
        <v>1285</v>
      </c>
      <c r="H40" s="10">
        <f>IFERROR(INT(AVERAGE(B40:G40)),"")</f>
        <v>1277</v>
      </c>
      <c r="I40" s="10">
        <f>IFERROR(H40-H$66,"")</f>
        <v>4</v>
      </c>
      <c r="J40" s="10">
        <v>1310</v>
      </c>
      <c r="K40" s="10">
        <v>1338</v>
      </c>
      <c r="L40" s="10">
        <v>1314</v>
      </c>
      <c r="M40" s="10">
        <v>1317</v>
      </c>
      <c r="N40" s="10">
        <v>1300</v>
      </c>
      <c r="O40" s="10">
        <v>1311</v>
      </c>
      <c r="P40" s="10">
        <f>IFERROR(INT(AVERAGE(J40:O40)),"")</f>
        <v>1315</v>
      </c>
      <c r="Q40" s="10">
        <f>IFERROR(P40-P$66,"")</f>
        <v>-6</v>
      </c>
    </row>
    <row customFormat="1" r="41" s="2">
      <c r="A41" s="9">
        <v>37</v>
      </c>
      <c r="B41" s="10">
        <v>1264</v>
      </c>
      <c r="C41" s="10">
        <v>1278</v>
      </c>
      <c r="D41" s="10">
        <v>1280</v>
      </c>
      <c r="E41" s="10">
        <v>1277</v>
      </c>
      <c r="F41" s="10">
        <v>1290</v>
      </c>
      <c r="G41" s="10">
        <v>1261</v>
      </c>
      <c r="H41" s="10">
        <f>IFERROR(INT(AVERAGE(B41:G41)),"")</f>
        <v>1275</v>
      </c>
      <c r="I41" s="10">
        <f>IFERROR(H41-H$66,"")</f>
        <v>2</v>
      </c>
      <c r="J41" s="10">
        <v>1334</v>
      </c>
      <c r="K41" s="10">
        <v>1347</v>
      </c>
      <c r="L41" s="10">
        <v>1306</v>
      </c>
      <c r="M41" s="10">
        <v>1333</v>
      </c>
      <c r="N41" s="10">
        <v>1351</v>
      </c>
      <c r="O41" s="10">
        <v>1327</v>
      </c>
      <c r="P41" s="10">
        <f>IFERROR(INT(AVERAGE(J41:O41)),"")</f>
        <v>1333</v>
      </c>
      <c r="Q41" s="10">
        <f>IFERROR(P41-P$66,"")</f>
        <v>12</v>
      </c>
    </row>
    <row customFormat="1" r="42" s="2">
      <c r="A42" s="9">
        <v>38</v>
      </c>
      <c r="B42" s="10">
        <v>1267</v>
      </c>
      <c r="C42" s="10">
        <v>1272</v>
      </c>
      <c r="D42" s="10">
        <v>1298</v>
      </c>
      <c r="E42" s="10">
        <v>1269</v>
      </c>
      <c r="F42" s="10">
        <v>1289</v>
      </c>
      <c r="G42" s="10">
        <v>1261</v>
      </c>
      <c r="H42" s="10">
        <f>IFERROR(INT(AVERAGE(B42:G42)),"")</f>
        <v>1276</v>
      </c>
      <c r="I42" s="10">
        <f>IFERROR(H42-H$66,"")</f>
        <v>3</v>
      </c>
      <c r="J42" s="10">
        <v>1313</v>
      </c>
      <c r="K42" s="10">
        <v>1316</v>
      </c>
      <c r="L42" s="10">
        <v>1341</v>
      </c>
      <c r="M42" s="10">
        <v>1338</v>
      </c>
      <c r="N42" s="10">
        <v>1345</v>
      </c>
      <c r="O42" s="10">
        <v>1309</v>
      </c>
      <c r="P42" s="10">
        <f>IFERROR(INT(AVERAGE(J42:O42)),"")</f>
        <v>1327</v>
      </c>
      <c r="Q42" s="10">
        <f>IFERROR(P42-P$66,"")</f>
        <v>6</v>
      </c>
    </row>
    <row customFormat="1" r="43" s="2">
      <c r="A43" s="9">
        <v>39</v>
      </c>
      <c r="B43" s="10">
        <v>1302</v>
      </c>
      <c r="C43" s="10">
        <v>1278</v>
      </c>
      <c r="D43" s="10">
        <v>1275</v>
      </c>
      <c r="E43" s="10">
        <v>1260</v>
      </c>
      <c r="F43" s="10">
        <v>1265</v>
      </c>
      <c r="G43" s="10">
        <v>1298</v>
      </c>
      <c r="H43" s="10">
        <f>IFERROR(INT(AVERAGE(B43:G43)),"")</f>
        <v>1279</v>
      </c>
      <c r="I43" s="10">
        <f>IFERROR(H43-H$66,"")</f>
        <v>6</v>
      </c>
      <c r="J43" s="10">
        <v>1326</v>
      </c>
      <c r="K43" s="10">
        <v>1314</v>
      </c>
      <c r="L43" s="10">
        <v>1328</v>
      </c>
      <c r="M43" s="10">
        <v>1324</v>
      </c>
      <c r="N43" s="10">
        <v>1308</v>
      </c>
      <c r="O43" s="10">
        <v>1327</v>
      </c>
      <c r="P43" s="10">
        <f>IFERROR(INT(AVERAGE(J43:O43)),"")</f>
        <v>1321</v>
      </c>
      <c r="Q43" s="10">
        <f>IFERROR(P43-P$66,"")</f>
        <v>0</v>
      </c>
    </row>
    <row customFormat="1" r="44" s="2">
      <c r="A44" s="9">
        <v>40</v>
      </c>
      <c r="B44" s="10">
        <v>1258</v>
      </c>
      <c r="C44" s="10">
        <v>1274</v>
      </c>
      <c r="D44" s="10">
        <v>1245</v>
      </c>
      <c r="E44" s="10">
        <v>1291</v>
      </c>
      <c r="F44" s="10">
        <v>1246</v>
      </c>
      <c r="G44" s="10">
        <v>1263</v>
      </c>
      <c r="H44" s="10">
        <f>IFERROR(INT(AVERAGE(B44:G44)),"")</f>
        <v>1262</v>
      </c>
      <c r="I44" s="10">
        <f>IFERROR(H44-H$66,"")</f>
        <v>-11</v>
      </c>
      <c r="J44" s="10">
        <v>1323</v>
      </c>
      <c r="K44" s="10">
        <v>1297</v>
      </c>
      <c r="L44" s="10">
        <v>1297</v>
      </c>
      <c r="M44" s="10">
        <v>1304</v>
      </c>
      <c r="N44" s="10">
        <v>1310</v>
      </c>
      <c r="O44" s="10">
        <v>1334</v>
      </c>
      <c r="P44" s="10">
        <f>IFERROR(INT(AVERAGE(J44:O44)),"")</f>
        <v>1310</v>
      </c>
      <c r="Q44" s="10">
        <f>IFERROR(P44-P$66,"")</f>
        <v>-11</v>
      </c>
    </row>
    <row customFormat="1" r="45" s="2">
      <c r="A45" s="9">
        <v>41</v>
      </c>
      <c r="B45" s="10">
        <v>1257</v>
      </c>
      <c r="C45" s="10">
        <v>1281</v>
      </c>
      <c r="D45" s="10">
        <v>1255</v>
      </c>
      <c r="E45" s="10">
        <v>1269</v>
      </c>
      <c r="F45" s="10">
        <v>1256</v>
      </c>
      <c r="G45" s="10">
        <v>1261</v>
      </c>
      <c r="H45" s="10">
        <f>IFERROR(INT(AVERAGE(B45:G45)),"")</f>
        <v>1263</v>
      </c>
      <c r="I45" s="10">
        <f>IFERROR(H45-H$66,"")</f>
        <v>-10</v>
      </c>
      <c r="J45" s="10">
        <v>1309</v>
      </c>
      <c r="K45" s="10">
        <v>1337</v>
      </c>
      <c r="L45" s="10">
        <v>1317</v>
      </c>
      <c r="M45" s="10">
        <v>1300</v>
      </c>
      <c r="N45" s="10">
        <v>1300</v>
      </c>
      <c r="O45" s="10">
        <v>1308</v>
      </c>
      <c r="P45" s="10">
        <f>IFERROR(INT(AVERAGE(J45:O45)),"")</f>
        <v>1311</v>
      </c>
      <c r="Q45" s="10">
        <f>IFERROR(P45-P$66,"")</f>
        <v>-10</v>
      </c>
    </row>
    <row customFormat="1" r="46" s="2">
      <c r="A46" s="9">
        <v>42</v>
      </c>
      <c r="B46" s="10">
        <v>1269</v>
      </c>
      <c r="C46" s="10">
        <v>1273</v>
      </c>
      <c r="D46" s="10">
        <v>1248</v>
      </c>
      <c r="E46" s="10">
        <v>1247</v>
      </c>
      <c r="F46" s="10">
        <v>1289</v>
      </c>
      <c r="G46" s="10">
        <v>1261</v>
      </c>
      <c r="H46" s="10">
        <f>IFERROR(INT(AVERAGE(B46:G46)),"")</f>
        <v>1264</v>
      </c>
      <c r="I46" s="10">
        <f>IFERROR(H46-H$66,"")</f>
        <v>-9</v>
      </c>
      <c r="J46" s="10">
        <v>1324</v>
      </c>
      <c r="K46" s="10">
        <v>1313</v>
      </c>
      <c r="L46" s="10">
        <v>1296</v>
      </c>
      <c r="M46" s="10">
        <v>1323</v>
      </c>
      <c r="N46" s="10">
        <v>1341</v>
      </c>
      <c r="O46" s="10">
        <v>1321</v>
      </c>
      <c r="P46" s="10">
        <f>IFERROR(INT(AVERAGE(J46:O46)),"")</f>
        <v>1319</v>
      </c>
      <c r="Q46" s="10">
        <f>IFERROR(P46-P$66,"")</f>
        <v>-2</v>
      </c>
    </row>
    <row customFormat="1" r="47" s="2">
      <c r="A47" s="9">
        <v>43</v>
      </c>
      <c r="B47" s="10">
        <v>1281</v>
      </c>
      <c r="C47" s="10">
        <v>1283</v>
      </c>
      <c r="D47" s="10">
        <v>1288</v>
      </c>
      <c r="E47" s="10">
        <v>1298</v>
      </c>
      <c r="F47" s="10">
        <v>1302</v>
      </c>
      <c r="G47" s="10">
        <v>1273</v>
      </c>
      <c r="H47" s="10">
        <f>IFERROR(INT(AVERAGE(B47:G47)),"")</f>
        <v>1287</v>
      </c>
      <c r="I47" s="10">
        <f>IFERROR(H47-H$66,"")</f>
        <v>14</v>
      </c>
      <c r="J47" s="10">
        <v>1321</v>
      </c>
      <c r="K47" s="10">
        <v>1320</v>
      </c>
      <c r="L47" s="10">
        <v>1319</v>
      </c>
      <c r="M47" s="10">
        <v>1307</v>
      </c>
      <c r="N47" s="10">
        <v>1352</v>
      </c>
      <c r="O47" s="10">
        <v>1317</v>
      </c>
      <c r="P47" s="10">
        <f>IFERROR(INT(AVERAGE(J47:O47)),"")</f>
        <v>1322</v>
      </c>
      <c r="Q47" s="10">
        <f>IFERROR(P47-P$66,"")</f>
        <v>1</v>
      </c>
    </row>
    <row customFormat="1" r="48" s="2">
      <c r="A48" s="9">
        <v>44</v>
      </c>
      <c r="B48" s="10">
        <v>1288</v>
      </c>
      <c r="C48" s="10">
        <v>1263</v>
      </c>
      <c r="D48" s="10">
        <v>1295</v>
      </c>
      <c r="E48" s="10">
        <v>1266</v>
      </c>
      <c r="F48" s="10">
        <v>1275</v>
      </c>
      <c r="G48" s="10">
        <v>1301</v>
      </c>
      <c r="H48" s="10">
        <f>IFERROR(INT(AVERAGE(B48:G48)),"")</f>
        <v>1281</v>
      </c>
      <c r="I48" s="10">
        <f>IFERROR(H48-H$66,"")</f>
        <v>8</v>
      </c>
      <c r="J48" s="10">
        <v>1317</v>
      </c>
      <c r="K48" s="10">
        <v>1327</v>
      </c>
      <c r="L48" s="10">
        <v>1332</v>
      </c>
      <c r="M48" s="10">
        <v>1304</v>
      </c>
      <c r="N48" s="10">
        <v>1320</v>
      </c>
      <c r="O48" s="10">
        <v>1351</v>
      </c>
      <c r="P48" s="10">
        <f>IFERROR(INT(AVERAGE(J48:O48)),"")</f>
        <v>1325</v>
      </c>
      <c r="Q48" s="10">
        <f>IFERROR(P48-P$66,"")</f>
        <v>4</v>
      </c>
    </row>
    <row customFormat="1" r="49" s="2">
      <c r="A49" s="9">
        <v>45</v>
      </c>
      <c r="B49" s="10">
        <v>1294</v>
      </c>
      <c r="C49" s="10">
        <v>1276</v>
      </c>
      <c r="D49" s="10">
        <v>1273</v>
      </c>
      <c r="E49" s="10">
        <v>1282</v>
      </c>
      <c r="F49" s="10">
        <v>1280</v>
      </c>
      <c r="G49" s="10">
        <v>1305</v>
      </c>
      <c r="H49" s="10">
        <f>IFERROR(INT(AVERAGE(B49:G49)),"")</f>
        <v>1285</v>
      </c>
      <c r="I49" s="10">
        <f>IFERROR(H49-H$66,"")</f>
        <v>12</v>
      </c>
      <c r="J49" s="10">
        <v>1315</v>
      </c>
      <c r="K49" s="10">
        <v>1309</v>
      </c>
      <c r="L49" s="10">
        <v>1309</v>
      </c>
      <c r="M49" s="10">
        <v>1339</v>
      </c>
      <c r="N49" s="10">
        <v>1326</v>
      </c>
      <c r="O49" s="10">
        <v>1345</v>
      </c>
      <c r="P49" s="10">
        <f>IFERROR(INT(AVERAGE(J49:O49)),"")</f>
        <v>1323</v>
      </c>
      <c r="Q49" s="10">
        <f>IFERROR(P49-P$66,"")</f>
        <v>2</v>
      </c>
    </row>
    <row customFormat="1" r="50" s="2">
      <c r="A50" s="9">
        <v>46</v>
      </c>
      <c r="B50" s="10">
        <v>1272</v>
      </c>
      <c r="C50" s="10">
        <v>1275</v>
      </c>
      <c r="D50" s="10">
        <v>1277</v>
      </c>
      <c r="E50" s="10">
        <v>1280</v>
      </c>
      <c r="F50" s="10">
        <v>1271</v>
      </c>
      <c r="G50" s="10">
        <v>1276</v>
      </c>
      <c r="H50" s="10">
        <f>IFERROR(INT(AVERAGE(B50:G50)),"")</f>
        <v>1275</v>
      </c>
      <c r="I50" s="10">
        <f>IFERROR(H50-H$66,"")</f>
        <v>2</v>
      </c>
      <c r="J50" s="10">
        <v>1316</v>
      </c>
      <c r="K50" s="10">
        <v>1316</v>
      </c>
      <c r="L50" s="10">
        <v>1317</v>
      </c>
      <c r="M50" s="10">
        <v>1317</v>
      </c>
      <c r="N50" s="10">
        <v>1303</v>
      </c>
      <c r="O50" s="10">
        <v>1311</v>
      </c>
      <c r="P50" s="10">
        <f>IFERROR(INT(AVERAGE(J50:O50)),"")</f>
        <v>1313</v>
      </c>
      <c r="Q50" s="10">
        <f>IFERROR(P50-P$66,"")</f>
        <v>-8</v>
      </c>
    </row>
    <row customFormat="1" r="51" s="2">
      <c r="A51" s="9">
        <v>47</v>
      </c>
      <c r="B51" s="10">
        <v>1265</v>
      </c>
      <c r="C51" s="10">
        <v>1276</v>
      </c>
      <c r="D51" s="10">
        <v>1254</v>
      </c>
      <c r="E51" s="10">
        <v>1264</v>
      </c>
      <c r="F51" s="10">
        <v>1291</v>
      </c>
      <c r="G51" s="10">
        <v>1286</v>
      </c>
      <c r="H51" s="10">
        <f>IFERROR(INT(AVERAGE(B51:G51)),"")</f>
        <v>1272</v>
      </c>
      <c r="I51" s="10">
        <f>IFERROR(H51-H$66,"")</f>
        <v>-1</v>
      </c>
      <c r="J51" s="10">
        <v>1322</v>
      </c>
      <c r="K51" s="10">
        <v>1322</v>
      </c>
      <c r="L51" s="10">
        <v>1318</v>
      </c>
      <c r="M51" s="10">
        <v>1298</v>
      </c>
      <c r="N51" s="10">
        <v>1339</v>
      </c>
      <c r="O51" s="10">
        <v>1316</v>
      </c>
      <c r="P51" s="10">
        <f>IFERROR(INT(AVERAGE(J51:O51)),"")</f>
        <v>1319</v>
      </c>
      <c r="Q51" s="10">
        <f>IFERROR(P51-P$66,"")</f>
        <v>-2</v>
      </c>
    </row>
    <row customFormat="1" r="52" s="2">
      <c r="A52" s="9">
        <v>48</v>
      </c>
      <c r="B52" s="10">
        <v>1270</v>
      </c>
      <c r="C52" s="10">
        <v>1271</v>
      </c>
      <c r="D52" s="10">
        <v>1276</v>
      </c>
      <c r="E52" s="10">
        <v>1271</v>
      </c>
      <c r="F52" s="10">
        <v>1290</v>
      </c>
      <c r="G52" s="10">
        <v>1259</v>
      </c>
      <c r="H52" s="10">
        <f>IFERROR(INT(AVERAGE(B52:G52)),"")</f>
        <v>1272</v>
      </c>
      <c r="I52" s="10">
        <f>IFERROR(H52-H$66,"")</f>
        <v>-1</v>
      </c>
      <c r="J52" s="10">
        <v>1309</v>
      </c>
      <c r="K52" s="10">
        <v>1320</v>
      </c>
      <c r="L52" s="10">
        <v>1330</v>
      </c>
      <c r="M52" s="10">
        <v>1315</v>
      </c>
      <c r="N52" s="10">
        <v>1332</v>
      </c>
      <c r="O52" s="10">
        <v>1306</v>
      </c>
      <c r="P52" s="10">
        <f>IFERROR(INT(AVERAGE(J52:O52)),"")</f>
        <v>1318</v>
      </c>
      <c r="Q52" s="10">
        <f>IFERROR(P52-P$66,"")</f>
        <v>-3</v>
      </c>
    </row>
    <row customFormat="1" r="53" s="2">
      <c r="A53" s="9">
        <v>49</v>
      </c>
      <c r="B53" s="10">
        <v>1283</v>
      </c>
      <c r="C53" s="10">
        <v>1265</v>
      </c>
      <c r="D53" s="10">
        <v>1278</v>
      </c>
      <c r="E53" s="10">
        <v>1276</v>
      </c>
      <c r="F53" s="10">
        <v>1262</v>
      </c>
      <c r="G53" s="10">
        <v>1287</v>
      </c>
      <c r="H53" s="10">
        <f>IFERROR(INT(AVERAGE(B53:G53)),"")</f>
        <v>1275</v>
      </c>
      <c r="I53" s="10">
        <f>IFERROR(H53-H$66,"")</f>
        <v>2</v>
      </c>
      <c r="J53" s="10">
        <v>1321</v>
      </c>
      <c r="K53" s="10">
        <v>1312</v>
      </c>
      <c r="L53" s="10">
        <v>1307</v>
      </c>
      <c r="M53" s="10">
        <v>1317</v>
      </c>
      <c r="N53" s="10">
        <v>1303</v>
      </c>
      <c r="O53" s="10">
        <v>1334</v>
      </c>
      <c r="P53" s="10">
        <f>IFERROR(INT(AVERAGE(J53:O53)),"")</f>
        <v>1315</v>
      </c>
      <c r="Q53" s="10">
        <f>IFERROR(P53-P$66,"")</f>
        <v>-6</v>
      </c>
    </row>
    <row customFormat="1" r="54" s="2">
      <c r="A54" s="9">
        <v>50</v>
      </c>
      <c r="B54" s="10">
        <v>1290</v>
      </c>
      <c r="C54" s="10">
        <v>1275</v>
      </c>
      <c r="D54" s="10">
        <v>1278</v>
      </c>
      <c r="E54" s="10">
        <v>1283</v>
      </c>
      <c r="F54" s="10">
        <v>1277</v>
      </c>
      <c r="G54" s="10">
        <v>1293</v>
      </c>
      <c r="H54" s="10">
        <f>IFERROR(INT(AVERAGE(B54:G54)),"")</f>
        <v>1282</v>
      </c>
      <c r="I54" s="10">
        <f>IFERROR(H54-H$66,"")</f>
        <v>9</v>
      </c>
      <c r="J54" s="10">
        <v>1321</v>
      </c>
      <c r="K54" s="10">
        <v>1327</v>
      </c>
      <c r="L54" s="10">
        <v>1308</v>
      </c>
      <c r="M54" s="10">
        <v>1319</v>
      </c>
      <c r="N54" s="10">
        <v>1323</v>
      </c>
      <c r="O54" s="10">
        <v>1339</v>
      </c>
      <c r="P54" s="10">
        <f>IFERROR(INT(AVERAGE(J54:O54)),"")</f>
        <v>1322</v>
      </c>
      <c r="Q54" s="10">
        <f>IFERROR(P54-P$66,"")</f>
        <v>1</v>
      </c>
    </row>
    <row customFormat="1" r="55" s="2">
      <c r="A55" s="9">
        <v>51</v>
      </c>
      <c r="B55" s="10">
        <v>1252</v>
      </c>
      <c r="C55" s="10">
        <v>1271</v>
      </c>
      <c r="D55" s="10">
        <v>1246</v>
      </c>
      <c r="E55" s="10">
        <v>1288</v>
      </c>
      <c r="F55" s="10">
        <v>1251</v>
      </c>
      <c r="G55" s="10">
        <v>1275</v>
      </c>
      <c r="H55" s="10">
        <f>IFERROR(INT(AVERAGE(B55:G55)),"")</f>
        <v>1263</v>
      </c>
      <c r="I55" s="10">
        <f>IFERROR(H55-H$66,"")</f>
        <v>-10</v>
      </c>
      <c r="J55" s="10">
        <v>1308</v>
      </c>
      <c r="K55" s="10">
        <v>1347</v>
      </c>
      <c r="L55" s="10">
        <v>1309</v>
      </c>
      <c r="M55" s="10">
        <v>1308</v>
      </c>
      <c r="N55" s="10">
        <v>1316</v>
      </c>
      <c r="O55" s="10">
        <v>1325</v>
      </c>
      <c r="P55" s="10">
        <f>IFERROR(INT(AVERAGE(J55:O55)),"")</f>
        <v>1318</v>
      </c>
      <c r="Q55" s="10">
        <f>IFERROR(P55-P$66,"")</f>
        <v>-3</v>
      </c>
    </row>
    <row customFormat="1" r="56" s="2">
      <c r="A56" s="9">
        <v>52</v>
      </c>
      <c r="B56" s="10">
        <v>1277</v>
      </c>
      <c r="C56" s="10">
        <v>1285</v>
      </c>
      <c r="D56" s="10">
        <v>1261</v>
      </c>
      <c r="E56" s="10">
        <v>1261</v>
      </c>
      <c r="F56" s="10">
        <v>1303</v>
      </c>
      <c r="G56" s="10">
        <v>1265</v>
      </c>
      <c r="H56" s="10">
        <f>IFERROR(INT(AVERAGE(B56:G56)),"")</f>
        <v>1275</v>
      </c>
      <c r="I56" s="10">
        <f>IFERROR(H56-H$66,"")</f>
        <v>2</v>
      </c>
      <c r="J56" s="10">
        <v>1330</v>
      </c>
      <c r="K56" s="10">
        <v>1307</v>
      </c>
      <c r="L56" s="10">
        <v>1301</v>
      </c>
      <c r="M56" s="10">
        <v>1315</v>
      </c>
      <c r="N56" s="10">
        <v>1337</v>
      </c>
      <c r="O56" s="10">
        <v>1321</v>
      </c>
      <c r="P56" s="10">
        <f>IFERROR(INT(AVERAGE(J56:O56)),"")</f>
        <v>1318</v>
      </c>
      <c r="Q56" s="10">
        <f>IFERROR(P56-P$66,"")</f>
        <v>-3</v>
      </c>
    </row>
    <row customFormat="1" r="57" s="2">
      <c r="A57" s="9">
        <v>53</v>
      </c>
      <c r="B57" s="10">
        <v>1267</v>
      </c>
      <c r="C57" s="10">
        <v>1262</v>
      </c>
      <c r="D57" s="10">
        <v>1279</v>
      </c>
      <c r="E57" s="10">
        <v>1269</v>
      </c>
      <c r="F57" s="10">
        <v>1283</v>
      </c>
      <c r="G57" s="10">
        <v>1298</v>
      </c>
      <c r="H57" s="10">
        <f>IFERROR(INT(AVERAGE(B57:G57)),"")</f>
        <v>1276</v>
      </c>
      <c r="I57" s="10">
        <f>IFERROR(H57-H$66,"")</f>
        <v>3</v>
      </c>
      <c r="J57" s="10">
        <v>1311</v>
      </c>
      <c r="K57" s="10">
        <v>1314</v>
      </c>
      <c r="L57" s="10">
        <v>1310</v>
      </c>
      <c r="M57" s="10">
        <v>1311</v>
      </c>
      <c r="N57" s="10">
        <v>1341</v>
      </c>
      <c r="O57" s="10">
        <v>1302</v>
      </c>
      <c r="P57" s="10">
        <f>IFERROR(INT(AVERAGE(J57:O57)),"")</f>
        <v>1314</v>
      </c>
      <c r="Q57" s="10">
        <f>IFERROR(P57-P$66,"")</f>
        <v>-7</v>
      </c>
    </row>
    <row customFormat="1" r="58" s="2">
      <c r="A58" s="9">
        <v>54</v>
      </c>
      <c r="B58" s="10">
        <v>1279</v>
      </c>
      <c r="C58" s="10">
        <v>1262</v>
      </c>
      <c r="D58" s="10">
        <v>1275</v>
      </c>
      <c r="E58" s="10">
        <v>1288</v>
      </c>
      <c r="F58" s="10">
        <v>1257</v>
      </c>
      <c r="G58" s="10">
        <v>1281</v>
      </c>
      <c r="H58" s="10">
        <f>IFERROR(INT(AVERAGE(B58:G58)),"")</f>
        <v>1273</v>
      </c>
      <c r="I58" s="10">
        <f>IFERROR(H58-H$66,"")</f>
        <v>0</v>
      </c>
      <c r="J58" s="10">
        <v>1310</v>
      </c>
      <c r="K58" s="10">
        <v>1320</v>
      </c>
      <c r="L58" s="10">
        <v>1327</v>
      </c>
      <c r="M58" s="10">
        <v>1335</v>
      </c>
      <c r="N58" s="10">
        <v>1308</v>
      </c>
      <c r="O58" s="10">
        <v>1350</v>
      </c>
      <c r="P58" s="10">
        <f>IFERROR(INT(AVERAGE(J58:O58)),"")</f>
        <v>1325</v>
      </c>
      <c r="Q58" s="10">
        <f>IFERROR(P58-P$66,"")</f>
        <v>4</v>
      </c>
    </row>
    <row customFormat="1" r="59" s="2">
      <c r="A59" s="9">
        <v>55</v>
      </c>
      <c r="B59" s="10">
        <v>1264</v>
      </c>
      <c r="C59" s="10">
        <v>1249</v>
      </c>
      <c r="D59" s="10">
        <v>1243</v>
      </c>
      <c r="E59" s="10">
        <v>1287</v>
      </c>
      <c r="F59" s="10">
        <v>1251</v>
      </c>
      <c r="G59" s="10">
        <v>1286</v>
      </c>
      <c r="H59" s="10">
        <f>IFERROR(INT(AVERAGE(B59:G59)),"")</f>
        <v>1263</v>
      </c>
      <c r="I59" s="10">
        <f>IFERROR(H59-H$66,"")</f>
        <v>-10</v>
      </c>
      <c r="J59" s="10">
        <v>1319</v>
      </c>
      <c r="K59" s="10">
        <v>1310</v>
      </c>
      <c r="L59" s="10">
        <v>1312</v>
      </c>
      <c r="M59" s="10">
        <v>1336</v>
      </c>
      <c r="N59" s="10">
        <v>1328</v>
      </c>
      <c r="O59" s="10">
        <v>1347</v>
      </c>
      <c r="P59" s="10">
        <f>IFERROR(INT(AVERAGE(J59:O59)),"")</f>
        <v>1325</v>
      </c>
      <c r="Q59" s="10">
        <f>IFERROR(P59-P$66,"")</f>
        <v>4</v>
      </c>
    </row>
    <row customFormat="1" r="60" s="2">
      <c r="A60" s="9">
        <v>56</v>
      </c>
      <c r="B60" s="10">
        <v>1284</v>
      </c>
      <c r="C60" s="10">
        <v>1286</v>
      </c>
      <c r="D60" s="10">
        <v>1293</v>
      </c>
      <c r="E60" s="10">
        <v>1269</v>
      </c>
      <c r="F60" s="10">
        <v>1279</v>
      </c>
      <c r="G60" s="10">
        <v>1277</v>
      </c>
      <c r="H60" s="10">
        <f>IFERROR(INT(AVERAGE(B60:G60)),"")</f>
        <v>1281</v>
      </c>
      <c r="I60" s="10">
        <f>IFERROR(H60-H$66,"")</f>
        <v>8</v>
      </c>
      <c r="J60" s="10">
        <v>1323</v>
      </c>
      <c r="K60" s="10">
        <v>1327</v>
      </c>
      <c r="L60" s="10">
        <v>1338</v>
      </c>
      <c r="M60" s="10">
        <v>1318</v>
      </c>
      <c r="N60" s="10">
        <v>1333</v>
      </c>
      <c r="O60" s="10">
        <v>1326</v>
      </c>
      <c r="P60" s="10">
        <f>IFERROR(INT(AVERAGE(J60:O60)),"")</f>
        <v>1327</v>
      </c>
      <c r="Q60" s="10">
        <f>IFERROR(P60-P$66,"")</f>
        <v>6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6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↑4↓2</v>
      </c>
      <c r="C63" s="11" t="str">
        <f ca="1">CONCATENATE("↑",C61,"↓",C62)</f>
        <v>↑4↓4</v>
      </c>
      <c r="D63" s="11" t="str">
        <f ca="1">CONCATENATE("↑",D61,"↓",D62)</f>
        <v>↑2↓6</v>
      </c>
      <c r="E63" s="11" t="str">
        <f ca="1">CONCATENATE("↑",E61,"↓",E62)</f>
        <v>↑2↓4</v>
      </c>
      <c r="F63" s="11" t="str">
        <f ca="1">CONCATENATE("↑",F61,"↓",F62)</f>
        <v>↑6↓8</v>
      </c>
      <c r="G63" s="11" t="str">
        <f ca="1">CONCATENATE("↑",G61,"↓",G62)</f>
        <v>↑6↓4</v>
      </c>
      <c r="H63" s="11"/>
      <c r="I63" s="11"/>
      <c r="J63" s="11" t="str">
        <f ca="1">CONCATENATE("↑",J61,"↓",J62)</f>
        <v>↑5↓2</v>
      </c>
      <c r="K63" s="11" t="str">
        <f ca="1">CONCATENATE("↑",K61,"↓",K62)</f>
        <v>↑3↓2</v>
      </c>
      <c r="L63" s="11" t="str">
        <f ca="1">CONCATENATE("↑",L61,"↓",L62)</f>
        <v>↑3↓6</v>
      </c>
      <c r="M63" s="11" t="str">
        <f ca="1">CONCATENATE("↑",M61,"↓",M62)</f>
        <v>↑6↓4</v>
      </c>
      <c r="N63" s="11" t="str">
        <f ca="1">CONCATENATE("↑",N61,"↓",N62)</f>
        <v>↑5↓5</v>
      </c>
      <c r="O63" s="11" t="str">
        <f ca="1">CONCATENATE("↑",O61,"↓",O62)</f>
        <v>↑7↓3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1300</v>
      </c>
      <c r="D64" s="10">
        <f>IF(D5="","",MAX(D5:D60))</f>
        <v>1298</v>
      </c>
      <c r="E64" s="10">
        <f>IF(E5="","",MAX(E5:E60))</f>
        <v>1298</v>
      </c>
      <c r="F64" s="10">
        <f>IF(F5="","",MAX(F5:F60))</f>
        <v>1305</v>
      </c>
      <c r="G64" s="10">
        <f>IF(G5="","",MAX(G5:G60))</f>
        <v>1305</v>
      </c>
      <c r="H64" s="10">
        <f>IF(H5="","",MAX(H5:H60))</f>
        <v>1291</v>
      </c>
      <c r="I64" s="10"/>
      <c r="J64" s="10">
        <f>IF(J5="","",MAX(J5:J60))</f>
        <v>1352</v>
      </c>
      <c r="K64" s="10">
        <f>IF(K5="","",MAX(K5:K60))</f>
        <v>1350</v>
      </c>
      <c r="L64" s="10">
        <f>IF(L5="","",MAX(L5:L60))</f>
        <v>1346</v>
      </c>
      <c r="M64" s="10">
        <f>IF(M5="","",MAX(M5:M60))</f>
        <v>1345</v>
      </c>
      <c r="N64" s="10">
        <f>IF(N5="","",MAX(N5:N60))</f>
        <v>1354</v>
      </c>
      <c r="O64" s="10">
        <f>IF(O5="","",MAX(O5:O60))</f>
        <v>1354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1252</v>
      </c>
      <c r="C65" s="10">
        <f>IF(C5="","",MIN(C5:C60))</f>
        <v>1241</v>
      </c>
      <c r="D65" s="10">
        <f>IF(D5="","",MIN(D5:D60))</f>
        <v>1243</v>
      </c>
      <c r="E65" s="10">
        <f>IF(E5="","",MIN(E5:E60))</f>
        <v>1240</v>
      </c>
      <c r="F65" s="10">
        <f>IF(F5="","",MIN(F5:F60))</f>
        <v>1243</v>
      </c>
      <c r="G65" s="10">
        <f>IF(G5="","",MIN(G5:G60))</f>
        <v>1246</v>
      </c>
      <c r="H65" s="10">
        <f>IF(H5="","",MIN(H5:H60))</f>
        <v>1254</v>
      </c>
      <c r="I65" s="10"/>
      <c r="J65" s="10">
        <f>IF(J5="","",MIN(J5:J60))</f>
        <v>1299</v>
      </c>
      <c r="K65" s="10">
        <f>IF(K5="","",MIN(K5:K60))</f>
        <v>1297</v>
      </c>
      <c r="L65" s="10">
        <f>IF(L5="","",MIN(L5:L60))</f>
        <v>1286</v>
      </c>
      <c r="M65" s="10">
        <f>IF(M5="","",MIN(M5:M60))</f>
        <v>1296</v>
      </c>
      <c r="N65" s="10">
        <f>IF(N5="","",MIN(N5:N60))</f>
        <v>1294</v>
      </c>
      <c r="O65" s="10">
        <f>IF(O5="","",MIN(O5:O60))</f>
        <v>1295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1274</v>
      </c>
      <c r="D66" s="10">
        <f>IFERROR(INT(AVERAGEIF(D5:D60,"&lt;&gt;0")),"")</f>
        <v>1270</v>
      </c>
      <c r="E66" s="10">
        <f>IFERROR(INT(AVERAGEIF(E5:E60,"&lt;&gt;0")),"")</f>
        <v>1271</v>
      </c>
      <c r="F66" s="10">
        <f>IFERROR(INT(AVERAGEIF(F5:F60,"&lt;&gt;0")),"")</f>
        <v>1274</v>
      </c>
      <c r="G66" s="10">
        <f>IFERROR(INT(AVERAGEIF(G5:G60,"&lt;&gt;0")),"")</f>
        <v>1275</v>
      </c>
      <c r="H66" s="10">
        <f>IFERROR(INT(AVERAGEIF(H5:H60,"&lt;&gt;0")),"")</f>
        <v>1273</v>
      </c>
      <c r="I66" s="10"/>
      <c r="J66" s="10">
        <f>IFERROR(INT(AVERAGEIF(J5:J60,"&lt;&gt;0")),"")</f>
        <v>1321</v>
      </c>
      <c r="K66" s="10">
        <f>IFERROR(INT(AVERAGEIF(K5:K60,"&lt;&gt;0")),"")</f>
        <v>1321</v>
      </c>
      <c r="L66" s="10">
        <f>IFERROR(INT(AVERAGEIF(L5:L60,"&lt;&gt;0")),"")</f>
        <v>1318</v>
      </c>
      <c r="M66" s="10">
        <f>IFERROR(INT(AVERAGEIF(M5:M60,"&lt;&gt;0")),"")</f>
        <v>1321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0.8839285714285714</v>
      </c>
      <c r="E71" s="13">
        <f ca="1">IFERROR((56*2-C$61-C$62-K$61-K$62)/(56*2),"")</f>
        <v>0.8839285714285714</v>
      </c>
      <c r="F71" s="13">
        <f ca="1">IFERROR(AVERAGE(D71:E71),"")</f>
        <v>0.8839285714285714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0.8482142857142857</v>
      </c>
      <c r="E72" s="13">
        <f ca="1">IFERROR((56*2-E$61-E$62-M$61-M$62)/(56*2),"")</f>
        <v>0.8571428571428571</v>
      </c>
      <c r="F72" s="13">
        <f ca="1">IFERROR(AVERAGE(D72:E72),"")</f>
        <v>0.8526785714285714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0.7857142857142857</v>
      </c>
      <c r="E73" s="13">
        <f ca="1">IFERROR((56*2-G$61-G$62-O$61-O$62)/(56*2),"")</f>
        <v>0.8214285714285714</v>
      </c>
      <c r="F73" s="13">
        <f ca="1">IFERROR(AVERAGE(D73:E73),"")</f>
        <v>0.8035714285714286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1296</v>
      </c>
      <c r="C5" s="10">
        <v>1281</v>
      </c>
      <c r="D5" s="10">
        <v>1284</v>
      </c>
      <c r="E5" s="10">
        <v>1268</v>
      </c>
      <c r="F5" s="10">
        <v>1288</v>
      </c>
      <c r="G5" s="10">
        <v>1288</v>
      </c>
      <c r="H5" s="10">
        <f>IFERROR(INT(AVERAGE(B5:G5)),"")</f>
        <v>1284</v>
      </c>
      <c r="I5" s="10">
        <f>IFERROR(H5-H$66,"")</f>
        <v>14</v>
      </c>
      <c r="J5" s="10">
        <v>1340</v>
      </c>
      <c r="K5" s="10">
        <v>1306</v>
      </c>
      <c r="L5" s="10">
        <v>1308</v>
      </c>
      <c r="M5" s="10">
        <v>1346</v>
      </c>
      <c r="N5" s="10">
        <v>1340</v>
      </c>
      <c r="O5" s="10">
        <v>1326</v>
      </c>
      <c r="P5" s="10">
        <f>IFERROR(INT(AVERAGE(J5:O5)),"")</f>
        <v>1327</v>
      </c>
      <c r="Q5" s="10">
        <f>IFERROR(P5-P$66,"")</f>
        <v>5</v>
      </c>
    </row>
    <row customFormat="1" r="6" s="2">
      <c r="A6" s="9">
        <v>2</v>
      </c>
      <c r="B6" s="10">
        <v>1264</v>
      </c>
      <c r="C6" s="10">
        <v>1277</v>
      </c>
      <c r="D6" s="10">
        <v>1283</v>
      </c>
      <c r="E6" s="10">
        <v>1258</v>
      </c>
      <c r="F6" s="10">
        <v>1297</v>
      </c>
      <c r="G6" s="10">
        <v>1268</v>
      </c>
      <c r="H6" s="10">
        <f>IFERROR(INT(AVERAGE(B6:G6)),"")</f>
        <v>1274</v>
      </c>
      <c r="I6" s="10">
        <f>IFERROR(H6-H$66,"")</f>
        <v>4</v>
      </c>
      <c r="J6" s="10">
        <v>1333</v>
      </c>
      <c r="K6" s="10">
        <v>1318</v>
      </c>
      <c r="L6" s="10">
        <v>1331</v>
      </c>
      <c r="M6" s="10">
        <v>1341</v>
      </c>
      <c r="N6" s="10">
        <v>1338</v>
      </c>
      <c r="O6" s="10">
        <v>1319</v>
      </c>
      <c r="P6" s="10">
        <f>IFERROR(INT(AVERAGE(J6:O6)),"")</f>
        <v>1330</v>
      </c>
      <c r="Q6" s="10">
        <f>IFERROR(P6-P$66,"")</f>
        <v>8</v>
      </c>
    </row>
    <row customFormat="1" r="7" s="2">
      <c r="A7" s="9">
        <v>3</v>
      </c>
      <c r="B7" s="10">
        <v>1268</v>
      </c>
      <c r="C7" s="10">
        <v>1258</v>
      </c>
      <c r="D7" s="10">
        <v>1264</v>
      </c>
      <c r="E7" s="10">
        <v>1276</v>
      </c>
      <c r="F7" s="10">
        <v>1256</v>
      </c>
      <c r="G7" s="10">
        <v>1280</v>
      </c>
      <c r="H7" s="10">
        <f>IFERROR(INT(AVERAGE(B7:G7)),"")</f>
        <v>1267</v>
      </c>
      <c r="I7" s="10">
        <f>IFERROR(H7-H$66,"")</f>
        <v>-3</v>
      </c>
      <c r="J7" s="10">
        <v>1311</v>
      </c>
      <c r="K7" s="10">
        <v>1307</v>
      </c>
      <c r="L7" s="10">
        <v>1320</v>
      </c>
      <c r="M7" s="10">
        <v>1312</v>
      </c>
      <c r="N7" s="10">
        <v>1301</v>
      </c>
      <c r="O7" s="10">
        <v>1316</v>
      </c>
      <c r="P7" s="10">
        <f>IFERROR(INT(AVERAGE(J7:O7)),"")</f>
        <v>1311</v>
      </c>
      <c r="Q7" s="10">
        <f>IFERROR(P7-P$66,"")</f>
        <v>-11</v>
      </c>
    </row>
    <row customFormat="1" r="8" s="2">
      <c r="A8" s="9">
        <v>4</v>
      </c>
      <c r="B8" s="10">
        <v>1273</v>
      </c>
      <c r="C8" s="10">
        <v>1260</v>
      </c>
      <c r="D8" s="10">
        <v>1261</v>
      </c>
      <c r="E8" s="10">
        <v>1298</v>
      </c>
      <c r="F8" s="10">
        <v>1276</v>
      </c>
      <c r="G8" s="10">
        <v>1287</v>
      </c>
      <c r="H8" s="10">
        <f>IFERROR(INT(AVERAGE(B8:G8)),"")</f>
        <v>1275</v>
      </c>
      <c r="I8" s="10">
        <f>IFERROR(H8-H$66,"")</f>
        <v>5</v>
      </c>
      <c r="J8" s="10">
        <v>1322</v>
      </c>
      <c r="K8" s="10">
        <v>1324</v>
      </c>
      <c r="L8" s="10">
        <v>1320</v>
      </c>
      <c r="M8" s="10">
        <v>1319</v>
      </c>
      <c r="N8" s="10">
        <v>1343</v>
      </c>
      <c r="O8" s="10">
        <v>1346</v>
      </c>
      <c r="P8" s="10">
        <f>IFERROR(INT(AVERAGE(J8:O8)),"")</f>
        <v>1329</v>
      </c>
      <c r="Q8" s="10">
        <f>IFERROR(P8-P$66,"")</f>
        <v>7</v>
      </c>
    </row>
    <row customFormat="1" r="9" s="2">
      <c r="A9" s="9">
        <v>5</v>
      </c>
      <c r="B9" s="10">
        <v>1265</v>
      </c>
      <c r="C9" s="10">
        <v>1282</v>
      </c>
      <c r="D9" s="10">
        <v>1275</v>
      </c>
      <c r="E9" s="10">
        <v>1272</v>
      </c>
      <c r="F9" s="10">
        <v>1269</v>
      </c>
      <c r="G9" s="10">
        <v>1264</v>
      </c>
      <c r="H9" s="10">
        <f>IFERROR(INT(AVERAGE(B9:G9)),"")</f>
        <v>1271</v>
      </c>
      <c r="I9" s="10">
        <f>IFERROR(H9-H$66,"")</f>
        <v>1</v>
      </c>
      <c r="J9" s="10">
        <v>1316</v>
      </c>
      <c r="K9" s="10">
        <v>1335</v>
      </c>
      <c r="L9" s="10">
        <v>1326</v>
      </c>
      <c r="M9" s="10">
        <v>1321</v>
      </c>
      <c r="N9" s="10">
        <v>1315</v>
      </c>
      <c r="O9" s="10">
        <v>1320</v>
      </c>
      <c r="P9" s="10">
        <f>IFERROR(INT(AVERAGE(J9:O9)),"")</f>
        <v>1322</v>
      </c>
      <c r="Q9" s="10">
        <f>IFERROR(P9-P$66,"")</f>
        <v>0</v>
      </c>
    </row>
    <row customFormat="1" r="10" s="2">
      <c r="A10" s="9">
        <v>6</v>
      </c>
      <c r="B10" s="10">
        <v>1270</v>
      </c>
      <c r="C10" s="10">
        <v>1282</v>
      </c>
      <c r="D10" s="10">
        <v>1265</v>
      </c>
      <c r="E10" s="10">
        <v>1262</v>
      </c>
      <c r="F10" s="10">
        <v>1291</v>
      </c>
      <c r="G10" s="10">
        <v>1257</v>
      </c>
      <c r="H10" s="10">
        <f>IFERROR(INT(AVERAGE(B10:G10)),"")</f>
        <v>1271</v>
      </c>
      <c r="I10" s="10">
        <f>IFERROR(H10-H$66,"")</f>
        <v>1</v>
      </c>
      <c r="J10" s="10">
        <v>1322</v>
      </c>
      <c r="K10" s="10">
        <v>1313</v>
      </c>
      <c r="L10" s="10">
        <v>1306</v>
      </c>
      <c r="M10" s="10">
        <v>1319</v>
      </c>
      <c r="N10" s="10">
        <v>1315</v>
      </c>
      <c r="O10" s="10">
        <v>1317</v>
      </c>
      <c r="P10" s="10">
        <f>IFERROR(INT(AVERAGE(J10:O10)),"")</f>
        <v>1315</v>
      </c>
      <c r="Q10" s="10">
        <f>IFERROR(P10-P$66,"")</f>
        <v>-7</v>
      </c>
    </row>
    <row customFormat="1" r="11" s="2">
      <c r="A11" s="9">
        <v>7</v>
      </c>
      <c r="B11" s="10">
        <v>1283</v>
      </c>
      <c r="C11" s="10">
        <v>1286</v>
      </c>
      <c r="D11" s="10">
        <v>1278</v>
      </c>
      <c r="E11" s="10">
        <v>1296</v>
      </c>
      <c r="F11" s="10">
        <v>1303</v>
      </c>
      <c r="G11" s="10">
        <v>1277</v>
      </c>
      <c r="H11" s="10">
        <f>IFERROR(INT(AVERAGE(B11:G11)),"")</f>
        <v>1287</v>
      </c>
      <c r="I11" s="10">
        <f>IFERROR(H11-H$66,"")</f>
        <v>17</v>
      </c>
      <c r="J11" s="10">
        <v>1326</v>
      </c>
      <c r="K11" s="10">
        <v>1324</v>
      </c>
      <c r="L11" s="10">
        <v>1327</v>
      </c>
      <c r="M11" s="10">
        <v>1333</v>
      </c>
      <c r="N11" s="10">
        <v>1335</v>
      </c>
      <c r="O11" s="10">
        <v>1324</v>
      </c>
      <c r="P11" s="10">
        <f>IFERROR(INT(AVERAGE(J11:O11)),"")</f>
        <v>1328</v>
      </c>
      <c r="Q11" s="10">
        <f>IFERROR(P11-P$66,"")</f>
        <v>6</v>
      </c>
    </row>
    <row customFormat="1" r="12" s="2">
      <c r="A12" s="9">
        <v>8</v>
      </c>
      <c r="B12" s="10">
        <v>1276</v>
      </c>
      <c r="C12" s="10">
        <v>1266</v>
      </c>
      <c r="D12" s="10">
        <v>1270</v>
      </c>
      <c r="E12" s="10">
        <v>1252</v>
      </c>
      <c r="F12" s="10">
        <v>1259</v>
      </c>
      <c r="G12" s="10">
        <v>1275</v>
      </c>
      <c r="H12" s="10">
        <f>IFERROR(INT(AVERAGE(B12:G12)),"")</f>
        <v>1266</v>
      </c>
      <c r="I12" s="10">
        <f>IFERROR(H12-H$66,"")</f>
        <v>-4</v>
      </c>
      <c r="J12" s="10">
        <v>1329</v>
      </c>
      <c r="K12" s="10">
        <v>1332</v>
      </c>
      <c r="L12" s="10">
        <v>1330</v>
      </c>
      <c r="M12" s="10">
        <v>1336</v>
      </c>
      <c r="N12" s="10">
        <v>1317</v>
      </c>
      <c r="O12" s="10">
        <v>1341</v>
      </c>
      <c r="P12" s="10">
        <f>IFERROR(INT(AVERAGE(J12:O12)),"")</f>
        <v>1330</v>
      </c>
      <c r="Q12" s="10">
        <f>IFERROR(P12-P$66,"")</f>
        <v>8</v>
      </c>
    </row>
    <row customFormat="1" r="13" s="2">
      <c r="A13" s="9">
        <v>9</v>
      </c>
      <c r="B13" s="10">
        <v>1277</v>
      </c>
      <c r="C13" s="10">
        <v>1270</v>
      </c>
      <c r="D13" s="10">
        <v>1253</v>
      </c>
      <c r="E13" s="10">
        <v>1243</v>
      </c>
      <c r="F13" s="10">
        <v>1275</v>
      </c>
      <c r="G13" s="10">
        <v>1280</v>
      </c>
      <c r="H13" s="10">
        <f>IFERROR(INT(AVERAGE(B13:G13)),"")</f>
        <v>1266</v>
      </c>
      <c r="I13" s="10">
        <f>IFERROR(H13-H$66,"")</f>
        <v>-4</v>
      </c>
      <c r="J13" s="10">
        <v>1325</v>
      </c>
      <c r="K13" s="10">
        <v>1315</v>
      </c>
      <c r="L13" s="10">
        <v>1320</v>
      </c>
      <c r="M13" s="10">
        <v>1331</v>
      </c>
      <c r="N13" s="10">
        <v>1332</v>
      </c>
      <c r="O13" s="10">
        <v>1334</v>
      </c>
      <c r="P13" s="10">
        <f>IFERROR(INT(AVERAGE(J13:O13)),"")</f>
        <v>1326</v>
      </c>
      <c r="Q13" s="10">
        <f>IFERROR(P13-P$66,"")</f>
        <v>4</v>
      </c>
    </row>
    <row customFormat="1" r="14" s="2">
      <c r="A14" s="9">
        <v>10</v>
      </c>
      <c r="B14" s="10">
        <v>1270</v>
      </c>
      <c r="C14" s="10">
        <v>1289</v>
      </c>
      <c r="D14" s="10">
        <v>1281</v>
      </c>
      <c r="E14" s="10">
        <v>1267</v>
      </c>
      <c r="F14" s="10">
        <v>1276</v>
      </c>
      <c r="G14" s="10">
        <v>1276</v>
      </c>
      <c r="H14" s="10">
        <f>IFERROR(INT(AVERAGE(B14:G14)),"")</f>
        <v>1276</v>
      </c>
      <c r="I14" s="10">
        <f>IFERROR(H14-H$66,"")</f>
        <v>6</v>
      </c>
      <c r="J14" s="10">
        <v>1311</v>
      </c>
      <c r="K14" s="10">
        <v>1325</v>
      </c>
      <c r="L14" s="10">
        <v>1327</v>
      </c>
      <c r="M14" s="10">
        <v>1327</v>
      </c>
      <c r="N14" s="10">
        <v>1319</v>
      </c>
      <c r="O14" s="10">
        <v>1308</v>
      </c>
      <c r="P14" s="10">
        <f>IFERROR(INT(AVERAGE(J14:O14)),"")</f>
        <v>1319</v>
      </c>
      <c r="Q14" s="10">
        <f>IFERROR(P14-P$66,"")</f>
        <v>-3</v>
      </c>
    </row>
    <row customFormat="1" r="15" s="2">
      <c r="A15" s="9">
        <v>11</v>
      </c>
      <c r="B15" s="10">
        <v>1262</v>
      </c>
      <c r="C15" s="10">
        <v>1267</v>
      </c>
      <c r="D15" s="10">
        <v>1259</v>
      </c>
      <c r="E15" s="10">
        <v>1252</v>
      </c>
      <c r="F15" s="10">
        <v>1272</v>
      </c>
      <c r="G15" s="10">
        <v>1266</v>
      </c>
      <c r="H15" s="10">
        <f>IFERROR(INT(AVERAGE(B15:G15)),"")</f>
        <v>1263</v>
      </c>
      <c r="I15" s="10">
        <f>IFERROR(H15-H$66,"")</f>
        <v>-7</v>
      </c>
      <c r="J15" s="10">
        <v>1333</v>
      </c>
      <c r="K15" s="10">
        <v>1331</v>
      </c>
      <c r="L15" s="10">
        <v>1325</v>
      </c>
      <c r="M15" s="10">
        <v>1329</v>
      </c>
      <c r="N15" s="10">
        <v>1344</v>
      </c>
      <c r="O15" s="10">
        <v>1331</v>
      </c>
      <c r="P15" s="10">
        <f>IFERROR(INT(AVERAGE(J15:O15)),"")</f>
        <v>1332</v>
      </c>
      <c r="Q15" s="10">
        <f>IFERROR(P15-P$66,"")</f>
        <v>10</v>
      </c>
    </row>
    <row customFormat="1" r="16" s="2">
      <c r="A16" s="9">
        <v>12</v>
      </c>
      <c r="B16" s="10">
        <v>1268</v>
      </c>
      <c r="C16" s="10">
        <v>1252</v>
      </c>
      <c r="D16" s="10">
        <v>1274</v>
      </c>
      <c r="E16" s="10">
        <v>1255</v>
      </c>
      <c r="F16" s="10">
        <v>1271</v>
      </c>
      <c r="G16" s="10">
        <v>1266</v>
      </c>
      <c r="H16" s="10">
        <f>IFERROR(INT(AVERAGE(B16:G16)),"")</f>
        <v>1264</v>
      </c>
      <c r="I16" s="10">
        <f>IFERROR(H16-H$66,"")</f>
        <v>-6</v>
      </c>
      <c r="J16" s="10">
        <v>1322</v>
      </c>
      <c r="K16" s="10">
        <v>1307</v>
      </c>
      <c r="L16" s="10">
        <v>1320</v>
      </c>
      <c r="M16" s="10">
        <v>1322</v>
      </c>
      <c r="N16" s="10">
        <v>1324</v>
      </c>
      <c r="O16" s="10">
        <v>1313</v>
      </c>
      <c r="P16" s="10">
        <f>IFERROR(INT(AVERAGE(J16:O16)),"")</f>
        <v>1318</v>
      </c>
      <c r="Q16" s="10">
        <f>IFERROR(P16-P$66,"")</f>
        <v>-4</v>
      </c>
    </row>
    <row customFormat="1" r="17" s="2">
      <c r="A17" s="9">
        <v>13</v>
      </c>
      <c r="B17" s="10">
        <v>1266</v>
      </c>
      <c r="C17" s="10">
        <v>1275</v>
      </c>
      <c r="D17" s="10">
        <v>1272</v>
      </c>
      <c r="E17" s="10">
        <v>1280</v>
      </c>
      <c r="F17" s="10">
        <v>1267</v>
      </c>
      <c r="G17" s="10">
        <v>1286</v>
      </c>
      <c r="H17" s="10">
        <f>IFERROR(INT(AVERAGE(B17:G17)),"")</f>
        <v>1274</v>
      </c>
      <c r="I17" s="10">
        <f>IFERROR(H17-H$66,"")</f>
        <v>4</v>
      </c>
      <c r="J17" s="10">
        <v>1319</v>
      </c>
      <c r="K17" s="10">
        <v>1319</v>
      </c>
      <c r="L17" s="10">
        <v>1324</v>
      </c>
      <c r="M17" s="10">
        <v>1321</v>
      </c>
      <c r="N17" s="10">
        <v>1311</v>
      </c>
      <c r="O17" s="10">
        <v>1331</v>
      </c>
      <c r="P17" s="10">
        <f>IFERROR(INT(AVERAGE(J17:O17)),"")</f>
        <v>1320</v>
      </c>
      <c r="Q17" s="10">
        <f>IFERROR(P17-P$66,"")</f>
        <v>-2</v>
      </c>
    </row>
    <row customFormat="1" r="18" s="2">
      <c r="A18" s="9">
        <v>14</v>
      </c>
      <c r="B18" s="10">
        <v>1269</v>
      </c>
      <c r="C18" s="10">
        <v>1258</v>
      </c>
      <c r="D18" s="10">
        <v>1254</v>
      </c>
      <c r="E18" s="10">
        <v>1273</v>
      </c>
      <c r="F18" s="10">
        <v>1266</v>
      </c>
      <c r="G18" s="10">
        <v>1278</v>
      </c>
      <c r="H18" s="10">
        <f>IFERROR(INT(AVERAGE(B18:G18)),"")</f>
        <v>1266</v>
      </c>
      <c r="I18" s="10">
        <f>IFERROR(H18-H$66,"")</f>
        <v>-4</v>
      </c>
      <c r="J18" s="10">
        <v>1322</v>
      </c>
      <c r="K18" s="10">
        <v>1319</v>
      </c>
      <c r="L18" s="10">
        <v>1306</v>
      </c>
      <c r="M18" s="10">
        <v>1315</v>
      </c>
      <c r="N18" s="10">
        <v>1333</v>
      </c>
      <c r="O18" s="10">
        <v>1328</v>
      </c>
      <c r="P18" s="10">
        <f>IFERROR(INT(AVERAGE(J18:O18)),"")</f>
        <v>1320</v>
      </c>
      <c r="Q18" s="10">
        <f>IFERROR(P18-P$66,"")</f>
        <v>-2</v>
      </c>
    </row>
    <row customFormat="1" r="19" s="2">
      <c r="A19" s="9">
        <v>15</v>
      </c>
      <c r="B19" s="10">
        <v>1250</v>
      </c>
      <c r="C19" s="10">
        <v>1263</v>
      </c>
      <c r="D19" s="10">
        <v>1264</v>
      </c>
      <c r="E19" s="10">
        <v>1267</v>
      </c>
      <c r="F19" s="10">
        <v>1258</v>
      </c>
      <c r="G19" s="10">
        <v>1252</v>
      </c>
      <c r="H19" s="10">
        <f>IFERROR(INT(AVERAGE(B19:G19)),"")</f>
        <v>1259</v>
      </c>
      <c r="I19" s="10">
        <f>IFERROR(H19-H$66,"")</f>
        <v>-11</v>
      </c>
      <c r="J19" s="10">
        <v>1313</v>
      </c>
      <c r="K19" s="10">
        <v>1329</v>
      </c>
      <c r="L19" s="10">
        <v>1336</v>
      </c>
      <c r="M19" s="10">
        <v>1306</v>
      </c>
      <c r="N19" s="10">
        <v>1314</v>
      </c>
      <c r="O19" s="10">
        <v>1333</v>
      </c>
      <c r="P19" s="10">
        <f>IFERROR(INT(AVERAGE(J19:O19)),"")</f>
        <v>1321</v>
      </c>
      <c r="Q19" s="10">
        <f>IFERROR(P19-P$66,"")</f>
        <v>-1</v>
      </c>
    </row>
    <row customFormat="1" r="20" s="2">
      <c r="A20" s="9">
        <v>16</v>
      </c>
      <c r="B20" s="10">
        <v>1274</v>
      </c>
      <c r="C20" s="10">
        <v>1278</v>
      </c>
      <c r="D20" s="10">
        <v>1266</v>
      </c>
      <c r="E20" s="10">
        <v>1283</v>
      </c>
      <c r="F20" s="10">
        <v>1284</v>
      </c>
      <c r="G20" s="10">
        <v>1272</v>
      </c>
      <c r="H20" s="10">
        <f>IFERROR(INT(AVERAGE(B20:G20)),"")</f>
        <v>1276</v>
      </c>
      <c r="I20" s="10">
        <f>IFERROR(H20-H$66,"")</f>
        <v>6</v>
      </c>
      <c r="J20" s="10">
        <v>1317</v>
      </c>
      <c r="K20" s="10">
        <v>1327</v>
      </c>
      <c r="L20" s="10">
        <v>1329</v>
      </c>
      <c r="M20" s="10">
        <v>1312</v>
      </c>
      <c r="N20" s="10">
        <v>1341</v>
      </c>
      <c r="O20" s="10">
        <v>1343</v>
      </c>
      <c r="P20" s="10">
        <f>IFERROR(INT(AVERAGE(J20:O20)),"")</f>
        <v>1328</v>
      </c>
      <c r="Q20" s="10">
        <f>IFERROR(P20-P$66,"")</f>
        <v>6</v>
      </c>
    </row>
    <row customFormat="1" r="21" s="2">
      <c r="A21" s="9">
        <v>17</v>
      </c>
      <c r="B21" s="10">
        <v>1303</v>
      </c>
      <c r="C21" s="10">
        <v>1278</v>
      </c>
      <c r="D21" s="10">
        <v>1294</v>
      </c>
      <c r="E21" s="10">
        <v>1254</v>
      </c>
      <c r="F21" s="10">
        <v>1296</v>
      </c>
      <c r="G21" s="10">
        <v>1290</v>
      </c>
      <c r="H21" s="10">
        <f>IFERROR(INT(AVERAGE(B21:G21)),"")</f>
        <v>1285</v>
      </c>
      <c r="I21" s="10">
        <f>IFERROR(H21-H$66,"")</f>
        <v>15</v>
      </c>
      <c r="J21" s="10">
        <v>1345</v>
      </c>
      <c r="K21" s="10">
        <v>1318</v>
      </c>
      <c r="L21" s="10">
        <v>1338</v>
      </c>
      <c r="M21" s="10">
        <v>1341</v>
      </c>
      <c r="N21" s="10">
        <v>1339</v>
      </c>
      <c r="O21" s="10">
        <v>1326</v>
      </c>
      <c r="P21" s="10">
        <f>IFERROR(INT(AVERAGE(J21:O21)),"")</f>
        <v>1334</v>
      </c>
      <c r="Q21" s="10">
        <f>IFERROR(P21-P$66,"")</f>
        <v>12</v>
      </c>
    </row>
    <row customFormat="1" r="22" s="2">
      <c r="A22" s="9">
        <v>18</v>
      </c>
      <c r="B22" s="10">
        <v>1266</v>
      </c>
      <c r="C22" s="10">
        <v>1263</v>
      </c>
      <c r="D22" s="10">
        <v>1258</v>
      </c>
      <c r="E22" s="10">
        <v>1246</v>
      </c>
      <c r="F22" s="10">
        <v>1250</v>
      </c>
      <c r="G22" s="10">
        <v>1273</v>
      </c>
      <c r="H22" s="10">
        <f>IFERROR(INT(AVERAGE(B22:G22)),"")</f>
        <v>1259</v>
      </c>
      <c r="I22" s="10">
        <f>IFERROR(H22-H$66,"")</f>
        <v>-11</v>
      </c>
      <c r="J22" s="10">
        <v>1312</v>
      </c>
      <c r="K22" s="10">
        <v>1325</v>
      </c>
      <c r="L22" s="10">
        <v>1298</v>
      </c>
      <c r="M22" s="10">
        <v>1328</v>
      </c>
      <c r="N22" s="10">
        <v>1284</v>
      </c>
      <c r="O22" s="10">
        <v>1300</v>
      </c>
      <c r="P22" s="10">
        <f>IFERROR(INT(AVERAGE(J22:O22)),"")</f>
        <v>1307</v>
      </c>
      <c r="Q22" s="10">
        <f>IFERROR(P22-P$66,"")</f>
        <v>-15</v>
      </c>
    </row>
    <row customFormat="1" r="23" s="2">
      <c r="A23" s="9">
        <v>19</v>
      </c>
      <c r="B23" s="10">
        <v>1279</v>
      </c>
      <c r="C23" s="10">
        <v>1283</v>
      </c>
      <c r="D23" s="10">
        <v>1267</v>
      </c>
      <c r="E23" s="10">
        <v>1283</v>
      </c>
      <c r="F23" s="10">
        <v>1287</v>
      </c>
      <c r="G23" s="10">
        <v>1291</v>
      </c>
      <c r="H23" s="10">
        <f>IFERROR(INT(AVERAGE(B23:G23)),"")</f>
        <v>1281</v>
      </c>
      <c r="I23" s="10">
        <f>IFERROR(H23-H$66,"")</f>
        <v>11</v>
      </c>
      <c r="J23" s="10">
        <v>1317</v>
      </c>
      <c r="K23" s="10">
        <v>1310</v>
      </c>
      <c r="L23" s="10">
        <v>1305</v>
      </c>
      <c r="M23" s="10">
        <v>1315</v>
      </c>
      <c r="N23" s="10">
        <v>1316</v>
      </c>
      <c r="O23" s="10">
        <v>1333</v>
      </c>
      <c r="P23" s="10">
        <f>IFERROR(INT(AVERAGE(J23:O23)),"")</f>
        <v>1316</v>
      </c>
      <c r="Q23" s="10">
        <f>IFERROR(P23-P$66,"")</f>
        <v>-6</v>
      </c>
    </row>
    <row customFormat="1" r="24" s="2">
      <c r="A24" s="9">
        <v>20</v>
      </c>
      <c r="B24" s="10">
        <v>1278</v>
      </c>
      <c r="C24" s="10">
        <v>1283</v>
      </c>
      <c r="D24" s="10">
        <v>1284</v>
      </c>
      <c r="E24" s="10">
        <v>1268</v>
      </c>
      <c r="F24" s="10">
        <v>1270</v>
      </c>
      <c r="G24" s="10">
        <v>1292</v>
      </c>
      <c r="H24" s="10">
        <f>IFERROR(INT(AVERAGE(B24:G24)),"")</f>
        <v>1279</v>
      </c>
      <c r="I24" s="10">
        <f>IFERROR(H24-H$66,"")</f>
        <v>9</v>
      </c>
      <c r="J24" s="10">
        <v>1324</v>
      </c>
      <c r="K24" s="10">
        <v>1340</v>
      </c>
      <c r="L24" s="10">
        <v>1346</v>
      </c>
      <c r="M24" s="10">
        <v>1334</v>
      </c>
      <c r="N24" s="10">
        <v>1329</v>
      </c>
      <c r="O24" s="10">
        <v>1315</v>
      </c>
      <c r="P24" s="10">
        <f>IFERROR(INT(AVERAGE(J24:O24)),"")</f>
        <v>1331</v>
      </c>
      <c r="Q24" s="10">
        <f>IFERROR(P24-P$66,"")</f>
        <v>9</v>
      </c>
    </row>
    <row customFormat="1" r="25" s="2">
      <c r="A25" s="9">
        <v>21</v>
      </c>
      <c r="B25" s="10">
        <v>1281</v>
      </c>
      <c r="C25" s="10">
        <v>1278</v>
      </c>
      <c r="D25" s="10">
        <v>1279</v>
      </c>
      <c r="E25" s="10">
        <v>1277</v>
      </c>
      <c r="F25" s="10">
        <v>1291</v>
      </c>
      <c r="G25" s="10">
        <v>1291</v>
      </c>
      <c r="H25" s="10">
        <f>IFERROR(INT(AVERAGE(B25:G25)),"")</f>
        <v>1282</v>
      </c>
      <c r="I25" s="10">
        <f>IFERROR(H25-H$66,"")</f>
        <v>12</v>
      </c>
      <c r="J25" s="10">
        <v>1333</v>
      </c>
      <c r="K25" s="10">
        <v>1314</v>
      </c>
      <c r="L25" s="10">
        <v>1312</v>
      </c>
      <c r="M25" s="10">
        <v>1324</v>
      </c>
      <c r="N25" s="10">
        <v>1323</v>
      </c>
      <c r="O25" s="10">
        <v>1330</v>
      </c>
      <c r="P25" s="10">
        <f>IFERROR(INT(AVERAGE(J25:O25)),"")</f>
        <v>1322</v>
      </c>
      <c r="Q25" s="10">
        <f>IFERROR(P25-P$66,"")</f>
        <v>0</v>
      </c>
    </row>
    <row customFormat="1" r="26" s="2">
      <c r="A26" s="9">
        <v>22</v>
      </c>
      <c r="B26" s="10">
        <v>1253</v>
      </c>
      <c r="C26" s="10">
        <v>1255</v>
      </c>
      <c r="D26" s="10">
        <v>1273</v>
      </c>
      <c r="E26" s="10">
        <v>1294</v>
      </c>
      <c r="F26" s="10">
        <v>1274</v>
      </c>
      <c r="G26" s="10">
        <v>1265</v>
      </c>
      <c r="H26" s="10">
        <f>IFERROR(INT(AVERAGE(B26:G26)),"")</f>
        <v>1269</v>
      </c>
      <c r="I26" s="10">
        <f>IFERROR(H26-H$66,"")</f>
        <v>-1</v>
      </c>
      <c r="J26" s="10">
        <v>1319</v>
      </c>
      <c r="K26" s="10">
        <v>1299</v>
      </c>
      <c r="L26" s="10">
        <v>1311</v>
      </c>
      <c r="M26" s="10">
        <v>1321</v>
      </c>
      <c r="N26" s="10">
        <v>1321</v>
      </c>
      <c r="O26" s="10">
        <v>1313</v>
      </c>
      <c r="P26" s="10">
        <f>IFERROR(INT(AVERAGE(J26:O26)),"")</f>
        <v>1314</v>
      </c>
      <c r="Q26" s="10">
        <f>IFERROR(P26-P$66,"")</f>
        <v>-8</v>
      </c>
    </row>
    <row customFormat="1" r="27" s="2">
      <c r="A27" s="9">
        <v>23</v>
      </c>
      <c r="B27" s="10">
        <v>1280</v>
      </c>
      <c r="C27" s="10">
        <v>1293</v>
      </c>
      <c r="D27" s="10">
        <v>1285</v>
      </c>
      <c r="E27" s="10">
        <v>1288</v>
      </c>
      <c r="F27" s="10">
        <v>1277</v>
      </c>
      <c r="G27" s="10">
        <v>1293</v>
      </c>
      <c r="H27" s="10">
        <f>IFERROR(INT(AVERAGE(B27:G27)),"")</f>
        <v>1286</v>
      </c>
      <c r="I27" s="10">
        <f>IFERROR(H27-H$66,"")</f>
        <v>16</v>
      </c>
      <c r="J27" s="10">
        <v>1317</v>
      </c>
      <c r="K27" s="10">
        <v>1321</v>
      </c>
      <c r="L27" s="10">
        <v>1325</v>
      </c>
      <c r="M27" s="10">
        <v>1314</v>
      </c>
      <c r="N27" s="10">
        <v>1302</v>
      </c>
      <c r="O27" s="10">
        <v>1320</v>
      </c>
      <c r="P27" s="10">
        <f>IFERROR(INT(AVERAGE(J27:O27)),"")</f>
        <v>1316</v>
      </c>
      <c r="Q27" s="10">
        <f>IFERROR(P27-P$66,"")</f>
        <v>-6</v>
      </c>
    </row>
    <row customFormat="1" r="28" s="2">
      <c r="A28" s="9">
        <v>24</v>
      </c>
      <c r="B28" s="10">
        <v>1283</v>
      </c>
      <c r="C28" s="10">
        <v>1257</v>
      </c>
      <c r="D28" s="10">
        <v>1249</v>
      </c>
      <c r="E28" s="10">
        <v>1273</v>
      </c>
      <c r="F28" s="10">
        <v>1265</v>
      </c>
      <c r="G28" s="10">
        <v>1267</v>
      </c>
      <c r="H28" s="10">
        <f>IFERROR(INT(AVERAGE(B28:G28)),"")</f>
        <v>1265</v>
      </c>
      <c r="I28" s="10">
        <f>IFERROR(H28-H$66,"")</f>
        <v>-5</v>
      </c>
      <c r="J28" s="10">
        <v>1326</v>
      </c>
      <c r="K28" s="10">
        <v>1328</v>
      </c>
      <c r="L28" s="10">
        <v>1314</v>
      </c>
      <c r="M28" s="10">
        <v>1334</v>
      </c>
      <c r="N28" s="10">
        <v>1352</v>
      </c>
      <c r="O28" s="10">
        <v>1337</v>
      </c>
      <c r="P28" s="10">
        <f>IFERROR(INT(AVERAGE(J28:O28)),"")</f>
        <v>1331</v>
      </c>
      <c r="Q28" s="10">
        <f>IFERROR(P28-P$66,"")</f>
        <v>9</v>
      </c>
    </row>
    <row customFormat="1" r="29" s="2">
      <c r="A29" s="9">
        <v>25</v>
      </c>
      <c r="B29" s="10">
        <v>1250</v>
      </c>
      <c r="C29" s="10">
        <v>1259</v>
      </c>
      <c r="D29" s="10">
        <v>1262</v>
      </c>
      <c r="E29" s="10">
        <v>1261</v>
      </c>
      <c r="F29" s="10">
        <v>1259</v>
      </c>
      <c r="G29" s="10">
        <v>1253</v>
      </c>
      <c r="H29" s="10">
        <f>IFERROR(INT(AVERAGE(B29:G29)),"")</f>
        <v>1257</v>
      </c>
      <c r="I29" s="10">
        <f>IFERROR(H29-H$66,"")</f>
        <v>-13</v>
      </c>
      <c r="J29" s="10">
        <v>1308</v>
      </c>
      <c r="K29" s="10">
        <v>1320</v>
      </c>
      <c r="L29" s="10">
        <v>1327</v>
      </c>
      <c r="M29" s="10">
        <v>1313</v>
      </c>
      <c r="N29" s="10">
        <v>1319</v>
      </c>
      <c r="O29" s="10">
        <v>1325</v>
      </c>
      <c r="P29" s="10">
        <f>IFERROR(INT(AVERAGE(J29:O29)),"")</f>
        <v>1318</v>
      </c>
      <c r="Q29" s="10">
        <f>IFERROR(P29-P$66,"")</f>
        <v>-4</v>
      </c>
    </row>
    <row customFormat="1" r="30" s="2">
      <c r="A30" s="9">
        <v>26</v>
      </c>
      <c r="B30" s="10">
        <v>1272</v>
      </c>
      <c r="C30" s="10">
        <v>1257</v>
      </c>
      <c r="D30" s="10">
        <v>1253</v>
      </c>
      <c r="E30" s="10">
        <v>1273</v>
      </c>
      <c r="F30" s="10">
        <v>1263</v>
      </c>
      <c r="G30" s="10">
        <v>1260</v>
      </c>
      <c r="H30" s="10">
        <f>IFERROR(INT(AVERAGE(B30:G30)),"")</f>
        <v>1263</v>
      </c>
      <c r="I30" s="10">
        <f>IFERROR(H30-H$66,"")</f>
        <v>-7</v>
      </c>
      <c r="J30" s="10">
        <v>1335</v>
      </c>
      <c r="K30" s="10">
        <v>1316</v>
      </c>
      <c r="L30" s="10">
        <v>1319</v>
      </c>
      <c r="M30" s="10">
        <v>1317</v>
      </c>
      <c r="N30" s="10">
        <v>1322</v>
      </c>
      <c r="O30" s="10">
        <v>1329</v>
      </c>
      <c r="P30" s="10">
        <f>IFERROR(INT(AVERAGE(J30:O30)),"")</f>
        <v>1323</v>
      </c>
      <c r="Q30" s="10">
        <f>IFERROR(P30-P$66,"")</f>
        <v>1</v>
      </c>
    </row>
    <row customFormat="1" r="31" s="2">
      <c r="A31" s="9">
        <v>27</v>
      </c>
      <c r="B31" s="10">
        <v>1267</v>
      </c>
      <c r="C31" s="10">
        <v>1249</v>
      </c>
      <c r="D31" s="10">
        <v>1262</v>
      </c>
      <c r="E31" s="10">
        <v>1253</v>
      </c>
      <c r="F31" s="10">
        <v>1258</v>
      </c>
      <c r="G31" s="10">
        <v>1258</v>
      </c>
      <c r="H31" s="10">
        <f>IFERROR(INT(AVERAGE(B31:G31)),"")</f>
        <v>1257</v>
      </c>
      <c r="I31" s="10">
        <f>IFERROR(H31-H$66,"")</f>
        <v>-13</v>
      </c>
      <c r="J31" s="10">
        <v>1322</v>
      </c>
      <c r="K31" s="10">
        <v>1323</v>
      </c>
      <c r="L31" s="10">
        <v>1314</v>
      </c>
      <c r="M31" s="10">
        <v>1335</v>
      </c>
      <c r="N31" s="10">
        <v>1319</v>
      </c>
      <c r="O31" s="10">
        <v>1313</v>
      </c>
      <c r="P31" s="10">
        <f>IFERROR(INT(AVERAGE(J31:O31)),"")</f>
        <v>1321</v>
      </c>
      <c r="Q31" s="10">
        <f>IFERROR(P31-P$66,"")</f>
        <v>-1</v>
      </c>
    </row>
    <row customFormat="1" r="32" s="2">
      <c r="A32" s="9">
        <v>28</v>
      </c>
      <c r="B32" s="10">
        <v>1263</v>
      </c>
      <c r="C32" s="10">
        <v>1284</v>
      </c>
      <c r="D32" s="10">
        <v>1251</v>
      </c>
      <c r="E32" s="10">
        <v>1257</v>
      </c>
      <c r="F32" s="10">
        <v>1239</v>
      </c>
      <c r="G32" s="10">
        <v>1282</v>
      </c>
      <c r="H32" s="10">
        <f>IFERROR(INT(AVERAGE(B32:G32)),"")</f>
        <v>1262</v>
      </c>
      <c r="I32" s="10">
        <f>IFERROR(H32-H$66,"")</f>
        <v>-8</v>
      </c>
      <c r="J32" s="10">
        <v>1320</v>
      </c>
      <c r="K32" s="10">
        <v>1339</v>
      </c>
      <c r="L32" s="10">
        <v>1324</v>
      </c>
      <c r="M32" s="10">
        <v>1317</v>
      </c>
      <c r="N32" s="10">
        <v>1313</v>
      </c>
      <c r="O32" s="10">
        <v>1325</v>
      </c>
      <c r="P32" s="10">
        <f>IFERROR(INT(AVERAGE(J32:O32)),"")</f>
        <v>1323</v>
      </c>
      <c r="Q32" s="10">
        <f>IFERROR(P32-P$66,"")</f>
        <v>1</v>
      </c>
    </row>
    <row customFormat="1" r="33" s="2">
      <c r="A33" s="9">
        <v>29</v>
      </c>
      <c r="B33" s="10">
        <v>1266</v>
      </c>
      <c r="C33" s="10">
        <v>1275</v>
      </c>
      <c r="D33" s="10">
        <v>1259</v>
      </c>
      <c r="E33" s="10">
        <v>1260</v>
      </c>
      <c r="F33" s="10">
        <v>1281</v>
      </c>
      <c r="G33" s="10">
        <v>1273</v>
      </c>
      <c r="H33" s="10">
        <f>IFERROR(INT(AVERAGE(B33:G33)),"")</f>
        <v>1269</v>
      </c>
      <c r="I33" s="10">
        <f>IFERROR(H33-H$66,"")</f>
        <v>-1</v>
      </c>
      <c r="J33" s="10">
        <v>1335</v>
      </c>
      <c r="K33" s="10">
        <v>1333</v>
      </c>
      <c r="L33" s="10">
        <v>1320</v>
      </c>
      <c r="M33" s="10">
        <v>1307</v>
      </c>
      <c r="N33" s="10">
        <v>1341</v>
      </c>
      <c r="O33" s="10">
        <v>1324</v>
      </c>
      <c r="P33" s="10">
        <f>IFERROR(INT(AVERAGE(J33:O33)),"")</f>
        <v>1326</v>
      </c>
      <c r="Q33" s="10">
        <f>IFERROR(P33-P$66,"")</f>
        <v>4</v>
      </c>
    </row>
    <row customFormat="1" r="34" s="2">
      <c r="A34" s="9">
        <v>30</v>
      </c>
      <c r="B34" s="10">
        <v>1252</v>
      </c>
      <c r="C34" s="10">
        <v>1272</v>
      </c>
      <c r="D34" s="10">
        <v>1245</v>
      </c>
      <c r="E34" s="10">
        <v>1274</v>
      </c>
      <c r="F34" s="10">
        <v>1245</v>
      </c>
      <c r="G34" s="10">
        <v>1258</v>
      </c>
      <c r="H34" s="10">
        <f>IFERROR(INT(AVERAGE(B34:G34)),"")</f>
        <v>1257</v>
      </c>
      <c r="I34" s="10">
        <f>IFERROR(H34-H$66,"")</f>
        <v>-13</v>
      </c>
      <c r="J34" s="10">
        <v>1307</v>
      </c>
      <c r="K34" s="10">
        <v>1318</v>
      </c>
      <c r="L34" s="10">
        <v>1326</v>
      </c>
      <c r="M34" s="10">
        <v>1336</v>
      </c>
      <c r="N34" s="10">
        <v>1314</v>
      </c>
      <c r="O34" s="10">
        <v>1302</v>
      </c>
      <c r="P34" s="10">
        <f>IFERROR(INT(AVERAGE(J34:O34)),"")</f>
        <v>1317</v>
      </c>
      <c r="Q34" s="10">
        <f>IFERROR(P34-P$66,"")</f>
        <v>-5</v>
      </c>
    </row>
    <row customFormat="1" r="35" s="2">
      <c r="A35" s="9">
        <v>31</v>
      </c>
      <c r="B35" s="10">
        <v>1267</v>
      </c>
      <c r="C35" s="10">
        <v>1260</v>
      </c>
      <c r="D35" s="10">
        <v>1264</v>
      </c>
      <c r="E35" s="10">
        <v>1295</v>
      </c>
      <c r="F35" s="10">
        <v>1264</v>
      </c>
      <c r="G35" s="10">
        <v>1269</v>
      </c>
      <c r="H35" s="10">
        <f>IFERROR(INT(AVERAGE(B35:G35)),"")</f>
        <v>1269</v>
      </c>
      <c r="I35" s="10">
        <f>IFERROR(H35-H$66,"")</f>
        <v>-1</v>
      </c>
      <c r="J35" s="10">
        <v>1341</v>
      </c>
      <c r="K35" s="10">
        <v>1313</v>
      </c>
      <c r="L35" s="10">
        <v>1316</v>
      </c>
      <c r="M35" s="10">
        <v>1311</v>
      </c>
      <c r="N35" s="10">
        <v>1325</v>
      </c>
      <c r="O35" s="10">
        <v>1305</v>
      </c>
      <c r="P35" s="10">
        <f>IFERROR(INT(AVERAGE(J35:O35)),"")</f>
        <v>1318</v>
      </c>
      <c r="Q35" s="10">
        <f>IFERROR(P35-P$66,"")</f>
        <v>-4</v>
      </c>
    </row>
    <row customFormat="1" r="36" s="2">
      <c r="A36" s="9">
        <v>32</v>
      </c>
      <c r="B36" s="10">
        <v>1273</v>
      </c>
      <c r="C36" s="10">
        <v>1283</v>
      </c>
      <c r="D36" s="10">
        <v>1268</v>
      </c>
      <c r="E36" s="10">
        <v>1270</v>
      </c>
      <c r="F36" s="10">
        <v>1262</v>
      </c>
      <c r="G36" s="10">
        <v>1282</v>
      </c>
      <c r="H36" s="10">
        <f>IFERROR(INT(AVERAGE(B36:G36)),"")</f>
        <v>1273</v>
      </c>
      <c r="I36" s="10">
        <f>IFERROR(H36-H$66,"")</f>
        <v>3</v>
      </c>
      <c r="J36" s="10">
        <v>1317</v>
      </c>
      <c r="K36" s="10">
        <v>1312</v>
      </c>
      <c r="L36" s="10">
        <v>1328</v>
      </c>
      <c r="M36" s="10">
        <v>1340</v>
      </c>
      <c r="N36" s="10">
        <v>1328</v>
      </c>
      <c r="O36" s="10">
        <v>1328</v>
      </c>
      <c r="P36" s="10">
        <f>IFERROR(INT(AVERAGE(J36:O36)),"")</f>
        <v>1325</v>
      </c>
      <c r="Q36" s="10">
        <f>IFERROR(P36-P$66,"")</f>
        <v>3</v>
      </c>
    </row>
    <row customFormat="1" r="37" s="2">
      <c r="A37" s="9">
        <v>33</v>
      </c>
      <c r="B37" s="10">
        <v>1274</v>
      </c>
      <c r="C37" s="10">
        <v>1284</v>
      </c>
      <c r="D37" s="10">
        <v>1270</v>
      </c>
      <c r="E37" s="10">
        <v>1264</v>
      </c>
      <c r="F37" s="10">
        <v>1257</v>
      </c>
      <c r="G37" s="10">
        <v>1275</v>
      </c>
      <c r="H37" s="10">
        <f>IFERROR(INT(AVERAGE(B37:G37)),"")</f>
        <v>1270</v>
      </c>
      <c r="I37" s="10">
        <f>IFERROR(H37-H$66,"")</f>
        <v>0</v>
      </c>
      <c r="J37" s="10">
        <v>1314</v>
      </c>
      <c r="K37" s="10">
        <v>1322</v>
      </c>
      <c r="L37" s="10">
        <v>1319</v>
      </c>
      <c r="M37" s="10">
        <v>1328</v>
      </c>
      <c r="N37" s="10">
        <v>1309</v>
      </c>
      <c r="O37" s="10">
        <v>1309</v>
      </c>
      <c r="P37" s="10">
        <f>IFERROR(INT(AVERAGE(J37:O37)),"")</f>
        <v>1316</v>
      </c>
      <c r="Q37" s="10">
        <f>IFERROR(P37-P$66,"")</f>
        <v>-6</v>
      </c>
    </row>
    <row customFormat="1" r="38" s="2">
      <c r="A38" s="9">
        <v>34</v>
      </c>
      <c r="B38" s="10">
        <v>1274</v>
      </c>
      <c r="C38" s="10">
        <v>1280</v>
      </c>
      <c r="D38" s="10">
        <v>1247</v>
      </c>
      <c r="E38" s="10">
        <v>1260</v>
      </c>
      <c r="F38" s="10">
        <v>1264</v>
      </c>
      <c r="G38" s="10">
        <v>1283</v>
      </c>
      <c r="H38" s="10">
        <f>IFERROR(INT(AVERAGE(B38:G38)),"")</f>
        <v>1268</v>
      </c>
      <c r="I38" s="10">
        <f>IFERROR(H38-H$66,"")</f>
        <v>-2</v>
      </c>
      <c r="J38" s="10">
        <v>1310</v>
      </c>
      <c r="K38" s="10">
        <v>1327</v>
      </c>
      <c r="L38" s="10">
        <v>1303</v>
      </c>
      <c r="M38" s="10">
        <v>1296</v>
      </c>
      <c r="N38" s="10">
        <v>1331</v>
      </c>
      <c r="O38" s="10">
        <v>1324</v>
      </c>
      <c r="P38" s="10">
        <f>IFERROR(INT(AVERAGE(J38:O38)),"")</f>
        <v>1315</v>
      </c>
      <c r="Q38" s="10">
        <f>IFERROR(P38-P$66,"")</f>
        <v>-7</v>
      </c>
    </row>
    <row customFormat="1" r="39" s="2">
      <c r="A39" s="9">
        <v>35</v>
      </c>
      <c r="B39" s="10">
        <v>1272</v>
      </c>
      <c r="C39" s="10">
        <v>1254</v>
      </c>
      <c r="D39" s="10">
        <v>1265</v>
      </c>
      <c r="E39" s="10">
        <v>1269</v>
      </c>
      <c r="F39" s="10">
        <v>1258</v>
      </c>
      <c r="G39" s="10">
        <v>1244</v>
      </c>
      <c r="H39" s="10">
        <f>IFERROR(INT(AVERAGE(B39:G39)),"")</f>
        <v>1260</v>
      </c>
      <c r="I39" s="10">
        <f>IFERROR(H39-H$66,"")</f>
        <v>-10</v>
      </c>
      <c r="J39" s="10">
        <v>1304</v>
      </c>
      <c r="K39" s="10">
        <v>1316</v>
      </c>
      <c r="L39" s="10">
        <v>1330</v>
      </c>
      <c r="M39" s="10">
        <v>1306</v>
      </c>
      <c r="N39" s="10">
        <v>1317</v>
      </c>
      <c r="O39" s="10">
        <v>1308</v>
      </c>
      <c r="P39" s="10">
        <f>IFERROR(INT(AVERAGE(J39:O39)),"")</f>
        <v>1313</v>
      </c>
      <c r="Q39" s="10">
        <f>IFERROR(P39-P$66,"")</f>
        <v>-9</v>
      </c>
    </row>
    <row customFormat="1" r="40" s="2">
      <c r="A40" s="9">
        <v>36</v>
      </c>
      <c r="B40" s="10">
        <v>1285</v>
      </c>
      <c r="C40" s="10">
        <v>1284</v>
      </c>
      <c r="D40" s="10">
        <v>1282</v>
      </c>
      <c r="E40" s="10">
        <v>1282</v>
      </c>
      <c r="F40" s="10">
        <v>1290</v>
      </c>
      <c r="G40" s="10">
        <v>1274</v>
      </c>
      <c r="H40" s="10">
        <f>IFERROR(INT(AVERAGE(B40:G40)),"")</f>
        <v>1282</v>
      </c>
      <c r="I40" s="10">
        <f>IFERROR(H40-H$66,"")</f>
        <v>12</v>
      </c>
      <c r="J40" s="10">
        <v>1345</v>
      </c>
      <c r="K40" s="10">
        <v>1323</v>
      </c>
      <c r="L40" s="10">
        <v>1324</v>
      </c>
      <c r="M40" s="10">
        <v>1329</v>
      </c>
      <c r="N40" s="10">
        <v>1321</v>
      </c>
      <c r="O40" s="10">
        <v>1336</v>
      </c>
      <c r="P40" s="10">
        <f>IFERROR(INT(AVERAGE(J40:O40)),"")</f>
        <v>1329</v>
      </c>
      <c r="Q40" s="10">
        <f>IFERROR(P40-P$66,"")</f>
        <v>7</v>
      </c>
    </row>
    <row customFormat="1" r="41" s="2">
      <c r="A41" s="9">
        <v>37</v>
      </c>
      <c r="B41" s="10">
        <v>1282</v>
      </c>
      <c r="C41" s="10">
        <v>1253</v>
      </c>
      <c r="D41" s="10">
        <v>1261</v>
      </c>
      <c r="E41" s="10">
        <v>1275</v>
      </c>
      <c r="F41" s="10">
        <v>1258</v>
      </c>
      <c r="G41" s="10">
        <v>1269</v>
      </c>
      <c r="H41" s="10">
        <f>IFERROR(INT(AVERAGE(B41:G41)),"")</f>
        <v>1266</v>
      </c>
      <c r="I41" s="10">
        <f>IFERROR(H41-H$66,"")</f>
        <v>-4</v>
      </c>
      <c r="J41" s="10">
        <v>1343</v>
      </c>
      <c r="K41" s="10">
        <v>1301</v>
      </c>
      <c r="L41" s="10">
        <v>1331</v>
      </c>
      <c r="M41" s="10">
        <v>1327</v>
      </c>
      <c r="N41" s="10">
        <v>1333</v>
      </c>
      <c r="O41" s="10">
        <v>1304</v>
      </c>
      <c r="P41" s="10">
        <f>IFERROR(INT(AVERAGE(J41:O41)),"")</f>
        <v>1323</v>
      </c>
      <c r="Q41" s="10">
        <f>IFERROR(P41-P$66,"")</f>
        <v>1</v>
      </c>
    </row>
    <row customFormat="1" r="42" s="2">
      <c r="A42" s="9">
        <v>38</v>
      </c>
      <c r="B42" s="10">
        <v>1275</v>
      </c>
      <c r="C42" s="10">
        <v>1282</v>
      </c>
      <c r="D42" s="10">
        <v>1272</v>
      </c>
      <c r="E42" s="10">
        <v>1269</v>
      </c>
      <c r="F42" s="10">
        <v>1262</v>
      </c>
      <c r="G42" s="10">
        <v>1279</v>
      </c>
      <c r="H42" s="10">
        <f>IFERROR(INT(AVERAGE(B42:G42)),"")</f>
        <v>1273</v>
      </c>
      <c r="I42" s="10">
        <f>IFERROR(H42-H$66,"")</f>
        <v>3</v>
      </c>
      <c r="J42" s="10">
        <v>1313</v>
      </c>
      <c r="K42" s="10">
        <v>1336</v>
      </c>
      <c r="L42" s="10">
        <v>1319</v>
      </c>
      <c r="M42" s="10">
        <v>1324</v>
      </c>
      <c r="N42" s="10">
        <v>1308</v>
      </c>
      <c r="O42" s="10">
        <v>1316</v>
      </c>
      <c r="P42" s="10">
        <f>IFERROR(INT(AVERAGE(J42:O42)),"")</f>
        <v>1319</v>
      </c>
      <c r="Q42" s="10">
        <f>IFERROR(P42-P$66,"")</f>
        <v>-3</v>
      </c>
    </row>
    <row customFormat="1" r="43" s="2">
      <c r="A43" s="9">
        <v>39</v>
      </c>
      <c r="B43" s="10">
        <v>1268</v>
      </c>
      <c r="C43" s="10">
        <v>1278</v>
      </c>
      <c r="D43" s="10">
        <v>1256</v>
      </c>
      <c r="E43" s="10">
        <v>1268</v>
      </c>
      <c r="F43" s="10">
        <v>1283</v>
      </c>
      <c r="G43" s="10">
        <v>1271</v>
      </c>
      <c r="H43" s="10">
        <f>IFERROR(INT(AVERAGE(B43:G43)),"")</f>
        <v>1270</v>
      </c>
      <c r="I43" s="10">
        <f>IFERROR(H43-H$66,"")</f>
        <v>0</v>
      </c>
      <c r="J43" s="10">
        <v>1309</v>
      </c>
      <c r="K43" s="10">
        <v>1314</v>
      </c>
      <c r="L43" s="10">
        <v>1300</v>
      </c>
      <c r="M43" s="10">
        <v>1341</v>
      </c>
      <c r="N43" s="10">
        <v>1323</v>
      </c>
      <c r="O43" s="10">
        <v>1338</v>
      </c>
      <c r="P43" s="10">
        <f>IFERROR(INT(AVERAGE(J43:O43)),"")</f>
        <v>1320</v>
      </c>
      <c r="Q43" s="10">
        <f>IFERROR(P43-P$66,"")</f>
        <v>-2</v>
      </c>
    </row>
    <row customFormat="1" r="44" s="2">
      <c r="A44" s="9">
        <v>40</v>
      </c>
      <c r="B44" s="10">
        <v>1257</v>
      </c>
      <c r="C44" s="10">
        <v>1268</v>
      </c>
      <c r="D44" s="10">
        <v>1254</v>
      </c>
      <c r="E44" s="10">
        <v>1272</v>
      </c>
      <c r="F44" s="10">
        <v>1243</v>
      </c>
      <c r="G44" s="10">
        <v>1260</v>
      </c>
      <c r="H44" s="10">
        <f>IFERROR(INT(AVERAGE(B44:G44)),"")</f>
        <v>1259</v>
      </c>
      <c r="I44" s="10">
        <f>IFERROR(H44-H$66,"")</f>
        <v>-11</v>
      </c>
      <c r="J44" s="10">
        <v>1303</v>
      </c>
      <c r="K44" s="10">
        <v>1317</v>
      </c>
      <c r="L44" s="10">
        <v>1334</v>
      </c>
      <c r="M44" s="10">
        <v>1333</v>
      </c>
      <c r="N44" s="10">
        <v>1322</v>
      </c>
      <c r="O44" s="10">
        <v>1298</v>
      </c>
      <c r="P44" s="10">
        <f>IFERROR(INT(AVERAGE(J44:O44)),"")</f>
        <v>1317</v>
      </c>
      <c r="Q44" s="10">
        <f>IFERROR(P44-P$66,"")</f>
        <v>-5</v>
      </c>
    </row>
    <row customFormat="1" r="45" s="2">
      <c r="A45" s="9">
        <v>41</v>
      </c>
      <c r="B45" s="10">
        <v>1274</v>
      </c>
      <c r="C45" s="10">
        <v>1263</v>
      </c>
      <c r="D45" s="10">
        <v>1270</v>
      </c>
      <c r="E45" s="10">
        <v>1259</v>
      </c>
      <c r="F45" s="10">
        <v>1268</v>
      </c>
      <c r="G45" s="10">
        <v>1279</v>
      </c>
      <c r="H45" s="10">
        <f>IFERROR(INT(AVERAGE(B45:G45)),"")</f>
        <v>1268</v>
      </c>
      <c r="I45" s="10">
        <f>IFERROR(H45-H$66,"")</f>
        <v>-2</v>
      </c>
      <c r="J45" s="10">
        <v>1338</v>
      </c>
      <c r="K45" s="10">
        <v>1312</v>
      </c>
      <c r="L45" s="10">
        <v>1315</v>
      </c>
      <c r="M45" s="10">
        <v>1327</v>
      </c>
      <c r="N45" s="10">
        <v>1318</v>
      </c>
      <c r="O45" s="10">
        <v>1331</v>
      </c>
      <c r="P45" s="10">
        <f>IFERROR(INT(AVERAGE(J45:O45)),"")</f>
        <v>1323</v>
      </c>
      <c r="Q45" s="10">
        <f>IFERROR(P45-P$66,"")</f>
        <v>1</v>
      </c>
    </row>
    <row customFormat="1" r="46" s="2">
      <c r="A46" s="9">
        <v>42</v>
      </c>
      <c r="B46" s="10">
        <v>1268</v>
      </c>
      <c r="C46" s="10">
        <v>1277</v>
      </c>
      <c r="D46" s="10">
        <v>1266</v>
      </c>
      <c r="E46" s="10">
        <v>1259</v>
      </c>
      <c r="F46" s="10">
        <v>1265</v>
      </c>
      <c r="G46" s="10">
        <v>1275</v>
      </c>
      <c r="H46" s="10">
        <f>IFERROR(INT(AVERAGE(B46:G46)),"")</f>
        <v>1268</v>
      </c>
      <c r="I46" s="10">
        <f>IFERROR(H46-H$66,"")</f>
        <v>-2</v>
      </c>
      <c r="J46" s="10">
        <v>1333</v>
      </c>
      <c r="K46" s="10">
        <v>1307</v>
      </c>
      <c r="L46" s="10">
        <v>1320</v>
      </c>
      <c r="M46" s="10">
        <v>1315</v>
      </c>
      <c r="N46" s="10">
        <v>1323</v>
      </c>
      <c r="O46" s="10">
        <v>1326</v>
      </c>
      <c r="P46" s="10">
        <f>IFERROR(INT(AVERAGE(J46:O46)),"")</f>
        <v>1320</v>
      </c>
      <c r="Q46" s="10">
        <f>IFERROR(P46-P$66,"")</f>
        <v>-2</v>
      </c>
    </row>
    <row customFormat="1" r="47" s="2">
      <c r="A47" s="9">
        <v>43</v>
      </c>
      <c r="B47" s="10">
        <v>1283</v>
      </c>
      <c r="C47" s="10">
        <v>1290</v>
      </c>
      <c r="D47" s="10">
        <v>1285</v>
      </c>
      <c r="E47" s="10">
        <v>1289</v>
      </c>
      <c r="F47" s="10">
        <v>1285</v>
      </c>
      <c r="G47" s="10">
        <v>1279</v>
      </c>
      <c r="H47" s="10">
        <f>IFERROR(INT(AVERAGE(B47:G47)),"")</f>
        <v>1285</v>
      </c>
      <c r="I47" s="10">
        <f>IFERROR(H47-H$66,"")</f>
        <v>15</v>
      </c>
      <c r="J47" s="10">
        <v>1327</v>
      </c>
      <c r="K47" s="10">
        <v>1333</v>
      </c>
      <c r="L47" s="10">
        <v>1341</v>
      </c>
      <c r="M47" s="10">
        <v>1305</v>
      </c>
      <c r="N47" s="10">
        <v>1334</v>
      </c>
      <c r="O47" s="10">
        <v>1311</v>
      </c>
      <c r="P47" s="10">
        <f>IFERROR(INT(AVERAGE(J47:O47)),"")</f>
        <v>1325</v>
      </c>
      <c r="Q47" s="10">
        <f>IFERROR(P47-P$66,"")</f>
        <v>3</v>
      </c>
    </row>
    <row customFormat="1" r="48" s="2">
      <c r="A48" s="9">
        <v>44</v>
      </c>
      <c r="B48" s="10">
        <v>1259</v>
      </c>
      <c r="C48" s="10">
        <v>1274</v>
      </c>
      <c r="D48" s="10">
        <v>1264</v>
      </c>
      <c r="E48" s="10">
        <v>1252</v>
      </c>
      <c r="F48" s="10">
        <v>1290</v>
      </c>
      <c r="G48" s="10">
        <v>1277</v>
      </c>
      <c r="H48" s="10">
        <f>IFERROR(INT(AVERAGE(B48:G48)),"")</f>
        <v>1269</v>
      </c>
      <c r="I48" s="10">
        <f>IFERROR(H48-H$66,"")</f>
        <v>-1</v>
      </c>
      <c r="J48" s="10">
        <v>1322</v>
      </c>
      <c r="K48" s="10">
        <v>1319</v>
      </c>
      <c r="L48" s="10">
        <v>1313</v>
      </c>
      <c r="M48" s="10">
        <v>1322</v>
      </c>
      <c r="N48" s="10">
        <v>1347</v>
      </c>
      <c r="O48" s="10">
        <v>1334</v>
      </c>
      <c r="P48" s="10">
        <f>IFERROR(INT(AVERAGE(J48:O48)),"")</f>
        <v>1326</v>
      </c>
      <c r="Q48" s="10">
        <f>IFERROR(P48-P$66,"")</f>
        <v>4</v>
      </c>
    </row>
    <row customFormat="1" r="49" s="2">
      <c r="A49" s="9">
        <v>45</v>
      </c>
      <c r="B49" s="10">
        <v>1271</v>
      </c>
      <c r="C49" s="10">
        <v>1284</v>
      </c>
      <c r="D49" s="10">
        <v>1303</v>
      </c>
      <c r="E49" s="10">
        <v>1286</v>
      </c>
      <c r="F49" s="10">
        <v>1292</v>
      </c>
      <c r="G49" s="10">
        <v>1270</v>
      </c>
      <c r="H49" s="10">
        <f>IFERROR(INT(AVERAGE(B49:G49)),"")</f>
        <v>1284</v>
      </c>
      <c r="I49" s="10">
        <f>IFERROR(H49-H$66,"")</f>
        <v>14</v>
      </c>
      <c r="J49" s="10">
        <v>1320</v>
      </c>
      <c r="K49" s="10">
        <v>1322</v>
      </c>
      <c r="L49" s="10">
        <v>1340</v>
      </c>
      <c r="M49" s="10">
        <v>1326</v>
      </c>
      <c r="N49" s="10">
        <v>1323</v>
      </c>
      <c r="O49" s="10">
        <v>1337</v>
      </c>
      <c r="P49" s="10">
        <f>IFERROR(INT(AVERAGE(J49:O49)),"")</f>
        <v>1328</v>
      </c>
      <c r="Q49" s="10">
        <f>IFERROR(P49-P$66,"")</f>
        <v>6</v>
      </c>
    </row>
    <row customFormat="1" r="50" s="2">
      <c r="A50" s="9">
        <v>46</v>
      </c>
      <c r="B50" s="10">
        <v>1275</v>
      </c>
      <c r="C50" s="10">
        <v>1289</v>
      </c>
      <c r="D50" s="10">
        <v>1282</v>
      </c>
      <c r="E50" s="10">
        <v>1262</v>
      </c>
      <c r="F50" s="10">
        <v>1278</v>
      </c>
      <c r="G50" s="10">
        <v>1260</v>
      </c>
      <c r="H50" s="10">
        <f>IFERROR(INT(AVERAGE(B50:G50)),"")</f>
        <v>1274</v>
      </c>
      <c r="I50" s="10">
        <f>IFERROR(H50-H$66,"")</f>
        <v>4</v>
      </c>
      <c r="J50" s="10">
        <v>1342</v>
      </c>
      <c r="K50" s="10">
        <v>1324</v>
      </c>
      <c r="L50" s="10">
        <v>1326</v>
      </c>
      <c r="M50" s="10">
        <v>1299</v>
      </c>
      <c r="N50" s="10">
        <v>1325</v>
      </c>
      <c r="O50" s="10">
        <v>1341</v>
      </c>
      <c r="P50" s="10">
        <f>IFERROR(INT(AVERAGE(J50:O50)),"")</f>
        <v>1326</v>
      </c>
      <c r="Q50" s="10">
        <f>IFERROR(P50-P$66,"")</f>
        <v>4</v>
      </c>
    </row>
    <row customFormat="1" r="51" s="2">
      <c r="A51" s="9">
        <v>47</v>
      </c>
      <c r="B51" s="10">
        <v>1273</v>
      </c>
      <c r="C51" s="10">
        <v>1259</v>
      </c>
      <c r="D51" s="10">
        <v>1268</v>
      </c>
      <c r="E51" s="10">
        <v>1295</v>
      </c>
      <c r="F51" s="10">
        <v>1260</v>
      </c>
      <c r="G51" s="10">
        <v>1272</v>
      </c>
      <c r="H51" s="10">
        <f>IFERROR(INT(AVERAGE(B51:G51)),"")</f>
        <v>1271</v>
      </c>
      <c r="I51" s="10">
        <f>IFERROR(H51-H$66,"")</f>
        <v>1</v>
      </c>
      <c r="J51" s="10">
        <v>1323</v>
      </c>
      <c r="K51" s="10">
        <v>1297</v>
      </c>
      <c r="L51" s="10">
        <v>1314</v>
      </c>
      <c r="M51" s="10">
        <v>1310</v>
      </c>
      <c r="N51" s="10">
        <v>1318</v>
      </c>
      <c r="O51" s="10">
        <v>1339</v>
      </c>
      <c r="P51" s="10">
        <f>IFERROR(INT(AVERAGE(J51:O51)),"")</f>
        <v>1316</v>
      </c>
      <c r="Q51" s="10">
        <f>IFERROR(P51-P$66,"")</f>
        <v>-6</v>
      </c>
    </row>
    <row customFormat="1" r="52" s="2">
      <c r="A52" s="9">
        <v>48</v>
      </c>
      <c r="B52" s="10">
        <v>1263</v>
      </c>
      <c r="C52" s="10">
        <v>1266</v>
      </c>
      <c r="D52" s="10">
        <v>1267</v>
      </c>
      <c r="E52" s="10">
        <v>1291</v>
      </c>
      <c r="F52" s="10">
        <v>1256</v>
      </c>
      <c r="G52" s="10">
        <v>1272</v>
      </c>
      <c r="H52" s="10">
        <f>IFERROR(INT(AVERAGE(B52:G52)),"")</f>
        <v>1269</v>
      </c>
      <c r="I52" s="10">
        <f>IFERROR(H52-H$66,"")</f>
        <v>-1</v>
      </c>
      <c r="J52" s="10">
        <v>1315</v>
      </c>
      <c r="K52" s="10">
        <v>1326</v>
      </c>
      <c r="L52" s="10">
        <v>1319</v>
      </c>
      <c r="M52" s="10">
        <v>1325</v>
      </c>
      <c r="N52" s="10">
        <v>1300</v>
      </c>
      <c r="O52" s="10">
        <v>1315</v>
      </c>
      <c r="P52" s="10">
        <f>IFERROR(INT(AVERAGE(J52:O52)),"")</f>
        <v>1316</v>
      </c>
      <c r="Q52" s="10">
        <f>IFERROR(P52-P$66,"")</f>
        <v>-6</v>
      </c>
    </row>
    <row customFormat="1" r="53" s="2">
      <c r="A53" s="9">
        <v>49</v>
      </c>
      <c r="B53" s="10">
        <v>1274</v>
      </c>
      <c r="C53" s="10">
        <v>1290</v>
      </c>
      <c r="D53" s="10">
        <v>1253</v>
      </c>
      <c r="E53" s="10">
        <v>1282</v>
      </c>
      <c r="F53" s="10">
        <v>1281</v>
      </c>
      <c r="G53" s="10">
        <v>1263</v>
      </c>
      <c r="H53" s="10">
        <f>IFERROR(INT(AVERAGE(B53:G53)),"")</f>
        <v>1273</v>
      </c>
      <c r="I53" s="10">
        <f>IFERROR(H53-H$66,"")</f>
        <v>3</v>
      </c>
      <c r="J53" s="10">
        <v>1307</v>
      </c>
      <c r="K53" s="10">
        <v>1323</v>
      </c>
      <c r="L53" s="10">
        <v>1304</v>
      </c>
      <c r="M53" s="10">
        <v>1332</v>
      </c>
      <c r="N53" s="10">
        <v>1328</v>
      </c>
      <c r="O53" s="10">
        <v>1313</v>
      </c>
      <c r="P53" s="10">
        <f>IFERROR(INT(AVERAGE(J53:O53)),"")</f>
        <v>1317</v>
      </c>
      <c r="Q53" s="10">
        <f>IFERROR(P53-P$66,"")</f>
        <v>-5</v>
      </c>
    </row>
    <row customFormat="1" r="54" s="2">
      <c r="A54" s="9">
        <v>50</v>
      </c>
      <c r="B54" s="10">
        <v>1263</v>
      </c>
      <c r="C54" s="10">
        <v>1272</v>
      </c>
      <c r="D54" s="10">
        <v>1295</v>
      </c>
      <c r="E54" s="10">
        <v>1263</v>
      </c>
      <c r="F54" s="10">
        <v>1281</v>
      </c>
      <c r="G54" s="10">
        <v>1284</v>
      </c>
      <c r="H54" s="10">
        <f>IFERROR(INT(AVERAGE(B54:G54)),"")</f>
        <v>1276</v>
      </c>
      <c r="I54" s="10">
        <f>IFERROR(H54-H$66,"")</f>
        <v>6</v>
      </c>
      <c r="J54" s="10">
        <v>1314</v>
      </c>
      <c r="K54" s="10">
        <v>1342</v>
      </c>
      <c r="L54" s="10">
        <v>1336</v>
      </c>
      <c r="M54" s="10">
        <v>1320</v>
      </c>
      <c r="N54" s="10">
        <v>1328</v>
      </c>
      <c r="O54" s="10">
        <v>1309</v>
      </c>
      <c r="P54" s="10">
        <f>IFERROR(INT(AVERAGE(J54:O54)),"")</f>
        <v>1324</v>
      </c>
      <c r="Q54" s="10">
        <f>IFERROR(P54-P$66,"")</f>
        <v>2</v>
      </c>
    </row>
    <row customFormat="1" r="55" s="2">
      <c r="A55" s="9">
        <v>51</v>
      </c>
      <c r="B55" s="10">
        <v>1275</v>
      </c>
      <c r="C55" s="10">
        <v>1256</v>
      </c>
      <c r="D55" s="10">
        <v>1270</v>
      </c>
      <c r="E55" s="10">
        <v>1272</v>
      </c>
      <c r="F55" s="10">
        <v>1257</v>
      </c>
      <c r="G55" s="10">
        <v>1274</v>
      </c>
      <c r="H55" s="10">
        <f>IFERROR(INT(AVERAGE(B55:G55)),"")</f>
        <v>1267</v>
      </c>
      <c r="I55" s="10">
        <f>IFERROR(H55-H$66,"")</f>
        <v>-3</v>
      </c>
      <c r="J55" s="10">
        <v>1353</v>
      </c>
      <c r="K55" s="10">
        <v>1325</v>
      </c>
      <c r="L55" s="10">
        <v>1339</v>
      </c>
      <c r="M55" s="10">
        <v>1291</v>
      </c>
      <c r="N55" s="10">
        <v>1327</v>
      </c>
      <c r="O55" s="10">
        <v>1319</v>
      </c>
      <c r="P55" s="10">
        <f>IFERROR(INT(AVERAGE(J55:O55)),"")</f>
        <v>1325</v>
      </c>
      <c r="Q55" s="10">
        <f>IFERROR(P55-P$66,"")</f>
        <v>3</v>
      </c>
    </row>
    <row customFormat="1" r="56" s="2">
      <c r="A56" s="9">
        <v>52</v>
      </c>
      <c r="B56" s="10">
        <v>1283</v>
      </c>
      <c r="C56" s="10">
        <v>1296</v>
      </c>
      <c r="D56" s="10">
        <v>1272</v>
      </c>
      <c r="E56" s="10">
        <v>1280</v>
      </c>
      <c r="F56" s="10">
        <v>1266</v>
      </c>
      <c r="G56" s="10">
        <v>1281</v>
      </c>
      <c r="H56" s="10">
        <f>IFERROR(INT(AVERAGE(B56:G56)),"")</f>
        <v>1279</v>
      </c>
      <c r="I56" s="10">
        <f>IFERROR(H56-H$66,"")</f>
        <v>9</v>
      </c>
      <c r="J56" s="10">
        <v>1330</v>
      </c>
      <c r="K56" s="10">
        <v>1333</v>
      </c>
      <c r="L56" s="10">
        <v>1321</v>
      </c>
      <c r="M56" s="10">
        <v>1345</v>
      </c>
      <c r="N56" s="10">
        <v>1321</v>
      </c>
      <c r="O56" s="10">
        <v>1338</v>
      </c>
      <c r="P56" s="10">
        <f>IFERROR(INT(AVERAGE(J56:O56)),"")</f>
        <v>1331</v>
      </c>
      <c r="Q56" s="10">
        <f>IFERROR(P56-P$66,"")</f>
        <v>9</v>
      </c>
    </row>
    <row customFormat="1" r="57" s="2">
      <c r="A57" s="9">
        <v>53</v>
      </c>
      <c r="B57" s="10">
        <v>1287</v>
      </c>
      <c r="C57" s="10">
        <v>1283</v>
      </c>
      <c r="D57" s="10">
        <v>1268</v>
      </c>
      <c r="E57" s="10">
        <v>1248</v>
      </c>
      <c r="F57" s="10">
        <v>1251</v>
      </c>
      <c r="G57" s="10">
        <v>1264</v>
      </c>
      <c r="H57" s="10">
        <f>IFERROR(INT(AVERAGE(B57:G57)),"")</f>
        <v>1266</v>
      </c>
      <c r="I57" s="10">
        <f>IFERROR(H57-H$66,"")</f>
        <v>-4</v>
      </c>
      <c r="J57" s="10">
        <v>1310</v>
      </c>
      <c r="K57" s="10">
        <v>1344</v>
      </c>
      <c r="L57" s="10">
        <v>1329</v>
      </c>
      <c r="M57" s="10">
        <v>1312</v>
      </c>
      <c r="N57" s="10">
        <v>1299</v>
      </c>
      <c r="O57" s="10">
        <v>1329</v>
      </c>
      <c r="P57" s="10">
        <f>IFERROR(INT(AVERAGE(J57:O57)),"")</f>
        <v>1320</v>
      </c>
      <c r="Q57" s="10">
        <f>IFERROR(P57-P$66,"")</f>
        <v>-2</v>
      </c>
    </row>
    <row customFormat="1" r="58" s="2">
      <c r="A58" s="9">
        <v>54</v>
      </c>
      <c r="B58" s="10">
        <v>1257</v>
      </c>
      <c r="C58" s="10">
        <v>1273</v>
      </c>
      <c r="D58" s="10">
        <v>1254</v>
      </c>
      <c r="E58" s="10">
        <v>1284</v>
      </c>
      <c r="F58" s="10">
        <v>1274</v>
      </c>
      <c r="G58" s="10">
        <v>1264</v>
      </c>
      <c r="H58" s="10">
        <f>IFERROR(INT(AVERAGE(B58:G58)),"")</f>
        <v>1267</v>
      </c>
      <c r="I58" s="10">
        <f>IFERROR(H58-H$66,"")</f>
        <v>-3</v>
      </c>
      <c r="J58" s="10">
        <v>1318</v>
      </c>
      <c r="K58" s="10">
        <v>1318</v>
      </c>
      <c r="L58" s="10">
        <v>1318</v>
      </c>
      <c r="M58" s="10">
        <v>1324</v>
      </c>
      <c r="N58" s="10">
        <v>1347</v>
      </c>
      <c r="O58" s="10">
        <v>1331</v>
      </c>
      <c r="P58" s="10">
        <f>IFERROR(INT(AVERAGE(J58:O58)),"")</f>
        <v>1326</v>
      </c>
      <c r="Q58" s="10">
        <f>IFERROR(P58-P$66,"")</f>
        <v>4</v>
      </c>
    </row>
    <row customFormat="1" r="59" s="2">
      <c r="A59" s="9">
        <v>55</v>
      </c>
      <c r="B59" s="10">
        <v>1272</v>
      </c>
      <c r="C59" s="10">
        <v>1270</v>
      </c>
      <c r="D59" s="10">
        <v>1278</v>
      </c>
      <c r="E59" s="10">
        <v>1282</v>
      </c>
      <c r="F59" s="10">
        <v>1264</v>
      </c>
      <c r="G59" s="10">
        <v>1243</v>
      </c>
      <c r="H59" s="10">
        <f>IFERROR(INT(AVERAGE(B59:G59)),"")</f>
        <v>1268</v>
      </c>
      <c r="I59" s="10">
        <f>IFERROR(H59-H$66,"")</f>
        <v>-2</v>
      </c>
      <c r="J59" s="10">
        <v>1315</v>
      </c>
      <c r="K59" s="10">
        <v>1317</v>
      </c>
      <c r="L59" s="10">
        <v>1339</v>
      </c>
      <c r="M59" s="10">
        <v>1348</v>
      </c>
      <c r="N59" s="10">
        <v>1324</v>
      </c>
      <c r="O59" s="10">
        <v>1302</v>
      </c>
      <c r="P59" s="10">
        <f>IFERROR(INT(AVERAGE(J59:O59)),"")</f>
        <v>1324</v>
      </c>
      <c r="Q59" s="10">
        <f>IFERROR(P59-P$66,"")</f>
        <v>2</v>
      </c>
    </row>
    <row customFormat="1" r="60" s="2">
      <c r="A60" s="9">
        <v>56</v>
      </c>
      <c r="B60" s="10">
        <v>1279</v>
      </c>
      <c r="C60" s="10">
        <v>1272</v>
      </c>
      <c r="D60" s="10">
        <v>1275</v>
      </c>
      <c r="E60" s="10">
        <v>1271</v>
      </c>
      <c r="F60" s="10">
        <v>1280</v>
      </c>
      <c r="G60" s="10">
        <v>1283</v>
      </c>
      <c r="H60" s="10">
        <f>IFERROR(INT(AVERAGE(B60:G60)),"")</f>
        <v>1276</v>
      </c>
      <c r="I60" s="10">
        <f>IFERROR(H60-H$66,"")</f>
        <v>6</v>
      </c>
      <c r="J60" s="10">
        <v>1330</v>
      </c>
      <c r="K60" s="10">
        <v>1324</v>
      </c>
      <c r="L60" s="10">
        <v>1331</v>
      </c>
      <c r="M60" s="10">
        <v>1324</v>
      </c>
      <c r="N60" s="10">
        <v>1332</v>
      </c>
      <c r="O60" s="10">
        <v>1343</v>
      </c>
      <c r="P60" s="10">
        <f>IFERROR(INT(AVERAGE(J60:O60)),"")</f>
        <v>1330</v>
      </c>
      <c r="Q60" s="10">
        <f>IFERROR(P60-P$66,"")</f>
        <v>8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↑2↓1</v>
      </c>
      <c r="D63" s="11" t="str">
        <f ca="1">CONCATENATE("↑",D61,"↓",D62)</f>
        <v>↑3↓2</v>
      </c>
      <c r="E63" s="11" t="str">
        <f ca="1">CONCATENATE("↑",E61,"↓",E62)</f>
        <v>↑6↓3</v>
      </c>
      <c r="F63" s="11" t="str">
        <f ca="1">CONCATENATE("↑",F61,"↓",F62)</f>
        <v>↑6↓3</v>
      </c>
      <c r="G63" s="11" t="str">
        <f ca="1">CONCATENATE("↑",G61,"↓",G62)</f>
        <v>↑1↓2</v>
      </c>
      <c r="H63" s="11"/>
      <c r="I63" s="11"/>
      <c r="J63" s="11" t="str">
        <f ca="1">CONCATENATE("↑",J61,"↓",J62)</f>
        <v>↑4↓0</v>
      </c>
      <c r="K63" s="11" t="str">
        <f ca="1">CONCATENATE("↑",K61,"↓",K62)</f>
        <v>↑2↓2</v>
      </c>
      <c r="L63" s="11" t="str">
        <f ca="1">CONCATENATE("↑",L61,"↓",L62)</f>
        <v>↑1↓2</v>
      </c>
      <c r="M63" s="11" t="str">
        <f ca="1">CONCATENATE("↑",M61,"↓",M62)</f>
        <v>↑2↓3</v>
      </c>
      <c r="N63" s="11" t="str">
        <f ca="1">CONCATENATE("↑",N61,"↓",N62)</f>
        <v>↑4↓5</v>
      </c>
      <c r="O63" s="11" t="str">
        <f ca="1">CONCATENATE("↑",O61,"↓",O62)</f>
        <v>↑1↓4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1296</v>
      </c>
      <c r="D64" s="10">
        <f>IF(D5="","",MAX(D5:D60))</f>
        <v>1303</v>
      </c>
      <c r="E64" s="10">
        <f>IF(E5="","",MAX(E5:E60))</f>
        <v>1298</v>
      </c>
      <c r="F64" s="10">
        <f>IF(F5="","",MAX(F5:F60))</f>
        <v>1303</v>
      </c>
      <c r="G64" s="10">
        <f>IF(G5="","",MAX(G5:G60))</f>
        <v>1293</v>
      </c>
      <c r="H64" s="10">
        <f>IF(H5="","",MAX(H5:H60))</f>
        <v>1287</v>
      </c>
      <c r="I64" s="10"/>
      <c r="J64" s="10">
        <f>IF(J5="","",MAX(J5:J60))</f>
        <v>1353</v>
      </c>
      <c r="K64" s="10">
        <f>IF(K5="","",MAX(K5:K60))</f>
        <v>1344</v>
      </c>
      <c r="L64" s="10">
        <f>IF(L5="","",MAX(L5:L60))</f>
        <v>1346</v>
      </c>
      <c r="M64" s="10">
        <f>IF(M5="","",MAX(M5:M60))</f>
        <v>1348</v>
      </c>
      <c r="N64" s="10">
        <f>IF(N5="","",MAX(N5:N60))</f>
        <v>1352</v>
      </c>
      <c r="O64" s="10">
        <f>IF(O5="","",MAX(O5:O60))</f>
        <v>1346</v>
      </c>
      <c r="P64" s="10">
        <f>IF(P5="","",MAX(P5:P60))</f>
        <v>1334</v>
      </c>
      <c r="Q64" s="9"/>
    </row>
    <row customFormat="1" r="65" s="2">
      <c r="A65" s="9" t="s">
        <v>33</v>
      </c>
      <c r="B65" s="10">
        <f>IF(B5="","",MIN(B5:B60))</f>
        <v>1250</v>
      </c>
      <c r="C65" s="10">
        <f>IF(C5="","",MIN(C5:C60))</f>
        <v>1249</v>
      </c>
      <c r="D65" s="10">
        <f>IF(D5="","",MIN(D5:D60))</f>
        <v>1245</v>
      </c>
      <c r="E65" s="10">
        <f>IF(E5="","",MIN(E5:E60))</f>
        <v>1243</v>
      </c>
      <c r="F65" s="10">
        <f>IF(F5="","",MIN(F5:F60))</f>
        <v>1239</v>
      </c>
      <c r="G65" s="10">
        <f>IF(G5="","",MIN(G5:G60))</f>
        <v>1243</v>
      </c>
      <c r="H65" s="10">
        <f>IF(H5="","",MIN(H5:H60))</f>
        <v>1257</v>
      </c>
      <c r="I65" s="10"/>
      <c r="J65" s="10">
        <f>IF(J5="","",MIN(J5:J60))</f>
        <v>1303</v>
      </c>
      <c r="K65" s="10">
        <f>IF(K5="","",MIN(K5:K60))</f>
        <v>1297</v>
      </c>
      <c r="L65" s="10">
        <f>IF(L5="","",MIN(L5:L60))</f>
        <v>1298</v>
      </c>
      <c r="M65" s="10">
        <f>IF(M5="","",MIN(M5:M60))</f>
        <v>1291</v>
      </c>
      <c r="N65" s="10">
        <f>IF(N5="","",MIN(N5:N60))</f>
        <v>1284</v>
      </c>
      <c r="O65" s="10">
        <f>IF(O5="","",MIN(O5:O60))</f>
        <v>1298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1272</v>
      </c>
      <c r="D66" s="10">
        <f>IFERROR(INT(AVERAGEIF(D5:D60,"&lt;&gt;0")),"")</f>
        <v>1268</v>
      </c>
      <c r="E66" s="10">
        <f>IFERROR(INT(AVERAGEIF(E5:E60,"&lt;&gt;0")),"")</f>
        <v>1270</v>
      </c>
      <c r="F66" s="10">
        <f>IFERROR(INT(AVERAGEIF(F5:F60,"&lt;&gt;0")),"")</f>
        <v>1270</v>
      </c>
      <c r="G66" s="10">
        <f>IFERROR(INT(AVERAGEIF(G5:G60,"&lt;&gt;0")),"")</f>
        <v>1272</v>
      </c>
      <c r="H66" s="10">
        <f>IFERROR(INT(AVERAGEIF(H5:H60,"&lt;&gt;0")),"")</f>
        <v>1270</v>
      </c>
      <c r="I66" s="10"/>
      <c r="J66" s="10">
        <f>IFERROR(INT(AVERAGEIF(J5:J60,"&lt;&gt;0")),"")</f>
        <v>1322</v>
      </c>
      <c r="K66" s="10">
        <f>IFERROR(INT(AVERAGEIF(K5:K60,"&lt;&gt;0")),"")</f>
        <v>1321</v>
      </c>
      <c r="L66" s="10">
        <f>IFERROR(INT(AVERAGEIF(L5:L60,"&lt;&gt;0")),"")</f>
        <v>1322</v>
      </c>
      <c r="M66" s="10">
        <f>IFERROR(INT(AVERAGEIF(M5:M60,"&lt;&gt;0")),"")</f>
        <v>1322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0.9375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0.9285714285714286</v>
      </c>
      <c r="E72" s="13">
        <f ca="1">IFERROR((56*2-E$61-E$62-M$61-M$62)/(56*2),"")</f>
        <v>0.875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0.8392857142857143</v>
      </c>
      <c r="E73" s="13">
        <f ca="1">IFERROR((56*2-G$61-G$62-O$61-O$62)/(56*2),"")</f>
        <v>0.9285714285714286</v>
      </c>
      <c r="F73" s="13">
        <f ca="1">IFERROR(AVERAGE(D73:E73),"")</f>
        <v>0.8839285714285714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1288</v>
      </c>
      <c r="D5" s="10">
        <v>1300</v>
      </c>
      <c r="E5" s="10">
        <v>1310</v>
      </c>
      <c r="F5" s="10"/>
      <c r="G5" s="10">
        <v>1253</v>
      </c>
      <c r="H5" s="10">
        <f>IFERROR(INT(AVERAGE(B5:G5)),"")</f>
        <v>1286</v>
      </c>
      <c r="I5" s="10">
        <f>IFERROR(H5-H$66,"")</f>
        <v>12</v>
      </c>
      <c r="J5" s="10">
        <v>1306</v>
      </c>
      <c r="K5" s="10">
        <v>1315</v>
      </c>
      <c r="L5" s="10">
        <v>1326</v>
      </c>
      <c r="M5" s="10">
        <v>1322</v>
      </c>
      <c r="N5" s="10"/>
      <c r="O5" s="10">
        <v>1310</v>
      </c>
      <c r="P5" s="10">
        <f>IFERROR(INT(AVERAGE(J5:O5)),"")</f>
        <v>1315</v>
      </c>
      <c r="Q5" s="10">
        <f>IFERROR(P5-P$66,"")</f>
        <v>-9</v>
      </c>
    </row>
    <row customFormat="1" r="6" s="2">
      <c r="A6" s="9">
        <v>2</v>
      </c>
      <c r="B6" s="10">
        <v>1280</v>
      </c>
      <c r="C6" s="10">
        <v>1285</v>
      </c>
      <c r="D6" s="10">
        <v>1289</v>
      </c>
      <c r="E6" s="10">
        <v>1270</v>
      </c>
      <c r="F6" s="10"/>
      <c r="G6" s="10">
        <v>1262</v>
      </c>
      <c r="H6" s="10">
        <f>IFERROR(INT(AVERAGE(B6:G6)),"")</f>
        <v>1277</v>
      </c>
      <c r="I6" s="10">
        <f>IFERROR(H6-H$66,"")</f>
        <v>3</v>
      </c>
      <c r="J6" s="10">
        <v>1319</v>
      </c>
      <c r="K6" s="10">
        <v>1343</v>
      </c>
      <c r="L6" s="10">
        <v>1330</v>
      </c>
      <c r="M6" s="10">
        <v>1333</v>
      </c>
      <c r="N6" s="10"/>
      <c r="O6" s="10">
        <v>1339</v>
      </c>
      <c r="P6" s="10">
        <f>IFERROR(INT(AVERAGE(J6:O6)),"")</f>
        <v>1332</v>
      </c>
      <c r="Q6" s="10">
        <f>IFERROR(P6-P$66,"")</f>
        <v>8</v>
      </c>
    </row>
    <row customFormat="1" r="7" s="2">
      <c r="A7" s="9">
        <v>3</v>
      </c>
      <c r="B7" s="10">
        <v>1268</v>
      </c>
      <c r="C7" s="10">
        <v>1284</v>
      </c>
      <c r="D7" s="10">
        <v>1265</v>
      </c>
      <c r="E7" s="10">
        <v>1265</v>
      </c>
      <c r="F7" s="10"/>
      <c r="G7" s="10">
        <v>1253</v>
      </c>
      <c r="H7" s="10">
        <f>IFERROR(INT(AVERAGE(B7:G7)),"")</f>
        <v>1267</v>
      </c>
      <c r="I7" s="10">
        <f>IFERROR(H7-H$66,"")</f>
        <v>-7</v>
      </c>
      <c r="J7" s="10">
        <v>1313</v>
      </c>
      <c r="K7" s="10">
        <v>1335</v>
      </c>
      <c r="L7" s="10">
        <v>1303</v>
      </c>
      <c r="M7" s="10">
        <v>1318</v>
      </c>
      <c r="N7" s="10"/>
      <c r="O7" s="10">
        <v>1323</v>
      </c>
      <c r="P7" s="10">
        <f>IFERROR(INT(AVERAGE(J7:O7)),"")</f>
        <v>1318</v>
      </c>
      <c r="Q7" s="10">
        <f>IFERROR(P7-P$66,"")</f>
        <v>-6</v>
      </c>
    </row>
    <row customFormat="1" r="8" s="2">
      <c r="A8" s="9">
        <v>4</v>
      </c>
      <c r="B8" s="10">
        <v>1262</v>
      </c>
      <c r="C8" s="10">
        <v>1270</v>
      </c>
      <c r="D8" s="10">
        <v>1307</v>
      </c>
      <c r="E8" s="10">
        <v>1265</v>
      </c>
      <c r="F8" s="10"/>
      <c r="G8" s="10">
        <v>1263</v>
      </c>
      <c r="H8" s="10">
        <f>IFERROR(INT(AVERAGE(B8:G8)),"")</f>
        <v>1273</v>
      </c>
      <c r="I8" s="10">
        <f>IFERROR(H8-H$66,"")</f>
        <v>-1</v>
      </c>
      <c r="J8" s="10">
        <v>1329</v>
      </c>
      <c r="K8" s="10">
        <v>1329</v>
      </c>
      <c r="L8" s="10">
        <v>1343</v>
      </c>
      <c r="M8" s="10">
        <v>1346</v>
      </c>
      <c r="N8" s="10"/>
      <c r="O8" s="10">
        <v>1332</v>
      </c>
      <c r="P8" s="10">
        <f>IFERROR(INT(AVERAGE(J8:O8)),"")</f>
        <v>1335</v>
      </c>
      <c r="Q8" s="10">
        <f>IFERROR(P8-P$66,"")</f>
        <v>11</v>
      </c>
    </row>
    <row customFormat="1" r="9" s="2">
      <c r="A9" s="9">
        <v>5</v>
      </c>
      <c r="B9" s="10">
        <v>1293</v>
      </c>
      <c r="C9" s="10">
        <v>1278</v>
      </c>
      <c r="D9" s="10">
        <v>1295</v>
      </c>
      <c r="E9" s="10">
        <v>1279</v>
      </c>
      <c r="F9" s="10"/>
      <c r="G9" s="10">
        <v>1274</v>
      </c>
      <c r="H9" s="10">
        <f>IFERROR(INT(AVERAGE(B9:G9)),"")</f>
        <v>1283</v>
      </c>
      <c r="I9" s="10">
        <f>IFERROR(H9-H$66,"")</f>
        <v>9</v>
      </c>
      <c r="J9" s="10">
        <v>1339</v>
      </c>
      <c r="K9" s="10">
        <v>1327</v>
      </c>
      <c r="L9" s="10">
        <v>1340</v>
      </c>
      <c r="M9" s="10">
        <v>1325</v>
      </c>
      <c r="N9" s="10"/>
      <c r="O9" s="10">
        <v>1318</v>
      </c>
      <c r="P9" s="10">
        <f>IFERROR(INT(AVERAGE(J9:O9)),"")</f>
        <v>1329</v>
      </c>
      <c r="Q9" s="10">
        <f>IFERROR(P9-P$66,"")</f>
        <v>5</v>
      </c>
    </row>
    <row customFormat="1" r="10" s="2">
      <c r="A10" s="9">
        <v>6</v>
      </c>
      <c r="B10" s="10">
        <v>1294</v>
      </c>
      <c r="C10" s="10">
        <v>1278</v>
      </c>
      <c r="D10" s="10">
        <v>1283</v>
      </c>
      <c r="E10" s="10">
        <v>1269</v>
      </c>
      <c r="F10" s="10"/>
      <c r="G10" s="10">
        <v>1262</v>
      </c>
      <c r="H10" s="10">
        <f>IFERROR(INT(AVERAGE(B10:G10)),"")</f>
        <v>1277</v>
      </c>
      <c r="I10" s="10">
        <f>IFERROR(H10-H$66,"")</f>
        <v>3</v>
      </c>
      <c r="J10" s="10">
        <v>1325</v>
      </c>
      <c r="K10" s="10">
        <v>1307</v>
      </c>
      <c r="L10" s="10">
        <v>1308</v>
      </c>
      <c r="M10" s="10">
        <v>1333</v>
      </c>
      <c r="N10" s="10"/>
      <c r="O10" s="10">
        <v>1335</v>
      </c>
      <c r="P10" s="10">
        <f>IFERROR(INT(AVERAGE(J10:O10)),"")</f>
        <v>1321</v>
      </c>
      <c r="Q10" s="10">
        <f>IFERROR(P10-P$66,"")</f>
        <v>-3</v>
      </c>
    </row>
    <row customFormat="1" r="11" s="2">
      <c r="A11" s="9">
        <v>7</v>
      </c>
      <c r="B11" s="10">
        <v>1278</v>
      </c>
      <c r="C11" s="10">
        <v>1281</v>
      </c>
      <c r="D11" s="10">
        <v>1295</v>
      </c>
      <c r="E11" s="10">
        <v>1283</v>
      </c>
      <c r="F11" s="10"/>
      <c r="G11" s="10">
        <v>1275</v>
      </c>
      <c r="H11" s="10">
        <f>IFERROR(INT(AVERAGE(B11:G11)),"")</f>
        <v>1282</v>
      </c>
      <c r="I11" s="10">
        <f>IFERROR(H11-H$66,"")</f>
        <v>8</v>
      </c>
      <c r="J11" s="10">
        <v>1311</v>
      </c>
      <c r="K11" s="10">
        <v>1341</v>
      </c>
      <c r="L11" s="10">
        <v>1327</v>
      </c>
      <c r="M11" s="10">
        <v>1328</v>
      </c>
      <c r="N11" s="10"/>
      <c r="O11" s="10">
        <v>1336</v>
      </c>
      <c r="P11" s="10">
        <f>IFERROR(INT(AVERAGE(J11:O11)),"")</f>
        <v>1328</v>
      </c>
      <c r="Q11" s="10">
        <f>IFERROR(P11-P$66,"")</f>
        <v>4</v>
      </c>
    </row>
    <row customFormat="1" r="12" s="2">
      <c r="A12" s="9">
        <v>8</v>
      </c>
      <c r="B12" s="10">
        <v>1266</v>
      </c>
      <c r="C12" s="10">
        <v>1279</v>
      </c>
      <c r="D12" s="10">
        <v>1267</v>
      </c>
      <c r="E12" s="10">
        <v>1262</v>
      </c>
      <c r="F12" s="10"/>
      <c r="G12" s="10">
        <v>1264</v>
      </c>
      <c r="H12" s="10">
        <f>IFERROR(INT(AVERAGE(B12:G12)),"")</f>
        <v>1267</v>
      </c>
      <c r="I12" s="10">
        <f>IFERROR(H12-H$66,"")</f>
        <v>-7</v>
      </c>
      <c r="J12" s="10">
        <v>1337</v>
      </c>
      <c r="K12" s="10">
        <v>1345</v>
      </c>
      <c r="L12" s="10">
        <v>1324</v>
      </c>
      <c r="M12" s="10">
        <v>1324</v>
      </c>
      <c r="N12" s="10"/>
      <c r="O12" s="10">
        <v>1332</v>
      </c>
      <c r="P12" s="10">
        <f>IFERROR(INT(AVERAGE(J12:O12)),"")</f>
        <v>1332</v>
      </c>
      <c r="Q12" s="10">
        <f>IFERROR(P12-P$66,"")</f>
        <v>8</v>
      </c>
    </row>
    <row customFormat="1" r="13" s="2">
      <c r="A13" s="9">
        <v>9</v>
      </c>
      <c r="B13" s="10">
        <v>1270</v>
      </c>
      <c r="C13" s="10">
        <v>1268</v>
      </c>
      <c r="D13" s="10">
        <v>1269</v>
      </c>
      <c r="E13" s="10">
        <v>1277</v>
      </c>
      <c r="F13" s="10"/>
      <c r="G13" s="10">
        <v>1274</v>
      </c>
      <c r="H13" s="10">
        <f>IFERROR(INT(AVERAGE(B13:G13)),"")</f>
        <v>1271</v>
      </c>
      <c r="I13" s="10">
        <f>IFERROR(H13-H$66,"")</f>
        <v>-3</v>
      </c>
      <c r="J13" s="10">
        <v>1316</v>
      </c>
      <c r="K13" s="10">
        <v>1322</v>
      </c>
      <c r="L13" s="10">
        <v>1349</v>
      </c>
      <c r="M13" s="10">
        <v>1336</v>
      </c>
      <c r="N13" s="10"/>
      <c r="O13" s="10">
        <v>1318</v>
      </c>
      <c r="P13" s="10">
        <f>IFERROR(INT(AVERAGE(J13:O13)),"")</f>
        <v>1328</v>
      </c>
      <c r="Q13" s="10">
        <f>IFERROR(P13-P$66,"")</f>
        <v>4</v>
      </c>
    </row>
    <row customFormat="1" r="14" s="2">
      <c r="A14" s="9">
        <v>10</v>
      </c>
      <c r="B14" s="10">
        <v>1292</v>
      </c>
      <c r="C14" s="10">
        <v>1284</v>
      </c>
      <c r="D14" s="10">
        <v>1305</v>
      </c>
      <c r="E14" s="10">
        <v>1284</v>
      </c>
      <c r="F14" s="10"/>
      <c r="G14" s="10">
        <v>1280</v>
      </c>
      <c r="H14" s="10">
        <f>IFERROR(INT(AVERAGE(B14:G14)),"")</f>
        <v>1289</v>
      </c>
      <c r="I14" s="10">
        <f>IFERROR(H14-H$66,"")</f>
        <v>15</v>
      </c>
      <c r="J14" s="10">
        <v>1337</v>
      </c>
      <c r="K14" s="10">
        <v>1332</v>
      </c>
      <c r="L14" s="10">
        <v>1322</v>
      </c>
      <c r="M14" s="10">
        <v>1318</v>
      </c>
      <c r="N14" s="10"/>
      <c r="O14" s="10">
        <v>1308</v>
      </c>
      <c r="P14" s="10">
        <f>IFERROR(INT(AVERAGE(J14:O14)),"")</f>
        <v>1323</v>
      </c>
      <c r="Q14" s="10">
        <f>IFERROR(P14-P$66,"")</f>
        <v>-1</v>
      </c>
    </row>
    <row customFormat="1" r="15" s="2">
      <c r="A15" s="9">
        <v>11</v>
      </c>
      <c r="B15" s="10">
        <v>1272</v>
      </c>
      <c r="C15" s="10">
        <v>1259</v>
      </c>
      <c r="D15" s="10">
        <v>1263</v>
      </c>
      <c r="E15" s="10">
        <v>1268</v>
      </c>
      <c r="F15" s="10"/>
      <c r="G15" s="10">
        <v>1285</v>
      </c>
      <c r="H15" s="10">
        <f>IFERROR(INT(AVERAGE(B15:G15)),"")</f>
        <v>1269</v>
      </c>
      <c r="I15" s="10">
        <f>IFERROR(H15-H$66,"")</f>
        <v>-5</v>
      </c>
      <c r="J15" s="10">
        <v>1335</v>
      </c>
      <c r="K15" s="10">
        <v>1327</v>
      </c>
      <c r="L15" s="10">
        <v>1335</v>
      </c>
      <c r="M15" s="10">
        <v>1348</v>
      </c>
      <c r="N15" s="10"/>
      <c r="O15" s="10">
        <v>1311</v>
      </c>
      <c r="P15" s="10">
        <f>IFERROR(INT(AVERAGE(J15:O15)),"")</f>
        <v>1331</v>
      </c>
      <c r="Q15" s="10">
        <f>IFERROR(P15-P$66,"")</f>
        <v>7</v>
      </c>
    </row>
    <row customFormat="1" r="16" s="2">
      <c r="A16" s="9">
        <v>12</v>
      </c>
      <c r="B16" s="10">
        <v>1258</v>
      </c>
      <c r="C16" s="10">
        <v>1280</v>
      </c>
      <c r="D16" s="10">
        <v>1273</v>
      </c>
      <c r="E16" s="10">
        <v>1285</v>
      </c>
      <c r="F16" s="10"/>
      <c r="G16" s="10">
        <v>1271</v>
      </c>
      <c r="H16" s="10">
        <f>IFERROR(INT(AVERAGE(B16:G16)),"")</f>
        <v>1273</v>
      </c>
      <c r="I16" s="10">
        <f>IFERROR(H16-H$66,"")</f>
        <v>-1</v>
      </c>
      <c r="J16" s="10">
        <v>1308</v>
      </c>
      <c r="K16" s="10">
        <v>1331</v>
      </c>
      <c r="L16" s="10">
        <v>1324</v>
      </c>
      <c r="M16" s="10">
        <v>1331</v>
      </c>
      <c r="N16" s="10"/>
      <c r="O16" s="10">
        <v>1309</v>
      </c>
      <c r="P16" s="10">
        <f>IFERROR(INT(AVERAGE(J16:O16)),"")</f>
        <v>1320</v>
      </c>
      <c r="Q16" s="10">
        <f>IFERROR(P16-P$66,"")</f>
        <v>-4</v>
      </c>
    </row>
    <row customFormat="1" r="17" s="2">
      <c r="A17" s="9">
        <v>13</v>
      </c>
      <c r="B17" s="10">
        <v>1279</v>
      </c>
      <c r="C17" s="10">
        <v>1285</v>
      </c>
      <c r="D17" s="10">
        <v>1272</v>
      </c>
      <c r="E17" s="10">
        <v>1270</v>
      </c>
      <c r="F17" s="10"/>
      <c r="G17" s="10">
        <v>1275</v>
      </c>
      <c r="H17" s="10">
        <f>IFERROR(INT(AVERAGE(B17:G17)),"")</f>
        <v>1276</v>
      </c>
      <c r="I17" s="10">
        <f>IFERROR(H17-H$66,"")</f>
        <v>2</v>
      </c>
      <c r="J17" s="10">
        <v>1328</v>
      </c>
      <c r="K17" s="10">
        <v>1342</v>
      </c>
      <c r="L17" s="10">
        <v>1313</v>
      </c>
      <c r="M17" s="10">
        <v>1321</v>
      </c>
      <c r="N17" s="10"/>
      <c r="O17" s="10">
        <v>1326</v>
      </c>
      <c r="P17" s="10">
        <f>IFERROR(INT(AVERAGE(J17:O17)),"")</f>
        <v>1326</v>
      </c>
      <c r="Q17" s="10">
        <f>IFERROR(P17-P$66,"")</f>
        <v>2</v>
      </c>
    </row>
    <row customFormat="1" r="18" s="2">
      <c r="A18" s="9">
        <v>14</v>
      </c>
      <c r="B18" s="10">
        <v>1262</v>
      </c>
      <c r="C18" s="10">
        <v>1267</v>
      </c>
      <c r="D18" s="10">
        <v>1286</v>
      </c>
      <c r="E18" s="10">
        <v>1273</v>
      </c>
      <c r="F18" s="10"/>
      <c r="G18" s="10">
        <v>1283</v>
      </c>
      <c r="H18" s="10">
        <f>IFERROR(INT(AVERAGE(B18:G18)),"")</f>
        <v>1274</v>
      </c>
      <c r="I18" s="10">
        <f>IFERROR(H18-H$66,"")</f>
        <v>0</v>
      </c>
      <c r="J18" s="10">
        <v>1316</v>
      </c>
      <c r="K18" s="10">
        <v>1315</v>
      </c>
      <c r="L18" s="10">
        <v>1338</v>
      </c>
      <c r="M18" s="10">
        <v>1335</v>
      </c>
      <c r="N18" s="10"/>
      <c r="O18" s="10">
        <v>1308</v>
      </c>
      <c r="P18" s="10">
        <f>IFERROR(INT(AVERAGE(J18:O18)),"")</f>
        <v>1322</v>
      </c>
      <c r="Q18" s="10">
        <f>IFERROR(P18-P$66,"")</f>
        <v>-2</v>
      </c>
    </row>
    <row customFormat="1" r="19" s="2">
      <c r="A19" s="9">
        <v>15</v>
      </c>
      <c r="B19" s="10">
        <v>1276</v>
      </c>
      <c r="C19" s="10">
        <v>1267</v>
      </c>
      <c r="D19" s="10">
        <v>1280</v>
      </c>
      <c r="E19" s="10">
        <v>1266</v>
      </c>
      <c r="F19" s="10"/>
      <c r="G19" s="10">
        <v>1263</v>
      </c>
      <c r="H19" s="10">
        <f>IFERROR(INT(AVERAGE(B19:G19)),"")</f>
        <v>1270</v>
      </c>
      <c r="I19" s="10">
        <f>IFERROR(H19-H$66,"")</f>
        <v>-4</v>
      </c>
      <c r="J19" s="10">
        <v>1342</v>
      </c>
      <c r="K19" s="10">
        <v>1334</v>
      </c>
      <c r="L19" s="10">
        <v>1349</v>
      </c>
      <c r="M19" s="10">
        <v>1323</v>
      </c>
      <c r="N19" s="10"/>
      <c r="O19" s="10">
        <v>1319</v>
      </c>
      <c r="P19" s="10">
        <f>IFERROR(INT(AVERAGE(J19:O19)),"")</f>
        <v>1333</v>
      </c>
      <c r="Q19" s="10">
        <f>IFERROR(P19-P$66,"")</f>
        <v>9</v>
      </c>
    </row>
    <row customFormat="1" r="20" s="2">
      <c r="A20" s="9">
        <v>16</v>
      </c>
      <c r="B20" s="10">
        <v>1283</v>
      </c>
      <c r="C20" s="10">
        <v>1268</v>
      </c>
      <c r="D20" s="10">
        <v>1274</v>
      </c>
      <c r="E20" s="10">
        <v>1290</v>
      </c>
      <c r="F20" s="10"/>
      <c r="G20" s="10">
        <v>1281</v>
      </c>
      <c r="H20" s="10">
        <f>IFERROR(INT(AVERAGE(B20:G20)),"")</f>
        <v>1279</v>
      </c>
      <c r="I20" s="10">
        <f>IFERROR(H20-H$66,"")</f>
        <v>5</v>
      </c>
      <c r="J20" s="10">
        <v>1331</v>
      </c>
      <c r="K20" s="10">
        <v>1327</v>
      </c>
      <c r="L20" s="10">
        <v>1324</v>
      </c>
      <c r="M20" s="10">
        <v>1347</v>
      </c>
      <c r="N20" s="10"/>
      <c r="O20" s="10">
        <v>1307</v>
      </c>
      <c r="P20" s="10">
        <f>IFERROR(INT(AVERAGE(J20:O20)),"")</f>
        <v>1327</v>
      </c>
      <c r="Q20" s="10">
        <f>IFERROR(P20-P$66,"")</f>
        <v>3</v>
      </c>
    </row>
    <row customFormat="1" r="21" s="2">
      <c r="A21" s="9">
        <v>17</v>
      </c>
      <c r="B21" s="10">
        <v>1285</v>
      </c>
      <c r="C21" s="10">
        <v>1291</v>
      </c>
      <c r="D21" s="10">
        <v>1286</v>
      </c>
      <c r="E21" s="10">
        <v>1298</v>
      </c>
      <c r="F21" s="10"/>
      <c r="G21" s="10">
        <v>1271</v>
      </c>
      <c r="H21" s="10">
        <f>IFERROR(INT(AVERAGE(B21:G21)),"")</f>
        <v>1286</v>
      </c>
      <c r="I21" s="10">
        <f>IFERROR(H21-H$66,"")</f>
        <v>12</v>
      </c>
      <c r="J21" s="10">
        <v>1324</v>
      </c>
      <c r="K21" s="10">
        <v>1335</v>
      </c>
      <c r="L21" s="10">
        <v>1338</v>
      </c>
      <c r="M21" s="10">
        <v>1321</v>
      </c>
      <c r="N21" s="10"/>
      <c r="O21" s="10">
        <v>1307</v>
      </c>
      <c r="P21" s="10">
        <f>IFERROR(INT(AVERAGE(J21:O21)),"")</f>
        <v>1325</v>
      </c>
      <c r="Q21" s="10">
        <f>IFERROR(P21-P$66,"")</f>
        <v>1</v>
      </c>
    </row>
    <row customFormat="1" r="22" s="2">
      <c r="A22" s="9">
        <v>18</v>
      </c>
      <c r="B22" s="10">
        <v>1267</v>
      </c>
      <c r="C22" s="10">
        <v>1281</v>
      </c>
      <c r="D22" s="10">
        <v>1266</v>
      </c>
      <c r="E22" s="10">
        <v>1264</v>
      </c>
      <c r="F22" s="10"/>
      <c r="G22" s="10">
        <v>1279</v>
      </c>
      <c r="H22" s="10">
        <f>IFERROR(INT(AVERAGE(B22:G22)),"")</f>
        <v>1271</v>
      </c>
      <c r="I22" s="10">
        <f>IFERROR(H22-H$66,"")</f>
        <v>-3</v>
      </c>
      <c r="J22" s="10">
        <v>1301</v>
      </c>
      <c r="K22" s="10">
        <v>1307</v>
      </c>
      <c r="L22" s="10">
        <v>1294</v>
      </c>
      <c r="M22" s="10">
        <v>1292</v>
      </c>
      <c r="N22" s="10"/>
      <c r="O22" s="10">
        <v>1322</v>
      </c>
      <c r="P22" s="10">
        <f>IFERROR(INT(AVERAGE(J22:O22)),"")</f>
        <v>1303</v>
      </c>
      <c r="Q22" s="10">
        <f>IFERROR(P22-P$66,"")</f>
        <v>-21</v>
      </c>
    </row>
    <row customFormat="1" r="23" s="2">
      <c r="A23" s="9">
        <v>19</v>
      </c>
      <c r="B23" s="10">
        <v>1284</v>
      </c>
      <c r="C23" s="10">
        <v>1281</v>
      </c>
      <c r="D23" s="10">
        <v>1306</v>
      </c>
      <c r="E23" s="10">
        <v>1293</v>
      </c>
      <c r="F23" s="10"/>
      <c r="G23" s="10">
        <v>1273</v>
      </c>
      <c r="H23" s="10">
        <f>IFERROR(INT(AVERAGE(B23:G23)),"")</f>
        <v>1287</v>
      </c>
      <c r="I23" s="10">
        <f>IFERROR(H23-H$66,"")</f>
        <v>13</v>
      </c>
      <c r="J23" s="10">
        <v>1310</v>
      </c>
      <c r="K23" s="10">
        <v>1318</v>
      </c>
      <c r="L23" s="10">
        <v>1341</v>
      </c>
      <c r="M23" s="10">
        <v>1327</v>
      </c>
      <c r="N23" s="10"/>
      <c r="O23" s="10">
        <v>1327</v>
      </c>
      <c r="P23" s="10">
        <f>IFERROR(INT(AVERAGE(J23:O23)),"")</f>
        <v>1324</v>
      </c>
      <c r="Q23" s="10">
        <f>IFERROR(P23-P$66,"")</f>
        <v>0</v>
      </c>
    </row>
    <row customFormat="1" r="24" s="2">
      <c r="A24" s="9">
        <v>20</v>
      </c>
      <c r="B24" s="10">
        <v>1288</v>
      </c>
      <c r="C24" s="10">
        <v>1286</v>
      </c>
      <c r="D24" s="10">
        <v>1297</v>
      </c>
      <c r="E24" s="10">
        <v>1281</v>
      </c>
      <c r="F24" s="10"/>
      <c r="G24" s="10">
        <v>1268</v>
      </c>
      <c r="H24" s="10">
        <f>IFERROR(INT(AVERAGE(B24:G24)),"")</f>
        <v>1284</v>
      </c>
      <c r="I24" s="10">
        <f>IFERROR(H24-H$66,"")</f>
        <v>10</v>
      </c>
      <c r="J24" s="10">
        <v>1340</v>
      </c>
      <c r="K24" s="10">
        <v>1338</v>
      </c>
      <c r="L24" s="10">
        <v>1332</v>
      </c>
      <c r="M24" s="10">
        <v>1328</v>
      </c>
      <c r="N24" s="10"/>
      <c r="O24" s="10">
        <v>1312</v>
      </c>
      <c r="P24" s="10">
        <f>IFERROR(INT(AVERAGE(J24:O24)),"")</f>
        <v>1330</v>
      </c>
      <c r="Q24" s="10">
        <f>IFERROR(P24-P$66,"")</f>
        <v>6</v>
      </c>
    </row>
    <row customFormat="1" r="25" s="2">
      <c r="A25" s="9">
        <v>21</v>
      </c>
      <c r="B25" s="10">
        <v>1283</v>
      </c>
      <c r="C25" s="10">
        <v>1279</v>
      </c>
      <c r="D25" s="10">
        <v>1287</v>
      </c>
      <c r="E25" s="10">
        <v>1299</v>
      </c>
      <c r="F25" s="10"/>
      <c r="G25" s="10">
        <v>1288</v>
      </c>
      <c r="H25" s="10">
        <f>IFERROR(INT(AVERAGE(B25:G25)),"")</f>
        <v>1287</v>
      </c>
      <c r="I25" s="10">
        <f>IFERROR(H25-H$66,"")</f>
        <v>13</v>
      </c>
      <c r="J25" s="10">
        <v>1331</v>
      </c>
      <c r="K25" s="10">
        <v>1312</v>
      </c>
      <c r="L25" s="10">
        <v>1312</v>
      </c>
      <c r="M25" s="10">
        <v>1334</v>
      </c>
      <c r="N25" s="10"/>
      <c r="O25" s="10">
        <v>1313</v>
      </c>
      <c r="P25" s="10">
        <f>IFERROR(INT(AVERAGE(J25:O25)),"")</f>
        <v>1320</v>
      </c>
      <c r="Q25" s="10">
        <f>IFERROR(P25-P$66,"")</f>
        <v>-4</v>
      </c>
    </row>
    <row customFormat="1" r="26" s="2">
      <c r="A26" s="9">
        <v>22</v>
      </c>
      <c r="B26" s="10">
        <v>1265</v>
      </c>
      <c r="C26" s="10">
        <v>1282</v>
      </c>
      <c r="D26" s="10">
        <v>1274</v>
      </c>
      <c r="E26" s="10">
        <v>1285</v>
      </c>
      <c r="F26" s="10"/>
      <c r="G26" s="10">
        <v>1268</v>
      </c>
      <c r="H26" s="10">
        <f>IFERROR(INT(AVERAGE(B26:G26)),"")</f>
        <v>1274</v>
      </c>
      <c r="I26" s="10">
        <f>IFERROR(H26-H$66,"")</f>
        <v>0</v>
      </c>
      <c r="J26" s="10">
        <v>1306</v>
      </c>
      <c r="K26" s="10">
        <v>1325</v>
      </c>
      <c r="L26" s="10">
        <v>1321</v>
      </c>
      <c r="M26" s="10">
        <v>1323</v>
      </c>
      <c r="N26" s="10"/>
      <c r="O26" s="10">
        <v>1332</v>
      </c>
      <c r="P26" s="10">
        <f>IFERROR(INT(AVERAGE(J26:O26)),"")</f>
        <v>1321</v>
      </c>
      <c r="Q26" s="10">
        <f>IFERROR(P26-P$66,"")</f>
        <v>-3</v>
      </c>
    </row>
    <row customFormat="1" r="27" s="2">
      <c r="A27" s="9">
        <v>23</v>
      </c>
      <c r="B27" s="10">
        <v>1272</v>
      </c>
      <c r="C27" s="10">
        <v>1272</v>
      </c>
      <c r="D27" s="10">
        <v>1286</v>
      </c>
      <c r="E27" s="10">
        <v>1282</v>
      </c>
      <c r="F27" s="10"/>
      <c r="G27" s="10">
        <v>1285</v>
      </c>
      <c r="H27" s="10">
        <f>IFERROR(INT(AVERAGE(B27:G27)),"")</f>
        <v>1279</v>
      </c>
      <c r="I27" s="10">
        <f>IFERROR(H27-H$66,"")</f>
        <v>5</v>
      </c>
      <c r="J27" s="10">
        <v>1319</v>
      </c>
      <c r="K27" s="10">
        <v>1332</v>
      </c>
      <c r="L27" s="10">
        <v>1312</v>
      </c>
      <c r="M27" s="10">
        <v>1312</v>
      </c>
      <c r="N27" s="10"/>
      <c r="O27" s="10">
        <v>1325</v>
      </c>
      <c r="P27" s="10">
        <f>IFERROR(INT(AVERAGE(J27:O27)),"")</f>
        <v>1320</v>
      </c>
      <c r="Q27" s="10">
        <f>IFERROR(P27-P$66,"")</f>
        <v>-4</v>
      </c>
    </row>
    <row customFormat="1" r="28" s="2">
      <c r="A28" s="9">
        <v>24</v>
      </c>
      <c r="B28" s="10">
        <v>1258</v>
      </c>
      <c r="C28" s="10">
        <v>1261</v>
      </c>
      <c r="D28" s="10">
        <v>1289</v>
      </c>
      <c r="E28" s="10">
        <v>1267</v>
      </c>
      <c r="F28" s="10"/>
      <c r="G28" s="10">
        <v>1264</v>
      </c>
      <c r="H28" s="10">
        <f>IFERROR(INT(AVERAGE(B28:G28)),"")</f>
        <v>1267</v>
      </c>
      <c r="I28" s="10">
        <f>IFERROR(H28-H$66,"")</f>
        <v>-7</v>
      </c>
      <c r="J28" s="10">
        <v>1324</v>
      </c>
      <c r="K28" s="10">
        <v>1319</v>
      </c>
      <c r="L28" s="10">
        <v>1343</v>
      </c>
      <c r="M28" s="10">
        <v>1340</v>
      </c>
      <c r="N28" s="10"/>
      <c r="O28" s="10">
        <v>1325</v>
      </c>
      <c r="P28" s="10">
        <f>IFERROR(INT(AVERAGE(J28:O28)),"")</f>
        <v>1330</v>
      </c>
      <c r="Q28" s="10">
        <f>IFERROR(P28-P$66,"")</f>
        <v>6</v>
      </c>
    </row>
    <row customFormat="1" r="29" s="2">
      <c r="A29" s="9">
        <v>25</v>
      </c>
      <c r="B29" s="10">
        <v>1272</v>
      </c>
      <c r="C29" s="10">
        <v>1271</v>
      </c>
      <c r="D29" s="10">
        <v>1277</v>
      </c>
      <c r="E29" s="10">
        <v>1270</v>
      </c>
      <c r="F29" s="10"/>
      <c r="G29" s="10">
        <v>1265</v>
      </c>
      <c r="H29" s="10">
        <f>IFERROR(INT(AVERAGE(B29:G29)),"")</f>
        <v>1271</v>
      </c>
      <c r="I29" s="10">
        <f>IFERROR(H29-H$66,"")</f>
        <v>-3</v>
      </c>
      <c r="J29" s="10">
        <v>1329</v>
      </c>
      <c r="K29" s="10">
        <v>1325</v>
      </c>
      <c r="L29" s="10">
        <v>1338</v>
      </c>
      <c r="M29" s="10">
        <v>1317</v>
      </c>
      <c r="N29" s="10"/>
      <c r="O29" s="10">
        <v>1333</v>
      </c>
      <c r="P29" s="10">
        <f>IFERROR(INT(AVERAGE(J29:O29)),"")</f>
        <v>1328</v>
      </c>
      <c r="Q29" s="10">
        <f>IFERROR(P29-P$66,"")</f>
        <v>4</v>
      </c>
    </row>
    <row customFormat="1" r="30" s="2">
      <c r="A30" s="9">
        <v>26</v>
      </c>
      <c r="B30" s="10">
        <v>1264</v>
      </c>
      <c r="C30" s="10">
        <v>1256</v>
      </c>
      <c r="D30" s="10">
        <v>1260</v>
      </c>
      <c r="E30" s="10">
        <v>1286</v>
      </c>
      <c r="F30" s="10"/>
      <c r="G30" s="10">
        <v>1267</v>
      </c>
      <c r="H30" s="10">
        <f>IFERROR(INT(AVERAGE(B30:G30)),"")</f>
        <v>1266</v>
      </c>
      <c r="I30" s="10">
        <f>IFERROR(H30-H$66,"")</f>
        <v>-8</v>
      </c>
      <c r="J30" s="10">
        <v>1329</v>
      </c>
      <c r="K30" s="10">
        <v>1314</v>
      </c>
      <c r="L30" s="10">
        <v>1312</v>
      </c>
      <c r="M30" s="10">
        <v>1332</v>
      </c>
      <c r="N30" s="10"/>
      <c r="O30" s="10">
        <v>1310</v>
      </c>
      <c r="P30" s="10">
        <f>IFERROR(INT(AVERAGE(J30:O30)),"")</f>
        <v>1319</v>
      </c>
      <c r="Q30" s="10">
        <f>IFERROR(P30-P$66,"")</f>
        <v>-5</v>
      </c>
    </row>
    <row customFormat="1" r="31" s="2">
      <c r="A31" s="9">
        <v>27</v>
      </c>
      <c r="B31" s="10">
        <v>1256</v>
      </c>
      <c r="C31" s="10">
        <v>1276</v>
      </c>
      <c r="D31" s="10">
        <v>1272</v>
      </c>
      <c r="E31" s="10">
        <v>1272</v>
      </c>
      <c r="F31" s="10"/>
      <c r="G31" s="10">
        <v>1273</v>
      </c>
      <c r="H31" s="10">
        <f>IFERROR(INT(AVERAGE(B31:G31)),"")</f>
        <v>1269</v>
      </c>
      <c r="I31" s="10">
        <f>IFERROR(H31-H$66,"")</f>
        <v>-5</v>
      </c>
      <c r="J31" s="10">
        <v>1302</v>
      </c>
      <c r="K31" s="10">
        <v>1326</v>
      </c>
      <c r="L31" s="10">
        <v>1320</v>
      </c>
      <c r="M31" s="10">
        <v>1325</v>
      </c>
      <c r="N31" s="10"/>
      <c r="O31" s="10">
        <v>1327</v>
      </c>
      <c r="P31" s="10">
        <f>IFERROR(INT(AVERAGE(J31:O31)),"")</f>
        <v>1320</v>
      </c>
      <c r="Q31" s="10">
        <f>IFERROR(P31-P$66,"")</f>
        <v>-4</v>
      </c>
    </row>
    <row customFormat="1" r="32" s="2">
      <c r="A32" s="9">
        <v>28</v>
      </c>
      <c r="B32" s="10">
        <v>1255</v>
      </c>
      <c r="C32" s="10">
        <v>1266</v>
      </c>
      <c r="D32" s="10">
        <v>1255</v>
      </c>
      <c r="E32" s="10">
        <v>1253</v>
      </c>
      <c r="F32" s="10"/>
      <c r="G32" s="10">
        <v>1267</v>
      </c>
      <c r="H32" s="10">
        <f>IFERROR(INT(AVERAGE(B32:G32)),"")</f>
        <v>1259</v>
      </c>
      <c r="I32" s="10">
        <f>IFERROR(H32-H$66,"")</f>
        <v>-15</v>
      </c>
      <c r="J32" s="10">
        <v>1329</v>
      </c>
      <c r="K32" s="10">
        <v>1329</v>
      </c>
      <c r="L32" s="10">
        <v>1314</v>
      </c>
      <c r="M32" s="10">
        <v>1313</v>
      </c>
      <c r="N32" s="10"/>
      <c r="O32" s="10">
        <v>1325</v>
      </c>
      <c r="P32" s="10">
        <f>IFERROR(INT(AVERAGE(J32:O32)),"")</f>
        <v>1322</v>
      </c>
      <c r="Q32" s="10">
        <f>IFERROR(P32-P$66,"")</f>
        <v>-2</v>
      </c>
    </row>
    <row customFormat="1" r="33" s="2">
      <c r="A33" s="9">
        <v>29</v>
      </c>
      <c r="B33" s="10">
        <v>1272</v>
      </c>
      <c r="C33" s="10">
        <v>1267</v>
      </c>
      <c r="D33" s="10">
        <v>1281</v>
      </c>
      <c r="E33" s="10">
        <v>1273</v>
      </c>
      <c r="F33" s="10"/>
      <c r="G33" s="10">
        <v>1268</v>
      </c>
      <c r="H33" s="10">
        <f>IFERROR(INT(AVERAGE(B33:G33)),"")</f>
        <v>1272</v>
      </c>
      <c r="I33" s="10">
        <f>IFERROR(H33-H$66,"")</f>
        <v>-2</v>
      </c>
      <c r="J33" s="10">
        <v>1328</v>
      </c>
      <c r="K33" s="10">
        <v>1332</v>
      </c>
      <c r="L33" s="10">
        <v>1349</v>
      </c>
      <c r="M33" s="10">
        <v>1332</v>
      </c>
      <c r="N33" s="10"/>
      <c r="O33" s="10">
        <v>1330</v>
      </c>
      <c r="P33" s="10">
        <f>IFERROR(INT(AVERAGE(J33:O33)),"")</f>
        <v>1334</v>
      </c>
      <c r="Q33" s="10">
        <f>IFERROR(P33-P$66,"")</f>
        <v>10</v>
      </c>
    </row>
    <row customFormat="1" r="34" s="2">
      <c r="A34" s="9">
        <v>30</v>
      </c>
      <c r="B34" s="10">
        <v>1264</v>
      </c>
      <c r="C34" s="10">
        <v>1255</v>
      </c>
      <c r="D34" s="10">
        <v>1264</v>
      </c>
      <c r="E34" s="10">
        <v>1252</v>
      </c>
      <c r="F34" s="10"/>
      <c r="G34" s="10">
        <v>1270</v>
      </c>
      <c r="H34" s="10">
        <f>IFERROR(INT(AVERAGE(B34:G34)),"")</f>
        <v>1261</v>
      </c>
      <c r="I34" s="10">
        <f>IFERROR(H34-H$66,"")</f>
        <v>-13</v>
      </c>
      <c r="J34" s="10">
        <v>1326</v>
      </c>
      <c r="K34" s="10">
        <v>1325</v>
      </c>
      <c r="L34" s="10">
        <v>1328</v>
      </c>
      <c r="M34" s="10">
        <v>1313</v>
      </c>
      <c r="N34" s="10"/>
      <c r="O34" s="10">
        <v>1319</v>
      </c>
      <c r="P34" s="10">
        <f>IFERROR(INT(AVERAGE(J34:O34)),"")</f>
        <v>1322</v>
      </c>
      <c r="Q34" s="10">
        <f>IFERROR(P34-P$66,"")</f>
        <v>-2</v>
      </c>
    </row>
    <row customFormat="1" r="35" s="2">
      <c r="A35" s="9">
        <v>31</v>
      </c>
      <c r="B35" s="10">
        <v>1264</v>
      </c>
      <c r="C35" s="10">
        <v>1259</v>
      </c>
      <c r="D35" s="10">
        <v>1261</v>
      </c>
      <c r="E35" s="10">
        <v>1279</v>
      </c>
      <c r="F35" s="10"/>
      <c r="G35" s="10">
        <v>1256</v>
      </c>
      <c r="H35" s="10">
        <f>IFERROR(INT(AVERAGE(B35:G35)),"")</f>
        <v>1263</v>
      </c>
      <c r="I35" s="10">
        <f>IFERROR(H35-H$66,"")</f>
        <v>-11</v>
      </c>
      <c r="J35" s="10">
        <v>1327</v>
      </c>
      <c r="K35" s="10">
        <v>1314</v>
      </c>
      <c r="L35" s="10">
        <v>1317</v>
      </c>
      <c r="M35" s="10">
        <v>1323</v>
      </c>
      <c r="N35" s="10"/>
      <c r="O35" s="10">
        <v>1304</v>
      </c>
      <c r="P35" s="10">
        <f>IFERROR(INT(AVERAGE(J35:O35)),"")</f>
        <v>1317</v>
      </c>
      <c r="Q35" s="10">
        <f>IFERROR(P35-P$66,"")</f>
        <v>-7</v>
      </c>
    </row>
    <row customFormat="1" r="36" s="2">
      <c r="A36" s="9">
        <v>32</v>
      </c>
      <c r="B36" s="10">
        <v>1257</v>
      </c>
      <c r="C36" s="10">
        <v>1281</v>
      </c>
      <c r="D36" s="10">
        <v>1269</v>
      </c>
      <c r="E36" s="10">
        <v>1275</v>
      </c>
      <c r="F36" s="10"/>
      <c r="G36" s="10">
        <v>1268</v>
      </c>
      <c r="H36" s="10">
        <f>IFERROR(INT(AVERAGE(B36:G36)),"")</f>
        <v>1270</v>
      </c>
      <c r="I36" s="10">
        <f>IFERROR(H36-H$66,"")</f>
        <v>-4</v>
      </c>
      <c r="J36" s="10">
        <v>1317</v>
      </c>
      <c r="K36" s="10">
        <v>1337</v>
      </c>
      <c r="L36" s="10">
        <v>1326</v>
      </c>
      <c r="M36" s="10">
        <v>1337</v>
      </c>
      <c r="N36" s="10"/>
      <c r="O36" s="10">
        <v>1309</v>
      </c>
      <c r="P36" s="10">
        <f>IFERROR(INT(AVERAGE(J36:O36)),"")</f>
        <v>1325</v>
      </c>
      <c r="Q36" s="10">
        <f>IFERROR(P36-P$66,"")</f>
        <v>1</v>
      </c>
    </row>
    <row customFormat="1" r="37" s="2">
      <c r="A37" s="9">
        <v>33</v>
      </c>
      <c r="B37" s="10">
        <v>1276</v>
      </c>
      <c r="C37" s="10">
        <v>1275</v>
      </c>
      <c r="D37" s="10">
        <v>1271</v>
      </c>
      <c r="E37" s="10">
        <v>1266</v>
      </c>
      <c r="F37" s="10"/>
      <c r="G37" s="10">
        <v>1272</v>
      </c>
      <c r="H37" s="10">
        <f>IFERROR(INT(AVERAGE(B37:G37)),"")</f>
        <v>1272</v>
      </c>
      <c r="I37" s="10">
        <f>IFERROR(H37-H$66,"")</f>
        <v>-2</v>
      </c>
      <c r="J37" s="10">
        <v>1328</v>
      </c>
      <c r="K37" s="10">
        <v>1336</v>
      </c>
      <c r="L37" s="10">
        <v>1319</v>
      </c>
      <c r="M37" s="10">
        <v>1316</v>
      </c>
      <c r="N37" s="10"/>
      <c r="O37" s="10">
        <v>1320</v>
      </c>
      <c r="P37" s="10">
        <f>IFERROR(INT(AVERAGE(J37:O37)),"")</f>
        <v>1323</v>
      </c>
      <c r="Q37" s="10">
        <f>IFERROR(P37-P$66,"")</f>
        <v>-1</v>
      </c>
    </row>
    <row customFormat="1" r="38" s="2">
      <c r="A38" s="9">
        <v>34</v>
      </c>
      <c r="B38" s="10">
        <v>1260</v>
      </c>
      <c r="C38" s="10">
        <v>1263</v>
      </c>
      <c r="D38" s="10">
        <v>1284</v>
      </c>
      <c r="E38" s="10">
        <v>1274</v>
      </c>
      <c r="F38" s="10"/>
      <c r="G38" s="10">
        <v>1275</v>
      </c>
      <c r="H38" s="10">
        <f>IFERROR(INT(AVERAGE(B38:G38)),"")</f>
        <v>1271</v>
      </c>
      <c r="I38" s="10">
        <f>IFERROR(H38-H$66,"")</f>
        <v>-3</v>
      </c>
      <c r="J38" s="10">
        <v>1322</v>
      </c>
      <c r="K38" s="10">
        <v>1313</v>
      </c>
      <c r="L38" s="10">
        <v>1335</v>
      </c>
      <c r="M38" s="10">
        <v>1330</v>
      </c>
      <c r="N38" s="10"/>
      <c r="O38" s="10">
        <v>1312</v>
      </c>
      <c r="P38" s="10">
        <f>IFERROR(INT(AVERAGE(J38:O38)),"")</f>
        <v>1322</v>
      </c>
      <c r="Q38" s="10">
        <f>IFERROR(P38-P$66,"")</f>
        <v>-2</v>
      </c>
    </row>
    <row customFormat="1" r="39" s="2">
      <c r="A39" s="9">
        <v>35</v>
      </c>
      <c r="B39" s="10">
        <v>1263</v>
      </c>
      <c r="C39" s="10">
        <v>1268</v>
      </c>
      <c r="D39" s="10">
        <v>1269</v>
      </c>
      <c r="E39" s="10">
        <v>1260</v>
      </c>
      <c r="F39" s="10"/>
      <c r="G39" s="10">
        <v>1274</v>
      </c>
      <c r="H39" s="10">
        <f>IFERROR(INT(AVERAGE(B39:G39)),"")</f>
        <v>1266</v>
      </c>
      <c r="I39" s="10">
        <f>IFERROR(H39-H$66,"")</f>
        <v>-8</v>
      </c>
      <c r="J39" s="10">
        <v>1327</v>
      </c>
      <c r="K39" s="10">
        <v>1330</v>
      </c>
      <c r="L39" s="10">
        <v>1325</v>
      </c>
      <c r="M39" s="10">
        <v>1318</v>
      </c>
      <c r="N39" s="10"/>
      <c r="O39" s="10">
        <v>1333</v>
      </c>
      <c r="P39" s="10">
        <f>IFERROR(INT(AVERAGE(J39:O39)),"")</f>
        <v>1326</v>
      </c>
      <c r="Q39" s="10">
        <f>IFERROR(P39-P$66,"")</f>
        <v>2</v>
      </c>
    </row>
    <row customFormat="1" r="40" s="2">
      <c r="A40" s="9">
        <v>36</v>
      </c>
      <c r="B40" s="10">
        <v>1284</v>
      </c>
      <c r="C40" s="10">
        <v>1285</v>
      </c>
      <c r="D40" s="10">
        <v>1276</v>
      </c>
      <c r="E40" s="10">
        <v>1271</v>
      </c>
      <c r="F40" s="10"/>
      <c r="G40" s="10">
        <v>1289</v>
      </c>
      <c r="H40" s="10">
        <f>IFERROR(INT(AVERAGE(B40:G40)),"")</f>
        <v>1281</v>
      </c>
      <c r="I40" s="10">
        <f>IFERROR(H40-H$66,"")</f>
        <v>7</v>
      </c>
      <c r="J40" s="10">
        <v>1326</v>
      </c>
      <c r="K40" s="10">
        <v>1318</v>
      </c>
      <c r="L40" s="10">
        <v>1310</v>
      </c>
      <c r="M40" s="10">
        <v>1330</v>
      </c>
      <c r="N40" s="10"/>
      <c r="O40" s="10">
        <v>1319</v>
      </c>
      <c r="P40" s="10">
        <f>IFERROR(INT(AVERAGE(J40:O40)),"")</f>
        <v>1320</v>
      </c>
      <c r="Q40" s="10">
        <f>IFERROR(P40-P$66,"")</f>
        <v>-4</v>
      </c>
    </row>
    <row customFormat="1" r="41" s="2">
      <c r="A41" s="9">
        <v>37</v>
      </c>
      <c r="B41" s="10">
        <v>1257</v>
      </c>
      <c r="C41" s="10">
        <v>1275</v>
      </c>
      <c r="D41" s="10">
        <v>1273</v>
      </c>
      <c r="E41" s="10">
        <v>1271</v>
      </c>
      <c r="F41" s="10"/>
      <c r="G41" s="10">
        <v>1273</v>
      </c>
      <c r="H41" s="10">
        <f>IFERROR(INT(AVERAGE(B41:G41)),"")</f>
        <v>1269</v>
      </c>
      <c r="I41" s="10">
        <f>IFERROR(H41-H$66,"")</f>
        <v>-5</v>
      </c>
      <c r="J41" s="10">
        <v>1318</v>
      </c>
      <c r="K41" s="10">
        <v>1341</v>
      </c>
      <c r="L41" s="10">
        <v>1339</v>
      </c>
      <c r="M41" s="10">
        <v>1345</v>
      </c>
      <c r="N41" s="10"/>
      <c r="O41" s="10">
        <v>1330</v>
      </c>
      <c r="P41" s="10">
        <f>IFERROR(INT(AVERAGE(J41:O41)),"")</f>
        <v>1334</v>
      </c>
      <c r="Q41" s="10">
        <f>IFERROR(P41-P$66,"")</f>
        <v>10</v>
      </c>
    </row>
    <row customFormat="1" r="42" s="2">
      <c r="A42" s="9">
        <v>38</v>
      </c>
      <c r="B42" s="10">
        <v>1277</v>
      </c>
      <c r="C42" s="10">
        <v>1284</v>
      </c>
      <c r="D42" s="10">
        <v>1276</v>
      </c>
      <c r="E42" s="10">
        <v>1270</v>
      </c>
      <c r="F42" s="10"/>
      <c r="G42" s="10">
        <v>1293</v>
      </c>
      <c r="H42" s="10">
        <f>IFERROR(INT(AVERAGE(B42:G42)),"")</f>
        <v>1280</v>
      </c>
      <c r="I42" s="10">
        <f>IFERROR(H42-H$66,"")</f>
        <v>6</v>
      </c>
      <c r="J42" s="10">
        <v>1331</v>
      </c>
      <c r="K42" s="10">
        <v>1327</v>
      </c>
      <c r="L42" s="10">
        <v>1323</v>
      </c>
      <c r="M42" s="10">
        <v>1312</v>
      </c>
      <c r="N42" s="10"/>
      <c r="O42" s="10">
        <v>1307</v>
      </c>
      <c r="P42" s="10">
        <f>IFERROR(INT(AVERAGE(J42:O42)),"")</f>
        <v>1320</v>
      </c>
      <c r="Q42" s="10">
        <f>IFERROR(P42-P$66,"")</f>
        <v>-4</v>
      </c>
    </row>
    <row customFormat="1" r="43" s="2">
      <c r="A43" s="9">
        <v>39</v>
      </c>
      <c r="B43" s="10">
        <v>1275</v>
      </c>
      <c r="C43" s="10">
        <v>1267</v>
      </c>
      <c r="D43" s="10">
        <v>1287</v>
      </c>
      <c r="E43" s="10">
        <v>1280</v>
      </c>
      <c r="F43" s="10"/>
      <c r="G43" s="10">
        <v>1272</v>
      </c>
      <c r="H43" s="10">
        <f>IFERROR(INT(AVERAGE(B43:G43)),"")</f>
        <v>1276</v>
      </c>
      <c r="I43" s="10">
        <f>IFERROR(H43-H$66,"")</f>
        <v>2</v>
      </c>
      <c r="J43" s="10">
        <v>1313</v>
      </c>
      <c r="K43" s="10">
        <v>1311</v>
      </c>
      <c r="L43" s="10">
        <v>1332</v>
      </c>
      <c r="M43" s="10">
        <v>1325</v>
      </c>
      <c r="N43" s="10"/>
      <c r="O43" s="10">
        <v>1322</v>
      </c>
      <c r="P43" s="10">
        <f>IFERROR(INT(AVERAGE(J43:O43)),"")</f>
        <v>1320</v>
      </c>
      <c r="Q43" s="10">
        <f>IFERROR(P43-P$66,"")</f>
        <v>-4</v>
      </c>
    </row>
    <row customFormat="1" r="44" s="2">
      <c r="A44" s="9">
        <v>40</v>
      </c>
      <c r="B44" s="10">
        <v>1256</v>
      </c>
      <c r="C44" s="10">
        <v>1253</v>
      </c>
      <c r="D44" s="10">
        <v>1256</v>
      </c>
      <c r="E44" s="10">
        <v>1242</v>
      </c>
      <c r="F44" s="10"/>
      <c r="G44" s="10">
        <v>1273</v>
      </c>
      <c r="H44" s="10">
        <f>IFERROR(INT(AVERAGE(B44:G44)),"")</f>
        <v>1256</v>
      </c>
      <c r="I44" s="10">
        <f>IFERROR(H44-H$66,"")</f>
        <v>-18</v>
      </c>
      <c r="J44" s="10">
        <v>1315</v>
      </c>
      <c r="K44" s="10">
        <v>1322</v>
      </c>
      <c r="L44" s="10">
        <v>1322</v>
      </c>
      <c r="M44" s="10">
        <v>1310</v>
      </c>
      <c r="N44" s="10"/>
      <c r="O44" s="10">
        <v>1316</v>
      </c>
      <c r="P44" s="10">
        <f>IFERROR(INT(AVERAGE(J44:O44)),"")</f>
        <v>1317</v>
      </c>
      <c r="Q44" s="10">
        <f>IFERROR(P44-P$66,"")</f>
        <v>-7</v>
      </c>
    </row>
    <row customFormat="1" r="45" s="2">
      <c r="A45" s="9">
        <v>41</v>
      </c>
      <c r="B45" s="10">
        <v>1268</v>
      </c>
      <c r="C45" s="10">
        <v>1261</v>
      </c>
      <c r="D45" s="10">
        <v>1260</v>
      </c>
      <c r="E45" s="10">
        <v>1283</v>
      </c>
      <c r="F45" s="10"/>
      <c r="G45" s="10">
        <v>1275</v>
      </c>
      <c r="H45" s="10">
        <f>IFERROR(INT(AVERAGE(B45:G45)),"")</f>
        <v>1269</v>
      </c>
      <c r="I45" s="10">
        <f>IFERROR(H45-H$66,"")</f>
        <v>-5</v>
      </c>
      <c r="J45" s="10">
        <v>1326</v>
      </c>
      <c r="K45" s="10">
        <v>1317</v>
      </c>
      <c r="L45" s="10">
        <v>1312</v>
      </c>
      <c r="M45" s="10">
        <v>1333</v>
      </c>
      <c r="N45" s="10"/>
      <c r="O45" s="10">
        <v>1303</v>
      </c>
      <c r="P45" s="10">
        <f>IFERROR(INT(AVERAGE(J45:O45)),"")</f>
        <v>1318</v>
      </c>
      <c r="Q45" s="10">
        <f>IFERROR(P45-P$66,"")</f>
        <v>-6</v>
      </c>
    </row>
    <row customFormat="1" r="46" s="2">
      <c r="A46" s="9">
        <v>42</v>
      </c>
      <c r="B46" s="10">
        <v>1257</v>
      </c>
      <c r="C46" s="10">
        <v>1281</v>
      </c>
      <c r="D46" s="10">
        <v>1282</v>
      </c>
      <c r="E46" s="10">
        <v>1276</v>
      </c>
      <c r="F46" s="10"/>
      <c r="G46" s="10">
        <v>1271</v>
      </c>
      <c r="H46" s="10">
        <f>IFERROR(INT(AVERAGE(B46:G46)),"")</f>
        <v>1273</v>
      </c>
      <c r="I46" s="10">
        <f>IFERROR(H46-H$66,"")</f>
        <v>-1</v>
      </c>
      <c r="J46" s="10">
        <v>1307</v>
      </c>
      <c r="K46" s="10">
        <v>1322</v>
      </c>
      <c r="L46" s="10">
        <v>1330</v>
      </c>
      <c r="M46" s="10">
        <v>1323</v>
      </c>
      <c r="N46" s="10"/>
      <c r="O46" s="10">
        <v>1313</v>
      </c>
      <c r="P46" s="10">
        <f>IFERROR(INT(AVERAGE(J46:O46)),"")</f>
        <v>1319</v>
      </c>
      <c r="Q46" s="10">
        <f>IFERROR(P46-P$66,"")</f>
        <v>-5</v>
      </c>
    </row>
    <row customFormat="1" r="47" s="2">
      <c r="A47" s="9">
        <v>43</v>
      </c>
      <c r="B47" s="10">
        <v>1292</v>
      </c>
      <c r="C47" s="10">
        <v>1298</v>
      </c>
      <c r="D47" s="10">
        <v>1289</v>
      </c>
      <c r="E47" s="10">
        <v>1290</v>
      </c>
      <c r="F47" s="10"/>
      <c r="G47" s="10">
        <v>1284</v>
      </c>
      <c r="H47" s="10">
        <f>IFERROR(INT(AVERAGE(B47:G47)),"")</f>
        <v>1290</v>
      </c>
      <c r="I47" s="10">
        <f>IFERROR(H47-H$66,"")</f>
        <v>16</v>
      </c>
      <c r="J47" s="10">
        <v>1331</v>
      </c>
      <c r="K47" s="10">
        <v>1315</v>
      </c>
      <c r="L47" s="10">
        <v>1335</v>
      </c>
      <c r="M47" s="10">
        <v>1332</v>
      </c>
      <c r="N47" s="10"/>
      <c r="O47" s="10">
        <v>1324</v>
      </c>
      <c r="P47" s="10">
        <f>IFERROR(INT(AVERAGE(J47:O47)),"")</f>
        <v>1327</v>
      </c>
      <c r="Q47" s="10">
        <f>IFERROR(P47-P$66,"")</f>
        <v>3</v>
      </c>
    </row>
    <row customFormat="1" r="48" s="2">
      <c r="A48" s="9">
        <v>44</v>
      </c>
      <c r="B48" s="10">
        <v>1283</v>
      </c>
      <c r="C48" s="10">
        <v>1282</v>
      </c>
      <c r="D48" s="10">
        <v>1299</v>
      </c>
      <c r="E48" s="10">
        <v>1297</v>
      </c>
      <c r="F48" s="10"/>
      <c r="G48" s="10">
        <v>1284</v>
      </c>
      <c r="H48" s="10">
        <f>IFERROR(INT(AVERAGE(B48:G48)),"")</f>
        <v>1289</v>
      </c>
      <c r="I48" s="10">
        <f>IFERROR(H48-H$66,"")</f>
        <v>15</v>
      </c>
      <c r="J48" s="10">
        <v>1333</v>
      </c>
      <c r="K48" s="10">
        <v>1318</v>
      </c>
      <c r="L48" s="10">
        <v>1339</v>
      </c>
      <c r="M48" s="10">
        <v>1342</v>
      </c>
      <c r="N48" s="10"/>
      <c r="O48" s="10">
        <v>1318</v>
      </c>
      <c r="P48" s="10">
        <f>IFERROR(INT(AVERAGE(J48:O48)),"")</f>
        <v>1330</v>
      </c>
      <c r="Q48" s="10">
        <f>IFERROR(P48-P$66,"")</f>
        <v>6</v>
      </c>
    </row>
    <row customFormat="1" r="49" s="2">
      <c r="A49" s="9">
        <v>45</v>
      </c>
      <c r="B49" s="10">
        <v>1277</v>
      </c>
      <c r="C49" s="10">
        <v>1293</v>
      </c>
      <c r="D49" s="10">
        <v>1292</v>
      </c>
      <c r="E49" s="10">
        <v>1289</v>
      </c>
      <c r="F49" s="10"/>
      <c r="G49" s="10">
        <v>1291</v>
      </c>
      <c r="H49" s="10">
        <f>IFERROR(INT(AVERAGE(B49:G49)),"")</f>
        <v>1288</v>
      </c>
      <c r="I49" s="10">
        <f>IFERROR(H49-H$66,"")</f>
        <v>14</v>
      </c>
      <c r="J49" s="10">
        <v>1335</v>
      </c>
      <c r="K49" s="10">
        <v>1325</v>
      </c>
      <c r="L49" s="10">
        <v>1332</v>
      </c>
      <c r="M49" s="10">
        <v>1331</v>
      </c>
      <c r="N49" s="10"/>
      <c r="O49" s="10">
        <v>1331</v>
      </c>
      <c r="P49" s="10">
        <f>IFERROR(INT(AVERAGE(J49:O49)),"")</f>
        <v>1330</v>
      </c>
      <c r="Q49" s="10">
        <f>IFERROR(P49-P$66,"")</f>
        <v>6</v>
      </c>
    </row>
    <row customFormat="1" r="50" s="2">
      <c r="A50" s="9">
        <v>46</v>
      </c>
      <c r="B50" s="10">
        <v>1281</v>
      </c>
      <c r="C50" s="10">
        <v>1282</v>
      </c>
      <c r="D50" s="10">
        <v>1277</v>
      </c>
      <c r="E50" s="10">
        <v>1295</v>
      </c>
      <c r="F50" s="10"/>
      <c r="G50" s="10">
        <v>1269</v>
      </c>
      <c r="H50" s="10">
        <f>IFERROR(INT(AVERAGE(B50:G50)),"")</f>
        <v>1280</v>
      </c>
      <c r="I50" s="10">
        <f>IFERROR(H50-H$66,"")</f>
        <v>6</v>
      </c>
      <c r="J50" s="10">
        <v>1328</v>
      </c>
      <c r="K50" s="10">
        <v>1325</v>
      </c>
      <c r="L50" s="10">
        <v>1305</v>
      </c>
      <c r="M50" s="10">
        <v>1326</v>
      </c>
      <c r="N50" s="10"/>
      <c r="O50" s="10">
        <v>1334</v>
      </c>
      <c r="P50" s="10">
        <f>IFERROR(INT(AVERAGE(J50:O50)),"")</f>
        <v>1323</v>
      </c>
      <c r="Q50" s="10">
        <f>IFERROR(P50-P$66,"")</f>
        <v>-1</v>
      </c>
    </row>
    <row customFormat="1" r="51" s="2">
      <c r="A51" s="9">
        <v>47</v>
      </c>
      <c r="B51" s="10">
        <v>1257</v>
      </c>
      <c r="C51" s="10">
        <v>1272</v>
      </c>
      <c r="D51" s="10">
        <v>1277</v>
      </c>
      <c r="E51" s="10">
        <v>1269</v>
      </c>
      <c r="F51" s="10"/>
      <c r="G51" s="10">
        <v>1265</v>
      </c>
      <c r="H51" s="10">
        <f>IFERROR(INT(AVERAGE(B51:G51)),"")</f>
        <v>1268</v>
      </c>
      <c r="I51" s="10">
        <f>IFERROR(H51-H$66,"")</f>
        <v>-6</v>
      </c>
      <c r="J51" s="10">
        <v>1302</v>
      </c>
      <c r="K51" s="10">
        <v>1322</v>
      </c>
      <c r="L51" s="10">
        <v>1326</v>
      </c>
      <c r="M51" s="10">
        <v>1323</v>
      </c>
      <c r="N51" s="10"/>
      <c r="O51" s="10">
        <v>1310</v>
      </c>
      <c r="P51" s="10">
        <f>IFERROR(INT(AVERAGE(J51:O51)),"")</f>
        <v>1316</v>
      </c>
      <c r="Q51" s="10">
        <f>IFERROR(P51-P$66,"")</f>
        <v>-8</v>
      </c>
    </row>
    <row customFormat="1" r="52" s="2">
      <c r="A52" s="9">
        <v>48</v>
      </c>
      <c r="B52" s="10">
        <v>1276</v>
      </c>
      <c r="C52" s="10">
        <v>1278</v>
      </c>
      <c r="D52" s="10">
        <v>1275</v>
      </c>
      <c r="E52" s="10">
        <v>1268</v>
      </c>
      <c r="F52" s="10"/>
      <c r="G52" s="10">
        <v>1269</v>
      </c>
      <c r="H52" s="10">
        <f>IFERROR(INT(AVERAGE(B52:G52)),"")</f>
        <v>1273</v>
      </c>
      <c r="I52" s="10">
        <f>IFERROR(H52-H$66,"")</f>
        <v>-1</v>
      </c>
      <c r="J52" s="10">
        <v>1327</v>
      </c>
      <c r="K52" s="10">
        <v>1321</v>
      </c>
      <c r="L52" s="10">
        <v>1320</v>
      </c>
      <c r="M52" s="10">
        <v>1309</v>
      </c>
      <c r="N52" s="10"/>
      <c r="O52" s="10">
        <v>1335</v>
      </c>
      <c r="P52" s="10">
        <f>IFERROR(INT(AVERAGE(J52:O52)),"")</f>
        <v>1322</v>
      </c>
      <c r="Q52" s="10">
        <f>IFERROR(P52-P$66,"")</f>
        <v>-2</v>
      </c>
    </row>
    <row customFormat="1" r="53" s="2">
      <c r="A53" s="9">
        <v>49</v>
      </c>
      <c r="B53" s="10">
        <v>1270</v>
      </c>
      <c r="C53" s="10">
        <v>1258</v>
      </c>
      <c r="D53" s="10">
        <v>1277</v>
      </c>
      <c r="E53" s="10">
        <v>1276</v>
      </c>
      <c r="F53" s="10"/>
      <c r="G53" s="10">
        <v>1256</v>
      </c>
      <c r="H53" s="10">
        <f>IFERROR(INT(AVERAGE(B53:G53)),"")</f>
        <v>1267</v>
      </c>
      <c r="I53" s="10">
        <f>IFERROR(H53-H$66,"")</f>
        <v>-7</v>
      </c>
      <c r="J53" s="10">
        <v>1314</v>
      </c>
      <c r="K53" s="10">
        <v>1309</v>
      </c>
      <c r="L53" s="10">
        <v>1331</v>
      </c>
      <c r="M53" s="10">
        <v>1327</v>
      </c>
      <c r="N53" s="10"/>
      <c r="O53" s="10">
        <v>1307</v>
      </c>
      <c r="P53" s="10">
        <f>IFERROR(INT(AVERAGE(J53:O53)),"")</f>
        <v>1317</v>
      </c>
      <c r="Q53" s="10">
        <f>IFERROR(P53-P$66,"")</f>
        <v>-7</v>
      </c>
    </row>
    <row customFormat="1" r="54" s="2">
      <c r="A54" s="9">
        <v>50</v>
      </c>
      <c r="B54" s="10">
        <v>1286</v>
      </c>
      <c r="C54" s="10">
        <v>1286</v>
      </c>
      <c r="D54" s="10">
        <v>1287</v>
      </c>
      <c r="E54" s="10">
        <v>1282</v>
      </c>
      <c r="F54" s="10"/>
      <c r="G54" s="10">
        <v>1275</v>
      </c>
      <c r="H54" s="10">
        <f>IFERROR(INT(AVERAGE(B54:G54)),"")</f>
        <v>1283</v>
      </c>
      <c r="I54" s="10">
        <f>IFERROR(H54-H$66,"")</f>
        <v>9</v>
      </c>
      <c r="J54" s="10">
        <v>1327</v>
      </c>
      <c r="K54" s="10">
        <v>1325</v>
      </c>
      <c r="L54" s="10">
        <v>1321</v>
      </c>
      <c r="M54" s="10">
        <v>1333</v>
      </c>
      <c r="N54" s="10"/>
      <c r="O54" s="10">
        <v>1331</v>
      </c>
      <c r="P54" s="10">
        <f>IFERROR(INT(AVERAGE(J54:O54)),"")</f>
        <v>1327</v>
      </c>
      <c r="Q54" s="10">
        <f>IFERROR(P54-P$66,"")</f>
        <v>3</v>
      </c>
    </row>
    <row customFormat="1" r="55" s="2">
      <c r="A55" s="9">
        <v>51</v>
      </c>
      <c r="B55" s="10">
        <v>1262</v>
      </c>
      <c r="C55" s="10">
        <v>1267</v>
      </c>
      <c r="D55" s="10">
        <v>1260</v>
      </c>
      <c r="E55" s="10">
        <v>1273</v>
      </c>
      <c r="F55" s="10"/>
      <c r="G55" s="10">
        <v>1264</v>
      </c>
      <c r="H55" s="10">
        <f>IFERROR(INT(AVERAGE(B55:G55)),"")</f>
        <v>1265</v>
      </c>
      <c r="I55" s="10">
        <f>IFERROR(H55-H$66,"")</f>
        <v>-9</v>
      </c>
      <c r="J55" s="10">
        <v>1334</v>
      </c>
      <c r="K55" s="10">
        <v>1330</v>
      </c>
      <c r="L55" s="10">
        <v>1319</v>
      </c>
      <c r="M55" s="10">
        <v>1336</v>
      </c>
      <c r="N55" s="10"/>
      <c r="O55" s="10">
        <v>1302</v>
      </c>
      <c r="P55" s="10">
        <f>IFERROR(INT(AVERAGE(J55:O55)),"")</f>
        <v>1324</v>
      </c>
      <c r="Q55" s="10">
        <f>IFERROR(P55-P$66,"")</f>
        <v>0</v>
      </c>
    </row>
    <row customFormat="1" r="56" s="2">
      <c r="A56" s="9">
        <v>52</v>
      </c>
      <c r="B56" s="10">
        <v>1261</v>
      </c>
      <c r="C56" s="10">
        <v>1279</v>
      </c>
      <c r="D56" s="10">
        <v>1273</v>
      </c>
      <c r="E56" s="10">
        <v>1275</v>
      </c>
      <c r="F56" s="10"/>
      <c r="G56" s="10">
        <v>1284</v>
      </c>
      <c r="H56" s="10">
        <f>IFERROR(INT(AVERAGE(B56:G56)),"")</f>
        <v>1274</v>
      </c>
      <c r="I56" s="10">
        <f>IFERROR(H56-H$66,"")</f>
        <v>0</v>
      </c>
      <c r="J56" s="10">
        <v>1316</v>
      </c>
      <c r="K56" s="10">
        <v>1328</v>
      </c>
      <c r="L56" s="10">
        <v>1343</v>
      </c>
      <c r="M56" s="10">
        <v>1333</v>
      </c>
      <c r="N56" s="10"/>
      <c r="O56" s="10">
        <v>1315</v>
      </c>
      <c r="P56" s="10">
        <f>IFERROR(INT(AVERAGE(J56:O56)),"")</f>
        <v>1327</v>
      </c>
      <c r="Q56" s="10">
        <f>IFERROR(P56-P$66,"")</f>
        <v>3</v>
      </c>
    </row>
    <row customFormat="1" r="57" s="2">
      <c r="A57" s="9">
        <v>53</v>
      </c>
      <c r="B57" s="10">
        <v>1279</v>
      </c>
      <c r="C57" s="10">
        <v>1271</v>
      </c>
      <c r="D57" s="10">
        <v>1283</v>
      </c>
      <c r="E57" s="10">
        <v>1273</v>
      </c>
      <c r="F57" s="10"/>
      <c r="G57" s="10">
        <v>1274</v>
      </c>
      <c r="H57" s="10">
        <f>IFERROR(INT(AVERAGE(B57:G57)),"")</f>
        <v>1276</v>
      </c>
      <c r="I57" s="10">
        <f>IFERROR(H57-H$66,"")</f>
        <v>2</v>
      </c>
      <c r="J57" s="10">
        <v>1331</v>
      </c>
      <c r="K57" s="10">
        <v>1332</v>
      </c>
      <c r="L57" s="10">
        <v>1326</v>
      </c>
      <c r="M57" s="10">
        <v>1316</v>
      </c>
      <c r="N57" s="10"/>
      <c r="O57" s="10">
        <v>1319</v>
      </c>
      <c r="P57" s="10">
        <f>IFERROR(INT(AVERAGE(J57:O57)),"")</f>
        <v>1324</v>
      </c>
      <c r="Q57" s="10">
        <f>IFERROR(P57-P$66,"")</f>
        <v>0</v>
      </c>
    </row>
    <row customFormat="1" r="58" s="2">
      <c r="A58" s="9">
        <v>54</v>
      </c>
      <c r="B58" s="10">
        <v>1262</v>
      </c>
      <c r="C58" s="10">
        <v>1258</v>
      </c>
      <c r="D58" s="10">
        <v>1279</v>
      </c>
      <c r="E58" s="10">
        <v>1272</v>
      </c>
      <c r="F58" s="10"/>
      <c r="G58" s="10">
        <v>1275</v>
      </c>
      <c r="H58" s="10">
        <f>IFERROR(INT(AVERAGE(B58:G58)),"")</f>
        <v>1269</v>
      </c>
      <c r="I58" s="10">
        <f>IFERROR(H58-H$66,"")</f>
        <v>-5</v>
      </c>
      <c r="J58" s="10">
        <v>1336</v>
      </c>
      <c r="K58" s="10">
        <v>1317</v>
      </c>
      <c r="L58" s="10">
        <v>1335</v>
      </c>
      <c r="M58" s="10">
        <v>1335</v>
      </c>
      <c r="N58" s="10"/>
      <c r="O58" s="10">
        <v>1331</v>
      </c>
      <c r="P58" s="10">
        <f>IFERROR(INT(AVERAGE(J58:O58)),"")</f>
        <v>1330</v>
      </c>
      <c r="Q58" s="10">
        <f>IFERROR(P58-P$66,"")</f>
        <v>6</v>
      </c>
    </row>
    <row customFormat="1" r="59" s="2">
      <c r="A59" s="9">
        <v>55</v>
      </c>
      <c r="B59" s="10">
        <v>1261</v>
      </c>
      <c r="C59" s="10">
        <v>1273</v>
      </c>
      <c r="D59" s="10">
        <v>1265</v>
      </c>
      <c r="E59" s="10">
        <v>1266</v>
      </c>
      <c r="F59" s="10"/>
      <c r="G59" s="10">
        <v>1281</v>
      </c>
      <c r="H59" s="10">
        <f>IFERROR(INT(AVERAGE(B59:G59)),"")</f>
        <v>1269</v>
      </c>
      <c r="I59" s="10">
        <f>IFERROR(H59-H$66,"")</f>
        <v>-5</v>
      </c>
      <c r="J59" s="10">
        <v>1325</v>
      </c>
      <c r="K59" s="10">
        <v>1324</v>
      </c>
      <c r="L59" s="10">
        <v>1338</v>
      </c>
      <c r="M59" s="10">
        <v>1332</v>
      </c>
      <c r="N59" s="10"/>
      <c r="O59" s="10">
        <v>1327</v>
      </c>
      <c r="P59" s="10">
        <f>IFERROR(INT(AVERAGE(J59:O59)),"")</f>
        <v>1329</v>
      </c>
      <c r="Q59" s="10">
        <f>IFERROR(P59-P$66,"")</f>
        <v>5</v>
      </c>
    </row>
    <row customFormat="1" r="60" s="2">
      <c r="A60" s="9">
        <v>56</v>
      </c>
      <c r="B60" s="10">
        <v>1287</v>
      </c>
      <c r="C60" s="10">
        <v>1279</v>
      </c>
      <c r="D60" s="10">
        <v>1289</v>
      </c>
      <c r="E60" s="10">
        <v>1287</v>
      </c>
      <c r="F60" s="10"/>
      <c r="G60" s="10">
        <v>1270</v>
      </c>
      <c r="H60" s="10">
        <f>IFERROR(INT(AVERAGE(B60:G60)),"")</f>
        <v>1282</v>
      </c>
      <c r="I60" s="10">
        <f>IFERROR(H60-H$66,"")</f>
        <v>8</v>
      </c>
      <c r="J60" s="10">
        <v>1331</v>
      </c>
      <c r="K60" s="10">
        <v>1334</v>
      </c>
      <c r="L60" s="10">
        <v>1333</v>
      </c>
      <c r="M60" s="10">
        <v>1330</v>
      </c>
      <c r="N60" s="10"/>
      <c r="O60" s="10">
        <v>1317</v>
      </c>
      <c r="P60" s="10">
        <f>IFERROR(INT(AVERAGE(J60:O60)),"")</f>
        <v>1329</v>
      </c>
      <c r="Q60" s="10">
        <f>IFERROR(P60-P$66,"")</f>
        <v>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1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4</v>
      </c>
      <c r="F61" s="10" t="str">
        <f ca="1">IFERROR(COUNTIF(F6:F59,CONCATENATE("&gt;",INDIRECT(ADDRESS(ROW(F66),COLUMN(F66)))+20))+IF(F5&gt;(F66+30),1,0)+IF(F60&gt;(F66+30),1,0),"")</f>
        <v/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 t="str">
        <f ca="1">IFERROR(COUNTIF(N6:N59,CONCATENATE("&gt;",INDIRECT(ADDRESS(ROW(N66),COLUMN(N66)))+20))+IF(N5&gt;(N66+30),1,0)+IF(N60&gt;(N66+30),1,0),"")</f>
        <v/>
      </c>
      <c r="O61" s="10">
        <f ca="1">IFERROR(COUNTIF(O6:O59,CONCATENATE("&gt;",INDIRECT(ADDRESS(ROW(O66),COLUMN(O66)))+20))+IF(O5&gt;(O66+30),1,0)+IF(O60&gt;(O66+30),1,0),"")</f>
        <v>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 t="str">
        <f ca="1">IFERROR(COUNTIF(F6:F59,CONCATENATE("&lt;",INDIRECT(ADDRESS(ROW(F66),COLUMN(F66)))-20))+IF(F5&lt;(F66-30),1,0)+IF(F60&lt;(F66-30),1,0),"")</f>
        <v/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1</v>
      </c>
      <c r="N62" s="10" t="str">
        <f ca="1">IFERROR(COUNTIF(N6:N59,CONCATENATE("&lt;",INDIRECT(ADDRESS(ROW(N66),COLUMN(N66)))-20))+IF(N5&lt;(N66-30),1,0)+IF(N60&lt;(N66-30),1,0),"")</f>
        <v/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↑4↓0</v>
      </c>
      <c r="C63" s="11" t="str">
        <f ca="1">CONCATENATE("↑",C61,"↓",C62)</f>
        <v>↑1↓1</v>
      </c>
      <c r="D63" s="11" t="str">
        <f ca="1">CONCATENATE("↑",D61,"↓",D62)</f>
        <v>↑4↓2</v>
      </c>
      <c r="E63" s="11" t="str">
        <f ca="1">CONCATENATE("↑",E61,"↓",E62)</f>
        <v>↑4↓3</v>
      </c>
      <c r="F63" s="11" t="str">
        <f ca="1">CONCATENATE("↑",F61,"↓",F62)</f>
        <v>↑↓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↑0↓3</v>
      </c>
      <c r="K63" s="11" t="str">
        <f ca="1">CONCATENATE("↑",K61,"↓",K62)</f>
        <v>↑0↓0</v>
      </c>
      <c r="L63" s="11" t="str">
        <f ca="1">CONCATENATE("↑",L61,"↓",L62)</f>
        <v>↑3↓3</v>
      </c>
      <c r="M63" s="11" t="str">
        <f ca="1">CONCATENATE("↑",M61,"↓",M62)</f>
        <v>↑2↓1</v>
      </c>
      <c r="N63" s="11" t="str">
        <f ca="1">CONCATENATE("↑",N61,"↓",N62)</f>
        <v>↑↓</v>
      </c>
      <c r="O63" s="11" t="str">
        <f ca="1">CONCATENATE("↑",O61,"↓",O62)</f>
        <v>↑0↓0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1298</v>
      </c>
      <c r="D64" s="10">
        <f>IF(D5="","",MAX(D5:D60))</f>
        <v>1307</v>
      </c>
      <c r="E64" s="10">
        <f>IF(E5="","",MAX(E5:E60))</f>
        <v>1310</v>
      </c>
      <c r="F64" s="10" t="str">
        <f>IF(F5="","",MAX(F5:F60))</f>
        <v/>
      </c>
      <c r="G64" s="10">
        <f>IF(G5="","",MAX(G5:G60))</f>
        <v>1293</v>
      </c>
      <c r="H64" s="10">
        <f>IF(H5="","",MAX(H5:H60))</f>
        <v>1290</v>
      </c>
      <c r="I64" s="10"/>
      <c r="J64" s="10">
        <f>IF(J5="","",MAX(J5:J60))</f>
        <v>1342</v>
      </c>
      <c r="K64" s="10">
        <f>IF(K5="","",MAX(K5:K60))</f>
        <v>1345</v>
      </c>
      <c r="L64" s="10">
        <f>IF(L5="","",MAX(L5:L60))</f>
        <v>1349</v>
      </c>
      <c r="M64" s="10">
        <f>IF(M5="","",MAX(M5:M60))</f>
        <v>1348</v>
      </c>
      <c r="N64" s="10" t="str">
        <f>IF(N5="","",MAX(N5:N60))</f>
        <v/>
      </c>
      <c r="O64" s="10">
        <f>IF(O5="","",MAX(O5:O60))</f>
        <v>1339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1255</v>
      </c>
      <c r="C65" s="10">
        <f>IF(C5="","",MIN(C5:C60))</f>
        <v>1253</v>
      </c>
      <c r="D65" s="10">
        <f>IF(D5="","",MIN(D5:D60))</f>
        <v>1255</v>
      </c>
      <c r="E65" s="10">
        <f>IF(E5="","",MIN(E5:E60))</f>
        <v>1242</v>
      </c>
      <c r="F65" s="10" t="str">
        <f>IF(F5="","",MIN(F5:F60))</f>
        <v/>
      </c>
      <c r="G65" s="10">
        <f>IF(G5="","",MIN(G5:G60))</f>
        <v>1253</v>
      </c>
      <c r="H65" s="10">
        <f>IF(H5="","",MIN(H5:H60))</f>
        <v>1256</v>
      </c>
      <c r="I65" s="10"/>
      <c r="J65" s="10">
        <f>IF(J5="","",MIN(J5:J60))</f>
        <v>1301</v>
      </c>
      <c r="K65" s="10">
        <f>IF(K5="","",MIN(K5:K60))</f>
        <v>1307</v>
      </c>
      <c r="L65" s="10">
        <f>IF(L5="","",MIN(L5:L60))</f>
        <v>1294</v>
      </c>
      <c r="M65" s="10">
        <f>IF(M5="","",MIN(M5:M60))</f>
        <v>1292</v>
      </c>
      <c r="N65" s="10" t="str">
        <f>IF(N5="","",MIN(N5:N60))</f>
        <v/>
      </c>
      <c r="O65" s="10">
        <f>IF(O5="","",MIN(O5:O60))</f>
        <v>1302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1274</v>
      </c>
      <c r="D66" s="10">
        <f>IFERROR(INT(AVERAGEIF(D5:D60,"&lt;&gt;0")),"")</f>
        <v>1278</v>
      </c>
      <c r="E66" s="10">
        <f>IFERROR(INT(AVERAGEIF(E5:E60,"&lt;&gt;0")),"")</f>
        <v>1275</v>
      </c>
      <c r="F66" s="10" t="str">
        <f>IFERROR(INT(AVERAGEIF(F5:F60,"&lt;&gt;0")),"")</f>
        <v/>
      </c>
      <c r="G66" s="10">
        <f>IFERROR(INT(AVERAGEIF(G5:G60,"&lt;&gt;0")),"")</f>
        <v>1272</v>
      </c>
      <c r="H66" s="10">
        <f>IFERROR(INT(AVERAGEIF(H5:H60,"&lt;&gt;0")),"")</f>
        <v>1274</v>
      </c>
      <c r="I66" s="10"/>
      <c r="J66" s="10">
        <f>IFERROR(INT(AVERAGEIF(J5:J60,"&lt;&gt;0")),"")</f>
        <v>1323</v>
      </c>
      <c r="K66" s="10">
        <f>IFERROR(INT(AVERAGEIF(K5:K60,"&lt;&gt;0")),"")</f>
        <v>1325</v>
      </c>
      <c r="L66" s="10">
        <f>IFERROR(INT(AVERAGEIF(L5:L60,"&lt;&gt;0")),"")</f>
        <v>1326</v>
      </c>
      <c r="M66" s="10">
        <f>IFERROR(INT(AVERAGEIF(M5:M60,"&lt;&gt;0")),"")</f>
        <v>1326</v>
      </c>
      <c r="N66" s="10" t="str">
        <f>IFERROR(INT(AVERAGEIF(N5:N60,"&lt;&gt;0")),"")</f>
        <v/>
      </c>
      <c r="O66" s="10">
        <f>IFERROR(INT(AVERAGEIF(O5:O60,"&lt;&gt;0")),"")</f>
        <v>1320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1</v>
      </c>
      <c r="E68" s="9">
        <f>IFERROR(IF(ABS(E66-E67)&gt;7,1,0),"")</f>
        <v>0</v>
      </c>
      <c r="F68" s="9" t="str">
        <f>IFERROR(IF(ABS(F66-F67)&gt;7,1,0),"")</f>
        <v/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 t="str">
        <f>IFERROR(IF(ABS(N66-N67)&gt;7,1,0),"")</f>
        <v/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0.9821428571428571</v>
      </c>
      <c r="F71" s="13">
        <f ca="1">IFERROR(AVERAGE(D71:E71),"")</f>
        <v>0.9598214285714286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0.8928571428571429</v>
      </c>
      <c r="E72" s="13">
        <f ca="1">IFERROR((56*2-E$61-E$62-M$61-M$62)/(56*2),"")</f>
        <v>0.9107142857142857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 t="str">
        <f ca="1">IFERROR((56*2-F$61-F$62-N$61-N$62)/(56*2),"")</f>
        <v/>
      </c>
      <c r="E73" s="13">
        <f ca="1">IFERROR((56*2-G$61-G$62-O$61-O$62)/(56*2),"")</f>
        <v>0.9910714285714286</v>
      </c>
      <c r="F73" s="13">
        <f ca="1">IFERROR(AVERAGE(D73:E73),"")</f>
        <v>0.9910714285714286</v>
      </c>
      <c r="G73" s="9"/>
      <c r="H73" s="9"/>
      <c r="I73" s="9" t="s">
        <v>43</v>
      </c>
      <c r="J73" s="9" t="str">
        <f>IFERROR((2-F68-N68)/2,"")</f>
        <v/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0.90000000000000002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