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template\7高炉\炉内报表\cn_zh\"/>
    </mc:Choice>
  </mc:AlternateContent>
  <xr:revisionPtr revIDLastSave="0" documentId="13_ncr:1_{9AB8294C-390C-479D-B3B8-F21DF7A23FFA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Sheet1" sheetId="1" r:id="rId1"/>
    <sheet name="_peiliao_day_each" sheetId="3" r:id="rId2"/>
    <sheet name="_metadata" sheetId="2" r:id="rId3"/>
    <sheet name="_diction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23" i="1"/>
  <c r="K24" i="1"/>
  <c r="K13" i="1"/>
  <c r="H13" i="1"/>
  <c r="E13" i="1" l="1"/>
  <c r="V26" i="1" l="1"/>
  <c r="W24" i="1"/>
  <c r="P16" i="1" l="1"/>
  <c r="W23" i="1"/>
  <c r="W22" i="1"/>
  <c r="W21" i="1"/>
  <c r="W20" i="1"/>
  <c r="W19" i="1"/>
  <c r="W18" i="1"/>
  <c r="R24" i="1"/>
  <c r="R23" i="1"/>
  <c r="R22" i="1"/>
  <c r="R21" i="1"/>
  <c r="R20" i="1"/>
  <c r="R19" i="1"/>
  <c r="R18" i="1"/>
  <c r="W14" i="1"/>
  <c r="W15" i="1"/>
  <c r="W16" i="1"/>
  <c r="W13" i="1"/>
  <c r="T14" i="1"/>
  <c r="T15" i="1"/>
  <c r="T16" i="1"/>
  <c r="T13" i="1"/>
  <c r="Q14" i="1"/>
  <c r="Q15" i="1"/>
  <c r="Q13" i="1"/>
  <c r="E24" i="1" l="1"/>
  <c r="R26" i="1" l="1"/>
  <c r="I27" i="1" s="1"/>
  <c r="H24" i="1" l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1" i="1"/>
  <c r="H10" i="1"/>
  <c r="W8" i="1"/>
  <c r="V8" i="1"/>
  <c r="U8" i="1"/>
  <c r="T8" i="1"/>
  <c r="S8" i="1"/>
  <c r="R8" i="1"/>
  <c r="N8" i="1"/>
  <c r="M8" i="1"/>
  <c r="K8" i="1"/>
  <c r="J8" i="1"/>
  <c r="H8" i="1"/>
  <c r="G8" i="1"/>
  <c r="F8" i="1"/>
  <c r="E8" i="1"/>
  <c r="W7" i="1"/>
  <c r="V7" i="1"/>
  <c r="U7" i="1"/>
  <c r="T7" i="1"/>
  <c r="S7" i="1"/>
  <c r="R7" i="1"/>
  <c r="N7" i="1"/>
  <c r="M7" i="1"/>
  <c r="K7" i="1"/>
  <c r="J7" i="1"/>
  <c r="H7" i="1"/>
  <c r="G7" i="1"/>
  <c r="F7" i="1"/>
  <c r="E7" i="1"/>
  <c r="W6" i="1"/>
  <c r="V6" i="1"/>
  <c r="U6" i="1"/>
  <c r="T6" i="1"/>
  <c r="S6" i="1"/>
  <c r="R6" i="1"/>
  <c r="N6" i="1"/>
  <c r="M6" i="1"/>
  <c r="K6" i="1"/>
  <c r="J6" i="1"/>
  <c r="H6" i="1"/>
  <c r="G6" i="1"/>
  <c r="F6" i="1"/>
  <c r="E6" i="1"/>
  <c r="W5" i="1"/>
  <c r="V5" i="1"/>
  <c r="U5" i="1"/>
  <c r="T5" i="1"/>
  <c r="S5" i="1"/>
  <c r="R5" i="1"/>
  <c r="Q5" i="1"/>
  <c r="N5" i="1"/>
  <c r="M5" i="1"/>
  <c r="K5" i="1"/>
  <c r="J5" i="1"/>
  <c r="H5" i="1"/>
  <c r="G5" i="1"/>
  <c r="F5" i="1"/>
  <c r="E5" i="1"/>
  <c r="W4" i="1"/>
  <c r="V4" i="1"/>
  <c r="U4" i="1"/>
  <c r="T4" i="1"/>
  <c r="S4" i="1"/>
  <c r="R4" i="1"/>
  <c r="Q4" i="1"/>
  <c r="N4" i="1"/>
  <c r="M4" i="1"/>
  <c r="K4" i="1"/>
  <c r="J4" i="1"/>
  <c r="H4" i="1"/>
  <c r="G4" i="1"/>
  <c r="F4" i="1"/>
  <c r="E4" i="1"/>
  <c r="R10" i="1" l="1"/>
  <c r="R11" i="1"/>
</calcChain>
</file>

<file path=xl/sharedStrings.xml><?xml version="1.0" encoding="utf-8"?>
<sst xmlns="http://schemas.openxmlformats.org/spreadsheetml/2006/main" count="107" uniqueCount="60">
  <si>
    <t>装料顺序</t>
  </si>
  <si>
    <t>编号</t>
  </si>
  <si>
    <t>SGSSG-BSMCSA30-G018-02A</t>
  </si>
  <si>
    <t>角度</t>
  </si>
  <si>
    <t>C</t>
  </si>
  <si>
    <t>O</t>
  </si>
  <si>
    <t>料线与探尺</t>
  </si>
  <si>
    <t>矿石料线</t>
  </si>
  <si>
    <t>mm</t>
  </si>
  <si>
    <t>圈</t>
  </si>
  <si>
    <t>焦炭料线</t>
  </si>
  <si>
    <t>t</t>
  </si>
  <si>
    <t>%</t>
  </si>
  <si>
    <t>批</t>
  </si>
  <si>
    <t>时间：</t>
  </si>
  <si>
    <t>工长填写</t>
  </si>
  <si>
    <t>工长确认</t>
  </si>
  <si>
    <t>运转确认</t>
  </si>
  <si>
    <t>时</t>
  </si>
  <si>
    <t>分</t>
  </si>
  <si>
    <t>version</t>
  </si>
  <si>
    <t>t</t>
    <phoneticPr fontId="9" type="noConversion"/>
  </si>
  <si>
    <t xml:space="preserve">球团矿 </t>
    <phoneticPr fontId="9" type="noConversion"/>
  </si>
  <si>
    <t>块  矿</t>
    <phoneticPr fontId="9" type="noConversion"/>
  </si>
  <si>
    <t>烧结矿</t>
    <phoneticPr fontId="9" type="noConversion"/>
  </si>
  <si>
    <t>运转确认</t>
    <phoneticPr fontId="9" type="noConversion"/>
  </si>
  <si>
    <t>白云石</t>
    <phoneticPr fontId="9" type="noConversion"/>
  </si>
  <si>
    <t>硅石</t>
    <phoneticPr fontId="9" type="noConversion"/>
  </si>
  <si>
    <t>锰矿</t>
    <phoneticPr fontId="9" type="noConversion"/>
  </si>
  <si>
    <t>废钢</t>
    <phoneticPr fontId="9" type="noConversion"/>
  </si>
  <si>
    <t>t/t</t>
    <phoneticPr fontId="9" type="noConversion"/>
  </si>
  <si>
    <t>kg/t</t>
    <phoneticPr fontId="9" type="noConversion"/>
  </si>
  <si>
    <t>综合品位</t>
    <phoneticPr fontId="9" type="noConversion"/>
  </si>
  <si>
    <t>矿耗</t>
    <phoneticPr fontId="9" type="noConversion"/>
  </si>
  <si>
    <t>%</t>
    <phoneticPr fontId="9" type="noConversion"/>
  </si>
  <si>
    <t>时</t>
    <phoneticPr fontId="9" type="noConversion"/>
  </si>
  <si>
    <t>焦炭结构</t>
    <phoneticPr fontId="9" type="noConversion"/>
  </si>
  <si>
    <t>炉料结构</t>
    <phoneticPr fontId="9" type="noConversion"/>
  </si>
  <si>
    <t>球团矿</t>
    <phoneticPr fontId="9" type="noConversion"/>
  </si>
  <si>
    <t>小粒烧</t>
    <phoneticPr fontId="9" type="noConversion"/>
  </si>
  <si>
    <t>石灰石</t>
    <phoneticPr fontId="9" type="noConversion"/>
  </si>
  <si>
    <t>矿批</t>
    <phoneticPr fontId="9" type="noConversion"/>
  </si>
  <si>
    <t>焦批</t>
    <phoneticPr fontId="9" type="noConversion"/>
  </si>
  <si>
    <t>负荷</t>
    <phoneticPr fontId="9" type="noConversion"/>
  </si>
  <si>
    <t>批铁</t>
    <phoneticPr fontId="9" type="noConversion"/>
  </si>
  <si>
    <t>批渣</t>
    <phoneticPr fontId="9" type="noConversion"/>
  </si>
  <si>
    <t>熟料率</t>
    <phoneticPr fontId="9" type="noConversion"/>
  </si>
  <si>
    <t>入炉S负荷</t>
    <phoneticPr fontId="9" type="noConversion"/>
  </si>
  <si>
    <t>焦炭</t>
    <phoneticPr fontId="9" type="noConversion"/>
  </si>
  <si>
    <t>入炉Zn负荷</t>
    <phoneticPr fontId="9" type="noConversion"/>
  </si>
  <si>
    <t>渣比</t>
    <phoneticPr fontId="9" type="noConversion"/>
  </si>
  <si>
    <t>kg/t</t>
    <phoneticPr fontId="9" type="noConversion"/>
  </si>
  <si>
    <t>Al2O3</t>
    <phoneticPr fontId="9" type="noConversion"/>
  </si>
  <si>
    <t>%</t>
    <phoneticPr fontId="9" type="noConversion"/>
  </si>
  <si>
    <t>大焦比/焦丁比</t>
    <phoneticPr fontId="9" type="noConversion"/>
  </si>
  <si>
    <t>打印时间:</t>
    <phoneticPr fontId="9" type="noConversion"/>
  </si>
  <si>
    <t>开始批次:</t>
    <phoneticPr fontId="9" type="noConversion"/>
  </si>
  <si>
    <t>时间:</t>
    <phoneticPr fontId="9" type="noConversion"/>
  </si>
  <si>
    <t>R2/R4</t>
    <phoneticPr fontId="9" type="noConversion"/>
  </si>
  <si>
    <t>7BF变料单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</si>
</sst>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&quot;年&quot;m&quot;月&quot;d&quot;日&quot;;@"/>
    <numFmt numFmtId="178" formatCode="h&quot;时&quot;mm&quot;分&quot;;@"/>
  </numFmts>
  <fonts count="10" x14ac:knownFonts="1">
    <font>
      <sz val="11"/>
      <color theme="1"/>
      <name val="Arial"/>
      <scheme val="minor"/>
    </font>
    <font>
      <sz val="12"/>
      <name val="宋体"/>
      <family val="3"/>
      <charset val="134"/>
    </font>
    <font>
      <b/>
      <u/>
      <sz val="2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Times New Roman"/>
      <family val="1"/>
    </font>
    <font>
      <b/>
      <sz val="36"/>
      <name val="宋体"/>
      <family val="3"/>
      <charset val="134"/>
    </font>
    <font>
      <sz val="12"/>
      <name val="Times New Roman"/>
      <family val="1"/>
    </font>
    <font>
      <sz val="16"/>
      <name val="Times New Roman"/>
      <family val="1"/>
    </font>
    <font>
      <sz val="11"/>
      <name val="宋体"/>
      <family val="3"/>
      <charset val="134"/>
    </font>
    <font>
      <sz val="9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2" fontId="6" fillId="0" borderId="16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horizontal="center" vertical="center"/>
    </xf>
    <xf numFmtId="178" fontId="1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178" fontId="1" fillId="0" borderId="18" xfId="0" applyNumberFormat="1" applyFont="1" applyBorder="1" applyAlignment="1">
      <alignment horizontal="right" vertical="center"/>
    </xf>
    <xf numFmtId="178" fontId="1" fillId="0" borderId="18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76" fontId="6" fillId="0" borderId="16" xfId="0" applyNumberFormat="1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76" fontId="6" fillId="0" borderId="19" xfId="0" applyNumberFormat="1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25</xdr:row>
      <xdr:rowOff>200024</xdr:rowOff>
    </xdr:from>
    <xdr:to>
      <xdr:col>21</xdr:col>
      <xdr:colOff>133350</xdr:colOff>
      <xdr:row>26</xdr:row>
      <xdr:rowOff>161924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8228965" y="5146040"/>
          <a:ext cx="133350" cy="180975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0</xdr:col>
      <xdr:colOff>66675</xdr:colOff>
      <xdr:row>28</xdr:row>
      <xdr:rowOff>28572</xdr:rowOff>
    </xdr:from>
    <xdr:to>
      <xdr:col>0</xdr:col>
      <xdr:colOff>142872</xdr:colOff>
      <xdr:row>29</xdr:row>
      <xdr:rowOff>19046</xdr:rowOff>
    </xdr:to>
    <xdr:sp macro="" textlink="">
      <xdr:nvSpPr>
        <xdr:cNvPr id="5" name="Text Box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66675" y="4362447"/>
          <a:ext cx="76197" cy="209549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0</xdr:col>
      <xdr:colOff>0</xdr:colOff>
      <xdr:row>27</xdr:row>
      <xdr:rowOff>323847</xdr:rowOff>
    </xdr:from>
    <xdr:to>
      <xdr:col>0</xdr:col>
      <xdr:colOff>76197</xdr:colOff>
      <xdr:row>28</xdr:row>
      <xdr:rowOff>209546</xdr:rowOff>
    </xdr:to>
    <xdr:sp macro="" textlink="">
      <xdr:nvSpPr>
        <xdr:cNvPr id="6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0" y="5727065"/>
          <a:ext cx="75565" cy="209550"/>
        </a:xfrm>
        <a:prstGeom prst="rect">
          <a:avLst/>
        </a:prstGeom>
        <a:noFill/>
        <a:ln>
          <a:noFill/>
        </a:ln>
      </xdr:spPr>
    </xdr:sp>
    <xdr:clientData/>
  </xdr:twoCellAnchor>
  <xdr:oneCellAnchor>
    <xdr:from>
      <xdr:col>22</xdr:col>
      <xdr:colOff>0</xdr:colOff>
      <xdr:row>25</xdr:row>
      <xdr:rowOff>200024</xdr:rowOff>
    </xdr:from>
    <xdr:ext cx="133350" cy="180975"/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9972675" y="361949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21</xdr:col>
      <xdr:colOff>0</xdr:colOff>
      <xdr:row>33</xdr:row>
      <xdr:rowOff>200024</xdr:rowOff>
    </xdr:from>
    <xdr:ext cx="133350" cy="180975"/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9972675" y="361949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22</xdr:col>
      <xdr:colOff>0</xdr:colOff>
      <xdr:row>33</xdr:row>
      <xdr:rowOff>200024</xdr:rowOff>
    </xdr:from>
    <xdr:ext cx="133350" cy="180975"/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10439400" y="361949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20</xdr:col>
      <xdr:colOff>0</xdr:colOff>
      <xdr:row>25</xdr:row>
      <xdr:rowOff>200024</xdr:rowOff>
    </xdr:from>
    <xdr:ext cx="133350" cy="180975"/>
    <xdr:sp macro="" textlink="">
      <xdr:nvSpPr>
        <xdr:cNvPr id="10" name="Text Box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9972675" y="520064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21</xdr:col>
      <xdr:colOff>0</xdr:colOff>
      <xdr:row>25</xdr:row>
      <xdr:rowOff>200024</xdr:rowOff>
    </xdr:from>
    <xdr:ext cx="133350" cy="180975"/>
    <xdr:sp macro="" textlink="">
      <xdr:nvSpPr>
        <xdr:cNvPr id="11" name="Text Box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10439400" y="520064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22</xdr:col>
      <xdr:colOff>0</xdr:colOff>
      <xdr:row>25</xdr:row>
      <xdr:rowOff>200024</xdr:rowOff>
    </xdr:from>
    <xdr:ext cx="133350" cy="180975"/>
    <xdr:sp macro="" textlink="">
      <xdr:nvSpPr>
        <xdr:cNvPr id="12" name="Text Box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9972675" y="361949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22</xdr:col>
      <xdr:colOff>0</xdr:colOff>
      <xdr:row>25</xdr:row>
      <xdr:rowOff>200024</xdr:rowOff>
    </xdr:from>
    <xdr:ext cx="133350" cy="180975"/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9972675" y="361949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38"/>
  <sheetViews>
    <sheetView tabSelected="1" workbookViewId="0">
      <selection activeCell="B2" sqref="B2:Z2"/>
    </sheetView>
  </sheetViews>
  <sheetFormatPr defaultColWidth="9" defaultRowHeight="14.25" x14ac:dyDescent="0.2"/>
  <cols>
    <col min="1" max="3" width="6.125" style="1" customWidth="1"/>
    <col min="4" max="4" width="6.125" style="11" customWidth="1"/>
    <col min="5" max="8" width="6.125" style="1" customWidth="1"/>
    <col min="9" max="9" width="6.125" style="11" customWidth="1"/>
    <col min="10" max="11" width="6.125" style="1" customWidth="1"/>
    <col min="12" max="12" width="6.125" style="11" customWidth="1"/>
    <col min="13" max="14" width="6.125" style="1" customWidth="1"/>
    <col min="15" max="16" width="6.125" style="11" customWidth="1"/>
    <col min="17" max="29" width="6.125" style="1" customWidth="1"/>
    <col min="30" max="16384" width="9" style="1"/>
  </cols>
  <sheetData>
    <row r="1" spans="2:38" ht="15.75" customHeight="1" thickBot="1" x14ac:dyDescent="0.25"/>
    <row r="2" spans="2:38" ht="23.25" customHeight="1" x14ac:dyDescent="0.2">
      <c r="B2" s="50" t="s">
        <v>59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2"/>
      <c r="AD2" s="11"/>
      <c r="AE2" s="11"/>
      <c r="AF2" s="11"/>
      <c r="AG2" s="11"/>
      <c r="AH2" s="11"/>
      <c r="AI2" s="11"/>
      <c r="AJ2" s="11"/>
      <c r="AK2" s="11"/>
      <c r="AL2" s="11"/>
    </row>
    <row r="3" spans="2:38" ht="16.5" hidden="1" customHeight="1" x14ac:dyDescent="0.2">
      <c r="B3" s="36"/>
      <c r="C3" s="69" t="s">
        <v>0</v>
      </c>
      <c r="D3" s="69"/>
      <c r="E3" s="6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1</v>
      </c>
      <c r="S3" s="2"/>
      <c r="T3" s="2"/>
      <c r="U3" s="2" t="s">
        <v>2</v>
      </c>
      <c r="V3" s="2"/>
      <c r="W3" s="2"/>
      <c r="X3" s="15"/>
      <c r="Y3" s="15"/>
      <c r="Z3" s="37"/>
      <c r="AD3" s="11"/>
      <c r="AE3" s="11"/>
      <c r="AF3" s="11"/>
      <c r="AG3" s="11"/>
      <c r="AH3" s="11"/>
      <c r="AI3" s="11"/>
      <c r="AJ3" s="11"/>
      <c r="AK3" s="11"/>
      <c r="AL3" s="11"/>
    </row>
    <row r="4" spans="2:38" ht="14.25" hidden="1" customHeight="1" x14ac:dyDescent="0.2">
      <c r="B4" s="36"/>
      <c r="C4" s="22" t="s">
        <v>1</v>
      </c>
      <c r="D4" s="22"/>
      <c r="E4" s="3" t="str">
        <f>IF(_peiliao_day_each!A24="","",_peiliao_day_each!A24)</f>
        <v/>
      </c>
      <c r="F4" s="3" t="str">
        <f>IF(_peiliao_day_each!B24="","",_peiliao_day_each!B24)</f>
        <v/>
      </c>
      <c r="G4" s="3" t="str">
        <f>IF(_peiliao_day_each!C24="","",_peiliao_day_each!C24)</f>
        <v/>
      </c>
      <c r="H4" s="3" t="str">
        <f>IF(_peiliao_day_each!D24="","",_peiliao_day_each!D24)</f>
        <v/>
      </c>
      <c r="I4" s="3"/>
      <c r="J4" s="3" t="str">
        <f>IF(_peiliao_day_each!E24="","",_peiliao_day_each!E24)</f>
        <v/>
      </c>
      <c r="K4" s="3" t="str">
        <f>IF(_peiliao_day_each!F24="","",_peiliao_day_each!F24)</f>
        <v/>
      </c>
      <c r="L4" s="3"/>
      <c r="M4" s="3" t="str">
        <f>IF(_peiliao_day_each!G24="","",_peiliao_day_each!G24)</f>
        <v/>
      </c>
      <c r="N4" s="3" t="str">
        <f>IF(_peiliao_day_each!H24="","",_peiliao_day_each!H24)</f>
        <v/>
      </c>
      <c r="O4" s="3"/>
      <c r="P4" s="3"/>
      <c r="Q4" s="3" t="str">
        <f>IF(_peiliao_day_each!I24="","",_peiliao_day_each!I24)</f>
        <v/>
      </c>
      <c r="R4" s="3" t="str">
        <f>IF(_peiliao_day_each!J24="","",_peiliao_day_each!J24)</f>
        <v/>
      </c>
      <c r="S4" s="3" t="str">
        <f>IF(_peiliao_day_each!K24="","",_peiliao_day_each!K24)</f>
        <v/>
      </c>
      <c r="T4" s="3" t="str">
        <f>IF(_peiliao_day_each!L24="","",_peiliao_day_each!L24)</f>
        <v/>
      </c>
      <c r="U4" s="3" t="str">
        <f>IF(_peiliao_day_each!M24="","",_peiliao_day_each!M24)</f>
        <v/>
      </c>
      <c r="V4" s="3" t="str">
        <f>IF(_peiliao_day_each!O24="","",_peiliao_day_each!O24)</f>
        <v/>
      </c>
      <c r="W4" s="9" t="str">
        <f>IF(_peiliao_day_each!P24="","",_peiliao_day_each!P24)</f>
        <v/>
      </c>
      <c r="X4" s="15"/>
      <c r="Y4" s="15"/>
      <c r="Z4" s="37"/>
      <c r="AD4" s="11"/>
      <c r="AE4" s="11"/>
      <c r="AF4" s="11"/>
      <c r="AG4" s="11"/>
      <c r="AH4" s="11"/>
      <c r="AI4" s="11"/>
      <c r="AJ4" s="11"/>
      <c r="AK4" s="11"/>
      <c r="AL4" s="11"/>
    </row>
    <row r="5" spans="2:38" ht="15.95" hidden="1" customHeight="1" x14ac:dyDescent="0.2">
      <c r="B5" s="36"/>
      <c r="C5" s="23" t="s">
        <v>3</v>
      </c>
      <c r="D5" s="23"/>
      <c r="E5" s="4" t="str">
        <f>IF(_peiliao_day_each!A25="","",_peiliao_day_each!A25)</f>
        <v/>
      </c>
      <c r="F5" s="4" t="str">
        <f>IF(_peiliao_day_each!B25="","",_peiliao_day_each!B25)</f>
        <v/>
      </c>
      <c r="G5" s="4" t="str">
        <f>IF(_peiliao_day_each!C25="","",_peiliao_day_each!C25)</f>
        <v/>
      </c>
      <c r="H5" s="4" t="str">
        <f>IF(_peiliao_day_each!D25="","",_peiliao_day_each!D25)</f>
        <v/>
      </c>
      <c r="I5" s="4"/>
      <c r="J5" s="4" t="str">
        <f>IF(_peiliao_day_each!E25="","",_peiliao_day_each!E25)</f>
        <v/>
      </c>
      <c r="K5" s="4" t="str">
        <f>IF(_peiliao_day_each!F25="","",_peiliao_day_each!F25)</f>
        <v/>
      </c>
      <c r="L5" s="4"/>
      <c r="M5" s="4" t="str">
        <f>IF(_peiliao_day_each!G25="","",_peiliao_day_each!G25)</f>
        <v/>
      </c>
      <c r="N5" s="4" t="str">
        <f>IF(_peiliao_day_each!H25="","",_peiliao_day_each!H25)</f>
        <v/>
      </c>
      <c r="O5" s="4"/>
      <c r="P5" s="4"/>
      <c r="Q5" s="4" t="str">
        <f>IF(_peiliao_day_each!I25="","",_peiliao_day_each!I25)</f>
        <v/>
      </c>
      <c r="R5" s="4" t="str">
        <f>IF(_peiliao_day_each!J25="","",_peiliao_day_each!J25)</f>
        <v/>
      </c>
      <c r="S5" s="4" t="str">
        <f>IF(_peiliao_day_each!K25="","",_peiliao_day_each!K25)</f>
        <v/>
      </c>
      <c r="T5" s="4" t="str">
        <f>IF(_peiliao_day_each!L25="","",_peiliao_day_each!L25)</f>
        <v/>
      </c>
      <c r="U5" s="4" t="str">
        <f>IF(_peiliao_day_each!M25="","",_peiliao_day_each!M25)</f>
        <v/>
      </c>
      <c r="V5" s="4" t="str">
        <f>IF(_peiliao_day_each!O25="","",_peiliao_day_each!O25)</f>
        <v/>
      </c>
      <c r="W5" s="14" t="str">
        <f>IF(_peiliao_day_each!P25="","",_peiliao_day_each!P25)</f>
        <v/>
      </c>
      <c r="X5" s="15"/>
      <c r="Y5" s="15"/>
      <c r="Z5" s="37"/>
      <c r="AD5" s="11"/>
      <c r="AE5" s="11"/>
      <c r="AF5" s="11"/>
      <c r="AG5" s="11"/>
      <c r="AH5" s="11"/>
      <c r="AI5" s="11"/>
      <c r="AJ5" s="11"/>
      <c r="AK5" s="11"/>
      <c r="AL5" s="11"/>
    </row>
    <row r="6" spans="2:38" ht="15" hidden="1" customHeight="1" x14ac:dyDescent="0.2">
      <c r="B6" s="36"/>
      <c r="C6" s="70" t="s">
        <v>4</v>
      </c>
      <c r="D6" s="24"/>
      <c r="E6" s="5" t="str">
        <f>IF(_peiliao_day_each!A2="","",_peiliao_day_each!A2)</f>
        <v/>
      </c>
      <c r="F6" s="6" t="str">
        <f>IF(_peiliao_day_each!B2="","",_peiliao_day_each!B2)</f>
        <v/>
      </c>
      <c r="G6" s="6" t="str">
        <f>IF(_peiliao_day_each!C2="","",_peiliao_day_each!C2)</f>
        <v/>
      </c>
      <c r="H6" s="6" t="str">
        <f>IF(_peiliao_day_each!D2="","",_peiliao_day_each!D2)</f>
        <v/>
      </c>
      <c r="I6" s="6"/>
      <c r="J6" s="6" t="str">
        <f>IF(_peiliao_day_each!E2="","",_peiliao_day_each!E2)</f>
        <v/>
      </c>
      <c r="K6" s="6" t="str">
        <f>IF(_peiliao_day_each!F2="","",_peiliao_day_each!F2)</f>
        <v/>
      </c>
      <c r="L6" s="6"/>
      <c r="M6" s="6" t="str">
        <f>IF(_peiliao_day_each!G2="","",_peiliao_day_each!G2)</f>
        <v/>
      </c>
      <c r="N6" s="7" t="str">
        <f>IF(_peiliao_day_each!H2="","",_peiliao_day_each!H2)</f>
        <v/>
      </c>
      <c r="O6" s="18"/>
      <c r="P6" s="18"/>
      <c r="Q6" s="73" t="s">
        <v>5</v>
      </c>
      <c r="R6" s="5" t="str">
        <f>IF(_peiliao_day_each!A5="","",_peiliao_day_each!A5)</f>
        <v/>
      </c>
      <c r="S6" s="6" t="str">
        <f>IF(_peiliao_day_each!B5="","",_peiliao_day_each!B5)</f>
        <v/>
      </c>
      <c r="T6" s="6" t="str">
        <f>IF(_peiliao_day_each!C5="","",_peiliao_day_each!C5)</f>
        <v/>
      </c>
      <c r="U6" s="6" t="str">
        <f>IF(_peiliao_day_each!D5="","",_peiliao_day_each!D5)</f>
        <v/>
      </c>
      <c r="V6" s="6" t="str">
        <f>IF(_peiliao_day_each!F5="","",_peiliao_day_each!F5)</f>
        <v/>
      </c>
      <c r="W6" s="7" t="str">
        <f>IF(_peiliao_day_each!G5="","",_peiliao_day_each!G5)</f>
        <v/>
      </c>
      <c r="X6" s="15"/>
      <c r="Y6" s="15"/>
      <c r="Z6" s="37"/>
      <c r="AD6" s="11"/>
      <c r="AE6" s="11"/>
      <c r="AF6" s="11"/>
      <c r="AG6" s="11"/>
      <c r="AH6" s="11"/>
      <c r="AI6" s="11"/>
      <c r="AJ6" s="11"/>
      <c r="AK6" s="11"/>
      <c r="AL6" s="11"/>
    </row>
    <row r="7" spans="2:38" ht="15.75" hidden="1" customHeight="1" x14ac:dyDescent="0.2">
      <c r="B7" s="36"/>
      <c r="C7" s="71"/>
      <c r="D7" s="25"/>
      <c r="E7" s="8" t="str">
        <f>IF(_peiliao_day_each!A3="","",_peiliao_day_each!A3)</f>
        <v/>
      </c>
      <c r="F7" s="3" t="str">
        <f>IF(_peiliao_day_each!B3="","",_peiliao_day_each!B3)</f>
        <v/>
      </c>
      <c r="G7" s="3" t="str">
        <f>IF(_peiliao_day_each!C3="","",_peiliao_day_each!C3)</f>
        <v/>
      </c>
      <c r="H7" s="3" t="str">
        <f>IF(_peiliao_day_each!D3="","",_peiliao_day_each!D3)</f>
        <v/>
      </c>
      <c r="I7" s="3"/>
      <c r="J7" s="3" t="str">
        <f>IF(_peiliao_day_each!E3="","",_peiliao_day_each!E3)</f>
        <v/>
      </c>
      <c r="K7" s="3" t="str">
        <f>IF(_peiliao_day_each!F3="","",_peiliao_day_each!F3)</f>
        <v/>
      </c>
      <c r="L7" s="3"/>
      <c r="M7" s="3" t="str">
        <f>IF(_peiliao_day_each!G3="","",_peiliao_day_each!G3)</f>
        <v/>
      </c>
      <c r="N7" s="9" t="str">
        <f>IF(_peiliao_day_each!H3="","",_peiliao_day_each!H3)</f>
        <v/>
      </c>
      <c r="O7" s="18"/>
      <c r="P7" s="18"/>
      <c r="Q7" s="73"/>
      <c r="R7" s="8" t="str">
        <f>IF(_peiliao_day_each!A6="","",_peiliao_day_each!A6)</f>
        <v/>
      </c>
      <c r="S7" s="3" t="str">
        <f>IF(_peiliao_day_each!B6="","",_peiliao_day_each!B6)</f>
        <v/>
      </c>
      <c r="T7" s="3" t="str">
        <f>IF(_peiliao_day_each!C6="","",_peiliao_day_each!C6)</f>
        <v/>
      </c>
      <c r="U7" s="3" t="str">
        <f>IF(_peiliao_day_each!D6="","",_peiliao_day_each!D6)</f>
        <v/>
      </c>
      <c r="V7" s="3" t="str">
        <f>IF(_peiliao_day_each!F6="","",_peiliao_day_each!F6)</f>
        <v/>
      </c>
      <c r="W7" s="9" t="str">
        <f>IF(_peiliao_day_each!G6="","",_peiliao_day_each!G6)</f>
        <v/>
      </c>
      <c r="X7" s="15"/>
      <c r="Y7" s="15"/>
      <c r="Z7" s="37"/>
      <c r="AD7" s="11"/>
      <c r="AE7" s="11"/>
      <c r="AF7" s="11"/>
      <c r="AG7" s="11"/>
      <c r="AH7" s="11"/>
      <c r="AI7" s="11"/>
      <c r="AJ7" s="11"/>
      <c r="AK7" s="11"/>
      <c r="AL7" s="11"/>
    </row>
    <row r="8" spans="2:38" ht="15" hidden="1" customHeight="1" x14ac:dyDescent="0.2">
      <c r="B8" s="36"/>
      <c r="C8" s="72"/>
      <c r="D8" s="19"/>
      <c r="E8" s="8" t="str">
        <f>IF(_peiliao_day_each!A4="","",_peiliao_day_each!A4)</f>
        <v/>
      </c>
      <c r="F8" s="3" t="str">
        <f>IF(_peiliao_day_each!B4="","",_peiliao_day_each!B4)</f>
        <v/>
      </c>
      <c r="G8" s="3" t="str">
        <f>IF(_peiliao_day_each!C4="","",_peiliao_day_each!C4)</f>
        <v/>
      </c>
      <c r="H8" s="3" t="str">
        <f>IF(_peiliao_day_each!D4="","",_peiliao_day_each!D4)</f>
        <v/>
      </c>
      <c r="I8" s="3"/>
      <c r="J8" s="3" t="str">
        <f>IF(_peiliao_day_each!E4="","",_peiliao_day_each!E4)</f>
        <v/>
      </c>
      <c r="K8" s="3" t="str">
        <f>IF(_peiliao_day_each!F4="","",_peiliao_day_each!F4)</f>
        <v/>
      </c>
      <c r="L8" s="3"/>
      <c r="M8" s="3" t="str">
        <f>IF(_peiliao_day_each!G4="","",_peiliao_day_each!G4)</f>
        <v/>
      </c>
      <c r="N8" s="9" t="str">
        <f>IF(_peiliao_day_each!H4="","",_peiliao_day_each!H4)</f>
        <v/>
      </c>
      <c r="O8" s="7"/>
      <c r="P8" s="7"/>
      <c r="Q8" s="74"/>
      <c r="R8" s="8" t="str">
        <f>IF(_peiliao_day_each!A7="","",_peiliao_day_each!A7)</f>
        <v/>
      </c>
      <c r="S8" s="3" t="str">
        <f>IF(_peiliao_day_each!B7="","",_peiliao_day_each!B7)</f>
        <v/>
      </c>
      <c r="T8" s="3" t="str">
        <f>IF(_peiliao_day_each!C7="","",_peiliao_day_each!C7)</f>
        <v/>
      </c>
      <c r="U8" s="3" t="str">
        <f>IF(_peiliao_day_each!D7="","",_peiliao_day_each!D7)</f>
        <v/>
      </c>
      <c r="V8" s="3" t="str">
        <f>IF(_peiliao_day_each!F7="","",_peiliao_day_each!F7)</f>
        <v/>
      </c>
      <c r="W8" s="9" t="str">
        <f>IF(_peiliao_day_each!G7="","",_peiliao_day_each!G7)</f>
        <v/>
      </c>
      <c r="X8" s="15"/>
      <c r="Y8" s="15"/>
      <c r="Z8" s="37"/>
      <c r="AD8" s="11"/>
      <c r="AE8" s="11"/>
      <c r="AF8" s="11"/>
      <c r="AG8" s="11"/>
      <c r="AH8" s="11"/>
      <c r="AI8" s="11"/>
      <c r="AJ8" s="11"/>
      <c r="AK8" s="11"/>
      <c r="AL8" s="11"/>
    </row>
    <row r="9" spans="2:38" ht="6.75" hidden="1" customHeight="1" x14ac:dyDescent="0.2">
      <c r="B9" s="36"/>
      <c r="C9" s="17"/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37"/>
      <c r="AD9" s="11"/>
      <c r="AE9" s="11"/>
      <c r="AF9" s="11"/>
      <c r="AG9" s="11"/>
      <c r="AH9" s="11"/>
      <c r="AI9" s="11"/>
      <c r="AJ9" s="11"/>
      <c r="AK9" s="11"/>
      <c r="AL9" s="11"/>
    </row>
    <row r="10" spans="2:38" ht="17.25" hidden="1" customHeight="1" x14ac:dyDescent="0.2">
      <c r="B10" s="36"/>
      <c r="C10" s="78" t="s">
        <v>6</v>
      </c>
      <c r="D10" s="78"/>
      <c r="E10" s="79"/>
      <c r="F10" s="75" t="s">
        <v>7</v>
      </c>
      <c r="G10" s="75"/>
      <c r="H10" s="76" t="str">
        <f>IF(_peiliao_day_each!G1="","",_peiliao_day_each!G1)</f>
        <v/>
      </c>
      <c r="I10" s="77"/>
      <c r="J10" s="77"/>
      <c r="K10" s="77"/>
      <c r="L10" s="13"/>
      <c r="M10" s="12" t="s">
        <v>8</v>
      </c>
      <c r="N10" s="15"/>
      <c r="O10" s="15"/>
      <c r="P10" s="15"/>
      <c r="Q10" s="12" t="s">
        <v>4</v>
      </c>
      <c r="R10" s="12">
        <f>IF(F8&gt;0,SUM(E8:N8),"")</f>
        <v>0</v>
      </c>
      <c r="S10" s="12" t="s">
        <v>9</v>
      </c>
      <c r="T10" s="15"/>
      <c r="U10" s="15"/>
      <c r="V10" s="15"/>
      <c r="W10" s="15"/>
      <c r="X10" s="15"/>
      <c r="Y10" s="15"/>
      <c r="Z10" s="37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2:38" ht="15" hidden="1" customHeight="1" x14ac:dyDescent="0.2">
      <c r="B11" s="36"/>
      <c r="C11" s="80"/>
      <c r="D11" s="80"/>
      <c r="E11" s="81"/>
      <c r="F11" s="75" t="s">
        <v>10</v>
      </c>
      <c r="G11" s="75"/>
      <c r="H11" s="76" t="str">
        <f>IF(_peiliao_day_each!H1="","",_peiliao_day_each!H1)</f>
        <v/>
      </c>
      <c r="I11" s="77"/>
      <c r="J11" s="77"/>
      <c r="K11" s="77"/>
      <c r="L11" s="13"/>
      <c r="M11" s="12" t="s">
        <v>8</v>
      </c>
      <c r="N11" s="15"/>
      <c r="O11" s="15"/>
      <c r="P11" s="15"/>
      <c r="Q11" s="12" t="s">
        <v>5</v>
      </c>
      <c r="R11" s="12">
        <f>IF(S8&gt;0,SUM(R8:W8),"")</f>
        <v>0</v>
      </c>
      <c r="S11" s="12" t="s">
        <v>9</v>
      </c>
      <c r="T11" s="15"/>
      <c r="U11" s="15"/>
      <c r="V11" s="15"/>
      <c r="W11" s="15"/>
      <c r="X11" s="15"/>
      <c r="Y11" s="15"/>
      <c r="Z11" s="37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2:38" ht="15" customHeight="1" x14ac:dyDescent="0.2">
      <c r="B12" s="36"/>
      <c r="C12" s="82" t="s">
        <v>37</v>
      </c>
      <c r="D12" s="82"/>
      <c r="E12" s="8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54" t="s">
        <v>36</v>
      </c>
      <c r="Q12" s="54"/>
      <c r="R12" s="54"/>
      <c r="S12" s="15"/>
      <c r="T12" s="15"/>
      <c r="U12" s="15"/>
      <c r="V12" s="15"/>
      <c r="W12" s="15"/>
      <c r="X12" s="15"/>
      <c r="Y12" s="15"/>
      <c r="Z12" s="37"/>
      <c r="AD12" s="11"/>
      <c r="AE12" s="11"/>
      <c r="AF12" s="11"/>
      <c r="AG12" s="11"/>
      <c r="AH12" s="11"/>
      <c r="AI12" s="11"/>
      <c r="AJ12" s="11"/>
      <c r="AK12" s="11"/>
      <c r="AL12" s="11"/>
    </row>
    <row r="13" spans="2:38" ht="16.5" customHeight="1" x14ac:dyDescent="0.2">
      <c r="B13" s="36"/>
      <c r="C13" s="62" t="s">
        <v>24</v>
      </c>
      <c r="D13" s="62"/>
      <c r="E13" s="64" t="str">
        <f>IF(_peiliao_day_each!A9="","",_peiliao_day_each!A9)</f>
        <v/>
      </c>
      <c r="F13" s="64"/>
      <c r="G13" s="64"/>
      <c r="H13" s="63" t="str">
        <f>IF(_peiliao_day_each!B9="","",IF(_peiliao_day_each!B9=0,"",_peiliao_day_each!B9))</f>
        <v/>
      </c>
      <c r="I13" s="63"/>
      <c r="J13" s="43" t="s">
        <v>11</v>
      </c>
      <c r="K13" s="63" t="str">
        <f>IF(_peiliao_day_each!C9="","",IF(_peiliao_day_each!C9=0,"",_peiliao_day_each!C9))</f>
        <v/>
      </c>
      <c r="L13" s="63"/>
      <c r="M13" s="43" t="s">
        <v>12</v>
      </c>
      <c r="N13" s="15"/>
      <c r="O13" s="15"/>
      <c r="P13" s="62" t="s">
        <v>48</v>
      </c>
      <c r="Q13" s="65" t="str">
        <f>IF(_peiliao_day_each!A29="","",_peiliao_day_each!A29)</f>
        <v/>
      </c>
      <c r="R13" s="62"/>
      <c r="S13" s="62"/>
      <c r="T13" s="63" t="str">
        <f>IF(_peiliao_day_each!B29="","",_peiliao_day_each!B29)</f>
        <v/>
      </c>
      <c r="U13" s="63"/>
      <c r="V13" s="43" t="s">
        <v>21</v>
      </c>
      <c r="W13" s="48" t="str">
        <f>IF(_peiliao_day_each!C29="","",_peiliao_day_each!C29)</f>
        <v/>
      </c>
      <c r="X13" s="48"/>
      <c r="Y13" s="44" t="s">
        <v>12</v>
      </c>
      <c r="Z13" s="37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2:38" ht="15" customHeight="1" x14ac:dyDescent="0.2">
      <c r="B14" s="36"/>
      <c r="C14" s="62" t="s">
        <v>24</v>
      </c>
      <c r="D14" s="62"/>
      <c r="E14" s="64" t="str">
        <f>IF(_peiliao_day_each!A10="","",_peiliao_day_each!A10)</f>
        <v/>
      </c>
      <c r="F14" s="64"/>
      <c r="G14" s="64"/>
      <c r="H14" s="63" t="str">
        <f>IF(_peiliao_day_each!B10="","",IF(_peiliao_day_each!B10=0,"",_peiliao_day_each!B10))</f>
        <v/>
      </c>
      <c r="I14" s="63"/>
      <c r="J14" s="43" t="s">
        <v>11</v>
      </c>
      <c r="K14" s="63" t="str">
        <f>IF(_peiliao_day_each!C10="","",IF(_peiliao_day_each!C10=0,"",_peiliao_day_each!C10))</f>
        <v/>
      </c>
      <c r="L14" s="63"/>
      <c r="M14" s="43" t="s">
        <v>12</v>
      </c>
      <c r="N14" s="15"/>
      <c r="O14" s="15"/>
      <c r="P14" s="62"/>
      <c r="Q14" s="65" t="str">
        <f>IF(_peiliao_day_each!A30="","",_peiliao_day_each!A30)</f>
        <v/>
      </c>
      <c r="R14" s="62"/>
      <c r="S14" s="62"/>
      <c r="T14" s="63" t="str">
        <f>IF(_peiliao_day_each!B30="","",_peiliao_day_each!B30)</f>
        <v/>
      </c>
      <c r="U14" s="63"/>
      <c r="V14" s="43" t="s">
        <v>21</v>
      </c>
      <c r="W14" s="48" t="str">
        <f>IF(_peiliao_day_each!C30="","",_peiliao_day_each!C30)</f>
        <v/>
      </c>
      <c r="X14" s="48"/>
      <c r="Y14" s="44" t="s">
        <v>12</v>
      </c>
      <c r="Z14" s="37"/>
      <c r="AA14" s="15"/>
      <c r="AB14" s="15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2:38" ht="16.5" customHeight="1" x14ac:dyDescent="0.2">
      <c r="B15" s="36"/>
      <c r="C15" s="62" t="s">
        <v>22</v>
      </c>
      <c r="D15" s="62"/>
      <c r="E15" s="64" t="str">
        <f>IF(_peiliao_day_each!A11="","",_peiliao_day_each!A11)</f>
        <v/>
      </c>
      <c r="F15" s="64"/>
      <c r="G15" s="64"/>
      <c r="H15" s="63" t="str">
        <f>IF(_peiliao_day_each!B11="","",IF(_peiliao_day_each!B11=0,"",_peiliao_day_each!B11))</f>
        <v/>
      </c>
      <c r="I15" s="63"/>
      <c r="J15" s="43" t="s">
        <v>11</v>
      </c>
      <c r="K15" s="63" t="str">
        <f>IF(_peiliao_day_each!C11="","",IF(_peiliao_day_each!C11=0,"",_peiliao_day_each!C11))</f>
        <v/>
      </c>
      <c r="L15" s="63"/>
      <c r="M15" s="43" t="s">
        <v>12</v>
      </c>
      <c r="N15" s="15"/>
      <c r="O15" s="15"/>
      <c r="P15" s="62"/>
      <c r="Q15" s="65" t="str">
        <f>IF(_peiliao_day_each!A31="","",_peiliao_day_each!A31)</f>
        <v/>
      </c>
      <c r="R15" s="62"/>
      <c r="S15" s="62"/>
      <c r="T15" s="63" t="str">
        <f>IF(_peiliao_day_each!B31="","",_peiliao_day_each!B31)</f>
        <v/>
      </c>
      <c r="U15" s="63"/>
      <c r="V15" s="43" t="s">
        <v>21</v>
      </c>
      <c r="W15" s="48" t="str">
        <f>IF(_peiliao_day_each!C31="","",_peiliao_day_each!C31)</f>
        <v/>
      </c>
      <c r="X15" s="48"/>
      <c r="Y15" s="44" t="s">
        <v>12</v>
      </c>
      <c r="Z15" s="37"/>
      <c r="AA15" s="15"/>
      <c r="AB15" s="15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2:38" ht="15.75" customHeight="1" x14ac:dyDescent="0.2">
      <c r="B16" s="36"/>
      <c r="C16" s="62" t="s">
        <v>38</v>
      </c>
      <c r="D16" s="62"/>
      <c r="E16" s="64" t="str">
        <f>IF(_peiliao_day_each!A12="","",_peiliao_day_each!A12)</f>
        <v/>
      </c>
      <c r="F16" s="64"/>
      <c r="G16" s="64"/>
      <c r="H16" s="63" t="str">
        <f>IF(_peiliao_day_each!B12="","",IF(_peiliao_day_each!B12=0,"",_peiliao_day_each!B12))</f>
        <v/>
      </c>
      <c r="I16" s="63"/>
      <c r="J16" s="43" t="s">
        <v>11</v>
      </c>
      <c r="K16" s="63" t="str">
        <f>IF(_peiliao_day_each!C12="","",IF(_peiliao_day_each!C12=0,"",_peiliao_day_each!C12))</f>
        <v/>
      </c>
      <c r="L16" s="63"/>
      <c r="M16" s="43" t="s">
        <v>12</v>
      </c>
      <c r="N16" s="15"/>
      <c r="O16" s="15"/>
      <c r="P16" s="62" t="str">
        <f>IF(_peiliao_day_each!A32="","",_peiliao_day_each!A32)</f>
        <v/>
      </c>
      <c r="Q16" s="62"/>
      <c r="R16" s="62"/>
      <c r="S16" s="62"/>
      <c r="T16" s="63" t="str">
        <f>IF(_peiliao_day_each!B32="","",_peiliao_day_each!B32)</f>
        <v/>
      </c>
      <c r="U16" s="63"/>
      <c r="V16" s="43" t="s">
        <v>21</v>
      </c>
      <c r="W16" s="48" t="str">
        <f>IF(_peiliao_day_each!C32="","",_peiliao_day_each!C32)</f>
        <v/>
      </c>
      <c r="X16" s="48"/>
      <c r="Y16" s="44" t="s">
        <v>12</v>
      </c>
      <c r="Z16" s="37"/>
      <c r="AA16" s="15"/>
      <c r="AB16" s="15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2:38" ht="16.5" customHeight="1" x14ac:dyDescent="0.2">
      <c r="B17" s="36"/>
      <c r="C17" s="62" t="s">
        <v>23</v>
      </c>
      <c r="D17" s="62"/>
      <c r="E17" s="64" t="str">
        <f>IF(_peiliao_day_each!A13="","",_peiliao_day_each!A13)</f>
        <v/>
      </c>
      <c r="F17" s="64"/>
      <c r="G17" s="64"/>
      <c r="H17" s="63" t="str">
        <f>IF(_peiliao_day_each!B13="","",IF(_peiliao_day_each!B13=0,"",_peiliao_day_each!B13))</f>
        <v/>
      </c>
      <c r="I17" s="63"/>
      <c r="J17" s="43" t="s">
        <v>11</v>
      </c>
      <c r="K17" s="63" t="str">
        <f>IF(_peiliao_day_each!C13="","",IF(_peiliao_day_each!C13=0,"",_peiliao_day_each!C13))</f>
        <v/>
      </c>
      <c r="L17" s="63"/>
      <c r="M17" s="43" t="s">
        <v>12</v>
      </c>
      <c r="N17" s="15"/>
      <c r="O17" s="15"/>
      <c r="P17" s="30"/>
      <c r="Q17" s="42"/>
      <c r="R17" s="42"/>
      <c r="S17" s="42"/>
      <c r="T17" s="21"/>
      <c r="U17" s="21"/>
      <c r="V17" s="30"/>
      <c r="W17" s="30"/>
      <c r="X17" s="30"/>
      <c r="Y17" s="30"/>
      <c r="Z17" s="37"/>
      <c r="AA17" s="15"/>
      <c r="AB17" s="15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2:38" ht="15.75" customHeight="1" x14ac:dyDescent="0.2">
      <c r="B18" s="36"/>
      <c r="C18" s="62" t="s">
        <v>23</v>
      </c>
      <c r="D18" s="62"/>
      <c r="E18" s="64" t="str">
        <f>IF(_peiliao_day_each!A14="","",_peiliao_day_each!A14)</f>
        <v/>
      </c>
      <c r="F18" s="64"/>
      <c r="G18" s="64"/>
      <c r="H18" s="63" t="str">
        <f>IF(_peiliao_day_each!B14="","",IF(_peiliao_day_each!B14=0,"",_peiliao_day_each!B14))</f>
        <v/>
      </c>
      <c r="I18" s="63"/>
      <c r="J18" s="43" t="s">
        <v>11</v>
      </c>
      <c r="K18" s="63" t="str">
        <f>IF(_peiliao_day_each!C14="","",IF(_peiliao_day_each!C14=0,"",_peiliao_day_each!C14))</f>
        <v/>
      </c>
      <c r="L18" s="63"/>
      <c r="M18" s="43" t="s">
        <v>12</v>
      </c>
      <c r="N18" s="15"/>
      <c r="O18" s="15"/>
      <c r="P18" s="62" t="s">
        <v>41</v>
      </c>
      <c r="Q18" s="62"/>
      <c r="R18" s="48" t="str">
        <f>IF(_peiliao_day_each!A33="","",_peiliao_day_each!A33)</f>
        <v/>
      </c>
      <c r="S18" s="48"/>
      <c r="T18" s="43" t="s">
        <v>11</v>
      </c>
      <c r="U18" s="58" t="s">
        <v>33</v>
      </c>
      <c r="V18" s="59"/>
      <c r="W18" s="60" t="str">
        <f>IF(_peiliao_day_each!H33="","",_peiliao_day_each!H33)</f>
        <v/>
      </c>
      <c r="X18" s="61"/>
      <c r="Y18" s="45" t="s">
        <v>30</v>
      </c>
      <c r="Z18" s="37"/>
      <c r="AA18" s="66"/>
      <c r="AB18" s="66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2:38" ht="17.25" customHeight="1" x14ac:dyDescent="0.2">
      <c r="B19" s="36"/>
      <c r="C19" s="62" t="s">
        <v>39</v>
      </c>
      <c r="D19" s="62"/>
      <c r="E19" s="64" t="str">
        <f>IF(_peiliao_day_each!A15="","",_peiliao_day_each!A15)</f>
        <v/>
      </c>
      <c r="F19" s="64"/>
      <c r="G19" s="64"/>
      <c r="H19" s="63" t="str">
        <f>IF(_peiliao_day_each!B15="","",IF(_peiliao_day_each!B15=0,"",_peiliao_day_each!B15))</f>
        <v/>
      </c>
      <c r="I19" s="63"/>
      <c r="J19" s="43" t="s">
        <v>11</v>
      </c>
      <c r="K19" s="63" t="str">
        <f>IF(_peiliao_day_each!C15="","",IF(_peiliao_day_each!C15=0,"",_peiliao_day_each!C15))</f>
        <v/>
      </c>
      <c r="L19" s="63"/>
      <c r="M19" s="43" t="s">
        <v>12</v>
      </c>
      <c r="N19" s="15"/>
      <c r="O19" s="15"/>
      <c r="P19" s="62" t="s">
        <v>42</v>
      </c>
      <c r="Q19" s="62"/>
      <c r="R19" s="48" t="str">
        <f>IF(_peiliao_day_each!B33="","",_peiliao_day_each!B33)</f>
        <v/>
      </c>
      <c r="S19" s="48"/>
      <c r="T19" s="43" t="s">
        <v>11</v>
      </c>
      <c r="U19" s="58" t="s">
        <v>46</v>
      </c>
      <c r="V19" s="59"/>
      <c r="W19" s="60" t="str">
        <f>IF(_peiliao_day_each!I33="","",_peiliao_day_each!I33)</f>
        <v/>
      </c>
      <c r="X19" s="61"/>
      <c r="Y19" s="45" t="s">
        <v>34</v>
      </c>
      <c r="Z19" s="37"/>
      <c r="AA19" s="15"/>
      <c r="AB19" s="15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2:38" ht="17.25" customHeight="1" x14ac:dyDescent="0.2">
      <c r="B20" s="36"/>
      <c r="C20" s="62" t="s">
        <v>40</v>
      </c>
      <c r="D20" s="62"/>
      <c r="E20" s="64" t="str">
        <f>IF(_peiliao_day_each!A16="","",_peiliao_day_each!A16)</f>
        <v/>
      </c>
      <c r="F20" s="64"/>
      <c r="G20" s="64"/>
      <c r="H20" s="63" t="str">
        <f>IF(_peiliao_day_each!B16="","",IF(_peiliao_day_each!B16=0,"",_peiliao_day_each!B16))</f>
        <v/>
      </c>
      <c r="I20" s="63"/>
      <c r="J20" s="43" t="s">
        <v>11</v>
      </c>
      <c r="K20" s="63" t="str">
        <f>IF(_peiliao_day_each!C16="","",IF(_peiliao_day_each!C16=0,"",_peiliao_day_each!C16))</f>
        <v/>
      </c>
      <c r="L20" s="63"/>
      <c r="M20" s="43" t="s">
        <v>12</v>
      </c>
      <c r="N20" s="15"/>
      <c r="O20" s="15"/>
      <c r="P20" s="62" t="s">
        <v>43</v>
      </c>
      <c r="Q20" s="62"/>
      <c r="R20" s="48" t="str">
        <f>IF(_peiliao_day_each!C33="","",_peiliao_day_each!C33)</f>
        <v/>
      </c>
      <c r="S20" s="48"/>
      <c r="T20" s="43" t="s">
        <v>30</v>
      </c>
      <c r="U20" s="58" t="s">
        <v>50</v>
      </c>
      <c r="V20" s="59"/>
      <c r="W20" s="60" t="str">
        <f>IF(_peiliao_day_each!J33="","",_peiliao_day_each!J33)</f>
        <v/>
      </c>
      <c r="X20" s="61"/>
      <c r="Y20" s="45" t="s">
        <v>51</v>
      </c>
      <c r="Z20" s="37"/>
      <c r="AA20" s="15"/>
      <c r="AB20" s="15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2:38" s="11" customFormat="1" ht="17.25" customHeight="1" x14ac:dyDescent="0.2">
      <c r="B21" s="36"/>
      <c r="C21" s="62" t="s">
        <v>26</v>
      </c>
      <c r="D21" s="62"/>
      <c r="E21" s="64" t="str">
        <f>IF(_peiliao_day_each!A17="","",_peiliao_day_each!A17)</f>
        <v/>
      </c>
      <c r="F21" s="64"/>
      <c r="G21" s="64"/>
      <c r="H21" s="63" t="str">
        <f>IF(_peiliao_day_each!B17="","",IF(_peiliao_day_each!B17=0,"",_peiliao_day_each!B17))</f>
        <v/>
      </c>
      <c r="I21" s="63"/>
      <c r="J21" s="43" t="s">
        <v>11</v>
      </c>
      <c r="K21" s="63" t="str">
        <f>IF(_peiliao_day_each!C17="","",IF(_peiliao_day_each!C17=0,"",_peiliao_day_each!C17))</f>
        <v/>
      </c>
      <c r="L21" s="63"/>
      <c r="M21" s="43" t="s">
        <v>12</v>
      </c>
      <c r="N21" s="15"/>
      <c r="O21" s="15"/>
      <c r="P21" s="62" t="s">
        <v>54</v>
      </c>
      <c r="Q21" s="62"/>
      <c r="R21" s="48" t="str">
        <f>IF(_peiliao_day_each!D33="","",_peiliao_day_each!D33)</f>
        <v/>
      </c>
      <c r="S21" s="48"/>
      <c r="T21" s="43" t="s">
        <v>31</v>
      </c>
      <c r="U21" s="62" t="s">
        <v>47</v>
      </c>
      <c r="V21" s="62"/>
      <c r="W21" s="48" t="str">
        <f>IF(_peiliao_day_each!K33="","",_peiliao_day_each!K33)</f>
        <v/>
      </c>
      <c r="X21" s="48"/>
      <c r="Y21" s="45" t="s">
        <v>31</v>
      </c>
      <c r="Z21" s="37"/>
      <c r="AA21" s="15"/>
      <c r="AB21" s="15"/>
    </row>
    <row r="22" spans="2:38" s="11" customFormat="1" ht="17.25" customHeight="1" x14ac:dyDescent="0.2">
      <c r="B22" s="36"/>
      <c r="C22" s="62" t="s">
        <v>27</v>
      </c>
      <c r="D22" s="62"/>
      <c r="E22" s="64" t="str">
        <f>IF(_peiliao_day_each!A18="","",_peiliao_day_each!A18)</f>
        <v/>
      </c>
      <c r="F22" s="64"/>
      <c r="G22" s="64"/>
      <c r="H22" s="63" t="str">
        <f>IF(_peiliao_day_each!B18="","",IF(_peiliao_day_each!B18=0,"",_peiliao_day_each!B18))</f>
        <v/>
      </c>
      <c r="I22" s="63"/>
      <c r="J22" s="43" t="s">
        <v>11</v>
      </c>
      <c r="K22" s="63" t="str">
        <f>IF(_peiliao_day_each!C18="","",IF(_peiliao_day_each!C18=0,"",_peiliao_day_each!C18))</f>
        <v/>
      </c>
      <c r="L22" s="63"/>
      <c r="M22" s="43" t="s">
        <v>12</v>
      </c>
      <c r="N22" s="15"/>
      <c r="O22" s="15"/>
      <c r="P22" s="62" t="s">
        <v>44</v>
      </c>
      <c r="Q22" s="62"/>
      <c r="R22" s="48" t="str">
        <f>IF(_peiliao_day_each!E33="","",_peiliao_day_each!E33)</f>
        <v/>
      </c>
      <c r="S22" s="48"/>
      <c r="T22" s="43" t="s">
        <v>21</v>
      </c>
      <c r="U22" s="62" t="s">
        <v>49</v>
      </c>
      <c r="V22" s="62"/>
      <c r="W22" s="48" t="str">
        <f>IF(_peiliao_day_each!L33="","",_peiliao_day_each!L33)</f>
        <v/>
      </c>
      <c r="X22" s="48"/>
      <c r="Y22" s="45" t="s">
        <v>31</v>
      </c>
      <c r="Z22" s="37"/>
    </row>
    <row r="23" spans="2:38" s="11" customFormat="1" ht="17.25" customHeight="1" x14ac:dyDescent="0.2">
      <c r="B23" s="36"/>
      <c r="C23" s="62" t="s">
        <v>28</v>
      </c>
      <c r="D23" s="62"/>
      <c r="E23" s="64" t="str">
        <f>IF(_peiliao_day_each!A19="","",_peiliao_day_each!A19)</f>
        <v/>
      </c>
      <c r="F23" s="64"/>
      <c r="G23" s="64"/>
      <c r="H23" s="63" t="str">
        <f>IF(_peiliao_day_each!B19="","",IF(_peiliao_day_each!B19=0,"",_peiliao_day_each!B19))</f>
        <v/>
      </c>
      <c r="I23" s="63"/>
      <c r="J23" s="43" t="s">
        <v>11</v>
      </c>
      <c r="K23" s="63" t="str">
        <f>IF(_peiliao_day_each!C19="","",IF(_peiliao_day_each!C19=0,"",_peiliao_day_each!C19))</f>
        <v/>
      </c>
      <c r="L23" s="63"/>
      <c r="M23" s="43" t="s">
        <v>12</v>
      </c>
      <c r="N23" s="15"/>
      <c r="O23" s="15"/>
      <c r="P23" s="62" t="s">
        <v>45</v>
      </c>
      <c r="Q23" s="62"/>
      <c r="R23" s="48" t="str">
        <f>IF(_peiliao_day_each!F33="","",_peiliao_day_each!F33)</f>
        <v/>
      </c>
      <c r="S23" s="48"/>
      <c r="T23" s="43" t="s">
        <v>21</v>
      </c>
      <c r="U23" s="58" t="s">
        <v>58</v>
      </c>
      <c r="V23" s="59"/>
      <c r="W23" s="60" t="str">
        <f>IF(_peiliao_day_each!M33="","",_peiliao_day_each!M33)</f>
        <v/>
      </c>
      <c r="X23" s="61"/>
      <c r="Y23" s="45"/>
      <c r="Z23" s="37"/>
    </row>
    <row r="24" spans="2:38" s="11" customFormat="1" ht="17.25" customHeight="1" x14ac:dyDescent="0.2">
      <c r="B24" s="36"/>
      <c r="C24" s="62" t="s">
        <v>29</v>
      </c>
      <c r="D24" s="62"/>
      <c r="E24" s="64" t="str">
        <f>IF(_peiliao_day_each!A20="","",_peiliao_day_each!A20)</f>
        <v/>
      </c>
      <c r="F24" s="64"/>
      <c r="G24" s="64"/>
      <c r="H24" s="63" t="str">
        <f>IF(_peiliao_day_each!B20="","",IF(_peiliao_day_each!B20=0,"",_peiliao_day_each!B20))</f>
        <v/>
      </c>
      <c r="I24" s="63"/>
      <c r="J24" s="43" t="s">
        <v>11</v>
      </c>
      <c r="K24" s="63" t="str">
        <f>IF(_peiliao_day_each!C20="","",IF(_peiliao_day_each!C20=0,"",_peiliao_day_each!C20))</f>
        <v/>
      </c>
      <c r="L24" s="63"/>
      <c r="M24" s="43" t="s">
        <v>12</v>
      </c>
      <c r="N24" s="15"/>
      <c r="O24" s="15"/>
      <c r="P24" s="62" t="s">
        <v>32</v>
      </c>
      <c r="Q24" s="62"/>
      <c r="R24" s="48" t="str">
        <f>IF(_peiliao_day_each!G33="","",_peiliao_day_each!G33)</f>
        <v/>
      </c>
      <c r="S24" s="48"/>
      <c r="T24" s="45" t="s">
        <v>34</v>
      </c>
      <c r="U24" s="62" t="s">
        <v>52</v>
      </c>
      <c r="V24" s="62"/>
      <c r="W24" s="48" t="str">
        <f>IF(_peiliao_day_each!N33="","",_peiliao_day_each!N33)</f>
        <v/>
      </c>
      <c r="X24" s="48"/>
      <c r="Y24" s="45" t="s">
        <v>53</v>
      </c>
      <c r="Z24" s="37"/>
    </row>
    <row r="25" spans="2:38" s="11" customFormat="1" ht="17.25" customHeight="1" x14ac:dyDescent="0.2">
      <c r="B25" s="36"/>
      <c r="C25" s="20"/>
      <c r="D25" s="20"/>
      <c r="E25" s="41"/>
      <c r="F25" s="41"/>
      <c r="G25" s="41"/>
      <c r="H25" s="21"/>
      <c r="I25" s="21"/>
      <c r="J25" s="16"/>
      <c r="K25" s="21"/>
      <c r="L25" s="21"/>
      <c r="M25" s="16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37"/>
    </row>
    <row r="26" spans="2:38" s="11" customFormat="1" ht="17.25" customHeight="1" x14ac:dyDescent="0.2">
      <c r="B26" s="36"/>
      <c r="C26" s="55" t="s">
        <v>56</v>
      </c>
      <c r="D26" s="55"/>
      <c r="E26" s="68"/>
      <c r="F26" s="68"/>
      <c r="G26" s="68"/>
      <c r="H26" s="28" t="s">
        <v>13</v>
      </c>
      <c r="I26" s="27"/>
      <c r="J26" s="27"/>
      <c r="K26" s="27"/>
      <c r="L26" s="27"/>
      <c r="M26" s="16"/>
      <c r="N26" s="15"/>
      <c r="O26" s="15"/>
      <c r="P26" s="47" t="s">
        <v>55</v>
      </c>
      <c r="Q26" s="47"/>
      <c r="R26" s="53" t="str">
        <f>IF(_metadata!B2="","",_metadata!B2)</f>
        <v/>
      </c>
      <c r="S26" s="53"/>
      <c r="T26" s="53"/>
      <c r="U26" s="53"/>
      <c r="V26" s="47" t="str">
        <f>IF(_peiliao_day_each!O33="","",_peiliao_day_each!O33)</f>
        <v/>
      </c>
      <c r="W26" s="47"/>
      <c r="X26" s="26"/>
      <c r="Y26" s="15"/>
      <c r="Z26" s="37"/>
    </row>
    <row r="27" spans="2:38" ht="17.25" customHeight="1" x14ac:dyDescent="0.2">
      <c r="B27" s="36"/>
      <c r="C27" s="55" t="s">
        <v>15</v>
      </c>
      <c r="D27" s="55"/>
      <c r="E27" s="56"/>
      <c r="F27" s="56"/>
      <c r="G27" s="56"/>
      <c r="H27" s="26" t="s">
        <v>57</v>
      </c>
      <c r="I27" s="57" t="str">
        <f>R26</f>
        <v/>
      </c>
      <c r="J27" s="57"/>
      <c r="K27" s="57"/>
      <c r="L27" s="57"/>
      <c r="M27" s="29"/>
      <c r="N27" s="15"/>
      <c r="O27" s="15"/>
      <c r="P27" s="49" t="s">
        <v>16</v>
      </c>
      <c r="Q27" s="49"/>
      <c r="R27" s="32"/>
      <c r="S27" s="31"/>
      <c r="T27" s="32"/>
      <c r="U27" s="26" t="s">
        <v>14</v>
      </c>
      <c r="V27" s="34"/>
      <c r="W27" s="35"/>
      <c r="X27" s="31"/>
      <c r="Y27" s="15"/>
      <c r="Z27" s="37"/>
      <c r="AA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spans="2:38" s="11" customFormat="1" ht="17.25" customHeight="1" x14ac:dyDescent="0.2">
      <c r="B28" s="36"/>
      <c r="C28" s="55" t="s">
        <v>25</v>
      </c>
      <c r="D28" s="55"/>
      <c r="E28" s="67"/>
      <c r="F28" s="67"/>
      <c r="G28" s="67"/>
      <c r="H28" s="46" t="s">
        <v>57</v>
      </c>
      <c r="I28" s="27"/>
      <c r="J28" s="15" t="s">
        <v>35</v>
      </c>
      <c r="K28" s="27"/>
      <c r="L28" s="30" t="s">
        <v>19</v>
      </c>
      <c r="M28" s="16"/>
      <c r="N28" s="17"/>
      <c r="O28" s="17"/>
      <c r="P28" s="47" t="s">
        <v>17</v>
      </c>
      <c r="Q28" s="47"/>
      <c r="R28" s="33"/>
      <c r="S28" s="33"/>
      <c r="T28" s="33"/>
      <c r="U28" s="15" t="s">
        <v>14</v>
      </c>
      <c r="V28" s="15"/>
      <c r="W28" s="15" t="s">
        <v>18</v>
      </c>
      <c r="X28" s="15"/>
      <c r="Y28" s="15" t="s">
        <v>19</v>
      </c>
      <c r="Z28" s="37"/>
    </row>
    <row r="29" spans="2:38" ht="17.25" customHeight="1" thickBot="1" x14ac:dyDescent="0.25"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40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2:38" x14ac:dyDescent="0.2">
      <c r="AD30" s="11"/>
      <c r="AE30" s="11"/>
      <c r="AF30" s="11"/>
      <c r="AG30" s="11"/>
      <c r="AH30" s="11"/>
      <c r="AI30" s="11"/>
      <c r="AJ30" s="11"/>
      <c r="AK30" s="11"/>
      <c r="AL30" s="11"/>
    </row>
    <row r="32" spans="2:38" x14ac:dyDescent="0.2"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7:28" x14ac:dyDescent="0.2"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7:28" x14ac:dyDescent="0.2"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7:28" x14ac:dyDescent="0.2"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7:28" x14ac:dyDescent="0.2"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7:28" x14ac:dyDescent="0.2"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7:28" x14ac:dyDescent="0.2"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</sheetData>
  <mergeCells count="113">
    <mergeCell ref="C16:D16"/>
    <mergeCell ref="C17:D17"/>
    <mergeCell ref="C3:E3"/>
    <mergeCell ref="C6:C8"/>
    <mergeCell ref="Q6:Q8"/>
    <mergeCell ref="F10:G10"/>
    <mergeCell ref="H10:K10"/>
    <mergeCell ref="C10:E11"/>
    <mergeCell ref="F11:G11"/>
    <mergeCell ref="H11:K11"/>
    <mergeCell ref="C12:E12"/>
    <mergeCell ref="H16:I16"/>
    <mergeCell ref="K13:L13"/>
    <mergeCell ref="K14:L14"/>
    <mergeCell ref="K15:L15"/>
    <mergeCell ref="K16:L16"/>
    <mergeCell ref="E13:G13"/>
    <mergeCell ref="Q13:S13"/>
    <mergeCell ref="E14:G14"/>
    <mergeCell ref="Q14:S14"/>
    <mergeCell ref="C15:D15"/>
    <mergeCell ref="C28:D28"/>
    <mergeCell ref="E28:G28"/>
    <mergeCell ref="C26:D26"/>
    <mergeCell ref="E26:G26"/>
    <mergeCell ref="E23:G23"/>
    <mergeCell ref="E24:G24"/>
    <mergeCell ref="H23:I23"/>
    <mergeCell ref="H24:I24"/>
    <mergeCell ref="K23:L23"/>
    <mergeCell ref="K24:L24"/>
    <mergeCell ref="C24:D24"/>
    <mergeCell ref="C23:D23"/>
    <mergeCell ref="AA18:AB18"/>
    <mergeCell ref="W13:X13"/>
    <mergeCell ref="W14:X14"/>
    <mergeCell ref="W15:X15"/>
    <mergeCell ref="W16:X16"/>
    <mergeCell ref="U18:V18"/>
    <mergeCell ref="W18:X18"/>
    <mergeCell ref="T15:U15"/>
    <mergeCell ref="T16:U16"/>
    <mergeCell ref="T13:U13"/>
    <mergeCell ref="T14:U14"/>
    <mergeCell ref="H20:I20"/>
    <mergeCell ref="K19:L19"/>
    <mergeCell ref="K20:L20"/>
    <mergeCell ref="E21:G21"/>
    <mergeCell ref="E22:G22"/>
    <mergeCell ref="H21:I21"/>
    <mergeCell ref="H22:I22"/>
    <mergeCell ref="K21:L21"/>
    <mergeCell ref="K22:L22"/>
    <mergeCell ref="E19:G19"/>
    <mergeCell ref="E20:G20"/>
    <mergeCell ref="H19:I19"/>
    <mergeCell ref="C19:D19"/>
    <mergeCell ref="H13:I13"/>
    <mergeCell ref="H14:I14"/>
    <mergeCell ref="H15:I15"/>
    <mergeCell ref="R19:S19"/>
    <mergeCell ref="R20:S20"/>
    <mergeCell ref="R21:S21"/>
    <mergeCell ref="R22:S22"/>
    <mergeCell ref="C20:D20"/>
    <mergeCell ref="C21:D21"/>
    <mergeCell ref="C22:D22"/>
    <mergeCell ref="C18:D18"/>
    <mergeCell ref="E18:G18"/>
    <mergeCell ref="H17:I17"/>
    <mergeCell ref="H18:I18"/>
    <mergeCell ref="K17:L17"/>
    <mergeCell ref="K18:L18"/>
    <mergeCell ref="E15:G15"/>
    <mergeCell ref="Q15:S15"/>
    <mergeCell ref="E16:G16"/>
    <mergeCell ref="P13:P15"/>
    <mergeCell ref="C13:D13"/>
    <mergeCell ref="C14:D14"/>
    <mergeCell ref="E17:G17"/>
    <mergeCell ref="P18:Q18"/>
    <mergeCell ref="P19:Q19"/>
    <mergeCell ref="P20:Q20"/>
    <mergeCell ref="P21:Q21"/>
    <mergeCell ref="P22:Q22"/>
    <mergeCell ref="P24:Q24"/>
    <mergeCell ref="R24:S24"/>
    <mergeCell ref="U24:V24"/>
    <mergeCell ref="P16:S16"/>
    <mergeCell ref="P26:Q26"/>
    <mergeCell ref="V26:W26"/>
    <mergeCell ref="W24:X24"/>
    <mergeCell ref="P27:Q27"/>
    <mergeCell ref="P28:Q28"/>
    <mergeCell ref="B2:Z2"/>
    <mergeCell ref="R26:U26"/>
    <mergeCell ref="P12:R12"/>
    <mergeCell ref="C27:D27"/>
    <mergeCell ref="E27:G27"/>
    <mergeCell ref="I27:L27"/>
    <mergeCell ref="U19:V19"/>
    <mergeCell ref="W19:X19"/>
    <mergeCell ref="U20:V20"/>
    <mergeCell ref="W20:X20"/>
    <mergeCell ref="U21:V21"/>
    <mergeCell ref="W21:X21"/>
    <mergeCell ref="U22:V22"/>
    <mergeCell ref="W22:X22"/>
    <mergeCell ref="U23:V23"/>
    <mergeCell ref="W23:X23"/>
    <mergeCell ref="R23:S23"/>
    <mergeCell ref="R18:S18"/>
    <mergeCell ref="P23:Q23"/>
  </mergeCells>
  <phoneticPr fontId="9" type="noConversion"/>
  <printOptions gridLines="1" gridLinesSet="0"/>
  <pageMargins left="0.70866141732283472" right="0.70866141732283472" top="0.74803149606299213" bottom="0.74803149606299213" header="0.51181102362204722" footer="0.51181102362204722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topLeftCell="A7" workbookViewId="0">
      <selection activeCell="O33" sqref="O33"/>
    </sheetView>
  </sheetViews>
  <sheetFormatPr defaultColWidth="9" defaultRowHeight="14.25" x14ac:dyDescent="0.2"/>
  <cols>
    <col min="1" max="1" width="11.75" style="10" customWidth="1"/>
    <col min="2" max="16384" width="9" style="10"/>
  </cols>
  <sheetData>
    <row r="1" spans="1:10" x14ac:dyDescent="0.2">
      <c r="G1"/>
      <c r="H1"/>
      <c r="J1"/>
    </row>
    <row r="2" spans="1:10" x14ac:dyDescent="0.2">
      <c r="A2"/>
      <c r="B2"/>
      <c r="C2"/>
      <c r="D2"/>
      <c r="E2"/>
    </row>
    <row r="3" spans="1:10" x14ac:dyDescent="0.2">
      <c r="A3"/>
      <c r="B3"/>
      <c r="C3"/>
      <c r="D3"/>
      <c r="E3"/>
    </row>
    <row r="4" spans="1:10" x14ac:dyDescent="0.2">
      <c r="A4"/>
      <c r="B4"/>
      <c r="C4"/>
      <c r="D4"/>
      <c r="E4"/>
    </row>
    <row r="5" spans="1:10" x14ac:dyDescent="0.2">
      <c r="A5"/>
      <c r="B5"/>
      <c r="C5"/>
      <c r="D5"/>
    </row>
    <row r="6" spans="1:10" x14ac:dyDescent="0.2">
      <c r="A6"/>
      <c r="B6"/>
      <c r="C6"/>
      <c r="D6"/>
    </row>
    <row r="7" spans="1:10" x14ac:dyDescent="0.2">
      <c r="A7"/>
      <c r="B7"/>
      <c r="C7"/>
      <c r="D7"/>
    </row>
    <row r="9" spans="1:10" x14ac:dyDescent="0.2">
      <c r="A9"/>
      <c r="B9"/>
      <c r="C9"/>
      <c r="D9"/>
    </row>
    <row r="10" spans="1:10" x14ac:dyDescent="0.2">
      <c r="A10"/>
      <c r="B10"/>
      <c r="C10"/>
      <c r="D10"/>
    </row>
    <row r="11" spans="1:10" x14ac:dyDescent="0.2">
      <c r="A11"/>
      <c r="B11"/>
      <c r="C11"/>
      <c r="D11"/>
    </row>
    <row r="12" spans="1:10" x14ac:dyDescent="0.2">
      <c r="D12"/>
    </row>
    <row r="13" spans="1:10" x14ac:dyDescent="0.2">
      <c r="A13"/>
      <c r="B13"/>
      <c r="C13"/>
    </row>
    <row r="14" spans="1:10" x14ac:dyDescent="0.2">
      <c r="D14"/>
    </row>
    <row r="15" spans="1:10" x14ac:dyDescent="0.2">
      <c r="D15"/>
    </row>
    <row r="16" spans="1:10" x14ac:dyDescent="0.2">
      <c r="A16"/>
      <c r="B16"/>
      <c r="C16"/>
      <c r="D16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</sheetData>
  <phoneticPr fontId="9" type="noConversion"/>
  <printOptions gridLines="1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N17" sqref="A1:XFD1048576"/>
    </sheetView>
  </sheetViews>
  <sheetFormatPr defaultColWidth="9" defaultRowHeight="14.25" x14ac:dyDescent="0.2"/>
  <sheetData/>
  <phoneticPr fontId="9" type="noConversion"/>
  <printOptions gridLines="1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9" defaultRowHeight="14.25" x14ac:dyDescent="0.2"/>
  <sheetData>
    <row r="1" spans="1:2" x14ac:dyDescent="0.2">
      <c r="A1" t="s">
        <v>20</v>
      </c>
      <c r="B1">
        <v>7</v>
      </c>
    </row>
  </sheetData>
  <phoneticPr fontId="9" type="noConversion"/>
  <printOptions gridLines="1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_peiliao_day_each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ZYSD 11</cp:lastModifiedBy>
  <cp:lastPrinted>2020-06-04T08:38:32Z</cp:lastPrinted>
  <dcterms:modified xsi:type="dcterms:W3CDTF">2020-07-14T02:49:52Z</dcterms:modified>
</cp:coreProperties>
</file>