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56087246-A769-4D3E-9556-C73EDC8220D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碱度合格率（月）" sheetId="1" r:id="rId1"/>
    <sheet name="碱度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C17" i="2" l="1"/>
  <c r="C16" i="2"/>
  <c r="C15" i="2"/>
  <c r="C14" i="2"/>
  <c r="C13" i="2"/>
  <c r="C12" i="2"/>
  <c r="C11" i="2"/>
  <c r="C10" i="2"/>
  <c r="C9" i="2"/>
  <c r="C8" i="2"/>
  <c r="C7" i="2"/>
  <c r="C6" i="2"/>
  <c r="G18" i="2" l="1"/>
  <c r="F18" i="2"/>
  <c r="D18" i="2"/>
  <c r="C18" i="2"/>
  <c r="E18" i="2" l="1"/>
  <c r="E9" i="2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D8" i="2"/>
  <c r="E8" i="2" s="1"/>
  <c r="D7" i="2"/>
  <c r="E7" i="2" s="1"/>
  <c r="D6" i="2"/>
  <c r="E6" i="2" s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8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7" i="1"/>
  <c r="V16" i="1"/>
  <c r="V15" i="1"/>
  <c r="V14" i="1"/>
  <c r="V13" i="1"/>
  <c r="V12" i="1"/>
  <c r="V11" i="1"/>
  <c r="V10" i="1"/>
  <c r="V9" i="1"/>
  <c r="V8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R10" i="1"/>
  <c r="R9" i="1"/>
  <c r="R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H40" i="1"/>
  <c r="H39" i="1"/>
  <c r="H38" i="1"/>
  <c r="H37" i="1"/>
  <c r="H36" i="1"/>
  <c r="H35" i="1"/>
  <c r="H34" i="1"/>
  <c r="H33" i="1"/>
  <c r="H32" i="1"/>
  <c r="H31" i="1"/>
  <c r="H30" i="1"/>
  <c r="H41" i="1" s="1"/>
  <c r="H28" i="1"/>
  <c r="H27" i="1"/>
  <c r="H26" i="1"/>
  <c r="H25" i="1"/>
  <c r="H24" i="1"/>
  <c r="H23" i="1"/>
  <c r="H22" i="1"/>
  <c r="H21" i="1"/>
  <c r="H20" i="1"/>
  <c r="H29" i="1" s="1"/>
  <c r="H19" i="1"/>
  <c r="H18" i="1"/>
  <c r="T18" i="1" s="1"/>
  <c r="H17" i="1"/>
  <c r="H16" i="1"/>
  <c r="H15" i="1"/>
  <c r="H14" i="1"/>
  <c r="H13" i="1"/>
  <c r="H12" i="1"/>
  <c r="H11" i="1"/>
  <c r="H10" i="1"/>
  <c r="H9" i="1"/>
  <c r="G41" i="1"/>
  <c r="G29" i="1"/>
  <c r="G18" i="1"/>
  <c r="F41" i="1"/>
  <c r="F29" i="1"/>
  <c r="F18" i="1"/>
  <c r="F42" i="1" s="1"/>
  <c r="D41" i="1"/>
  <c r="D40" i="1"/>
  <c r="D39" i="1"/>
  <c r="D38" i="1"/>
  <c r="D37" i="1"/>
  <c r="D36" i="1"/>
  <c r="D35" i="1"/>
  <c r="D34" i="1"/>
  <c r="E34" i="1" s="1"/>
  <c r="D33" i="1"/>
  <c r="D32" i="1"/>
  <c r="D31" i="1"/>
  <c r="D30" i="1"/>
  <c r="D29" i="1"/>
  <c r="D28" i="1"/>
  <c r="D27" i="1"/>
  <c r="D26" i="1"/>
  <c r="E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42" i="1"/>
  <c r="W41" i="1"/>
  <c r="U41" i="1"/>
  <c r="S41" i="1"/>
  <c r="Q41" i="1"/>
  <c r="O41" i="1"/>
  <c r="M41" i="1"/>
  <c r="K41" i="1"/>
  <c r="I41" i="1"/>
  <c r="C41" i="1"/>
  <c r="C40" i="1"/>
  <c r="C39" i="1"/>
  <c r="C38" i="1"/>
  <c r="E38" i="1" s="1"/>
  <c r="C37" i="1"/>
  <c r="E37" i="1" s="1"/>
  <c r="C36" i="1"/>
  <c r="E36" i="1" s="1"/>
  <c r="C35" i="1"/>
  <c r="E35" i="1" s="1"/>
  <c r="C34" i="1"/>
  <c r="C33" i="1"/>
  <c r="C32" i="1"/>
  <c r="C31" i="1"/>
  <c r="C30" i="1"/>
  <c r="E30" i="1" s="1"/>
  <c r="W29" i="1"/>
  <c r="U29" i="1"/>
  <c r="S29" i="1"/>
  <c r="Q29" i="1"/>
  <c r="O29" i="1"/>
  <c r="M29" i="1"/>
  <c r="K29" i="1"/>
  <c r="I29" i="1"/>
  <c r="C29" i="1"/>
  <c r="E29" i="1" s="1"/>
  <c r="C28" i="1"/>
  <c r="E28" i="1" s="1"/>
  <c r="C27" i="1"/>
  <c r="E27" i="1" s="1"/>
  <c r="C26" i="1"/>
  <c r="C25" i="1"/>
  <c r="C24" i="1"/>
  <c r="C23" i="1"/>
  <c r="E23" i="1" s="1"/>
  <c r="C22" i="1"/>
  <c r="E22" i="1" s="1"/>
  <c r="C21" i="1"/>
  <c r="E21" i="1" s="1"/>
  <c r="C20" i="1"/>
  <c r="E20" i="1" s="1"/>
  <c r="C19" i="1"/>
  <c r="E19" i="1" s="1"/>
  <c r="W18" i="1"/>
  <c r="W42" i="1" s="1"/>
  <c r="U18" i="1"/>
  <c r="U42" i="1" s="1"/>
  <c r="S18" i="1"/>
  <c r="S42" i="1" s="1"/>
  <c r="Q18" i="1"/>
  <c r="Q42" i="1" s="1"/>
  <c r="O18" i="1"/>
  <c r="M18" i="1"/>
  <c r="M42" i="1" s="1"/>
  <c r="K18" i="1"/>
  <c r="K42" i="1" s="1"/>
  <c r="I18" i="1"/>
  <c r="I42" i="1" s="1"/>
  <c r="C18" i="1"/>
  <c r="C17" i="1"/>
  <c r="C16" i="1"/>
  <c r="C15" i="1"/>
  <c r="C14" i="1"/>
  <c r="E14" i="1" s="1"/>
  <c r="C13" i="1"/>
  <c r="E13" i="1" s="1"/>
  <c r="C12" i="1"/>
  <c r="E12" i="1" s="1"/>
  <c r="C11" i="1"/>
  <c r="E11" i="1" s="1"/>
  <c r="C10" i="1"/>
  <c r="E10" i="1" s="1"/>
  <c r="C9" i="1"/>
  <c r="C8" i="1"/>
  <c r="N18" i="1" l="1"/>
  <c r="V18" i="1"/>
  <c r="P18" i="1"/>
  <c r="X18" i="1"/>
  <c r="E18" i="1"/>
  <c r="J18" i="1"/>
  <c r="R18" i="1"/>
  <c r="L18" i="1"/>
  <c r="E17" i="1"/>
  <c r="E25" i="1"/>
  <c r="E9" i="1"/>
  <c r="E33" i="1"/>
  <c r="E41" i="1"/>
  <c r="E24" i="1"/>
  <c r="E31" i="1"/>
  <c r="E39" i="1"/>
  <c r="E8" i="1"/>
  <c r="E32" i="1"/>
  <c r="E40" i="1"/>
  <c r="E16" i="1"/>
  <c r="E15" i="1"/>
  <c r="G42" i="1"/>
  <c r="D42" i="1" s="1"/>
  <c r="E42" i="1" s="1"/>
  <c r="O42" i="1"/>
  <c r="H42" i="1"/>
  <c r="T42" i="1" l="1"/>
  <c r="L42" i="1"/>
  <c r="X42" i="1"/>
  <c r="P42" i="1"/>
  <c r="R42" i="1"/>
  <c r="J42" i="1"/>
  <c r="V42" i="1"/>
  <c r="N42" i="1"/>
</calcChain>
</file>

<file path=xl/sharedStrings.xml><?xml version="1.0" encoding="utf-8"?>
<sst xmlns="http://schemas.openxmlformats.org/spreadsheetml/2006/main" count="95" uniqueCount="53">
  <si>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</si>
  <si>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</si>
  <si>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</si>
  <si>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</si>
  <si>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</si>
  <si>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</si>
  <si>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</si>
  <si>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</si>
  <si>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</si>
  <si>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</si>
  <si>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</si>
  <si>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</si>
  <si>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烧结碱度</t>
  </si>
  <si>
    <t>焦、煤灰份</t>
  </si>
  <si>
    <r>
      <rPr>
        <b/>
        <sz val="12"/>
        <rFont val="宋体"/>
        <family val="3"/>
        <charset val="134"/>
        <scheme val="minor"/>
      </rPr>
      <t>块、球等SiO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</si>
  <si>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炉温波动</t>
  </si>
  <si>
    <t>休风</t>
  </si>
  <si>
    <t>渣皮脱落</t>
  </si>
  <si>
    <t>调剂滞后</t>
  </si>
  <si>
    <t>项</t>
  </si>
  <si>
    <t>比例</t>
  </si>
  <si>
    <t>%</t>
  </si>
  <si>
    <t>铁次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</si>
  <si>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</si>
  <si>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</si>
  <si>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</si>
  <si>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</si>
  <si>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</si>
  <si>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</si>
  <si>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</si>
  <si>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</si>
  <si>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</si>
  <si>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</si>
  <si>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</si>
  <si>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</si>
  <si>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</si>
  <si>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</si>
  <si>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</si>
  <si>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</si>
  <si>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</si>
  <si>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</si>
  <si>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</si>
  <si>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</si>
  <si>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</si>
  <si>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</si>
  <si>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</si>
  <si>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</si>
  <si>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八高炉炉渣碱度合格率精益管理小组月推进表（%当前月份%）</t>
    <phoneticPr fontId="15" type="noConversion"/>
  </si>
  <si>
    <t>%月份%</t>
    <phoneticPr fontId="15" type="noConversion"/>
  </si>
  <si>
    <t>子项</t>
    <phoneticPr fontId="15" type="noConversion"/>
  </si>
  <si>
    <t>母项</t>
    <phoneticPr fontId="15" type="noConversion"/>
  </si>
  <si>
    <t>version</t>
    <phoneticPr fontId="15" type="noConversion"/>
  </si>
  <si>
    <t>八高炉碱度合格率精益管理小组年推进表（%当前年份%）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</si>
</sst>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_);[Red]\(0\)"/>
    <numFmt numFmtId="179" formatCode="0.0"/>
    <numFmt numFmtId="180" formatCode="0_ 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2"/>
      <color indexed="2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178" fontId="13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1" fontId="11" fillId="4" borderId="10" xfId="0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2" fontId="11" fillId="4" borderId="1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 applyProtection="1">
      <alignment horizontal="center" vertical="center"/>
      <protection locked="0"/>
    </xf>
    <xf numFmtId="1" fontId="11" fillId="4" borderId="13" xfId="0" applyNumberFormat="1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11" fillId="4" borderId="13" xfId="0" applyNumberFormat="1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9" fontId="8" fillId="5" borderId="10" xfId="0" applyNumberFormat="1" applyFont="1" applyFill="1" applyBorder="1" applyAlignment="1">
      <alignment horizontal="center" vertical="center"/>
    </xf>
    <xf numFmtId="0" fontId="16" fillId="5" borderId="10" xfId="0" applyFont="1" applyFill="1" applyBorder="1" applyAlignment="1" applyProtection="1">
      <alignment horizontal="center" vertical="center"/>
      <protection locked="0"/>
    </xf>
    <xf numFmtId="0" fontId="9" fillId="4" borderId="29" xfId="0" applyFont="1" applyFill="1" applyBorder="1" applyAlignment="1">
      <alignment horizontal="center" vertical="center"/>
    </xf>
    <xf numFmtId="178" fontId="7" fillId="0" borderId="10" xfId="0" applyNumberFormat="1" applyFont="1" applyBorder="1" applyAlignment="1">
      <alignment horizontal="center" vertical="center"/>
    </xf>
    <xf numFmtId="1" fontId="9" fillId="5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80" fontId="7" fillId="0" borderId="10" xfId="0" applyNumberFormat="1" applyFont="1" applyBorder="1" applyAlignment="1">
      <alignment horizontal="center" vertical="center"/>
    </xf>
    <xf numFmtId="0" fontId="1" fillId="0" borderId="0" xfId="1"/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77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6" fillId="0" borderId="18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11A2CD51-5703-4E69-9BD4-17D5EE122C0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('碱度合格率（月）'!$C$8:$C$17,'碱度合格率（月）'!$C$19:$C$28,'碱度合格率（月）'!$C$30:$C$40)</c:f>
              <c:numCache>
                <c:formatCode>General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9-49F0-AFC5-28B2A1519FDE}"/>
            </c:ext>
          </c:extLst>
        </c:ser>
        <c:ser>
          <c:idx val="1"/>
          <c:order val="1"/>
          <c:tx>
            <c:v>实绩</c:v>
          </c:tx>
          <c:val>
            <c:numRef>
              <c:f>('碱度合格率（月）'!$D$8:$D$17,'碱度合格率（月）'!$D$19:$D$28,'碱度合格率（月）'!$D$30:$D$40)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9-49F0-AFC5-28B2A151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碱度合格率年推进表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84.23</c:v>
              </c:pt>
              <c:pt idx="1">
                <c:v>84.23</c:v>
              </c:pt>
              <c:pt idx="2">
                <c:v>84.23</c:v>
              </c:pt>
              <c:pt idx="3">
                <c:v>84.23</c:v>
              </c:pt>
              <c:pt idx="4">
                <c:v>84.23</c:v>
              </c:pt>
              <c:pt idx="5">
                <c:v>80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80</c:v>
              </c:pt>
              <c:pt idx="10">
                <c:v>80</c:v>
              </c:pt>
              <c:pt idx="11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E3-4873-9EE7-77FD130AB919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75.953079178885602</c:v>
              </c:pt>
              <c:pt idx="1">
                <c:v>61.510791366906503</c:v>
              </c:pt>
              <c:pt idx="2">
                <c:v>79.1666666666667</c:v>
              </c:pt>
              <c:pt idx="3">
                <c:v>89.285714285714306</c:v>
              </c:pt>
              <c:pt idx="4">
                <c:v>89.428571428571402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6E3-4873-9EE7-77FD130A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23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9"/>
  <sheetViews>
    <sheetView tabSelected="1" zoomScaleNormal="100" workbookViewId="0">
      <selection activeCell="H2" sqref="H2"/>
    </sheetView>
  </sheetViews>
  <sheetFormatPr defaultColWidth="9" defaultRowHeight="15.9" customHeight="1" x14ac:dyDescent="0.25"/>
  <cols>
    <col min="1" max="1" width="9" style="1"/>
    <col min="2" max="2" width="6.6640625" style="1" customWidth="1"/>
    <col min="3" max="3" width="7.6640625" style="1" customWidth="1"/>
    <col min="4" max="4" width="8.44140625" style="1" customWidth="1"/>
    <col min="5" max="24" width="7.6640625" style="1" customWidth="1"/>
    <col min="25" max="25" width="55.6640625" style="1" customWidth="1"/>
    <col min="26" max="16384" width="9" style="1"/>
  </cols>
  <sheetData>
    <row r="1" spans="2:25" ht="30" customHeight="1" x14ac:dyDescent="0.25">
      <c r="B1" s="60" t="s">
        <v>47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2:25" ht="15.9" customHeight="1" x14ac:dyDescent="0.25">
      <c r="B2" s="15" t="s">
        <v>48</v>
      </c>
      <c r="C2" s="16" t="s">
        <v>0</v>
      </c>
      <c r="D2" s="16" t="s">
        <v>1</v>
      </c>
      <c r="E2" s="17">
        <v>70</v>
      </c>
    </row>
    <row r="3" spans="2:25" ht="15" customHeight="1" x14ac:dyDescent="0.25">
      <c r="B3" s="76" t="s">
        <v>2</v>
      </c>
      <c r="C3" s="61" t="s">
        <v>1</v>
      </c>
      <c r="D3" s="61" t="s">
        <v>3</v>
      </c>
      <c r="E3" s="79" t="s">
        <v>4</v>
      </c>
      <c r="F3" s="61" t="s">
        <v>5</v>
      </c>
      <c r="G3" s="61" t="s">
        <v>6</v>
      </c>
      <c r="H3" s="79" t="s">
        <v>7</v>
      </c>
      <c r="I3" s="61" t="s">
        <v>8</v>
      </c>
      <c r="J3" s="61"/>
      <c r="K3" s="61"/>
      <c r="L3" s="61"/>
      <c r="M3" s="61"/>
      <c r="N3" s="61"/>
      <c r="O3" s="61" t="s">
        <v>9</v>
      </c>
      <c r="P3" s="61"/>
      <c r="Q3" s="61"/>
      <c r="R3" s="61"/>
      <c r="S3" s="61"/>
      <c r="T3" s="61"/>
      <c r="U3" s="61"/>
      <c r="V3" s="61"/>
      <c r="W3" s="61" t="s">
        <v>10</v>
      </c>
      <c r="X3" s="61"/>
      <c r="Y3" s="63" t="s">
        <v>11</v>
      </c>
    </row>
    <row r="4" spans="2:25" ht="15" customHeight="1" x14ac:dyDescent="0.25">
      <c r="B4" s="77"/>
      <c r="C4" s="62"/>
      <c r="D4" s="62"/>
      <c r="E4" s="80"/>
      <c r="F4" s="62"/>
      <c r="G4" s="62"/>
      <c r="H4" s="80"/>
      <c r="I4" s="62" t="s">
        <v>12</v>
      </c>
      <c r="J4" s="62"/>
      <c r="K4" s="62" t="s">
        <v>13</v>
      </c>
      <c r="L4" s="62"/>
      <c r="M4" s="62" t="s">
        <v>14</v>
      </c>
      <c r="N4" s="62"/>
      <c r="O4" s="62" t="s">
        <v>15</v>
      </c>
      <c r="P4" s="62"/>
      <c r="Q4" s="62" t="s">
        <v>16</v>
      </c>
      <c r="R4" s="62"/>
      <c r="S4" s="62" t="s">
        <v>17</v>
      </c>
      <c r="T4" s="62"/>
      <c r="U4" s="62" t="s">
        <v>18</v>
      </c>
      <c r="V4" s="62"/>
      <c r="W4" s="62" t="s">
        <v>10</v>
      </c>
      <c r="X4" s="62"/>
      <c r="Y4" s="64"/>
    </row>
    <row r="5" spans="2:25" ht="15" customHeight="1" x14ac:dyDescent="0.25">
      <c r="B5" s="77"/>
      <c r="C5" s="62"/>
      <c r="D5" s="62"/>
      <c r="E5" s="81"/>
      <c r="F5" s="62"/>
      <c r="G5" s="62"/>
      <c r="H5" s="81"/>
      <c r="I5" s="18" t="s">
        <v>19</v>
      </c>
      <c r="J5" s="18" t="s">
        <v>20</v>
      </c>
      <c r="K5" s="34" t="s">
        <v>19</v>
      </c>
      <c r="L5" s="18" t="s">
        <v>20</v>
      </c>
      <c r="M5" s="18" t="s">
        <v>19</v>
      </c>
      <c r="N5" s="18" t="s">
        <v>20</v>
      </c>
      <c r="O5" s="18" t="s">
        <v>19</v>
      </c>
      <c r="P5" s="18" t="s">
        <v>20</v>
      </c>
      <c r="Q5" s="18" t="s">
        <v>19</v>
      </c>
      <c r="R5" s="18" t="s">
        <v>20</v>
      </c>
      <c r="S5" s="18" t="s">
        <v>19</v>
      </c>
      <c r="T5" s="18" t="s">
        <v>20</v>
      </c>
      <c r="U5" s="18" t="s">
        <v>19</v>
      </c>
      <c r="V5" s="18" t="s">
        <v>20</v>
      </c>
      <c r="W5" s="18" t="s">
        <v>19</v>
      </c>
      <c r="X5" s="18" t="s">
        <v>20</v>
      </c>
      <c r="Y5" s="64"/>
    </row>
    <row r="6" spans="2:25" ht="15" customHeight="1" x14ac:dyDescent="0.25">
      <c r="B6" s="78"/>
      <c r="C6" s="20" t="s">
        <v>21</v>
      </c>
      <c r="D6" s="20" t="s">
        <v>21</v>
      </c>
      <c r="E6" s="21"/>
      <c r="F6" s="22" t="s">
        <v>22</v>
      </c>
      <c r="G6" s="22" t="s">
        <v>22</v>
      </c>
      <c r="H6" s="22" t="s">
        <v>22</v>
      </c>
      <c r="I6" s="22" t="s">
        <v>22</v>
      </c>
      <c r="J6" s="20" t="s">
        <v>21</v>
      </c>
      <c r="K6" s="22" t="s">
        <v>22</v>
      </c>
      <c r="L6" s="20" t="s">
        <v>21</v>
      </c>
      <c r="M6" s="22" t="s">
        <v>22</v>
      </c>
      <c r="N6" s="20" t="s">
        <v>21</v>
      </c>
      <c r="O6" s="22" t="s">
        <v>22</v>
      </c>
      <c r="P6" s="20" t="s">
        <v>21</v>
      </c>
      <c r="Q6" s="22" t="s">
        <v>22</v>
      </c>
      <c r="R6" s="20" t="s">
        <v>21</v>
      </c>
      <c r="S6" s="22" t="s">
        <v>22</v>
      </c>
      <c r="T6" s="20" t="s">
        <v>21</v>
      </c>
      <c r="U6" s="22" t="s">
        <v>22</v>
      </c>
      <c r="V6" s="20" t="s">
        <v>21</v>
      </c>
      <c r="W6" s="22" t="s">
        <v>22</v>
      </c>
      <c r="X6" s="20" t="s">
        <v>21</v>
      </c>
      <c r="Y6" s="65"/>
    </row>
    <row r="7" spans="2:25" ht="15" customHeight="1" x14ac:dyDescent="0.25">
      <c r="B7" s="19"/>
      <c r="C7" s="20"/>
      <c r="D7" s="20"/>
      <c r="E7" s="21"/>
      <c r="F7" s="22" t="s">
        <v>49</v>
      </c>
      <c r="G7" s="22" t="s">
        <v>50</v>
      </c>
      <c r="H7" s="22"/>
      <c r="I7" s="22"/>
      <c r="J7" s="20"/>
      <c r="K7" s="43"/>
      <c r="L7" s="20"/>
      <c r="M7" s="22"/>
      <c r="N7" s="20"/>
      <c r="O7" s="22"/>
      <c r="P7" s="20"/>
      <c r="Q7" s="22"/>
      <c r="R7" s="20"/>
      <c r="S7" s="22"/>
      <c r="T7" s="20"/>
      <c r="U7" s="22"/>
      <c r="V7" s="20"/>
      <c r="W7" s="22"/>
      <c r="X7" s="20"/>
      <c r="Y7" s="37"/>
    </row>
    <row r="8" spans="2:25" ht="15" customHeight="1" x14ac:dyDescent="0.25">
      <c r="B8" s="23">
        <v>1</v>
      </c>
      <c r="C8" s="24">
        <f t="shared" ref="C8:C42" si="0">$E$2</f>
        <v>70</v>
      </c>
      <c r="D8" s="41" t="str">
        <f>IF(ISERROR(F8/G8),"",F8/G8*100)</f>
        <v/>
      </c>
      <c r="E8" s="42" t="str">
        <f>IF(ISERROR(D8/C8),"",IF(D8&gt;=C8,"√","×"))</f>
        <v/>
      </c>
      <c r="F8" s="44"/>
      <c r="G8" s="47"/>
      <c r="H8" s="44" t="str">
        <f t="shared" ref="H8:H40" si="1">IF(ISERROR(G8/F8),"",G8-F8)</f>
        <v/>
      </c>
      <c r="I8" s="25"/>
      <c r="J8" s="49">
        <f>IF(ISERROR(I8/$H8),0,I8/$H8)</f>
        <v>0</v>
      </c>
      <c r="K8" s="35"/>
      <c r="L8" s="49">
        <f>IF(ISERROR(K8/$H8),0,K8/$H8)</f>
        <v>0</v>
      </c>
      <c r="M8" s="26"/>
      <c r="N8" s="49">
        <f>IF(ISERROR(M8/$H8),0,M8/$H8)</f>
        <v>0</v>
      </c>
      <c r="O8" s="26"/>
      <c r="P8" s="49">
        <f t="shared" ref="P8:P28" si="2">IF(ISERROR(O8/$H8),0,O8/$H8)</f>
        <v>0</v>
      </c>
      <c r="Q8" s="26"/>
      <c r="R8" s="49">
        <f t="shared" ref="R8:R17" si="3">IF(ISERROR(Q8/$H8),0,Q8/$H8)</f>
        <v>0</v>
      </c>
      <c r="S8" s="26"/>
      <c r="T8" s="49">
        <f t="shared" ref="T8:T17" si="4">IF(ISERROR(S8/$H8),0,S8/$H8)</f>
        <v>0</v>
      </c>
      <c r="U8" s="26"/>
      <c r="V8" s="49">
        <f t="shared" ref="V8:V17" si="5">IF(ISERROR(U8/$H8),0,U8/$H8)</f>
        <v>0</v>
      </c>
      <c r="W8" s="26"/>
      <c r="X8" s="49">
        <f t="shared" ref="X8:X17" si="6">IF(ISERROR(W8/$H8),0,W8/$H8)</f>
        <v>0</v>
      </c>
      <c r="Y8" s="38"/>
    </row>
    <row r="9" spans="2:25" ht="15" customHeight="1" x14ac:dyDescent="0.25">
      <c r="B9" s="23">
        <v>2</v>
      </c>
      <c r="C9" s="24">
        <f t="shared" si="0"/>
        <v>70</v>
      </c>
      <c r="D9" s="41" t="str">
        <f>IF(ISERROR(F9/G9),"",F9/G9*100)</f>
        <v/>
      </c>
      <c r="E9" s="42" t="str">
        <f>IF(ISERROR(D9/C9),"",IF(D9&gt;=C9,"√","×"))</f>
        <v/>
      </c>
      <c r="F9" s="44"/>
      <c r="G9" s="47"/>
      <c r="H9" s="44" t="str">
        <f t="shared" si="1"/>
        <v/>
      </c>
      <c r="I9" s="25"/>
      <c r="J9" s="49">
        <f t="shared" ref="J9:J40" si="7">IF(ISERROR(I9/$H9),0,I9/$H9)</f>
        <v>0</v>
      </c>
      <c r="K9" s="35"/>
      <c r="L9" s="49">
        <f t="shared" ref="L9:L40" si="8">IF(ISERROR(K9/$H9),0,K9/$H9)</f>
        <v>0</v>
      </c>
      <c r="M9" s="26"/>
      <c r="N9" s="49">
        <f t="shared" ref="N9:N40" si="9">IF(ISERROR(M9/$H9),0,M9/$H9)</f>
        <v>0</v>
      </c>
      <c r="O9" s="26"/>
      <c r="P9" s="49">
        <f t="shared" si="2"/>
        <v>0</v>
      </c>
      <c r="Q9" s="26"/>
      <c r="R9" s="49">
        <f t="shared" si="3"/>
        <v>0</v>
      </c>
      <c r="S9" s="26"/>
      <c r="T9" s="49">
        <f t="shared" si="4"/>
        <v>0</v>
      </c>
      <c r="U9" s="26"/>
      <c r="V9" s="49">
        <f t="shared" si="5"/>
        <v>0</v>
      </c>
      <c r="W9" s="26"/>
      <c r="X9" s="49">
        <f t="shared" si="6"/>
        <v>0</v>
      </c>
      <c r="Y9" s="39"/>
    </row>
    <row r="10" spans="2:25" ht="15" customHeight="1" x14ac:dyDescent="0.25">
      <c r="B10" s="23">
        <v>3</v>
      </c>
      <c r="C10" s="24">
        <f t="shared" si="0"/>
        <v>70</v>
      </c>
      <c r="D10" s="41" t="str">
        <f t="shared" ref="D10:D41" si="10">IF(ISERROR(F10/G10),"",F10/G10*100)</f>
        <v/>
      </c>
      <c r="E10" s="42" t="str">
        <f>IF(ISERROR(D10/C10),"",IF(D10&gt;=C10,"√","×"))</f>
        <v/>
      </c>
      <c r="F10" s="44"/>
      <c r="G10" s="46"/>
      <c r="H10" s="44" t="str">
        <f t="shared" si="1"/>
        <v/>
      </c>
      <c r="I10" s="25"/>
      <c r="J10" s="49">
        <f t="shared" si="7"/>
        <v>0</v>
      </c>
      <c r="K10" s="35"/>
      <c r="L10" s="49">
        <f t="shared" si="8"/>
        <v>0</v>
      </c>
      <c r="M10" s="26"/>
      <c r="N10" s="49">
        <f t="shared" si="9"/>
        <v>0</v>
      </c>
      <c r="O10" s="26"/>
      <c r="P10" s="49">
        <f t="shared" si="2"/>
        <v>0</v>
      </c>
      <c r="Q10" s="26"/>
      <c r="R10" s="49">
        <f t="shared" si="3"/>
        <v>0</v>
      </c>
      <c r="S10" s="26"/>
      <c r="T10" s="49">
        <f t="shared" si="4"/>
        <v>0</v>
      </c>
      <c r="U10" s="26"/>
      <c r="V10" s="49">
        <f t="shared" si="5"/>
        <v>0</v>
      </c>
      <c r="W10" s="26"/>
      <c r="X10" s="49">
        <f t="shared" si="6"/>
        <v>0</v>
      </c>
      <c r="Y10" s="38"/>
    </row>
    <row r="11" spans="2:25" ht="15" customHeight="1" x14ac:dyDescent="0.25">
      <c r="B11" s="23">
        <v>4</v>
      </c>
      <c r="C11" s="24">
        <f t="shared" si="0"/>
        <v>70</v>
      </c>
      <c r="D11" s="41" t="str">
        <f t="shared" si="10"/>
        <v/>
      </c>
      <c r="E11" s="42" t="str">
        <f t="shared" ref="E11:E41" si="11">IF(ISERROR(D11/C11),"",IF(D11&gt;=C11,"√","×"))</f>
        <v/>
      </c>
      <c r="F11" s="44"/>
      <c r="G11" s="47"/>
      <c r="H11" s="44" t="str">
        <f t="shared" si="1"/>
        <v/>
      </c>
      <c r="I11" s="26"/>
      <c r="J11" s="49">
        <f t="shared" si="7"/>
        <v>0</v>
      </c>
      <c r="K11" s="35"/>
      <c r="L11" s="49">
        <f t="shared" si="8"/>
        <v>0</v>
      </c>
      <c r="M11" s="26"/>
      <c r="N11" s="49">
        <f t="shared" si="9"/>
        <v>0</v>
      </c>
      <c r="O11" s="26"/>
      <c r="P11" s="49">
        <f t="shared" si="2"/>
        <v>0</v>
      </c>
      <c r="Q11" s="26"/>
      <c r="R11" s="49">
        <f t="shared" si="3"/>
        <v>0</v>
      </c>
      <c r="S11" s="26"/>
      <c r="T11" s="49">
        <f t="shared" si="4"/>
        <v>0</v>
      </c>
      <c r="U11" s="26"/>
      <c r="V11" s="49">
        <f t="shared" si="5"/>
        <v>0</v>
      </c>
      <c r="W11" s="26"/>
      <c r="X11" s="49">
        <f t="shared" si="6"/>
        <v>0</v>
      </c>
      <c r="Y11" s="38"/>
    </row>
    <row r="12" spans="2:25" ht="15" customHeight="1" x14ac:dyDescent="0.25">
      <c r="B12" s="23">
        <v>5</v>
      </c>
      <c r="C12" s="24">
        <f t="shared" si="0"/>
        <v>70</v>
      </c>
      <c r="D12" s="41" t="str">
        <f t="shared" si="10"/>
        <v/>
      </c>
      <c r="E12" s="42" t="str">
        <f t="shared" si="11"/>
        <v/>
      </c>
      <c r="F12" s="44"/>
      <c r="G12" s="46"/>
      <c r="H12" s="44" t="str">
        <f t="shared" si="1"/>
        <v/>
      </c>
      <c r="I12" s="26"/>
      <c r="J12" s="49">
        <f t="shared" si="7"/>
        <v>0</v>
      </c>
      <c r="K12" s="35"/>
      <c r="L12" s="49">
        <f t="shared" si="8"/>
        <v>0</v>
      </c>
      <c r="M12" s="26"/>
      <c r="N12" s="49">
        <f t="shared" si="9"/>
        <v>0</v>
      </c>
      <c r="O12" s="26"/>
      <c r="P12" s="49">
        <f t="shared" si="2"/>
        <v>0</v>
      </c>
      <c r="Q12" s="26"/>
      <c r="R12" s="49">
        <f t="shared" si="3"/>
        <v>0</v>
      </c>
      <c r="S12" s="26"/>
      <c r="T12" s="49">
        <f t="shared" si="4"/>
        <v>0</v>
      </c>
      <c r="U12" s="26"/>
      <c r="V12" s="49">
        <f t="shared" si="5"/>
        <v>0</v>
      </c>
      <c r="W12" s="26"/>
      <c r="X12" s="49">
        <f t="shared" si="6"/>
        <v>0</v>
      </c>
      <c r="Y12" s="38"/>
    </row>
    <row r="13" spans="2:25" ht="15" customHeight="1" x14ac:dyDescent="0.25">
      <c r="B13" s="23">
        <v>6</v>
      </c>
      <c r="C13" s="24">
        <f t="shared" si="0"/>
        <v>70</v>
      </c>
      <c r="D13" s="41" t="str">
        <f t="shared" si="10"/>
        <v/>
      </c>
      <c r="E13" s="42" t="str">
        <f t="shared" si="11"/>
        <v/>
      </c>
      <c r="F13" s="44"/>
      <c r="G13" s="46"/>
      <c r="H13" s="44" t="str">
        <f t="shared" si="1"/>
        <v/>
      </c>
      <c r="I13" s="26"/>
      <c r="J13" s="49">
        <f t="shared" si="7"/>
        <v>0</v>
      </c>
      <c r="K13" s="35"/>
      <c r="L13" s="49">
        <f t="shared" si="8"/>
        <v>0</v>
      </c>
      <c r="M13" s="26"/>
      <c r="N13" s="49">
        <f t="shared" si="9"/>
        <v>0</v>
      </c>
      <c r="O13" s="26"/>
      <c r="P13" s="49">
        <f t="shared" si="2"/>
        <v>0</v>
      </c>
      <c r="Q13" s="26"/>
      <c r="R13" s="49">
        <f t="shared" si="3"/>
        <v>0</v>
      </c>
      <c r="S13" s="26"/>
      <c r="T13" s="49">
        <f t="shared" si="4"/>
        <v>0</v>
      </c>
      <c r="U13" s="26"/>
      <c r="V13" s="49">
        <f t="shared" si="5"/>
        <v>0</v>
      </c>
      <c r="W13" s="26"/>
      <c r="X13" s="49">
        <f t="shared" si="6"/>
        <v>0</v>
      </c>
      <c r="Y13" s="38"/>
    </row>
    <row r="14" spans="2:25" ht="15" customHeight="1" x14ac:dyDescent="0.25">
      <c r="B14" s="23">
        <v>7</v>
      </c>
      <c r="C14" s="24">
        <f t="shared" si="0"/>
        <v>70</v>
      </c>
      <c r="D14" s="41" t="str">
        <f t="shared" si="10"/>
        <v/>
      </c>
      <c r="E14" s="42" t="str">
        <f t="shared" si="11"/>
        <v/>
      </c>
      <c r="F14" s="44"/>
      <c r="G14" s="46"/>
      <c r="H14" s="44" t="str">
        <f t="shared" si="1"/>
        <v/>
      </c>
      <c r="I14" s="26"/>
      <c r="J14" s="49">
        <f t="shared" si="7"/>
        <v>0</v>
      </c>
      <c r="K14" s="35"/>
      <c r="L14" s="49">
        <f t="shared" si="8"/>
        <v>0</v>
      </c>
      <c r="M14" s="26"/>
      <c r="N14" s="49">
        <f t="shared" si="9"/>
        <v>0</v>
      </c>
      <c r="O14" s="26"/>
      <c r="P14" s="49">
        <f t="shared" si="2"/>
        <v>0</v>
      </c>
      <c r="Q14" s="26"/>
      <c r="R14" s="49">
        <f t="shared" si="3"/>
        <v>0</v>
      </c>
      <c r="S14" s="26"/>
      <c r="T14" s="49">
        <f t="shared" si="4"/>
        <v>0</v>
      </c>
      <c r="U14" s="26"/>
      <c r="V14" s="49">
        <f t="shared" si="5"/>
        <v>0</v>
      </c>
      <c r="W14" s="26"/>
      <c r="X14" s="49">
        <f t="shared" si="6"/>
        <v>0</v>
      </c>
      <c r="Y14" s="38"/>
    </row>
    <row r="15" spans="2:25" ht="15" customHeight="1" x14ac:dyDescent="0.25">
      <c r="B15" s="23">
        <v>8</v>
      </c>
      <c r="C15" s="24">
        <f t="shared" si="0"/>
        <v>70</v>
      </c>
      <c r="D15" s="41" t="str">
        <f t="shared" si="10"/>
        <v/>
      </c>
      <c r="E15" s="42" t="str">
        <f t="shared" si="11"/>
        <v/>
      </c>
      <c r="F15" s="44"/>
      <c r="G15" s="46"/>
      <c r="H15" s="44" t="str">
        <f t="shared" si="1"/>
        <v/>
      </c>
      <c r="I15" s="26"/>
      <c r="J15" s="49">
        <f t="shared" si="7"/>
        <v>0</v>
      </c>
      <c r="K15" s="35"/>
      <c r="L15" s="49">
        <f t="shared" si="8"/>
        <v>0</v>
      </c>
      <c r="M15" s="26"/>
      <c r="N15" s="49">
        <f t="shared" si="9"/>
        <v>0</v>
      </c>
      <c r="O15" s="26"/>
      <c r="P15" s="49">
        <f t="shared" si="2"/>
        <v>0</v>
      </c>
      <c r="Q15" s="26"/>
      <c r="R15" s="49">
        <f t="shared" si="3"/>
        <v>0</v>
      </c>
      <c r="S15" s="26"/>
      <c r="T15" s="49">
        <f t="shared" si="4"/>
        <v>0</v>
      </c>
      <c r="U15" s="26"/>
      <c r="V15" s="49">
        <f t="shared" si="5"/>
        <v>0</v>
      </c>
      <c r="W15" s="26"/>
      <c r="X15" s="49">
        <f t="shared" si="6"/>
        <v>0</v>
      </c>
      <c r="Y15" s="38"/>
    </row>
    <row r="16" spans="2:25" ht="15" customHeight="1" x14ac:dyDescent="0.25">
      <c r="B16" s="23">
        <v>9</v>
      </c>
      <c r="C16" s="24">
        <f t="shared" si="0"/>
        <v>70</v>
      </c>
      <c r="D16" s="41" t="str">
        <f t="shared" si="10"/>
        <v/>
      </c>
      <c r="E16" s="42" t="str">
        <f t="shared" si="11"/>
        <v/>
      </c>
      <c r="F16" s="44"/>
      <c r="G16" s="46"/>
      <c r="H16" s="44" t="str">
        <f t="shared" si="1"/>
        <v/>
      </c>
      <c r="I16" s="26"/>
      <c r="J16" s="49">
        <f t="shared" si="7"/>
        <v>0</v>
      </c>
      <c r="K16" s="35"/>
      <c r="L16" s="49">
        <f t="shared" si="8"/>
        <v>0</v>
      </c>
      <c r="M16" s="26"/>
      <c r="N16" s="49">
        <f t="shared" si="9"/>
        <v>0</v>
      </c>
      <c r="O16" s="26"/>
      <c r="P16" s="49">
        <f t="shared" si="2"/>
        <v>0</v>
      </c>
      <c r="Q16" s="26"/>
      <c r="R16" s="49">
        <f t="shared" si="3"/>
        <v>0</v>
      </c>
      <c r="S16" s="26"/>
      <c r="T16" s="49">
        <f t="shared" si="4"/>
        <v>0</v>
      </c>
      <c r="U16" s="26"/>
      <c r="V16" s="49">
        <f t="shared" si="5"/>
        <v>0</v>
      </c>
      <c r="W16" s="26"/>
      <c r="X16" s="49">
        <f t="shared" si="6"/>
        <v>0</v>
      </c>
      <c r="Y16" s="38"/>
    </row>
    <row r="17" spans="2:25" ht="15" customHeight="1" x14ac:dyDescent="0.25">
      <c r="B17" s="23">
        <v>10</v>
      </c>
      <c r="C17" s="24">
        <f t="shared" si="0"/>
        <v>70</v>
      </c>
      <c r="D17" s="41" t="str">
        <f t="shared" si="10"/>
        <v/>
      </c>
      <c r="E17" s="42" t="str">
        <f t="shared" si="11"/>
        <v/>
      </c>
      <c r="F17" s="44"/>
      <c r="G17" s="46"/>
      <c r="H17" s="44" t="str">
        <f t="shared" si="1"/>
        <v/>
      </c>
      <c r="I17" s="26"/>
      <c r="J17" s="49">
        <f t="shared" si="7"/>
        <v>0</v>
      </c>
      <c r="K17" s="35"/>
      <c r="L17" s="49">
        <f t="shared" si="8"/>
        <v>0</v>
      </c>
      <c r="M17" s="26"/>
      <c r="N17" s="49">
        <f t="shared" si="9"/>
        <v>0</v>
      </c>
      <c r="O17" s="26"/>
      <c r="P17" s="49">
        <f t="shared" si="2"/>
        <v>0</v>
      </c>
      <c r="Q17" s="26"/>
      <c r="R17" s="49">
        <f t="shared" si="3"/>
        <v>0</v>
      </c>
      <c r="S17" s="26"/>
      <c r="T17" s="49">
        <f t="shared" si="4"/>
        <v>0</v>
      </c>
      <c r="U17" s="26"/>
      <c r="V17" s="49">
        <f t="shared" si="5"/>
        <v>0</v>
      </c>
      <c r="W17" s="26"/>
      <c r="X17" s="49">
        <f t="shared" si="6"/>
        <v>0</v>
      </c>
      <c r="Y17" s="38"/>
    </row>
    <row r="18" spans="2:25" ht="15" customHeight="1" x14ac:dyDescent="0.25">
      <c r="B18" s="27" t="s">
        <v>23</v>
      </c>
      <c r="C18" s="24">
        <f t="shared" si="0"/>
        <v>70</v>
      </c>
      <c r="D18" s="41" t="str">
        <f t="shared" si="10"/>
        <v/>
      </c>
      <c r="E18" s="42" t="str">
        <f t="shared" si="11"/>
        <v/>
      </c>
      <c r="F18" s="45">
        <f>SUM(F8:F17)</f>
        <v>0</v>
      </c>
      <c r="G18" s="45">
        <f t="shared" ref="G18:H18" si="12">SUM(G8:G17)</f>
        <v>0</v>
      </c>
      <c r="H18" s="45">
        <f t="shared" si="12"/>
        <v>0</v>
      </c>
      <c r="I18" s="28">
        <f t="shared" ref="I18:W18" si="13">SUM(I8:I17)</f>
        <v>0</v>
      </c>
      <c r="J18" s="49">
        <f t="shared" ref="J18:J41" si="14">IF($H18=0,0,I18/$H18)</f>
        <v>0</v>
      </c>
      <c r="K18" s="28">
        <f t="shared" si="13"/>
        <v>0</v>
      </c>
      <c r="L18" s="49">
        <f t="shared" ref="L18:L41" si="15">IF($H18=0,0,K18/$H18)</f>
        <v>0</v>
      </c>
      <c r="M18" s="28">
        <f t="shared" si="13"/>
        <v>0</v>
      </c>
      <c r="N18" s="49">
        <f t="shared" ref="N18:N41" si="16">IF($H18=0,0,M18/$H18)</f>
        <v>0</v>
      </c>
      <c r="O18" s="28">
        <f t="shared" si="13"/>
        <v>0</v>
      </c>
      <c r="P18" s="49">
        <f t="shared" ref="P18:P41" si="17">IF($H18=0,0,O18/$H18)</f>
        <v>0</v>
      </c>
      <c r="Q18" s="28">
        <f t="shared" si="13"/>
        <v>0</v>
      </c>
      <c r="R18" s="49">
        <f t="shared" ref="R18:R41" si="18">IF($H18=0,0,Q18/$H18)</f>
        <v>0</v>
      </c>
      <c r="S18" s="28">
        <f t="shared" si="13"/>
        <v>0</v>
      </c>
      <c r="T18" s="49">
        <f t="shared" ref="T18:T41" si="19">IF($H18=0,0,S18/$H18)</f>
        <v>0</v>
      </c>
      <c r="U18" s="28">
        <f t="shared" si="13"/>
        <v>0</v>
      </c>
      <c r="V18" s="49">
        <f t="shared" ref="V18:V41" si="20">IF($H18=0,0,U18/$H18)</f>
        <v>0</v>
      </c>
      <c r="W18" s="28">
        <f t="shared" si="13"/>
        <v>0</v>
      </c>
      <c r="X18" s="49">
        <f t="shared" ref="X18:X29" si="21">IF($H18=0,0,W18/$H18)</f>
        <v>0</v>
      </c>
      <c r="Y18" s="38"/>
    </row>
    <row r="19" spans="2:25" ht="15" customHeight="1" x14ac:dyDescent="0.25">
      <c r="B19" s="23">
        <v>11</v>
      </c>
      <c r="C19" s="24">
        <f t="shared" si="0"/>
        <v>70</v>
      </c>
      <c r="D19" s="41" t="str">
        <f t="shared" si="10"/>
        <v/>
      </c>
      <c r="E19" s="42" t="str">
        <f t="shared" si="11"/>
        <v/>
      </c>
      <c r="F19" s="46"/>
      <c r="G19" s="46"/>
      <c r="H19" s="44" t="str">
        <f t="shared" si="1"/>
        <v/>
      </c>
      <c r="I19" s="26"/>
      <c r="J19" s="49">
        <f t="shared" si="7"/>
        <v>0</v>
      </c>
      <c r="K19" s="35"/>
      <c r="L19" s="49">
        <f t="shared" si="8"/>
        <v>0</v>
      </c>
      <c r="M19" s="26"/>
      <c r="N19" s="49">
        <f t="shared" si="9"/>
        <v>0</v>
      </c>
      <c r="O19" s="26"/>
      <c r="P19" s="49">
        <f t="shared" si="2"/>
        <v>0</v>
      </c>
      <c r="Q19" s="26"/>
      <c r="R19" s="49">
        <f t="shared" ref="R19:R28" si="22">IF(ISERROR(Q19/$H19),0,Q19/$H19)</f>
        <v>0</v>
      </c>
      <c r="S19" s="26"/>
      <c r="T19" s="49">
        <f t="shared" ref="T19:T28" si="23">IF(ISERROR(S19/$H19),0,S19/$H19)</f>
        <v>0</v>
      </c>
      <c r="U19" s="26"/>
      <c r="V19" s="49">
        <f t="shared" ref="V19:V28" si="24">IF(ISERROR(U19/$H19),0,U19/$H19)</f>
        <v>0</v>
      </c>
      <c r="W19" s="26"/>
      <c r="X19" s="49">
        <f t="shared" ref="X19:X28" si="25">IF(ISERROR(W19/$H19),0,W19/$H19)</f>
        <v>0</v>
      </c>
      <c r="Y19" s="38"/>
    </row>
    <row r="20" spans="2:25" ht="15" customHeight="1" x14ac:dyDescent="0.25">
      <c r="B20" s="23">
        <v>12</v>
      </c>
      <c r="C20" s="24">
        <f t="shared" si="0"/>
        <v>70</v>
      </c>
      <c r="D20" s="41" t="str">
        <f t="shared" si="10"/>
        <v/>
      </c>
      <c r="E20" s="42" t="str">
        <f t="shared" si="11"/>
        <v/>
      </c>
      <c r="F20" s="46"/>
      <c r="G20" s="46"/>
      <c r="H20" s="44" t="str">
        <f t="shared" si="1"/>
        <v/>
      </c>
      <c r="I20" s="26"/>
      <c r="J20" s="49">
        <f t="shared" si="7"/>
        <v>0</v>
      </c>
      <c r="K20" s="35"/>
      <c r="L20" s="49">
        <f t="shared" si="8"/>
        <v>0</v>
      </c>
      <c r="M20" s="26"/>
      <c r="N20" s="49">
        <f t="shared" si="9"/>
        <v>0</v>
      </c>
      <c r="O20" s="26"/>
      <c r="P20" s="49">
        <f t="shared" si="2"/>
        <v>0</v>
      </c>
      <c r="Q20" s="26"/>
      <c r="R20" s="49">
        <f t="shared" si="22"/>
        <v>0</v>
      </c>
      <c r="S20" s="26"/>
      <c r="T20" s="49">
        <f t="shared" si="23"/>
        <v>0</v>
      </c>
      <c r="U20" s="26"/>
      <c r="V20" s="49">
        <f t="shared" si="24"/>
        <v>0</v>
      </c>
      <c r="W20" s="26"/>
      <c r="X20" s="49">
        <f t="shared" si="25"/>
        <v>0</v>
      </c>
      <c r="Y20" s="38"/>
    </row>
    <row r="21" spans="2:25" ht="15" customHeight="1" x14ac:dyDescent="0.25">
      <c r="B21" s="23">
        <v>13</v>
      </c>
      <c r="C21" s="24">
        <f t="shared" si="0"/>
        <v>70</v>
      </c>
      <c r="D21" s="41" t="str">
        <f t="shared" si="10"/>
        <v/>
      </c>
      <c r="E21" s="42" t="str">
        <f t="shared" si="11"/>
        <v/>
      </c>
      <c r="F21" s="46"/>
      <c r="G21" s="46"/>
      <c r="H21" s="44" t="str">
        <f t="shared" si="1"/>
        <v/>
      </c>
      <c r="I21" s="26"/>
      <c r="J21" s="49">
        <f t="shared" si="7"/>
        <v>0</v>
      </c>
      <c r="K21" s="35"/>
      <c r="L21" s="49">
        <f t="shared" si="8"/>
        <v>0</v>
      </c>
      <c r="M21" s="26"/>
      <c r="N21" s="49">
        <f t="shared" si="9"/>
        <v>0</v>
      </c>
      <c r="O21" s="26"/>
      <c r="P21" s="49">
        <f t="shared" si="2"/>
        <v>0</v>
      </c>
      <c r="Q21" s="26"/>
      <c r="R21" s="49">
        <f t="shared" si="22"/>
        <v>0</v>
      </c>
      <c r="S21" s="26"/>
      <c r="T21" s="49">
        <f t="shared" si="23"/>
        <v>0</v>
      </c>
      <c r="U21" s="26"/>
      <c r="V21" s="49">
        <f t="shared" si="24"/>
        <v>0</v>
      </c>
      <c r="W21" s="26"/>
      <c r="X21" s="49">
        <f t="shared" si="25"/>
        <v>0</v>
      </c>
      <c r="Y21" s="38"/>
    </row>
    <row r="22" spans="2:25" ht="15" customHeight="1" x14ac:dyDescent="0.25">
      <c r="B22" s="23">
        <v>14</v>
      </c>
      <c r="C22" s="24">
        <f t="shared" si="0"/>
        <v>70</v>
      </c>
      <c r="D22" s="41" t="str">
        <f t="shared" si="10"/>
        <v/>
      </c>
      <c r="E22" s="42" t="str">
        <f t="shared" si="11"/>
        <v/>
      </c>
      <c r="F22" s="46"/>
      <c r="G22" s="46"/>
      <c r="H22" s="44" t="str">
        <f t="shared" si="1"/>
        <v/>
      </c>
      <c r="I22" s="26"/>
      <c r="J22" s="49">
        <f t="shared" si="7"/>
        <v>0</v>
      </c>
      <c r="K22" s="35"/>
      <c r="L22" s="49">
        <f t="shared" si="8"/>
        <v>0</v>
      </c>
      <c r="M22" s="26"/>
      <c r="N22" s="49">
        <f t="shared" si="9"/>
        <v>0</v>
      </c>
      <c r="O22" s="26"/>
      <c r="P22" s="49">
        <f t="shared" si="2"/>
        <v>0</v>
      </c>
      <c r="Q22" s="26"/>
      <c r="R22" s="49">
        <f t="shared" si="22"/>
        <v>0</v>
      </c>
      <c r="S22" s="26"/>
      <c r="T22" s="49">
        <f t="shared" si="23"/>
        <v>0</v>
      </c>
      <c r="U22" s="26"/>
      <c r="V22" s="49">
        <f t="shared" si="24"/>
        <v>0</v>
      </c>
      <c r="W22" s="26"/>
      <c r="X22" s="49">
        <f t="shared" si="25"/>
        <v>0</v>
      </c>
      <c r="Y22" s="38"/>
    </row>
    <row r="23" spans="2:25" ht="15" customHeight="1" x14ac:dyDescent="0.25">
      <c r="B23" s="23">
        <v>15</v>
      </c>
      <c r="C23" s="24">
        <f t="shared" si="0"/>
        <v>70</v>
      </c>
      <c r="D23" s="41" t="str">
        <f t="shared" si="10"/>
        <v/>
      </c>
      <c r="E23" s="42" t="str">
        <f t="shared" si="11"/>
        <v/>
      </c>
      <c r="F23" s="46"/>
      <c r="G23" s="46"/>
      <c r="H23" s="44" t="str">
        <f t="shared" si="1"/>
        <v/>
      </c>
      <c r="I23" s="26"/>
      <c r="J23" s="49">
        <f t="shared" si="7"/>
        <v>0</v>
      </c>
      <c r="K23" s="35"/>
      <c r="L23" s="49">
        <f t="shared" si="8"/>
        <v>0</v>
      </c>
      <c r="M23" s="26"/>
      <c r="N23" s="49">
        <f t="shared" si="9"/>
        <v>0</v>
      </c>
      <c r="O23" s="26"/>
      <c r="P23" s="49">
        <f t="shared" si="2"/>
        <v>0</v>
      </c>
      <c r="Q23" s="26"/>
      <c r="R23" s="49">
        <f t="shared" si="22"/>
        <v>0</v>
      </c>
      <c r="S23" s="26"/>
      <c r="T23" s="49">
        <f t="shared" si="23"/>
        <v>0</v>
      </c>
      <c r="U23" s="26"/>
      <c r="V23" s="49">
        <f t="shared" si="24"/>
        <v>0</v>
      </c>
      <c r="W23" s="26"/>
      <c r="X23" s="49">
        <f t="shared" si="25"/>
        <v>0</v>
      </c>
      <c r="Y23" s="38"/>
    </row>
    <row r="24" spans="2:25" ht="15" customHeight="1" x14ac:dyDescent="0.25">
      <c r="B24" s="23">
        <v>16</v>
      </c>
      <c r="C24" s="24">
        <f t="shared" si="0"/>
        <v>70</v>
      </c>
      <c r="D24" s="41" t="str">
        <f t="shared" si="10"/>
        <v/>
      </c>
      <c r="E24" s="42" t="str">
        <f t="shared" si="11"/>
        <v/>
      </c>
      <c r="F24" s="46"/>
      <c r="G24" s="46"/>
      <c r="H24" s="44" t="str">
        <f t="shared" si="1"/>
        <v/>
      </c>
      <c r="I24" s="26"/>
      <c r="J24" s="49">
        <f t="shared" si="7"/>
        <v>0</v>
      </c>
      <c r="K24" s="35"/>
      <c r="L24" s="49">
        <f t="shared" si="8"/>
        <v>0</v>
      </c>
      <c r="M24" s="26"/>
      <c r="N24" s="49">
        <f t="shared" si="9"/>
        <v>0</v>
      </c>
      <c r="O24" s="26"/>
      <c r="P24" s="49">
        <f t="shared" si="2"/>
        <v>0</v>
      </c>
      <c r="Q24" s="26"/>
      <c r="R24" s="49">
        <f t="shared" si="22"/>
        <v>0</v>
      </c>
      <c r="S24" s="26"/>
      <c r="T24" s="49">
        <f t="shared" si="23"/>
        <v>0</v>
      </c>
      <c r="U24" s="26"/>
      <c r="V24" s="49">
        <f t="shared" si="24"/>
        <v>0</v>
      </c>
      <c r="W24" s="26"/>
      <c r="X24" s="49">
        <f t="shared" si="25"/>
        <v>0</v>
      </c>
      <c r="Y24" s="38"/>
    </row>
    <row r="25" spans="2:25" ht="15" customHeight="1" x14ac:dyDescent="0.25">
      <c r="B25" s="23">
        <v>17</v>
      </c>
      <c r="C25" s="24">
        <f t="shared" si="0"/>
        <v>70</v>
      </c>
      <c r="D25" s="41" t="str">
        <f t="shared" si="10"/>
        <v/>
      </c>
      <c r="E25" s="42" t="str">
        <f t="shared" si="11"/>
        <v/>
      </c>
      <c r="F25" s="46"/>
      <c r="G25" s="46"/>
      <c r="H25" s="44" t="str">
        <f t="shared" si="1"/>
        <v/>
      </c>
      <c r="I25" s="26"/>
      <c r="J25" s="49">
        <f t="shared" si="7"/>
        <v>0</v>
      </c>
      <c r="K25" s="35"/>
      <c r="L25" s="49">
        <f t="shared" si="8"/>
        <v>0</v>
      </c>
      <c r="M25" s="26"/>
      <c r="N25" s="49">
        <f t="shared" si="9"/>
        <v>0</v>
      </c>
      <c r="O25" s="26"/>
      <c r="P25" s="49">
        <f t="shared" si="2"/>
        <v>0</v>
      </c>
      <c r="Q25" s="26"/>
      <c r="R25" s="49">
        <f t="shared" si="22"/>
        <v>0</v>
      </c>
      <c r="S25" s="26"/>
      <c r="T25" s="49">
        <f t="shared" si="23"/>
        <v>0</v>
      </c>
      <c r="U25" s="26"/>
      <c r="V25" s="49">
        <f t="shared" si="24"/>
        <v>0</v>
      </c>
      <c r="W25" s="26"/>
      <c r="X25" s="49">
        <f t="shared" si="25"/>
        <v>0</v>
      </c>
      <c r="Y25" s="38"/>
    </row>
    <row r="26" spans="2:25" ht="15" customHeight="1" x14ac:dyDescent="0.25">
      <c r="B26" s="23">
        <v>18</v>
      </c>
      <c r="C26" s="24">
        <f t="shared" si="0"/>
        <v>70</v>
      </c>
      <c r="D26" s="41" t="str">
        <f t="shared" si="10"/>
        <v/>
      </c>
      <c r="E26" s="42" t="str">
        <f t="shared" si="11"/>
        <v/>
      </c>
      <c r="F26" s="46"/>
      <c r="G26" s="46"/>
      <c r="H26" s="44" t="str">
        <f t="shared" si="1"/>
        <v/>
      </c>
      <c r="I26" s="26"/>
      <c r="J26" s="49">
        <f t="shared" si="7"/>
        <v>0</v>
      </c>
      <c r="K26" s="35"/>
      <c r="L26" s="49">
        <f t="shared" si="8"/>
        <v>0</v>
      </c>
      <c r="M26" s="26"/>
      <c r="N26" s="49">
        <f t="shared" si="9"/>
        <v>0</v>
      </c>
      <c r="O26" s="26"/>
      <c r="P26" s="49">
        <f t="shared" si="2"/>
        <v>0</v>
      </c>
      <c r="Q26" s="26"/>
      <c r="R26" s="49">
        <f t="shared" si="22"/>
        <v>0</v>
      </c>
      <c r="S26" s="26"/>
      <c r="T26" s="49">
        <f t="shared" si="23"/>
        <v>0</v>
      </c>
      <c r="U26" s="26"/>
      <c r="V26" s="49">
        <f t="shared" si="24"/>
        <v>0</v>
      </c>
      <c r="W26" s="26"/>
      <c r="X26" s="49">
        <f t="shared" si="25"/>
        <v>0</v>
      </c>
      <c r="Y26" s="38"/>
    </row>
    <row r="27" spans="2:25" ht="15" customHeight="1" x14ac:dyDescent="0.25">
      <c r="B27" s="23">
        <v>19</v>
      </c>
      <c r="C27" s="24">
        <f t="shared" si="0"/>
        <v>70</v>
      </c>
      <c r="D27" s="41" t="str">
        <f t="shared" si="10"/>
        <v/>
      </c>
      <c r="E27" s="42" t="str">
        <f t="shared" si="11"/>
        <v/>
      </c>
      <c r="F27" s="46"/>
      <c r="G27" s="46"/>
      <c r="H27" s="44" t="str">
        <f t="shared" si="1"/>
        <v/>
      </c>
      <c r="I27" s="26"/>
      <c r="J27" s="49">
        <f t="shared" si="7"/>
        <v>0</v>
      </c>
      <c r="K27" s="35"/>
      <c r="L27" s="49">
        <f t="shared" si="8"/>
        <v>0</v>
      </c>
      <c r="M27" s="26"/>
      <c r="N27" s="49">
        <f t="shared" si="9"/>
        <v>0</v>
      </c>
      <c r="O27" s="26"/>
      <c r="P27" s="49">
        <f t="shared" si="2"/>
        <v>0</v>
      </c>
      <c r="Q27" s="26"/>
      <c r="R27" s="49">
        <f t="shared" si="22"/>
        <v>0</v>
      </c>
      <c r="S27" s="26"/>
      <c r="T27" s="49">
        <f t="shared" si="23"/>
        <v>0</v>
      </c>
      <c r="U27" s="26"/>
      <c r="V27" s="49">
        <f t="shared" si="24"/>
        <v>0</v>
      </c>
      <c r="W27" s="26"/>
      <c r="X27" s="49">
        <f t="shared" si="25"/>
        <v>0</v>
      </c>
      <c r="Y27" s="38"/>
    </row>
    <row r="28" spans="2:25" ht="15" customHeight="1" x14ac:dyDescent="0.25">
      <c r="B28" s="23">
        <v>20</v>
      </c>
      <c r="C28" s="24">
        <f t="shared" si="0"/>
        <v>70</v>
      </c>
      <c r="D28" s="41" t="str">
        <f t="shared" si="10"/>
        <v/>
      </c>
      <c r="E28" s="42" t="str">
        <f t="shared" si="11"/>
        <v/>
      </c>
      <c r="F28" s="46"/>
      <c r="G28" s="46"/>
      <c r="H28" s="44" t="str">
        <f t="shared" si="1"/>
        <v/>
      </c>
      <c r="I28" s="26"/>
      <c r="J28" s="49">
        <f t="shared" si="7"/>
        <v>0</v>
      </c>
      <c r="K28" s="35"/>
      <c r="L28" s="49">
        <f t="shared" si="8"/>
        <v>0</v>
      </c>
      <c r="M28" s="26"/>
      <c r="N28" s="49">
        <f t="shared" si="9"/>
        <v>0</v>
      </c>
      <c r="O28" s="26"/>
      <c r="P28" s="49">
        <f t="shared" si="2"/>
        <v>0</v>
      </c>
      <c r="Q28" s="26"/>
      <c r="R28" s="49">
        <f t="shared" si="22"/>
        <v>0</v>
      </c>
      <c r="S28" s="26"/>
      <c r="T28" s="49">
        <f t="shared" si="23"/>
        <v>0</v>
      </c>
      <c r="U28" s="26"/>
      <c r="V28" s="49">
        <f t="shared" si="24"/>
        <v>0</v>
      </c>
      <c r="W28" s="26"/>
      <c r="X28" s="49">
        <f t="shared" si="25"/>
        <v>0</v>
      </c>
      <c r="Y28" s="38"/>
    </row>
    <row r="29" spans="2:25" ht="15" customHeight="1" x14ac:dyDescent="0.25">
      <c r="B29" s="27" t="s">
        <v>24</v>
      </c>
      <c r="C29" s="24">
        <f t="shared" si="0"/>
        <v>70</v>
      </c>
      <c r="D29" s="41" t="str">
        <f t="shared" si="10"/>
        <v/>
      </c>
      <c r="E29" s="42" t="str">
        <f t="shared" si="11"/>
        <v/>
      </c>
      <c r="F29" s="45">
        <f>SUM(F19:F28)</f>
        <v>0</v>
      </c>
      <c r="G29" s="45">
        <f t="shared" ref="G29:H29" si="26">SUM(G19:G28)</f>
        <v>0</v>
      </c>
      <c r="H29" s="45">
        <f t="shared" si="26"/>
        <v>0</v>
      </c>
      <c r="I29" s="28">
        <f t="shared" ref="I29:W29" si="27">SUM(I19:I28)</f>
        <v>0</v>
      </c>
      <c r="J29" s="49">
        <f t="shared" si="14"/>
        <v>0</v>
      </c>
      <c r="K29" s="28">
        <f t="shared" si="27"/>
        <v>0</v>
      </c>
      <c r="L29" s="49">
        <f t="shared" si="15"/>
        <v>0</v>
      </c>
      <c r="M29" s="28">
        <f t="shared" si="27"/>
        <v>0</v>
      </c>
      <c r="N29" s="49">
        <f t="shared" si="16"/>
        <v>0</v>
      </c>
      <c r="O29" s="28">
        <f t="shared" si="27"/>
        <v>0</v>
      </c>
      <c r="P29" s="49">
        <f t="shared" si="17"/>
        <v>0</v>
      </c>
      <c r="Q29" s="28">
        <f t="shared" si="27"/>
        <v>0</v>
      </c>
      <c r="R29" s="49">
        <f t="shared" si="18"/>
        <v>0</v>
      </c>
      <c r="S29" s="28">
        <f t="shared" si="27"/>
        <v>0</v>
      </c>
      <c r="T29" s="49">
        <f t="shared" si="19"/>
        <v>0</v>
      </c>
      <c r="U29" s="28">
        <f t="shared" si="27"/>
        <v>0</v>
      </c>
      <c r="V29" s="49">
        <f t="shared" si="20"/>
        <v>0</v>
      </c>
      <c r="W29" s="28">
        <f t="shared" si="27"/>
        <v>0</v>
      </c>
      <c r="X29" s="49">
        <f t="shared" si="21"/>
        <v>0</v>
      </c>
      <c r="Y29" s="38"/>
    </row>
    <row r="30" spans="2:25" ht="15" customHeight="1" x14ac:dyDescent="0.25">
      <c r="B30" s="23">
        <v>21</v>
      </c>
      <c r="C30" s="24">
        <f t="shared" si="0"/>
        <v>70</v>
      </c>
      <c r="D30" s="41" t="str">
        <f t="shared" si="10"/>
        <v/>
      </c>
      <c r="E30" s="42" t="str">
        <f t="shared" si="11"/>
        <v/>
      </c>
      <c r="F30" s="46"/>
      <c r="G30" s="46"/>
      <c r="H30" s="44" t="str">
        <f t="shared" si="1"/>
        <v/>
      </c>
      <c r="I30" s="26"/>
      <c r="J30" s="49">
        <f t="shared" si="7"/>
        <v>0</v>
      </c>
      <c r="K30" s="35"/>
      <c r="L30" s="49">
        <f t="shared" si="8"/>
        <v>0</v>
      </c>
      <c r="M30" s="26"/>
      <c r="N30" s="49">
        <f t="shared" si="9"/>
        <v>0</v>
      </c>
      <c r="O30" s="26"/>
      <c r="P30" s="49">
        <f t="shared" ref="P30:P40" si="28">IF(ISERROR(O30/$H30),0,O30/$H30)</f>
        <v>0</v>
      </c>
      <c r="Q30" s="26"/>
      <c r="R30" s="49">
        <f t="shared" ref="R30:R40" si="29">IF(ISERROR(Q30/$H30),0,Q30/$H30)</f>
        <v>0</v>
      </c>
      <c r="S30" s="26"/>
      <c r="T30" s="49">
        <f t="shared" ref="T30:T40" si="30">IF(ISERROR(S30/$H30),0,S30/$H30)</f>
        <v>0</v>
      </c>
      <c r="U30" s="26"/>
      <c r="V30" s="49">
        <f t="shared" ref="V30:V40" si="31">IF(ISERROR(U30/$H30),0,U30/$H30)</f>
        <v>0</v>
      </c>
      <c r="W30" s="26"/>
      <c r="X30" s="49">
        <f t="shared" ref="X30:X40" si="32">IF(ISERROR(W30/$H30),0,W30/$H30)</f>
        <v>0</v>
      </c>
      <c r="Y30" s="38"/>
    </row>
    <row r="31" spans="2:25" ht="15" customHeight="1" x14ac:dyDescent="0.25">
      <c r="B31" s="23">
        <v>22</v>
      </c>
      <c r="C31" s="24">
        <f t="shared" si="0"/>
        <v>70</v>
      </c>
      <c r="D31" s="41" t="str">
        <f t="shared" si="10"/>
        <v/>
      </c>
      <c r="E31" s="42" t="str">
        <f t="shared" si="11"/>
        <v/>
      </c>
      <c r="F31" s="46"/>
      <c r="G31" s="46"/>
      <c r="H31" s="44" t="str">
        <f t="shared" si="1"/>
        <v/>
      </c>
      <c r="I31" s="26"/>
      <c r="J31" s="49">
        <f t="shared" si="7"/>
        <v>0</v>
      </c>
      <c r="K31" s="35"/>
      <c r="L31" s="49">
        <f t="shared" si="8"/>
        <v>0</v>
      </c>
      <c r="M31" s="26"/>
      <c r="N31" s="49">
        <f t="shared" si="9"/>
        <v>0</v>
      </c>
      <c r="O31" s="26"/>
      <c r="P31" s="49">
        <f t="shared" si="28"/>
        <v>0</v>
      </c>
      <c r="Q31" s="26"/>
      <c r="R31" s="49">
        <f t="shared" si="29"/>
        <v>0</v>
      </c>
      <c r="S31" s="26"/>
      <c r="T31" s="49">
        <f t="shared" si="30"/>
        <v>0</v>
      </c>
      <c r="U31" s="26"/>
      <c r="V31" s="49">
        <f t="shared" si="31"/>
        <v>0</v>
      </c>
      <c r="W31" s="26"/>
      <c r="X31" s="49">
        <f t="shared" si="32"/>
        <v>0</v>
      </c>
      <c r="Y31" s="38"/>
    </row>
    <row r="32" spans="2:25" ht="15" customHeight="1" x14ac:dyDescent="0.25">
      <c r="B32" s="23">
        <v>23</v>
      </c>
      <c r="C32" s="24">
        <f t="shared" si="0"/>
        <v>70</v>
      </c>
      <c r="D32" s="41" t="str">
        <f t="shared" si="10"/>
        <v/>
      </c>
      <c r="E32" s="42" t="str">
        <f t="shared" si="11"/>
        <v/>
      </c>
      <c r="F32" s="46"/>
      <c r="G32" s="46"/>
      <c r="H32" s="44" t="str">
        <f t="shared" si="1"/>
        <v/>
      </c>
      <c r="I32" s="26"/>
      <c r="J32" s="49">
        <f t="shared" si="7"/>
        <v>0</v>
      </c>
      <c r="K32" s="35"/>
      <c r="L32" s="49">
        <f t="shared" si="8"/>
        <v>0</v>
      </c>
      <c r="M32" s="26"/>
      <c r="N32" s="49">
        <f t="shared" si="9"/>
        <v>0</v>
      </c>
      <c r="O32" s="26"/>
      <c r="P32" s="49">
        <f t="shared" si="28"/>
        <v>0</v>
      </c>
      <c r="Q32" s="26"/>
      <c r="R32" s="49">
        <f t="shared" si="29"/>
        <v>0</v>
      </c>
      <c r="S32" s="26"/>
      <c r="T32" s="49">
        <f t="shared" si="30"/>
        <v>0</v>
      </c>
      <c r="U32" s="26"/>
      <c r="V32" s="49">
        <f t="shared" si="31"/>
        <v>0</v>
      </c>
      <c r="W32" s="26"/>
      <c r="X32" s="49">
        <f t="shared" si="32"/>
        <v>0</v>
      </c>
      <c r="Y32" s="38"/>
    </row>
    <row r="33" spans="2:25" ht="15" customHeight="1" x14ac:dyDescent="0.25">
      <c r="B33" s="23">
        <v>24</v>
      </c>
      <c r="C33" s="24">
        <f t="shared" si="0"/>
        <v>70</v>
      </c>
      <c r="D33" s="41" t="str">
        <f t="shared" si="10"/>
        <v/>
      </c>
      <c r="E33" s="42" t="str">
        <f t="shared" si="11"/>
        <v/>
      </c>
      <c r="F33" s="46"/>
      <c r="G33" s="46"/>
      <c r="H33" s="44" t="str">
        <f t="shared" si="1"/>
        <v/>
      </c>
      <c r="I33" s="26"/>
      <c r="J33" s="49">
        <f t="shared" si="7"/>
        <v>0</v>
      </c>
      <c r="K33" s="35"/>
      <c r="L33" s="49">
        <f t="shared" si="8"/>
        <v>0</v>
      </c>
      <c r="M33" s="26"/>
      <c r="N33" s="49">
        <f t="shared" si="9"/>
        <v>0</v>
      </c>
      <c r="O33" s="26"/>
      <c r="P33" s="49">
        <f t="shared" si="28"/>
        <v>0</v>
      </c>
      <c r="Q33" s="26"/>
      <c r="R33" s="49">
        <f t="shared" si="29"/>
        <v>0</v>
      </c>
      <c r="S33" s="26"/>
      <c r="T33" s="49">
        <f t="shared" si="30"/>
        <v>0</v>
      </c>
      <c r="U33" s="26"/>
      <c r="V33" s="49">
        <f t="shared" si="31"/>
        <v>0</v>
      </c>
      <c r="W33" s="26"/>
      <c r="X33" s="49">
        <f t="shared" si="32"/>
        <v>0</v>
      </c>
      <c r="Y33" s="38"/>
    </row>
    <row r="34" spans="2:25" ht="15" customHeight="1" x14ac:dyDescent="0.25">
      <c r="B34" s="23">
        <v>25</v>
      </c>
      <c r="C34" s="24">
        <f t="shared" si="0"/>
        <v>70</v>
      </c>
      <c r="D34" s="41" t="str">
        <f t="shared" si="10"/>
        <v/>
      </c>
      <c r="E34" s="42" t="str">
        <f t="shared" si="11"/>
        <v/>
      </c>
      <c r="F34" s="46"/>
      <c r="G34" s="46"/>
      <c r="H34" s="44" t="str">
        <f t="shared" si="1"/>
        <v/>
      </c>
      <c r="I34" s="26"/>
      <c r="J34" s="49">
        <f t="shared" si="7"/>
        <v>0</v>
      </c>
      <c r="K34" s="35"/>
      <c r="L34" s="49">
        <f t="shared" si="8"/>
        <v>0</v>
      </c>
      <c r="M34" s="26"/>
      <c r="N34" s="49">
        <f t="shared" si="9"/>
        <v>0</v>
      </c>
      <c r="O34" s="26"/>
      <c r="P34" s="49">
        <f t="shared" si="28"/>
        <v>0</v>
      </c>
      <c r="Q34" s="26"/>
      <c r="R34" s="49">
        <f t="shared" si="29"/>
        <v>0</v>
      </c>
      <c r="S34" s="26"/>
      <c r="T34" s="49">
        <f t="shared" si="30"/>
        <v>0</v>
      </c>
      <c r="U34" s="26"/>
      <c r="V34" s="49">
        <f t="shared" si="31"/>
        <v>0</v>
      </c>
      <c r="W34" s="26"/>
      <c r="X34" s="49">
        <f t="shared" si="32"/>
        <v>0</v>
      </c>
      <c r="Y34" s="38"/>
    </row>
    <row r="35" spans="2:25" ht="15" customHeight="1" x14ac:dyDescent="0.25">
      <c r="B35" s="23">
        <v>26</v>
      </c>
      <c r="C35" s="24">
        <f t="shared" si="0"/>
        <v>70</v>
      </c>
      <c r="D35" s="41" t="str">
        <f t="shared" si="10"/>
        <v/>
      </c>
      <c r="E35" s="42" t="str">
        <f t="shared" si="11"/>
        <v/>
      </c>
      <c r="F35" s="46"/>
      <c r="G35" s="46"/>
      <c r="H35" s="44" t="str">
        <f t="shared" si="1"/>
        <v/>
      </c>
      <c r="I35" s="26"/>
      <c r="J35" s="49">
        <f t="shared" si="7"/>
        <v>0</v>
      </c>
      <c r="K35" s="35"/>
      <c r="L35" s="49">
        <f t="shared" si="8"/>
        <v>0</v>
      </c>
      <c r="M35" s="26"/>
      <c r="N35" s="49">
        <f t="shared" si="9"/>
        <v>0</v>
      </c>
      <c r="O35" s="26"/>
      <c r="P35" s="49">
        <f t="shared" si="28"/>
        <v>0</v>
      </c>
      <c r="Q35" s="26"/>
      <c r="R35" s="49">
        <f t="shared" si="29"/>
        <v>0</v>
      </c>
      <c r="S35" s="26"/>
      <c r="T35" s="49">
        <f t="shared" si="30"/>
        <v>0</v>
      </c>
      <c r="U35" s="26"/>
      <c r="V35" s="49">
        <f t="shared" si="31"/>
        <v>0</v>
      </c>
      <c r="W35" s="26"/>
      <c r="X35" s="49">
        <f t="shared" si="32"/>
        <v>0</v>
      </c>
      <c r="Y35" s="38"/>
    </row>
    <row r="36" spans="2:25" ht="15" customHeight="1" x14ac:dyDescent="0.25">
      <c r="B36" s="23">
        <v>27</v>
      </c>
      <c r="C36" s="24">
        <f t="shared" si="0"/>
        <v>70</v>
      </c>
      <c r="D36" s="41" t="str">
        <f t="shared" si="10"/>
        <v/>
      </c>
      <c r="E36" s="42" t="str">
        <f t="shared" si="11"/>
        <v/>
      </c>
      <c r="F36" s="46"/>
      <c r="G36" s="46"/>
      <c r="H36" s="44" t="str">
        <f t="shared" si="1"/>
        <v/>
      </c>
      <c r="I36" s="26"/>
      <c r="J36" s="49">
        <f t="shared" si="7"/>
        <v>0</v>
      </c>
      <c r="K36" s="35"/>
      <c r="L36" s="49">
        <f t="shared" si="8"/>
        <v>0</v>
      </c>
      <c r="M36" s="26"/>
      <c r="N36" s="49">
        <f t="shared" si="9"/>
        <v>0</v>
      </c>
      <c r="O36" s="26"/>
      <c r="P36" s="49">
        <f t="shared" si="28"/>
        <v>0</v>
      </c>
      <c r="Q36" s="26"/>
      <c r="R36" s="49">
        <f t="shared" si="29"/>
        <v>0</v>
      </c>
      <c r="S36" s="26"/>
      <c r="T36" s="49">
        <f t="shared" si="30"/>
        <v>0</v>
      </c>
      <c r="U36" s="26"/>
      <c r="V36" s="49">
        <f t="shared" si="31"/>
        <v>0</v>
      </c>
      <c r="W36" s="26"/>
      <c r="X36" s="49">
        <f t="shared" si="32"/>
        <v>0</v>
      </c>
      <c r="Y36" s="38"/>
    </row>
    <row r="37" spans="2:25" ht="15" customHeight="1" x14ac:dyDescent="0.25">
      <c r="B37" s="23">
        <v>28</v>
      </c>
      <c r="C37" s="24">
        <f t="shared" si="0"/>
        <v>70</v>
      </c>
      <c r="D37" s="41" t="str">
        <f t="shared" si="10"/>
        <v/>
      </c>
      <c r="E37" s="42" t="str">
        <f t="shared" si="11"/>
        <v/>
      </c>
      <c r="F37" s="46"/>
      <c r="G37" s="46"/>
      <c r="H37" s="44" t="str">
        <f t="shared" si="1"/>
        <v/>
      </c>
      <c r="I37" s="26"/>
      <c r="J37" s="49">
        <f t="shared" si="7"/>
        <v>0</v>
      </c>
      <c r="K37" s="35"/>
      <c r="L37" s="49">
        <f t="shared" si="8"/>
        <v>0</v>
      </c>
      <c r="M37" s="26"/>
      <c r="N37" s="49">
        <f t="shared" si="9"/>
        <v>0</v>
      </c>
      <c r="O37" s="26"/>
      <c r="P37" s="49">
        <f t="shared" si="28"/>
        <v>0</v>
      </c>
      <c r="Q37" s="26"/>
      <c r="R37" s="49">
        <f t="shared" si="29"/>
        <v>0</v>
      </c>
      <c r="S37" s="26"/>
      <c r="T37" s="49">
        <f t="shared" si="30"/>
        <v>0</v>
      </c>
      <c r="U37" s="26"/>
      <c r="V37" s="49">
        <f t="shared" si="31"/>
        <v>0</v>
      </c>
      <c r="W37" s="26"/>
      <c r="X37" s="49">
        <f t="shared" si="32"/>
        <v>0</v>
      </c>
      <c r="Y37" s="38"/>
    </row>
    <row r="38" spans="2:25" ht="15" customHeight="1" x14ac:dyDescent="0.25">
      <c r="B38" s="23">
        <v>29</v>
      </c>
      <c r="C38" s="24">
        <f t="shared" si="0"/>
        <v>70</v>
      </c>
      <c r="D38" s="41" t="str">
        <f t="shared" si="10"/>
        <v/>
      </c>
      <c r="E38" s="42" t="str">
        <f t="shared" si="11"/>
        <v/>
      </c>
      <c r="F38" s="46"/>
      <c r="G38" s="46"/>
      <c r="H38" s="44" t="str">
        <f t="shared" si="1"/>
        <v/>
      </c>
      <c r="I38" s="26"/>
      <c r="J38" s="49">
        <f t="shared" si="7"/>
        <v>0</v>
      </c>
      <c r="K38" s="35"/>
      <c r="L38" s="49">
        <f t="shared" si="8"/>
        <v>0</v>
      </c>
      <c r="M38" s="26"/>
      <c r="N38" s="49">
        <f t="shared" si="9"/>
        <v>0</v>
      </c>
      <c r="O38" s="26"/>
      <c r="P38" s="49">
        <f t="shared" si="28"/>
        <v>0</v>
      </c>
      <c r="Q38" s="26"/>
      <c r="R38" s="49">
        <f t="shared" si="29"/>
        <v>0</v>
      </c>
      <c r="S38" s="26"/>
      <c r="T38" s="49">
        <f t="shared" si="30"/>
        <v>0</v>
      </c>
      <c r="U38" s="26"/>
      <c r="V38" s="49">
        <f t="shared" si="31"/>
        <v>0</v>
      </c>
      <c r="W38" s="26"/>
      <c r="X38" s="49">
        <f t="shared" si="32"/>
        <v>0</v>
      </c>
      <c r="Y38" s="38"/>
    </row>
    <row r="39" spans="2:25" ht="15" customHeight="1" x14ac:dyDescent="0.25">
      <c r="B39" s="23">
        <v>30</v>
      </c>
      <c r="C39" s="24">
        <f t="shared" si="0"/>
        <v>70</v>
      </c>
      <c r="D39" s="41" t="str">
        <f t="shared" si="10"/>
        <v/>
      </c>
      <c r="E39" s="42" t="str">
        <f t="shared" si="11"/>
        <v/>
      </c>
      <c r="F39" s="46"/>
      <c r="G39" s="46"/>
      <c r="H39" s="44" t="str">
        <f t="shared" si="1"/>
        <v/>
      </c>
      <c r="I39" s="26"/>
      <c r="J39" s="49">
        <f t="shared" si="7"/>
        <v>0</v>
      </c>
      <c r="K39" s="35"/>
      <c r="L39" s="49">
        <f t="shared" si="8"/>
        <v>0</v>
      </c>
      <c r="M39" s="26"/>
      <c r="N39" s="49">
        <f t="shared" si="9"/>
        <v>0</v>
      </c>
      <c r="O39" s="26"/>
      <c r="P39" s="49">
        <f t="shared" si="28"/>
        <v>0</v>
      </c>
      <c r="Q39" s="26"/>
      <c r="R39" s="49">
        <f t="shared" si="29"/>
        <v>0</v>
      </c>
      <c r="S39" s="26"/>
      <c r="T39" s="49">
        <f t="shared" si="30"/>
        <v>0</v>
      </c>
      <c r="U39" s="26"/>
      <c r="V39" s="49">
        <f t="shared" si="31"/>
        <v>0</v>
      </c>
      <c r="W39" s="26"/>
      <c r="X39" s="49">
        <f t="shared" si="32"/>
        <v>0</v>
      </c>
      <c r="Y39" s="38"/>
    </row>
    <row r="40" spans="2:25" ht="15" customHeight="1" x14ac:dyDescent="0.25">
      <c r="B40" s="23">
        <v>31</v>
      </c>
      <c r="C40" s="24">
        <f t="shared" si="0"/>
        <v>70</v>
      </c>
      <c r="D40" s="41" t="str">
        <f t="shared" si="10"/>
        <v/>
      </c>
      <c r="E40" s="42" t="str">
        <f t="shared" si="11"/>
        <v/>
      </c>
      <c r="F40" s="46"/>
      <c r="G40" s="46"/>
      <c r="H40" s="44" t="str">
        <f t="shared" si="1"/>
        <v/>
      </c>
      <c r="I40" s="26"/>
      <c r="J40" s="49">
        <f t="shared" si="7"/>
        <v>0</v>
      </c>
      <c r="K40" s="35"/>
      <c r="L40" s="49">
        <f t="shared" si="8"/>
        <v>0</v>
      </c>
      <c r="M40" s="26"/>
      <c r="N40" s="49">
        <f t="shared" si="9"/>
        <v>0</v>
      </c>
      <c r="O40" s="26"/>
      <c r="P40" s="49">
        <f t="shared" si="28"/>
        <v>0</v>
      </c>
      <c r="Q40" s="26"/>
      <c r="R40" s="49">
        <f t="shared" si="29"/>
        <v>0</v>
      </c>
      <c r="S40" s="26"/>
      <c r="T40" s="49">
        <f t="shared" si="30"/>
        <v>0</v>
      </c>
      <c r="U40" s="26"/>
      <c r="V40" s="49">
        <f t="shared" si="31"/>
        <v>0</v>
      </c>
      <c r="W40" s="26"/>
      <c r="X40" s="49">
        <f t="shared" si="32"/>
        <v>0</v>
      </c>
      <c r="Y40" s="38"/>
    </row>
    <row r="41" spans="2:25" ht="15" customHeight="1" x14ac:dyDescent="0.25">
      <c r="B41" s="27" t="s">
        <v>25</v>
      </c>
      <c r="C41" s="24">
        <f t="shared" si="0"/>
        <v>70</v>
      </c>
      <c r="D41" s="41" t="str">
        <f t="shared" si="10"/>
        <v/>
      </c>
      <c r="E41" s="42" t="str">
        <f t="shared" si="11"/>
        <v/>
      </c>
      <c r="F41" s="45">
        <f>SUM(F30:F40)</f>
        <v>0</v>
      </c>
      <c r="G41" s="45">
        <f t="shared" ref="G41:H41" si="33">SUM(G30:G40)</f>
        <v>0</v>
      </c>
      <c r="H41" s="45">
        <f t="shared" si="33"/>
        <v>0</v>
      </c>
      <c r="I41" s="28">
        <f t="shared" ref="I41:W41" si="34">SUM(I30:I40)</f>
        <v>0</v>
      </c>
      <c r="J41" s="49">
        <f t="shared" si="14"/>
        <v>0</v>
      </c>
      <c r="K41" s="28">
        <f t="shared" si="34"/>
        <v>0</v>
      </c>
      <c r="L41" s="49">
        <f t="shared" si="15"/>
        <v>0</v>
      </c>
      <c r="M41" s="28">
        <f t="shared" si="34"/>
        <v>0</v>
      </c>
      <c r="N41" s="49">
        <f t="shared" si="16"/>
        <v>0</v>
      </c>
      <c r="O41" s="28">
        <f t="shared" si="34"/>
        <v>0</v>
      </c>
      <c r="P41" s="49">
        <f t="shared" si="17"/>
        <v>0</v>
      </c>
      <c r="Q41" s="28">
        <f t="shared" si="34"/>
        <v>0</v>
      </c>
      <c r="R41" s="49">
        <f t="shared" si="18"/>
        <v>0</v>
      </c>
      <c r="S41" s="28">
        <f t="shared" si="34"/>
        <v>0</v>
      </c>
      <c r="T41" s="49">
        <f t="shared" si="19"/>
        <v>0</v>
      </c>
      <c r="U41" s="28">
        <f t="shared" si="34"/>
        <v>0</v>
      </c>
      <c r="V41" s="49">
        <f t="shared" si="20"/>
        <v>0</v>
      </c>
      <c r="W41" s="28">
        <f t="shared" si="34"/>
        <v>0</v>
      </c>
      <c r="X41" s="49">
        <f t="shared" ref="X41" si="35">IF($H41=0,0,W41/$H41)</f>
        <v>0</v>
      </c>
      <c r="Y41" s="38"/>
    </row>
    <row r="42" spans="2:25" ht="15" customHeight="1" x14ac:dyDescent="0.25">
      <c r="B42" s="29" t="s">
        <v>26</v>
      </c>
      <c r="C42" s="30">
        <f t="shared" si="0"/>
        <v>70</v>
      </c>
      <c r="D42" s="31" t="e">
        <f t="shared" ref="D42" si="36">F42/G42*100</f>
        <v>#DIV/0!</v>
      </c>
      <c r="E42" s="32" t="e">
        <f t="shared" ref="E42" si="37">IF(D42&gt;=C42,"√","×")</f>
        <v>#DIV/0!</v>
      </c>
      <c r="F42" s="33">
        <f>SUM(F18,F29,F41)</f>
        <v>0</v>
      </c>
      <c r="G42" s="33">
        <f t="shared" ref="G42:W42" si="38">SUM(G18,G29,G41)</f>
        <v>0</v>
      </c>
      <c r="H42" s="33">
        <f t="shared" si="38"/>
        <v>0</v>
      </c>
      <c r="I42" s="33">
        <f t="shared" si="38"/>
        <v>0</v>
      </c>
      <c r="J42" s="36">
        <f t="shared" ref="J42" si="39">IF($H42=0,0,I42/$H42)</f>
        <v>0</v>
      </c>
      <c r="K42" s="33">
        <f t="shared" si="38"/>
        <v>0</v>
      </c>
      <c r="L42" s="36">
        <f t="shared" ref="L42" si="40">IF($H42=0,0,K42/$H42)</f>
        <v>0</v>
      </c>
      <c r="M42" s="33">
        <f t="shared" si="38"/>
        <v>0</v>
      </c>
      <c r="N42" s="36">
        <f t="shared" ref="N42" si="41">IF($H42=0,0,M42/$H42)</f>
        <v>0</v>
      </c>
      <c r="O42" s="33">
        <f t="shared" si="38"/>
        <v>0</v>
      </c>
      <c r="P42" s="36">
        <f t="shared" ref="P42" si="42">IF($H42=0,0,O42/$H42)</f>
        <v>0</v>
      </c>
      <c r="Q42" s="33">
        <f t="shared" si="38"/>
        <v>0</v>
      </c>
      <c r="R42" s="36">
        <f t="shared" ref="R42" si="43">IF($H42=0,0,Q42/$H42)</f>
        <v>0</v>
      </c>
      <c r="S42" s="33">
        <f t="shared" si="38"/>
        <v>0</v>
      </c>
      <c r="T42" s="36">
        <f t="shared" ref="T42" si="44">IF($H42=0,0,S42/$H42)</f>
        <v>0</v>
      </c>
      <c r="U42" s="33">
        <f t="shared" si="38"/>
        <v>0</v>
      </c>
      <c r="V42" s="36">
        <f t="shared" ref="V42" si="45">IF($H42=0,0,U42/$H42)</f>
        <v>0</v>
      </c>
      <c r="W42" s="33">
        <f t="shared" si="38"/>
        <v>0</v>
      </c>
      <c r="X42" s="36">
        <f t="shared" ref="X42" si="46">IF($H42=0,0,W42/$H42)</f>
        <v>0</v>
      </c>
      <c r="Y42" s="40"/>
    </row>
    <row r="43" spans="2:25" ht="15.9" customHeight="1" x14ac:dyDescent="0.25">
      <c r="B43" s="75" t="s">
        <v>27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2:25" ht="15.9" customHeight="1" x14ac:dyDescent="0.25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8"/>
    </row>
    <row r="45" spans="2:25" ht="15.9" customHeight="1" x14ac:dyDescent="0.2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1"/>
    </row>
    <row r="46" spans="2:25" ht="15.9" customHeight="1" x14ac:dyDescent="0.25"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1"/>
    </row>
    <row r="47" spans="2:25" ht="15.9" customHeight="1" x14ac:dyDescent="0.25"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1"/>
    </row>
    <row r="48" spans="2:25" ht="15.9" customHeight="1" x14ac:dyDescent="0.25">
      <c r="B48" s="69"/>
      <c r="C48" s="70"/>
      <c r="D48" s="70"/>
      <c r="E48" s="70"/>
      <c r="F48" s="70"/>
      <c r="G48" s="70"/>
      <c r="H48" s="70"/>
      <c r="I48" s="70"/>
      <c r="J48" s="70"/>
      <c r="K48" s="70"/>
      <c r="L48" s="71"/>
    </row>
    <row r="49" spans="2:12" ht="15.9" customHeight="1" x14ac:dyDescent="0.25"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1"/>
    </row>
    <row r="50" spans="2:12" ht="15.9" customHeight="1" x14ac:dyDescent="0.25">
      <c r="B50" s="69"/>
      <c r="C50" s="70"/>
      <c r="D50" s="70"/>
      <c r="E50" s="70"/>
      <c r="F50" s="70"/>
      <c r="G50" s="70"/>
      <c r="H50" s="70"/>
      <c r="I50" s="70"/>
      <c r="J50" s="70"/>
      <c r="K50" s="70"/>
      <c r="L50" s="71"/>
    </row>
    <row r="51" spans="2:12" ht="15.9" customHeight="1" x14ac:dyDescent="0.25"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71"/>
    </row>
    <row r="52" spans="2:12" ht="15.9" customHeight="1" x14ac:dyDescent="0.25"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71"/>
    </row>
    <row r="53" spans="2:12" ht="15.9" customHeight="1" x14ac:dyDescent="0.25"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71"/>
    </row>
    <row r="54" spans="2:12" ht="15.9" customHeight="1" x14ac:dyDescent="0.25"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71"/>
    </row>
    <row r="55" spans="2:12" ht="15.9" customHeight="1" x14ac:dyDescent="0.25">
      <c r="B55" s="69"/>
      <c r="C55" s="70"/>
      <c r="D55" s="70"/>
      <c r="E55" s="70"/>
      <c r="F55" s="70"/>
      <c r="G55" s="70"/>
      <c r="H55" s="70"/>
      <c r="I55" s="70"/>
      <c r="J55" s="70"/>
      <c r="K55" s="70"/>
      <c r="L55" s="71"/>
    </row>
    <row r="56" spans="2:12" ht="15.9" customHeight="1" x14ac:dyDescent="0.25"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71"/>
    </row>
    <row r="57" spans="2:12" ht="15.9" customHeight="1" x14ac:dyDescent="0.25">
      <c r="B57" s="69"/>
      <c r="C57" s="70"/>
      <c r="D57" s="70"/>
      <c r="E57" s="70"/>
      <c r="F57" s="70"/>
      <c r="G57" s="70"/>
      <c r="H57" s="70"/>
      <c r="I57" s="70"/>
      <c r="J57" s="70"/>
      <c r="K57" s="70"/>
      <c r="L57" s="71"/>
    </row>
    <row r="58" spans="2:12" ht="15.9" customHeight="1" x14ac:dyDescent="0.25"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1"/>
    </row>
    <row r="59" spans="2:12" ht="15.9" customHeight="1" x14ac:dyDescent="0.25">
      <c r="B59" s="72"/>
      <c r="C59" s="73"/>
      <c r="D59" s="73"/>
      <c r="E59" s="73"/>
      <c r="F59" s="73"/>
      <c r="G59" s="73"/>
      <c r="H59" s="73"/>
      <c r="I59" s="73"/>
      <c r="J59" s="73"/>
      <c r="K59" s="73"/>
      <c r="L59" s="74"/>
    </row>
  </sheetData>
  <mergeCells count="22">
    <mergeCell ref="B44:L59"/>
    <mergeCell ref="B43:L43"/>
    <mergeCell ref="B3:B6"/>
    <mergeCell ref="C3:C5"/>
    <mergeCell ref="D3:D5"/>
    <mergeCell ref="E3:E5"/>
    <mergeCell ref="F3:F5"/>
    <mergeCell ref="G3:G5"/>
    <mergeCell ref="H3:H5"/>
    <mergeCell ref="B1:Y1"/>
    <mergeCell ref="I3:N3"/>
    <mergeCell ref="O3:V3"/>
    <mergeCell ref="W3:X3"/>
    <mergeCell ref="I4:J4"/>
    <mergeCell ref="K4:L4"/>
    <mergeCell ref="M4:N4"/>
    <mergeCell ref="O4:P4"/>
    <mergeCell ref="Q4:R4"/>
    <mergeCell ref="S4:T4"/>
    <mergeCell ref="U4:V4"/>
    <mergeCell ref="W4:X4"/>
    <mergeCell ref="Y3:Y6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"/>
  <sheetViews>
    <sheetView workbookViewId="0">
      <selection activeCell="C6" sqref="C6:C17"/>
    </sheetView>
  </sheetViews>
  <sheetFormatPr defaultColWidth="9" defaultRowHeight="15.9" customHeight="1" x14ac:dyDescent="0.25"/>
  <cols>
    <col min="2" max="2" width="8.5546875" style="1" customWidth="1"/>
    <col min="3" max="7" width="10.5546875" style="1" customWidth="1"/>
    <col min="8" max="28" width="7.6640625" style="1" customWidth="1"/>
    <col min="29" max="16382" width="9" style="1"/>
  </cols>
  <sheetData>
    <row r="1" spans="1:28 16383:16384" s="1" customFormat="1" ht="30" customHeight="1" x14ac:dyDescent="0.25">
      <c r="B1" s="82" t="s">
        <v>52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 16383:16384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 16383:16384" s="1" customFormat="1" ht="15" customHeight="1" x14ac:dyDescent="0.25">
      <c r="A3"/>
      <c r="B3" s="83" t="s">
        <v>28</v>
      </c>
      <c r="C3" s="5" t="s">
        <v>29</v>
      </c>
      <c r="D3" s="6" t="s">
        <v>30</v>
      </c>
      <c r="E3" s="6" t="s">
        <v>31</v>
      </c>
      <c r="F3" s="6" t="s">
        <v>32</v>
      </c>
      <c r="G3" s="7" t="s">
        <v>33</v>
      </c>
      <c r="XFC3"/>
      <c r="XFD3"/>
    </row>
    <row r="4" spans="1:28 16383:16384" s="1" customFormat="1" ht="15" customHeight="1" x14ac:dyDescent="0.25">
      <c r="A4"/>
      <c r="B4" s="84"/>
      <c r="C4" s="9" t="s">
        <v>21</v>
      </c>
      <c r="D4" s="9" t="s">
        <v>21</v>
      </c>
      <c r="E4" s="9"/>
      <c r="F4" s="9" t="s">
        <v>22</v>
      </c>
      <c r="G4" s="10" t="s">
        <v>22</v>
      </c>
      <c r="XFC4"/>
      <c r="XFD4"/>
    </row>
    <row r="5" spans="1:28 16383:16384" s="1" customFormat="1" ht="15" customHeight="1" x14ac:dyDescent="0.25">
      <c r="A5"/>
      <c r="B5" s="8"/>
      <c r="C5" s="9"/>
      <c r="D5" s="9"/>
      <c r="E5" s="9"/>
      <c r="F5" s="54" t="s">
        <v>49</v>
      </c>
      <c r="G5" s="55" t="s">
        <v>50</v>
      </c>
      <c r="XFC5"/>
      <c r="XFD5"/>
    </row>
    <row r="6" spans="1:28 16383:16384" s="1" customFormat="1" ht="15" customHeight="1" x14ac:dyDescent="0.25">
      <c r="A6"/>
      <c r="B6" s="11" t="s">
        <v>34</v>
      </c>
      <c r="C6" s="50">
        <f>$C$2</f>
        <v>80</v>
      </c>
      <c r="D6" s="51" t="str">
        <f>IF(ISERROR(F6/G6),"",F6/G6*100)</f>
        <v/>
      </c>
      <c r="E6" s="52" t="str">
        <f>IF(ISERROR(D6/C6),"",IF(D6&gt;=C6,"√","×"))</f>
        <v/>
      </c>
      <c r="F6" s="52"/>
      <c r="G6" s="53"/>
      <c r="XFC6"/>
      <c r="XFD6"/>
    </row>
    <row r="7" spans="1:28 16383:16384" s="1" customFormat="1" ht="15" customHeight="1" x14ac:dyDescent="0.25">
      <c r="A7"/>
      <c r="B7" s="11" t="s">
        <v>35</v>
      </c>
      <c r="C7" s="50">
        <f t="shared" ref="C7:C17" si="0">$C$2</f>
        <v>80</v>
      </c>
      <c r="D7" s="51" t="str">
        <f t="shared" ref="D7:D17" si="1">IF(ISERROR(F7/G7),"",F7/G7*100)</f>
        <v/>
      </c>
      <c r="E7" s="52" t="str">
        <f t="shared" ref="E7:E18" si="2">IF(ISERROR(D7/C7),"",IF(D7&gt;=C7,"√","×"))</f>
        <v/>
      </c>
      <c r="F7" s="52"/>
      <c r="G7" s="53"/>
      <c r="XFC7"/>
      <c r="XFD7"/>
    </row>
    <row r="8" spans="1:28 16383:16384" s="1" customFormat="1" ht="15" customHeight="1" x14ac:dyDescent="0.25">
      <c r="A8"/>
      <c r="B8" s="11" t="s">
        <v>36</v>
      </c>
      <c r="C8" s="50">
        <f t="shared" si="0"/>
        <v>80</v>
      </c>
      <c r="D8" s="51" t="str">
        <f t="shared" si="1"/>
        <v/>
      </c>
      <c r="E8" s="52" t="str">
        <f t="shared" si="2"/>
        <v/>
      </c>
      <c r="F8" s="52"/>
      <c r="G8" s="53"/>
      <c r="XFC8"/>
      <c r="XFD8"/>
    </row>
    <row r="9" spans="1:28 16383:16384" s="1" customFormat="1" ht="15" customHeight="1" x14ac:dyDescent="0.25">
      <c r="A9"/>
      <c r="B9" s="11" t="s">
        <v>37</v>
      </c>
      <c r="C9" s="50">
        <f t="shared" si="0"/>
        <v>80</v>
      </c>
      <c r="D9" s="51" t="str">
        <f t="shared" si="1"/>
        <v/>
      </c>
      <c r="E9" s="52" t="str">
        <f t="shared" si="2"/>
        <v/>
      </c>
      <c r="F9" s="52"/>
      <c r="G9" s="53"/>
      <c r="XFC9"/>
      <c r="XFD9"/>
    </row>
    <row r="10" spans="1:28 16383:16384" s="1" customFormat="1" ht="15" customHeight="1" x14ac:dyDescent="0.25">
      <c r="A10"/>
      <c r="B10" s="11" t="s">
        <v>38</v>
      </c>
      <c r="C10" s="50">
        <f t="shared" si="0"/>
        <v>80</v>
      </c>
      <c r="D10" s="51" t="str">
        <f t="shared" si="1"/>
        <v/>
      </c>
      <c r="E10" s="52" t="str">
        <f t="shared" si="2"/>
        <v/>
      </c>
      <c r="F10" s="52"/>
      <c r="G10" s="53"/>
      <c r="XFC10"/>
      <c r="XFD10"/>
    </row>
    <row r="11" spans="1:28 16383:16384" s="1" customFormat="1" ht="15" customHeight="1" x14ac:dyDescent="0.25">
      <c r="A11"/>
      <c r="B11" s="11" t="s">
        <v>39</v>
      </c>
      <c r="C11" s="50">
        <f t="shared" si="0"/>
        <v>80</v>
      </c>
      <c r="D11" s="51" t="str">
        <f t="shared" si="1"/>
        <v/>
      </c>
      <c r="E11" s="52" t="str">
        <f t="shared" si="2"/>
        <v/>
      </c>
      <c r="F11" s="52"/>
      <c r="G11" s="53"/>
      <c r="XFC11"/>
      <c r="XFD11"/>
    </row>
    <row r="12" spans="1:28 16383:16384" s="1" customFormat="1" ht="15" customHeight="1" x14ac:dyDescent="0.25">
      <c r="A12"/>
      <c r="B12" s="11" t="s">
        <v>40</v>
      </c>
      <c r="C12" s="50">
        <f t="shared" si="0"/>
        <v>80</v>
      </c>
      <c r="D12" s="51" t="str">
        <f t="shared" si="1"/>
        <v/>
      </c>
      <c r="E12" s="52" t="str">
        <f t="shared" si="2"/>
        <v/>
      </c>
      <c r="F12" s="52"/>
      <c r="G12" s="53"/>
      <c r="XFC12"/>
      <c r="XFD12"/>
    </row>
    <row r="13" spans="1:28 16383:16384" s="1" customFormat="1" ht="15" customHeight="1" x14ac:dyDescent="0.25">
      <c r="A13"/>
      <c r="B13" s="11" t="s">
        <v>41</v>
      </c>
      <c r="C13" s="50">
        <f t="shared" si="0"/>
        <v>80</v>
      </c>
      <c r="D13" s="51" t="str">
        <f t="shared" si="1"/>
        <v/>
      </c>
      <c r="E13" s="52" t="str">
        <f t="shared" si="2"/>
        <v/>
      </c>
      <c r="F13" s="52"/>
      <c r="G13" s="53"/>
      <c r="XFC13"/>
      <c r="XFD13"/>
    </row>
    <row r="14" spans="1:28 16383:16384" s="1" customFormat="1" ht="15" customHeight="1" x14ac:dyDescent="0.25">
      <c r="A14"/>
      <c r="B14" s="11" t="s">
        <v>42</v>
      </c>
      <c r="C14" s="50">
        <f t="shared" si="0"/>
        <v>80</v>
      </c>
      <c r="D14" s="51" t="str">
        <f t="shared" si="1"/>
        <v/>
      </c>
      <c r="E14" s="52" t="str">
        <f t="shared" si="2"/>
        <v/>
      </c>
      <c r="F14" s="52"/>
      <c r="G14" s="53"/>
      <c r="XFC14"/>
      <c r="XFD14"/>
    </row>
    <row r="15" spans="1:28 16383:16384" s="1" customFormat="1" ht="15" customHeight="1" x14ac:dyDescent="0.25">
      <c r="A15"/>
      <c r="B15" s="11" t="s">
        <v>43</v>
      </c>
      <c r="C15" s="50">
        <f t="shared" si="0"/>
        <v>80</v>
      </c>
      <c r="D15" s="51" t="str">
        <f t="shared" si="1"/>
        <v/>
      </c>
      <c r="E15" s="52" t="str">
        <f t="shared" si="2"/>
        <v/>
      </c>
      <c r="F15" s="52"/>
      <c r="G15" s="53"/>
      <c r="XFC15"/>
      <c r="XFD15"/>
    </row>
    <row r="16" spans="1:28 16383:16384" s="1" customFormat="1" ht="15" customHeight="1" x14ac:dyDescent="0.25">
      <c r="A16"/>
      <c r="B16" s="11" t="s">
        <v>44</v>
      </c>
      <c r="C16" s="50">
        <f t="shared" si="0"/>
        <v>80</v>
      </c>
      <c r="D16" s="51" t="str">
        <f t="shared" si="1"/>
        <v/>
      </c>
      <c r="E16" s="52" t="str">
        <f t="shared" si="2"/>
        <v/>
      </c>
      <c r="F16" s="52"/>
      <c r="G16" s="53"/>
      <c r="XFC16"/>
      <c r="XFD16"/>
    </row>
    <row r="17" spans="1:7 16383:16384" s="1" customFormat="1" ht="15" customHeight="1" x14ac:dyDescent="0.25">
      <c r="A17"/>
      <c r="B17" s="11" t="s">
        <v>45</v>
      </c>
      <c r="C17" s="50">
        <f t="shared" si="0"/>
        <v>80</v>
      </c>
      <c r="D17" s="51" t="str">
        <f t="shared" si="1"/>
        <v/>
      </c>
      <c r="E17" s="52" t="str">
        <f t="shared" si="2"/>
        <v/>
      </c>
      <c r="F17" s="52"/>
      <c r="G17" s="53"/>
      <c r="XFC17"/>
      <c r="XFD17"/>
    </row>
    <row r="18" spans="1:7 16383:16384" s="1" customFormat="1" ht="15" customHeight="1" x14ac:dyDescent="0.25">
      <c r="A18"/>
      <c r="B18" s="12" t="s">
        <v>46</v>
      </c>
      <c r="C18" s="56">
        <f>AVERAGE(C6:C17)</f>
        <v>80</v>
      </c>
      <c r="D18" s="57">
        <f t="shared" ref="D18" si="3">IF(G18=0,0,F18/G18*100)</f>
        <v>0</v>
      </c>
      <c r="E18" s="58" t="str">
        <f t="shared" si="2"/>
        <v>×</v>
      </c>
      <c r="F18" s="58">
        <f>SUM(F6:F17)</f>
        <v>0</v>
      </c>
      <c r="G18" s="59">
        <f>SUM(G6:G17)</f>
        <v>0</v>
      </c>
      <c r="XFC18"/>
      <c r="XFD18"/>
    </row>
  </sheetData>
  <mergeCells count="2">
    <mergeCell ref="B1:Q1"/>
    <mergeCell ref="B3:B4"/>
  </mergeCells>
  <phoneticPr fontId="15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BE0D-098C-4014-A8C5-5D89DA5E9DF8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48"/>
  </cols>
  <sheetData>
    <row r="1" spans="1:2" x14ac:dyDescent="0.25">
      <c r="A1" s="48" t="s">
        <v>51</v>
      </c>
      <c r="B1" s="48">
        <v>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CAFD-2FE6-4886-A59E-FD6125C52E1E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48"/>
  </cols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碱度合格率（月）</vt:lpstr>
      <vt:lpstr>碱度合格率（年）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dcterms:created xsi:type="dcterms:W3CDTF">2006-09-16T00:00:00Z</dcterms:created>
  <dcterms:modified xsi:type="dcterms:W3CDTF">2020-06-29T08:10:57Z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