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4.硫铵（日）" sheetId="1" state="visible" r:id="rId1"/>
    <sheet name="_liuan_day_hour" sheetId="2" state="visible" r:id="rId2"/>
    <sheet name="_metadata" sheetId="3" state="visible" r:id="rId3"/>
    <sheet name="_analysis_day_shift" sheetId="4" state="visible" r:id="rId4"/>
    <sheet name="_dictionary" sheetId="5" state="visible" r:id="rId5"/>
  </sheets>
  <calcPr calcId="145621"/>
</workbook>
</file>

<file path=xl/sharedStrings.xml><?xml version="1.0" encoding="utf-8"?>
<sst xmlns="http://schemas.openxmlformats.org/spreadsheetml/2006/main" count="119" uniqueCount="119">
  <si>
    <t xml:space="preserve">   硫   铵   操   作   记   录</t>
  </si>
  <si>
    <t xml:space="preserve">项目
时间</t>
  </si>
  <si>
    <t>蒸氨工序</t>
  </si>
  <si>
    <t>硫铵工序</t>
  </si>
  <si>
    <t>化验分析</t>
  </si>
  <si>
    <t>入蒸氨塔蒸汽流量t/h</t>
  </si>
  <si>
    <t>入蒸氨塔蒸汽压力Mpa</t>
  </si>
  <si>
    <r>
      <rPr>
        <rFont val="宋体"/>
        <sz val="12"/>
      </rPr>
      <t>入蒸氨塔剩余氨水流量m</t>
    </r>
    <r>
      <rPr>
        <rFont val="宋体"/>
        <sz val="12"/>
        <vertAlign val="superscript"/>
      </rPr>
      <t>3</t>
    </r>
    <r>
      <rPr>
        <rFont val="宋体"/>
        <sz val="12"/>
      </rPr>
      <t>/h</t>
    </r>
  </si>
  <si>
    <t>蒸氨废水流量m3/h</t>
  </si>
  <si>
    <t>蒸氨废水温度℃</t>
  </si>
  <si>
    <t>入塔剩余氨水温度℃</t>
  </si>
  <si>
    <t>(1#)蒸氨塔顶温度℃</t>
  </si>
  <si>
    <t>(1#)蒸氨塔塔顶压力kP</t>
  </si>
  <si>
    <t>(2#)蒸氨塔顶温度℃</t>
  </si>
  <si>
    <t>（2#）蒸氨塔塔顶压力kP</t>
  </si>
  <si>
    <t>分缩器后温度℃</t>
  </si>
  <si>
    <t>（1#）蒸氨塔底液位m</t>
  </si>
  <si>
    <t>（2#）蒸氨塔底液位m</t>
  </si>
  <si>
    <t>(1#)饱和器阻力kPa</t>
  </si>
  <si>
    <t>(2#)饱和器阻力kPa</t>
  </si>
  <si>
    <t xml:space="preserve">1#饱和器母液温度
℃</t>
  </si>
  <si>
    <t xml:space="preserve">2#饱和器母液温度
℃</t>
  </si>
  <si>
    <r>
      <rPr>
        <color theme="1"/>
        <rFont val="Times New Roman"/>
        <sz val="12"/>
      </rPr>
      <t>(1</t>
    </r>
    <r>
      <rPr>
        <color theme="1"/>
        <rFont val="宋体"/>
        <sz val="12"/>
      </rPr>
      <t>﹟</t>
    </r>
    <r>
      <rPr>
        <color theme="1"/>
        <rFont val="Times New Roman"/>
        <sz val="12"/>
      </rPr>
      <t>)</t>
    </r>
    <r>
      <rPr>
        <color theme="1"/>
        <rFont val="宋体"/>
        <sz val="12"/>
      </rPr>
      <t>母液循环泵</t>
    </r>
  </si>
  <si>
    <r>
      <rPr>
        <color theme="1"/>
        <rFont val="Times New Roman"/>
        <sz val="12"/>
      </rPr>
      <t>(2</t>
    </r>
    <r>
      <rPr>
        <color theme="1"/>
        <rFont val="宋体"/>
        <sz val="12"/>
      </rPr>
      <t>﹟</t>
    </r>
    <r>
      <rPr>
        <color theme="1"/>
        <rFont val="Times New Roman"/>
        <sz val="12"/>
      </rPr>
      <t>)</t>
    </r>
    <r>
      <rPr>
        <color theme="1"/>
        <rFont val="宋体"/>
        <sz val="12"/>
      </rPr>
      <t>母液循环泵</t>
    </r>
  </si>
  <si>
    <r>
      <rPr>
        <color theme="1"/>
        <rFont val="Times New Roman"/>
        <sz val="12"/>
      </rPr>
      <t>(1#)</t>
    </r>
    <r>
      <rPr>
        <color theme="1"/>
        <rFont val="宋体"/>
        <sz val="12"/>
      </rPr>
      <t>小母液泵压力</t>
    </r>
    <r>
      <rPr>
        <color theme="1"/>
        <rFont val="Times New Roman"/>
        <sz val="12"/>
      </rPr>
      <t>Mpa</t>
    </r>
  </si>
  <si>
    <r>
      <rPr>
        <color theme="1"/>
        <rFont val="Times New Roman"/>
        <sz val="12"/>
      </rPr>
      <t>(1</t>
    </r>
    <r>
      <rPr>
        <color theme="1"/>
        <rFont val="宋体"/>
        <sz val="12"/>
      </rPr>
      <t>﹟</t>
    </r>
    <r>
      <rPr>
        <color theme="1"/>
        <rFont val="Times New Roman"/>
        <sz val="12"/>
      </rPr>
      <t>)</t>
    </r>
    <r>
      <rPr>
        <color theme="1"/>
        <rFont val="宋体"/>
        <sz val="12"/>
      </rPr>
      <t>结晶泵压力</t>
    </r>
    <r>
      <rPr>
        <color theme="1"/>
        <rFont val="Times New Roman"/>
        <sz val="12"/>
      </rPr>
      <t>Mpa</t>
    </r>
  </si>
  <si>
    <r>
      <rPr>
        <color theme="1"/>
        <rFont val="Times New Roman"/>
        <sz val="12"/>
      </rPr>
      <t>(2#)</t>
    </r>
    <r>
      <rPr>
        <color theme="1"/>
        <rFont val="宋体"/>
        <sz val="12"/>
      </rPr>
      <t>小母液泵压力</t>
    </r>
    <r>
      <rPr>
        <color theme="1"/>
        <rFont val="Times New Roman"/>
        <sz val="12"/>
      </rPr>
      <t>Mpa</t>
    </r>
  </si>
  <si>
    <r>
      <rPr>
        <color theme="1"/>
        <rFont val="Times New Roman"/>
        <sz val="12"/>
      </rPr>
      <t>(2</t>
    </r>
    <r>
      <rPr>
        <color theme="1"/>
        <rFont val="宋体"/>
        <sz val="12"/>
      </rPr>
      <t>﹟</t>
    </r>
    <r>
      <rPr>
        <color theme="1"/>
        <rFont val="Times New Roman"/>
        <sz val="12"/>
      </rPr>
      <t>)</t>
    </r>
    <r>
      <rPr>
        <color theme="1"/>
        <rFont val="宋体"/>
        <sz val="12"/>
      </rPr>
      <t>结晶泵压力</t>
    </r>
    <r>
      <rPr>
        <color theme="1"/>
        <rFont val="Times New Roman"/>
        <sz val="12"/>
      </rPr>
      <t>Mpa</t>
    </r>
  </si>
  <si>
    <t xml:space="preserve">硫酸高置液位
m</t>
  </si>
  <si>
    <t>电机温度℃</t>
  </si>
  <si>
    <t>压力MPa</t>
  </si>
  <si>
    <t>FRC-2302</t>
  </si>
  <si>
    <t>PI-2301</t>
  </si>
  <si>
    <t>FRC-2301</t>
  </si>
  <si>
    <t>FI-2304</t>
  </si>
  <si>
    <t>TI-2305</t>
  </si>
  <si>
    <t>TI-2301</t>
  </si>
  <si>
    <t>1TRC-2302</t>
  </si>
  <si>
    <t>1PI-2303</t>
  </si>
  <si>
    <t>2TRC-2302</t>
  </si>
  <si>
    <t>2TI-2303</t>
  </si>
  <si>
    <t>TI-2304</t>
  </si>
  <si>
    <t>1LRC-2301</t>
  </si>
  <si>
    <t>2LRC-2301</t>
  </si>
  <si>
    <t>1PI2203_PI2204</t>
  </si>
  <si>
    <t>2PI2203_PI2204</t>
  </si>
  <si>
    <t>1TI-2203</t>
  </si>
  <si>
    <t>2TI-2203</t>
  </si>
  <si>
    <t>P-2201A</t>
  </si>
  <si>
    <t>P-2201B</t>
  </si>
  <si>
    <t>P-2202A</t>
  </si>
  <si>
    <t>P-2203A</t>
  </si>
  <si>
    <t>P-2202B</t>
  </si>
  <si>
    <t>P-2203B</t>
  </si>
  <si>
    <t>LIA-2201</t>
  </si>
  <si>
    <t>化验项目</t>
  </si>
  <si>
    <t>夜班</t>
  </si>
  <si>
    <t>白班</t>
  </si>
  <si>
    <t>中班</t>
  </si>
  <si>
    <t>管控范围</t>
  </si>
  <si>
    <t>&lt;5</t>
  </si>
  <si>
    <t>&lt;0.6</t>
  </si>
  <si>
    <t>&lt;50</t>
  </si>
  <si>
    <t>15~65</t>
  </si>
  <si>
    <t>&lt;60</t>
  </si>
  <si>
    <t>70~90</t>
  </si>
  <si>
    <t>103~109</t>
  </si>
  <si>
    <t>10~20</t>
  </si>
  <si>
    <t>70~105</t>
  </si>
  <si>
    <t>&lt;2</t>
  </si>
  <si>
    <t>&lt;4</t>
  </si>
  <si>
    <t>45~55</t>
  </si>
  <si>
    <t>&lt;80</t>
  </si>
  <si>
    <t>&lt;0.3</t>
  </si>
  <si>
    <t>0.3~0.42</t>
  </si>
  <si>
    <t>硫铵产品</t>
  </si>
  <si>
    <r>
      <rPr>
        <color theme="1"/>
        <rFont val="Calibri"/>
        <scheme val="minor"/>
        <sz val="12"/>
      </rPr>
      <t xml:space="preserve">产量
</t>
    </r>
    <r>
      <rPr>
        <color theme="1"/>
        <rFont val="Calibri"/>
        <scheme val="minor"/>
        <sz val="12"/>
      </rPr>
      <t xml:space="preserve"> t</t>
    </r>
  </si>
  <si>
    <r>
      <rPr>
        <color theme="1"/>
        <rFont val="Calibri"/>
        <scheme val="minor"/>
        <sz val="12"/>
      </rPr>
      <t xml:space="preserve">含氮量
</t>
    </r>
    <r>
      <rPr>
        <color theme="1"/>
        <rFont val="Calibri"/>
        <scheme val="minor"/>
        <sz val="12"/>
      </rPr>
      <t>%</t>
    </r>
  </si>
  <si>
    <r>
      <rPr>
        <color theme="1"/>
        <rFont val="Calibri"/>
        <scheme val="minor"/>
        <sz val="12"/>
      </rPr>
      <t xml:space="preserve">游离酸
</t>
    </r>
    <r>
      <rPr>
        <color theme="1"/>
        <rFont val="Calibri"/>
        <scheme val="minor"/>
        <sz val="12"/>
      </rPr>
      <t>%</t>
    </r>
  </si>
  <si>
    <t>水分%</t>
  </si>
  <si>
    <t xml:space="preserve">饱和器煤气含氨量 </t>
  </si>
  <si>
    <t xml:space="preserve">前 mg/Nm3</t>
  </si>
  <si>
    <t xml:space="preserve">后 mg/Nm3</t>
  </si>
  <si>
    <t xml:space="preserve">接酸量 t</t>
  </si>
  <si>
    <t>平均值</t>
  </si>
  <si>
    <r>
      <rPr>
        <rFont val="宋体"/>
        <sz val="14"/>
      </rPr>
      <t>记</t>
    </r>
    <r>
      <rPr>
        <rFont val="Times New Roman"/>
        <sz val="14"/>
      </rPr>
      <t xml:space="preserve">                                       </t>
    </r>
    <r>
      <rPr>
        <rFont val="宋体"/>
        <sz val="14"/>
      </rPr>
      <t>事</t>
    </r>
  </si>
  <si>
    <t>夜班记事：</t>
  </si>
  <si>
    <t>白班记事：</t>
  </si>
  <si>
    <t>中班记事：</t>
  </si>
  <si>
    <r>
      <t xml:space="preserve"> </t>
    </r>
    <r>
      <rPr>
        <b/>
        <color theme="1"/>
        <rFont val="Calibri"/>
        <scheme val="minor"/>
        <sz val="14"/>
      </rPr>
      <t xml:space="preserve">                          </t>
    </r>
    <r>
      <rPr>
        <b/>
        <color theme="1"/>
        <rFont val="Calibri"/>
        <scheme val="minor"/>
        <sz val="14"/>
      </rPr>
      <t>交班：</t>
    </r>
    <r>
      <rPr>
        <b/>
        <color theme="1"/>
        <rFont val="Calibri"/>
        <scheme val="minor"/>
        <sz val="14"/>
      </rPr>
      <t xml:space="preserve">                              </t>
    </r>
  </si>
  <si>
    <r>
      <t xml:space="preserve"> </t>
    </r>
    <r>
      <rPr>
        <b/>
        <color theme="1"/>
        <rFont val="Calibri"/>
        <scheme val="minor"/>
        <sz val="14"/>
      </rPr>
      <t xml:space="preserve">                          </t>
    </r>
    <r>
      <rPr>
        <b/>
        <color theme="1"/>
        <rFont val="Calibri"/>
        <scheme val="minor"/>
        <sz val="14"/>
      </rPr>
      <t>交班：</t>
    </r>
    <r>
      <rPr>
        <b/>
        <color theme="1"/>
        <rFont val="Calibri"/>
        <scheme val="minor"/>
        <sz val="14"/>
      </rPr>
      <t xml:space="preserve">                        </t>
    </r>
  </si>
  <si>
    <r>
      <t xml:space="preserve"> </t>
    </r>
    <r>
      <rPr>
        <b/>
        <color theme="1"/>
        <rFont val="Calibri"/>
        <scheme val="minor"/>
        <sz val="14"/>
      </rPr>
      <t xml:space="preserve">                          </t>
    </r>
    <r>
      <rPr>
        <b/>
        <color theme="1"/>
        <rFont val="Calibri"/>
        <scheme val="minor"/>
        <sz val="14"/>
      </rPr>
      <t>交班：</t>
    </r>
    <r>
      <rPr>
        <b/>
        <color theme="1"/>
        <rFont val="Calibri"/>
        <scheme val="minor"/>
        <sz val="14"/>
      </rPr>
      <t xml:space="preserve">                     </t>
    </r>
  </si>
  <si>
    <t>CK12_L1R_CC_FRC_2302_1m_avg</t>
  </si>
  <si>
    <t>CK12_L1R_CC_PI_2301_1m_avg</t>
  </si>
  <si>
    <t>CK12_L1R_CC_FRC_2301_1m_avg</t>
  </si>
  <si>
    <t>CK12_L1R_CC_FI_2304_1m_avg</t>
  </si>
  <si>
    <t>CK12_L1R_CC_TI_2305_1m_avg</t>
  </si>
  <si>
    <t>CK12_L1R_CC_TI_2301_1m_avg</t>
  </si>
  <si>
    <t>CK12_L1R_CC_1TRC_2302_1m_avg</t>
  </si>
  <si>
    <t>CK12_L1R_CC_1PI_2303_1m_avg</t>
  </si>
  <si>
    <t>CK12_L1R_CC_2TRC_2302_1m_avg</t>
  </si>
  <si>
    <t>CK12_L1R_CC_2TI_2303_1m_avg</t>
  </si>
  <si>
    <t>CK12_L1R_CC_TI_2304_1m_avg</t>
  </si>
  <si>
    <t>CK12_L1R_CC_1LRC_2301_1m_avg</t>
  </si>
  <si>
    <t>CK12_L1R_CC_2LRC_2301_1m_avg</t>
  </si>
  <si>
    <t>CK12_L1R_CC_1PI2203_PI2204_1m_avg</t>
  </si>
  <si>
    <t>CK12_L1R_CC_2PI2203_PI2204_1m_avg</t>
  </si>
  <si>
    <t>CK12_L1R_CC_1TI_2203_1m_avg</t>
  </si>
  <si>
    <t>CK12_L1R_CC_2TI_2203_1m_avg</t>
  </si>
  <si>
    <t/>
  </si>
  <si>
    <t>CK12_L1R_CC_LIA_2201_1m_avg</t>
  </si>
  <si>
    <t>MSSA/O/1/2/3</t>
  </si>
  <si>
    <t>MSSA/N/QMIR21LSA</t>
  </si>
  <si>
    <r>
      <t>MSSA/</t>
    </r>
    <r>
      <rPr>
        <color theme="1"/>
        <rFont val="Calibri"/>
        <scheme val="minor"/>
        <sz val="11"/>
      </rPr>
      <t>游离酸</t>
    </r>
    <r>
      <rPr>
        <color theme="1"/>
        <rFont val="Calibri"/>
        <scheme val="minor"/>
        <sz val="11"/>
      </rPr>
      <t>/QMIR21LSA</t>
    </r>
  </si>
  <si>
    <t>MSSA/H2O/QMIR21LSA</t>
  </si>
  <si>
    <r>
      <t>63202/</t>
    </r>
    <r>
      <rPr>
        <color theme="1"/>
        <rFont val="Calibri"/>
        <scheme val="minor"/>
        <sz val="11"/>
      </rPr>
      <t>全氨</t>
    </r>
    <r>
      <rPr>
        <color theme="1"/>
        <rFont val="Calibri"/>
        <scheme val="minor"/>
        <sz val="11"/>
      </rPr>
      <t>/1#-2#</t>
    </r>
    <r>
      <rPr>
        <color theme="1"/>
        <rFont val="Calibri"/>
        <scheme val="minor"/>
        <sz val="11"/>
      </rPr>
      <t>焦炉饱和器前</t>
    </r>
    <r>
      <rPr>
        <color theme="1"/>
        <rFont val="Calibri"/>
        <scheme val="minor"/>
        <sz val="11"/>
      </rPr>
      <t>/QMIR21MQJH</t>
    </r>
  </si>
  <si>
    <r>
      <t>63202/</t>
    </r>
    <r>
      <rPr>
        <color theme="1"/>
        <rFont val="Calibri"/>
        <scheme val="minor"/>
        <sz val="11"/>
      </rPr>
      <t>全氨</t>
    </r>
    <r>
      <rPr>
        <color theme="1"/>
        <rFont val="Calibri"/>
        <scheme val="minor"/>
        <sz val="11"/>
      </rPr>
      <t>/1#-2#</t>
    </r>
    <r>
      <rPr>
        <color theme="1"/>
        <rFont val="Calibri"/>
        <scheme val="minor"/>
        <sz val="11"/>
      </rPr>
      <t>焦炉饱和器后</t>
    </r>
    <r>
      <rPr>
        <color theme="1"/>
        <rFont val="Calibri"/>
        <scheme val="minor"/>
        <sz val="11"/>
      </rPr>
      <t>/QMIR21MQJH</t>
    </r>
  </si>
  <si>
    <t>MYLS/I/1/2/3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</si>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</sst>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name val="Calibri"/>
      <color theme="1"/>
      <sz val="11"/>
      <scheme val="minor"/>
    </font>
    <font>
      <name val="宋体"/>
      <sz val="12"/>
    </font>
    <font>
      <name val="Times New Roman"/>
      <b/>
      <sz val="20"/>
    </font>
    <font>
      <name val="宋体"/>
      <b/>
      <sz val="20"/>
    </font>
    <font>
      <name val="Calibri"/>
      <b/>
      <color theme="1"/>
      <sz val="14"/>
      <scheme val="minor"/>
    </font>
    <font>
      <name val="宋体"/>
      <b/>
      <sz val="12"/>
    </font>
    <font>
      <name val="宋体"/>
      <b/>
      <sz val="14"/>
    </font>
    <font>
      <name val="宋体"/>
      <sz val="14"/>
    </font>
    <font>
      <name val="Times New Roman"/>
      <color theme="1"/>
      <sz val="12"/>
    </font>
    <font>
      <name val="宋体"/>
      <color theme="1"/>
      <sz val="12"/>
    </font>
    <font>
      <name val="宋体"/>
      <sz val="11"/>
    </font>
    <font>
      <name val="宋体"/>
      <color theme="1"/>
      <sz val="11"/>
    </font>
    <font>
      <name val="Calibri"/>
      <color theme="1"/>
      <sz val="14"/>
      <scheme val="minor"/>
    </font>
    <font>
      <name val="宋体"/>
      <sz val="10"/>
    </font>
    <font>
      <name val="宋体"/>
      <color theme="1"/>
      <sz val="10"/>
    </font>
    <font>
      <name val="Calibri"/>
      <color theme="1"/>
      <sz val="12"/>
      <scheme val="minor"/>
    </font>
    <font>
      <name val="Arial"/>
      <b/>
      <sz val="14"/>
    </font>
    <font>
      <name val="Calibri"/>
      <b/>
      <color theme="1"/>
      <sz val="11"/>
      <scheme val="minor"/>
    </font>
    <font>
      <name val="宋体"/>
      <color indexed="2"/>
      <sz val="11"/>
    </font>
  </fonts>
  <fills count="3">
    <fill>
      <patternFill patternType="none"/>
    </fill>
    <fill>
      <patternFill patternType="none"/>
    </fill>
    <fill>
      <patternFill patternType="solid">
        <fgColor theme="2"/>
        <bgColor theme="2"/>
      </patternFill>
    </fill>
  </fills>
  <borders count="35">
    <border>
      <left/>
      <right/>
      <top/>
      <bottom/>
      <diagonal/>
    </border>
    <border diagonalDown="1">
      <left style="medium">
        <color theme="1"/>
      </left>
      <right/>
      <top style="medium">
        <color theme="1"/>
      </top>
      <bottom/>
      <diagonal style="thin">
        <color theme="1"/>
      </diagonal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 diagonalDown="1">
      <left style="medium">
        <color theme="1"/>
      </left>
      <right/>
      <top/>
      <bottom/>
      <diagonal style="thin">
        <color theme="1"/>
      </diagonal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medium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medium">
        <color theme="1"/>
      </right>
      <top style="thin">
        <color theme="1"/>
      </top>
      <bottom/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theme="1"/>
      </left>
      <right/>
      <top style="medium">
        <color theme="1"/>
      </top>
      <bottom style="thin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thin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/>
      <top/>
      <bottom/>
      <diagonal/>
    </border>
  </borders>
  <cellStyleXfs count="2">
    <xf fontId="0" fillId="0" borderId="0" numFmtId="0"/>
    <xf fontId="1" fillId="0" borderId="0" numFmtId="0" applyFont="1"/>
  </cellStyleXfs>
  <cellXfs count="92">
    <xf fontId="0" fillId="0" borderId="0" numFmtId="0" xfId="0"/>
    <xf fontId="1" fillId="0" borderId="0" numFmtId="0" xfId="0" applyFont="1" applyAlignment="1">
      <alignment horizontal="center"/>
    </xf>
    <xf fontId="1" fillId="0" borderId="0" numFmtId="0" xfId="0" applyFont="1"/>
    <xf fontId="2" fillId="0" borderId="0" numFmtId="20" xfId="0" applyNumberFormat="1" applyFont="1" applyAlignment="1">
      <alignment horizontal="center"/>
    </xf>
    <xf fontId="3" fillId="0" borderId="0" numFmtId="20" xfId="0" applyNumberFormat="1" applyFont="1" applyAlignment="1">
      <alignment horizontal="center"/>
    </xf>
    <xf fontId="4" fillId="0" borderId="0" numFmtId="0" xfId="0" applyFont="1"/>
    <xf fontId="5" fillId="0" borderId="0" numFmtId="20" xfId="0" applyNumberFormat="1" applyFont="1" applyAlignment="1">
      <alignment horizontal="left" vertical="center"/>
    </xf>
    <xf fontId="5" fillId="0" borderId="0" numFmtId="20" xfId="0" applyNumberFormat="1" applyFont="1" applyAlignment="1">
      <alignment vertical="center"/>
    </xf>
    <xf fontId="1" fillId="0" borderId="0" numFmtId="20" xfId="0" applyNumberFormat="1" applyFont="1" applyAlignment="1">
      <alignment vertical="center"/>
    </xf>
    <xf fontId="5" fillId="0" borderId="0" numFmtId="0" xfId="0" applyFont="1" applyAlignment="1">
      <alignment horizontal="center" vertical="center"/>
    </xf>
    <xf fontId="4" fillId="0" borderId="0" numFmtId="20" xfId="0" applyNumberFormat="1" applyFont="1" applyAlignment="1">
      <alignment horizontal="center" vertical="center"/>
    </xf>
    <xf fontId="1" fillId="2" borderId="1" numFmtId="0" xfId="0" applyFont="1" applyFill="1" applyBorder="1" applyAlignment="1">
      <alignment horizontal="center" vertical="center" wrapText="1"/>
    </xf>
    <xf fontId="6" fillId="2" borderId="2" numFmtId="0" xfId="0" applyFont="1" applyFill="1" applyBorder="1" applyAlignment="1">
      <alignment horizontal="center" vertical="center"/>
    </xf>
    <xf fontId="7" fillId="2" borderId="2" numFmtId="0" xfId="0" applyFont="1" applyFill="1" applyBorder="1" applyAlignment="1">
      <alignment horizontal="center" vertical="center"/>
    </xf>
    <xf fontId="7" fillId="2" borderId="2" numFmtId="0" xfId="0" applyFont="1" applyFill="1" applyBorder="1" applyAlignment="1">
      <alignment horizontal="center"/>
    </xf>
    <xf fontId="6" fillId="2" borderId="2" numFmtId="20" xfId="0" applyNumberFormat="1" applyFont="1" applyFill="1" applyBorder="1" applyAlignment="1">
      <alignment horizontal="center" vertical="center"/>
    </xf>
    <xf fontId="6" fillId="2" borderId="3" numFmtId="20" xfId="0" applyNumberFormat="1" applyFont="1" applyFill="1" applyBorder="1" applyAlignment="1">
      <alignment horizontal="center" vertical="center"/>
    </xf>
    <xf fontId="4" fillId="2" borderId="4" numFmtId="0" xfId="0" applyFont="1" applyFill="1" applyBorder="1" applyAlignment="1">
      <alignment horizontal="center" vertical="center"/>
    </xf>
    <xf fontId="4" fillId="2" borderId="5" numFmtId="0" xfId="0" applyFont="1" applyFill="1" applyBorder="1" applyAlignment="1">
      <alignment horizontal="center" vertical="center"/>
    </xf>
    <xf fontId="4" fillId="2" borderId="6" numFmtId="0" xfId="0" applyFont="1" applyFill="1" applyBorder="1" applyAlignment="1">
      <alignment horizontal="center" vertical="center"/>
    </xf>
    <xf fontId="1" fillId="2" borderId="7" numFmtId="0" xfId="0" applyFont="1" applyFill="1" applyBorder="1" applyAlignment="1">
      <alignment horizontal="center" vertical="center"/>
    </xf>
    <xf fontId="1" fillId="2" borderId="8" numFmtId="20" xfId="0" applyNumberFormat="1" applyFont="1" applyFill="1" applyBorder="1" applyAlignment="1">
      <alignment horizontal="center" vertical="center" wrapText="1"/>
    </xf>
    <xf fontId="1" fillId="2" borderId="8" numFmtId="0" xfId="0" applyFont="1" applyFill="1" applyBorder="1" applyAlignment="1">
      <alignment horizontal="center" vertical="center" wrapText="1"/>
    </xf>
    <xf fontId="8" fillId="2" borderId="8" numFmtId="0" xfId="0" applyFont="1" applyFill="1" applyBorder="1" applyAlignment="1">
      <alignment horizontal="center" vertical="center"/>
    </xf>
    <xf fontId="8" fillId="2" borderId="8" numFmtId="0" xfId="0" applyFont="1" applyFill="1" applyBorder="1" applyAlignment="1">
      <alignment horizontal="center" vertical="center" wrapText="1"/>
    </xf>
    <xf fontId="1" fillId="2" borderId="9" numFmtId="0" xfId="0" applyFont="1" applyFill="1" applyBorder="1" applyAlignment="1">
      <alignment horizontal="center" vertical="center" wrapText="1"/>
    </xf>
    <xf fontId="4" fillId="2" borderId="10" numFmtId="0" xfId="0" applyFont="1" applyFill="1" applyBorder="1" applyAlignment="1">
      <alignment horizontal="center" vertical="center"/>
    </xf>
    <xf fontId="4" fillId="2" borderId="0" numFmtId="0" xfId="0" applyFont="1" applyFill="1" applyAlignment="1">
      <alignment horizontal="center" vertical="center"/>
    </xf>
    <xf fontId="4" fillId="2" borderId="11" numFmtId="0" xfId="0" applyFont="1" applyFill="1" applyBorder="1" applyAlignment="1">
      <alignment horizontal="center" vertical="center"/>
    </xf>
    <xf fontId="1" fillId="2" borderId="8" numFmtId="0" xfId="0" applyFont="1" applyFill="1" applyBorder="1"/>
    <xf fontId="9" fillId="2" borderId="8" numFmtId="0" xfId="0" applyFont="1" applyFill="1" applyBorder="1" applyAlignment="1">
      <alignment horizontal="center" vertical="center" wrapText="1"/>
    </xf>
    <xf fontId="4" fillId="2" borderId="12" numFmtId="0" xfId="0" applyFont="1" applyFill="1" applyBorder="1" applyAlignment="1">
      <alignment horizontal="center" vertical="center"/>
    </xf>
    <xf fontId="4" fillId="2" borderId="13" numFmtId="0" xfId="0" applyFont="1" applyFill="1" applyBorder="1" applyAlignment="1">
      <alignment horizontal="center" vertical="center"/>
    </xf>
    <xf fontId="4" fillId="2" borderId="14" numFmtId="0" xfId="0" applyFont="1" applyFill="1" applyBorder="1" applyAlignment="1">
      <alignment horizontal="center" vertical="center"/>
    </xf>
    <xf fontId="1" fillId="2" borderId="15" numFmtId="0" xfId="0" applyFont="1" applyFill="1" applyBorder="1"/>
    <xf fontId="10" fillId="2" borderId="15" numFmtId="0" xfId="0" applyFont="1" applyFill="1" applyBorder="1" applyAlignment="1">
      <alignment horizontal="center" vertical="center" wrapText="1"/>
    </xf>
    <xf fontId="11" fillId="2" borderId="15" numFmtId="0" xfId="0" applyFont="1" applyFill="1" applyBorder="1" applyAlignment="1">
      <alignment horizontal="center" vertical="center" wrapText="1"/>
    </xf>
    <xf fontId="1" fillId="2" borderId="16" numFmtId="0" xfId="0" applyFont="1" applyFill="1" applyBorder="1" applyAlignment="1">
      <alignment horizontal="center" vertical="center" wrapText="1"/>
    </xf>
    <xf fontId="12" fillId="2" borderId="17" numFmtId="0" xfId="0" applyFont="1" applyFill="1" applyBorder="1" applyAlignment="1">
      <alignment horizontal="center"/>
    </xf>
    <xf fontId="12" fillId="2" borderId="8" numFmtId="0" xfId="0" applyFont="1" applyFill="1" applyBorder="1" applyAlignment="1">
      <alignment horizontal="center"/>
    </xf>
    <xf fontId="12" fillId="2" borderId="8" numFmtId="0" xfId="0" applyFont="1" applyFill="1" applyBorder="1"/>
    <xf fontId="12" fillId="2" borderId="9" numFmtId="0" xfId="0" applyFont="1" applyFill="1" applyBorder="1"/>
    <xf fontId="1" fillId="2" borderId="16" numFmtId="0" xfId="0" applyFont="1" applyFill="1" applyBorder="1"/>
    <xf fontId="13" fillId="2" borderId="15" numFmtId="0" xfId="0" applyFont="1" applyFill="1" applyBorder="1" applyAlignment="1">
      <alignment vertical="center"/>
    </xf>
    <xf fontId="13" fillId="2" borderId="15" numFmtId="0" xfId="0" applyFont="1" applyFill="1" applyBorder="1" applyAlignment="1">
      <alignment horizontal="center" vertical="center"/>
    </xf>
    <xf fontId="13" fillId="2" borderId="15" numFmtId="20" xfId="0" applyNumberFormat="1" applyFont="1" applyFill="1" applyBorder="1" applyAlignment="1">
      <alignment horizontal="center" vertical="center" wrapText="1"/>
    </xf>
    <xf fontId="13" fillId="2" borderId="15" numFmtId="0" xfId="0" applyFont="1" applyFill="1" applyBorder="1" applyAlignment="1">
      <alignment horizontal="center" vertical="center" wrapText="1"/>
    </xf>
    <xf fontId="14" fillId="2" borderId="15" numFmtId="0" xfId="0" applyFont="1" applyFill="1" applyBorder="1" applyAlignment="1">
      <alignment horizontal="center" vertical="center" wrapText="1"/>
    </xf>
    <xf fontId="13" fillId="2" borderId="16" numFmtId="0" xfId="0" applyFont="1" applyFill="1" applyBorder="1" applyAlignment="1">
      <alignment horizontal="center" vertical="center" wrapText="1"/>
    </xf>
    <xf fontId="15" fillId="2" borderId="18" numFmtId="0" xfId="0" applyFont="1" applyFill="1" applyBorder="1" applyAlignment="1">
      <alignment horizontal="center"/>
    </xf>
    <xf fontId="15" fillId="2" borderId="19" numFmtId="0" xfId="0" applyFont="1" applyFill="1" applyBorder="1" applyAlignment="1">
      <alignment horizontal="center"/>
    </xf>
    <xf fontId="15" fillId="2" borderId="8" numFmtId="0" xfId="0" applyFont="1" applyFill="1" applyBorder="1"/>
    <xf fontId="15" fillId="2" borderId="9" numFmtId="0" xfId="0" applyFont="1" applyFill="1" applyBorder="1"/>
    <xf fontId="0" fillId="0" borderId="11" numFmtId="0" xfId="0" applyBorder="1"/>
    <xf fontId="10" fillId="2" borderId="20" numFmtId="0" xfId="0" applyFont="1" applyFill="1" applyBorder="1" applyAlignment="1">
      <alignment horizontal="center" vertical="center" wrapText="1"/>
    </xf>
    <xf fontId="10" fillId="2" borderId="21" numFmtId="0" xfId="0" applyFont="1" applyFill="1" applyBorder="1" applyAlignment="1">
      <alignment horizontal="center" vertical="center" wrapText="1"/>
    </xf>
    <xf fontId="10" fillId="2" borderId="22" numFmtId="0" xfId="0" applyFont="1" applyFill="1" applyBorder="1" applyAlignment="1">
      <alignment horizontal="center" vertical="center" wrapText="1"/>
    </xf>
    <xf fontId="15" fillId="0" borderId="17" numFmtId="0" xfId="0" applyFont="1" applyBorder="1" applyAlignment="1">
      <alignment horizontal="center" vertical="center" wrapText="1"/>
    </xf>
    <xf fontId="15" fillId="0" borderId="8" numFmtId="0" xfId="0" applyFont="1" applyBorder="1" applyAlignment="1">
      <alignment horizontal="center" vertical="center"/>
    </xf>
    <xf fontId="15" fillId="0" borderId="8" numFmtId="2" xfId="0" applyNumberFormat="1" applyFont="1" applyBorder="1" applyAlignment="1">
      <alignment horizontal="center" vertical="center"/>
    </xf>
    <xf fontId="15" fillId="0" borderId="9" numFmtId="2" xfId="0" applyNumberFormat="1" applyFont="1" applyBorder="1" applyAlignment="1">
      <alignment horizontal="center" vertical="center"/>
    </xf>
    <xf fontId="1" fillId="0" borderId="23" numFmtId="20" xfId="0" applyNumberFormat="1" applyFont="1" applyBorder="1" applyAlignment="1">
      <alignment horizontal="center"/>
    </xf>
    <xf fontId="15" fillId="0" borderId="24" numFmtId="2" xfId="0" applyNumberFormat="1" applyFont="1" applyBorder="1" applyAlignment="1">
      <alignment horizontal="center" vertical="center"/>
    </xf>
    <xf fontId="15" fillId="0" borderId="8" numFmtId="0" xfId="0" applyFont="1" applyBorder="1" applyAlignment="1">
      <alignment horizontal="center" vertical="center" wrapText="1"/>
    </xf>
    <xf fontId="15" fillId="0" borderId="8" numFmtId="2" xfId="1" applyNumberFormat="1" applyFont="1" applyBorder="1" applyAlignment="1">
      <alignment horizontal="center" vertical="center" wrapText="1"/>
    </xf>
    <xf fontId="15" fillId="0" borderId="20" numFmtId="0" xfId="0" applyFont="1" applyBorder="1" applyAlignment="1">
      <alignment horizontal="center" vertical="center"/>
    </xf>
    <xf fontId="15" fillId="0" borderId="21" numFmtId="0" xfId="0" applyFont="1" applyBorder="1" applyAlignment="1">
      <alignment horizontal="center" vertical="center"/>
    </xf>
    <xf fontId="15" fillId="0" borderId="21" numFmtId="2" xfId="0" applyNumberFormat="1" applyFont="1" applyBorder="1" applyAlignment="1">
      <alignment horizontal="center" vertical="center"/>
    </xf>
    <xf fontId="15" fillId="0" borderId="22" numFmtId="2" xfId="0" applyNumberFormat="1" applyFont="1" applyBorder="1" applyAlignment="1">
      <alignment horizontal="center" vertical="center"/>
    </xf>
    <xf fontId="0" fillId="0" borderId="10" numFmtId="0" xfId="0" applyBorder="1" applyAlignment="1">
      <alignment horizontal="center"/>
    </xf>
    <xf fontId="0" fillId="0" borderId="0" numFmtId="0" xfId="0" applyAlignment="1">
      <alignment horizontal="center"/>
    </xf>
    <xf fontId="0" fillId="0" borderId="11" numFmtId="0" xfId="0" applyBorder="1" applyAlignment="1">
      <alignment horizontal="center"/>
    </xf>
    <xf fontId="1" fillId="0" borderId="17" numFmtId="20" xfId="0" applyNumberFormat="1" applyFont="1" applyBorder="1" applyAlignment="1">
      <alignment horizontal="center"/>
    </xf>
    <xf fontId="15" fillId="0" borderId="25" numFmtId="2" xfId="0" applyNumberFormat="1" applyFont="1" applyBorder="1" applyAlignment="1">
      <alignment horizontal="center" vertical="center"/>
    </xf>
    <xf fontId="15" fillId="0" borderId="26" numFmtId="2" xfId="0" applyNumberFormat="1" applyFont="1" applyBorder="1" applyAlignment="1">
      <alignment horizontal="center" vertical="center"/>
    </xf>
    <xf fontId="15" fillId="0" borderId="19" numFmtId="2" xfId="0" applyNumberFormat="1" applyFont="1" applyBorder="1" applyAlignment="1">
      <alignment horizontal="center" vertical="center"/>
    </xf>
    <xf fontId="1" fillId="0" borderId="27" numFmtId="20" xfId="0" applyNumberFormat="1" applyFont="1" applyBorder="1" applyAlignment="1">
      <alignment horizontal="center"/>
    </xf>
    <xf fontId="7" fillId="0" borderId="28" numFmtId="0" xfId="0" applyFont="1" applyBorder="1" applyAlignment="1">
      <alignment horizontal="center" vertical="center" wrapText="1"/>
    </xf>
    <xf fontId="16" fillId="0" borderId="29" numFmtId="0" xfId="1" applyFont="1" applyBorder="1" applyAlignment="1">
      <alignment horizontal="left" vertical="top"/>
    </xf>
    <xf fontId="16" fillId="0" borderId="30" numFmtId="0" xfId="1" applyFont="1" applyBorder="1" applyAlignment="1">
      <alignment horizontal="left" vertical="top"/>
    </xf>
    <xf fontId="7" fillId="0" borderId="31" numFmtId="0" xfId="0" applyFont="1" applyBorder="1" applyAlignment="1">
      <alignment horizontal="center" vertical="center" wrapText="1"/>
    </xf>
    <xf fontId="16" fillId="0" borderId="29" numFmtId="0" xfId="1" applyFont="1" applyBorder="1" applyAlignment="1">
      <alignment horizontal="center" vertical="center"/>
    </xf>
    <xf fontId="16" fillId="0" borderId="30" numFmtId="0" xfId="1" applyFont="1" applyBorder="1" applyAlignment="1">
      <alignment horizontal="center" vertical="center"/>
    </xf>
    <xf fontId="17" fillId="0" borderId="29" numFmtId="0" xfId="0" applyFont="1" applyBorder="1" applyAlignment="1">
      <alignment horizontal="center"/>
    </xf>
    <xf fontId="17" fillId="0" borderId="30" numFmtId="0" xfId="0" applyFont="1" applyBorder="1" applyAlignment="1">
      <alignment horizontal="center"/>
    </xf>
    <xf fontId="17" fillId="0" borderId="32" numFmtId="0" xfId="0" applyFont="1" applyBorder="1" applyAlignment="1">
      <alignment horizontal="center"/>
    </xf>
    <xf fontId="10" fillId="0" borderId="33" numFmtId="0" xfId="0" applyFont="1" applyBorder="1" applyAlignment="1">
      <alignment vertical="center"/>
    </xf>
    <xf fontId="10" fillId="0" borderId="33" numFmtId="0" xfId="0" applyFont="1" applyBorder="1" applyAlignment="1">
      <alignment horizontal="center" vertical="center"/>
    </xf>
    <xf fontId="10" fillId="0" borderId="33" numFmtId="20" xfId="0" applyNumberFormat="1" applyFont="1" applyBorder="1" applyAlignment="1">
      <alignment horizontal="center" vertical="center" wrapText="1"/>
    </xf>
    <xf fontId="10" fillId="0" borderId="33" numFmtId="0" xfId="0" applyFont="1" applyBorder="1" applyAlignment="1">
      <alignment horizontal="center" vertical="center" wrapText="1"/>
    </xf>
    <xf fontId="10" fillId="0" borderId="34" numFmtId="0" xfId="0" applyFont="1" applyBorder="1" applyAlignment="1">
      <alignment horizontal="center" vertical="center" wrapText="1"/>
    </xf>
    <xf fontId="18" fillId="0" borderId="34" numFmtId="0" xfId="0" applyFont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52"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7" Type="http://schemas.openxmlformats.org/officeDocument/2006/relationships/sharedStrings" Target="sharedStrings.xml"/><Relationship  Id="rId6" Type="http://schemas.openxmlformats.org/officeDocument/2006/relationships/theme" Target="theme/theme1.xml"/><Relationship  Id="rId5" Type="http://schemas.openxmlformats.org/officeDocument/2006/relationships/worksheet" Target="worksheets/sheet5.xml"/><Relationship  Id="rId8" Type="http://schemas.openxmlformats.org/officeDocument/2006/relationships/styles" Target="styles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19</xdr:col>
      <xdr:colOff>619124</xdr:colOff>
      <xdr:row>2</xdr:row>
      <xdr:rowOff>342899</xdr:rowOff>
    </xdr:from>
    <xdr:to>
      <xdr:col>19</xdr:col>
      <xdr:colOff>619124</xdr:colOff>
      <xdr:row>3</xdr:row>
      <xdr:rowOff>88899</xdr:rowOff>
    </xdr:to>
    <xdr:sp>
      <xdr:nvSpPr>
        <xdr:cNvPr id="4" name="Line 2" hidden="0"/>
        <xdr:cNvSpPr>
          <a:spLocks noChangeShapeType="1"/>
        </xdr:cNvSpPr>
      </xdr:nvSpPr>
      <xdr:spPr bwMode="auto">
        <a:xfrm>
          <a:off x="13991590" y="815975"/>
          <a:ext cx="0" cy="8826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70">
      <pane state="frozen" topLeftCell="C10" xSplit="2" ySplit="9"/>
      <selection activeCell="C36" activeCellId="0" sqref="C36:K36"/>
    </sheetView>
  </sheetViews>
  <sheetFormatPr defaultColWidth="9" defaultRowHeight="15"/>
  <cols>
    <col customWidth="1" min="2" max="2" style="1" width="9.25"/>
    <col customWidth="1" min="3" max="28" style="2" width="9.25"/>
    <col customWidth="1" min="30" max="30" width="14.375"/>
  </cols>
  <sheetData>
    <row ht="23.25" r="1">
      <c r="B1" s="3"/>
      <c r="C1" s="4"/>
      <c r="D1" s="4"/>
      <c r="E1" s="4"/>
      <c r="F1" s="4"/>
      <c r="G1" s="4" t="s">
        <v>0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customFormat="1" ht="18" r="2" s="5">
      <c r="B2" s="1"/>
      <c r="C2" s="2"/>
      <c r="D2" s="6" t="str">
        <f>IF(_metadata!B2="","",_metadata!B2)</f>
        <v/>
      </c>
      <c r="E2" s="6"/>
      <c r="F2" s="6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6"/>
      <c r="U2" s="6"/>
      <c r="V2" s="7"/>
      <c r="W2" s="8"/>
      <c r="X2" s="8"/>
      <c r="Y2" s="8"/>
      <c r="Z2" s="8"/>
      <c r="AA2" s="2"/>
      <c r="AB2" s="9"/>
      <c r="AC2" s="10"/>
      <c r="AD2" s="10"/>
      <c r="AE2" s="10"/>
      <c r="AF2" s="10"/>
      <c r="AG2" s="10"/>
    </row>
    <row ht="20.100000000000001" customHeight="1" r="3">
      <c r="B3" s="11" t="s">
        <v>1</v>
      </c>
      <c r="C3" s="12" t="s">
        <v>2</v>
      </c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4"/>
      <c r="Q3" s="15" t="s">
        <v>3</v>
      </c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  <c r="AC3" s="17" t="s">
        <v>4</v>
      </c>
      <c r="AD3" s="18"/>
      <c r="AE3" s="18"/>
      <c r="AF3" s="18"/>
      <c r="AG3" s="19"/>
    </row>
    <row ht="21.949999999999999" customHeight="1" r="4">
      <c r="B4" s="20"/>
      <c r="C4" s="21" t="s">
        <v>5</v>
      </c>
      <c r="D4" s="21" t="s">
        <v>6</v>
      </c>
      <c r="E4" s="21" t="s">
        <v>7</v>
      </c>
      <c r="F4" s="21" t="s">
        <v>8</v>
      </c>
      <c r="G4" s="21" t="s">
        <v>9</v>
      </c>
      <c r="H4" s="22" t="s">
        <v>10</v>
      </c>
      <c r="I4" s="22" t="s">
        <v>11</v>
      </c>
      <c r="J4" s="22" t="s">
        <v>12</v>
      </c>
      <c r="K4" s="22" t="s">
        <v>13</v>
      </c>
      <c r="L4" s="22" t="s">
        <v>14</v>
      </c>
      <c r="M4" s="22" t="s">
        <v>15</v>
      </c>
      <c r="N4" s="22" t="s">
        <v>16</v>
      </c>
      <c r="O4" s="22" t="s">
        <v>17</v>
      </c>
      <c r="P4" s="22" t="s">
        <v>18</v>
      </c>
      <c r="Q4" s="22" t="s">
        <v>19</v>
      </c>
      <c r="R4" s="22" t="s">
        <v>20</v>
      </c>
      <c r="S4" s="22" t="s">
        <v>21</v>
      </c>
      <c r="T4" s="23" t="s">
        <v>22</v>
      </c>
      <c r="U4" s="23"/>
      <c r="V4" s="23" t="s">
        <v>23</v>
      </c>
      <c r="W4" s="23"/>
      <c r="X4" s="24" t="s">
        <v>24</v>
      </c>
      <c r="Y4" s="24" t="s">
        <v>25</v>
      </c>
      <c r="Z4" s="24" t="s">
        <v>26</v>
      </c>
      <c r="AA4" s="24" t="s">
        <v>27</v>
      </c>
      <c r="AB4" s="25" t="s">
        <v>28</v>
      </c>
      <c r="AC4" s="26"/>
      <c r="AD4" s="27"/>
      <c r="AE4" s="27"/>
      <c r="AF4" s="27"/>
      <c r="AG4" s="28"/>
    </row>
    <row ht="28.5" r="5">
      <c r="B5" s="20"/>
      <c r="C5" s="29"/>
      <c r="D5" s="21"/>
      <c r="E5" s="29"/>
      <c r="F5" s="21"/>
      <c r="G5" s="21"/>
      <c r="H5" s="29"/>
      <c r="I5" s="29"/>
      <c r="J5" s="29"/>
      <c r="K5" s="29"/>
      <c r="L5" s="29"/>
      <c r="M5" s="29"/>
      <c r="N5" s="29"/>
      <c r="O5" s="29"/>
      <c r="P5" s="22"/>
      <c r="Q5" s="22"/>
      <c r="R5" s="22"/>
      <c r="S5" s="22"/>
      <c r="T5" s="30" t="s">
        <v>29</v>
      </c>
      <c r="U5" s="30" t="s">
        <v>30</v>
      </c>
      <c r="V5" s="30" t="s">
        <v>29</v>
      </c>
      <c r="W5" s="30" t="s">
        <v>30</v>
      </c>
      <c r="X5" s="30"/>
      <c r="Y5" s="30"/>
      <c r="Z5" s="30"/>
      <c r="AA5" s="30"/>
      <c r="AB5" s="25"/>
      <c r="AC5" s="31"/>
      <c r="AD5" s="32"/>
      <c r="AE5" s="32"/>
      <c r="AF5" s="32"/>
      <c r="AG5" s="33"/>
    </row>
    <row ht="18" hidden="1" r="6">
      <c r="B6" s="20"/>
      <c r="C6" s="34">
        <v>5</v>
      </c>
      <c r="D6" s="35">
        <v>0.59999999999999998</v>
      </c>
      <c r="E6" s="34">
        <v>50</v>
      </c>
      <c r="F6" s="35">
        <v>65</v>
      </c>
      <c r="G6" s="35">
        <v>60</v>
      </c>
      <c r="H6" s="34">
        <v>90</v>
      </c>
      <c r="I6" s="34">
        <v>109</v>
      </c>
      <c r="J6" s="34">
        <v>20</v>
      </c>
      <c r="K6" s="34">
        <v>109</v>
      </c>
      <c r="L6" s="34">
        <v>20</v>
      </c>
      <c r="M6" s="34">
        <v>105</v>
      </c>
      <c r="N6" s="34">
        <v>2</v>
      </c>
      <c r="O6" s="34">
        <v>2</v>
      </c>
      <c r="P6" s="35">
        <v>4</v>
      </c>
      <c r="Q6" s="35">
        <v>4</v>
      </c>
      <c r="R6" s="35">
        <v>55</v>
      </c>
      <c r="S6" s="35">
        <v>55</v>
      </c>
      <c r="T6" s="36">
        <v>80</v>
      </c>
      <c r="U6" s="36">
        <v>0.29999999999999999</v>
      </c>
      <c r="V6" s="36">
        <v>80</v>
      </c>
      <c r="W6" s="36">
        <v>0.29999999999999999</v>
      </c>
      <c r="X6" s="36">
        <v>0.41999999999999998</v>
      </c>
      <c r="Y6" s="36">
        <v>0.41999999999999998</v>
      </c>
      <c r="Z6" s="36">
        <v>0.41999999999999998</v>
      </c>
      <c r="AA6" s="36">
        <v>0.41999999999999998</v>
      </c>
      <c r="AB6" s="37">
        <v>2</v>
      </c>
      <c r="AC6" s="38"/>
      <c r="AD6" s="39"/>
      <c r="AE6" s="40"/>
      <c r="AF6" s="40"/>
      <c r="AG6" s="41"/>
    </row>
    <row ht="18" hidden="1" r="7">
      <c r="B7" s="20"/>
      <c r="C7" s="34">
        <v>-99999</v>
      </c>
      <c r="D7" s="35">
        <v>0</v>
      </c>
      <c r="E7" s="34">
        <v>-99999</v>
      </c>
      <c r="F7" s="35">
        <v>15</v>
      </c>
      <c r="G7" s="34">
        <v>-99999</v>
      </c>
      <c r="H7" s="34">
        <v>70</v>
      </c>
      <c r="I7" s="34">
        <v>103</v>
      </c>
      <c r="J7" s="34">
        <v>10</v>
      </c>
      <c r="K7" s="34">
        <v>103</v>
      </c>
      <c r="L7" s="34">
        <v>10</v>
      </c>
      <c r="M7" s="34">
        <v>70</v>
      </c>
      <c r="N7" s="34">
        <v>-99999</v>
      </c>
      <c r="O7" s="34">
        <v>-99999</v>
      </c>
      <c r="P7" s="34">
        <v>-99999</v>
      </c>
      <c r="Q7" s="34">
        <v>-99999</v>
      </c>
      <c r="R7" s="35">
        <v>45</v>
      </c>
      <c r="S7" s="35">
        <v>45</v>
      </c>
      <c r="T7" s="34">
        <v>-99999</v>
      </c>
      <c r="U7" s="34">
        <v>-99999</v>
      </c>
      <c r="V7" s="34">
        <v>-99999</v>
      </c>
      <c r="W7" s="34">
        <v>-99999</v>
      </c>
      <c r="X7" s="36">
        <v>0.29999999999999999</v>
      </c>
      <c r="Y7" s="36">
        <v>0.29999999999999999</v>
      </c>
      <c r="Z7" s="36">
        <v>0.29999999999999999</v>
      </c>
      <c r="AA7" s="36">
        <v>0.29999999999999999</v>
      </c>
      <c r="AB7" s="42">
        <v>-99999</v>
      </c>
      <c r="AC7" s="38"/>
      <c r="AD7" s="39"/>
      <c r="AE7" s="40"/>
      <c r="AF7" s="40"/>
      <c r="AG7" s="41"/>
    </row>
    <row ht="23.100000000000001" customHeight="1" r="8">
      <c r="B8" s="20"/>
      <c r="C8" s="43" t="s">
        <v>31</v>
      </c>
      <c r="D8" s="43" t="s">
        <v>32</v>
      </c>
      <c r="E8" s="44" t="s">
        <v>33</v>
      </c>
      <c r="F8" s="45" t="s">
        <v>34</v>
      </c>
      <c r="G8" s="45" t="s">
        <v>35</v>
      </c>
      <c r="H8" s="43" t="s">
        <v>36</v>
      </c>
      <c r="I8" s="43" t="s">
        <v>37</v>
      </c>
      <c r="J8" s="43" t="s">
        <v>38</v>
      </c>
      <c r="K8" s="43" t="s">
        <v>39</v>
      </c>
      <c r="L8" s="43" t="s">
        <v>40</v>
      </c>
      <c r="M8" s="43" t="s">
        <v>41</v>
      </c>
      <c r="N8" s="43" t="s">
        <v>42</v>
      </c>
      <c r="O8" s="43" t="s">
        <v>43</v>
      </c>
      <c r="P8" s="46" t="s">
        <v>44</v>
      </c>
      <c r="Q8" s="46" t="s">
        <v>45</v>
      </c>
      <c r="R8" s="46" t="s">
        <v>46</v>
      </c>
      <c r="S8" s="46" t="s">
        <v>47</v>
      </c>
      <c r="T8" s="47" t="s">
        <v>48</v>
      </c>
      <c r="U8" s="47"/>
      <c r="V8" s="47" t="s">
        <v>49</v>
      </c>
      <c r="W8" s="47"/>
      <c r="X8" s="47" t="s">
        <v>50</v>
      </c>
      <c r="Y8" s="47" t="s">
        <v>51</v>
      </c>
      <c r="Z8" s="47" t="s">
        <v>52</v>
      </c>
      <c r="AA8" s="47" t="s">
        <v>53</v>
      </c>
      <c r="AB8" s="48" t="s">
        <v>54</v>
      </c>
      <c r="AC8" s="49" t="s">
        <v>55</v>
      </c>
      <c r="AD8" s="50"/>
      <c r="AE8" s="51" t="s">
        <v>56</v>
      </c>
      <c r="AF8" s="51" t="s">
        <v>57</v>
      </c>
      <c r="AG8" s="52" t="s">
        <v>58</v>
      </c>
    </row>
    <row ht="22.5" customHeight="1" r="9">
      <c r="A9" s="53"/>
      <c r="B9" s="54" t="s">
        <v>59</v>
      </c>
      <c r="C9" s="55" t="s">
        <v>60</v>
      </c>
      <c r="D9" s="55" t="s">
        <v>61</v>
      </c>
      <c r="E9" s="55" t="s">
        <v>62</v>
      </c>
      <c r="F9" s="55" t="s">
        <v>63</v>
      </c>
      <c r="G9" s="55" t="s">
        <v>64</v>
      </c>
      <c r="H9" s="55" t="s">
        <v>65</v>
      </c>
      <c r="I9" s="55" t="s">
        <v>66</v>
      </c>
      <c r="J9" s="55" t="s">
        <v>67</v>
      </c>
      <c r="K9" s="55" t="s">
        <v>66</v>
      </c>
      <c r="L9" s="55" t="s">
        <v>67</v>
      </c>
      <c r="M9" s="55" t="s">
        <v>68</v>
      </c>
      <c r="N9" s="55" t="s">
        <v>69</v>
      </c>
      <c r="O9" s="55" t="s">
        <v>69</v>
      </c>
      <c r="P9" s="55" t="s">
        <v>70</v>
      </c>
      <c r="Q9" s="55" t="s">
        <v>70</v>
      </c>
      <c r="R9" s="55" t="s">
        <v>71</v>
      </c>
      <c r="S9" s="55" t="s">
        <v>71</v>
      </c>
      <c r="T9" s="55" t="s">
        <v>72</v>
      </c>
      <c r="U9" s="55" t="s">
        <v>73</v>
      </c>
      <c r="V9" s="55" t="s">
        <v>72</v>
      </c>
      <c r="W9" s="55" t="s">
        <v>73</v>
      </c>
      <c r="X9" s="55" t="s">
        <v>74</v>
      </c>
      <c r="Y9" s="55" t="s">
        <v>74</v>
      </c>
      <c r="Z9" s="55" t="s">
        <v>74</v>
      </c>
      <c r="AA9" s="55" t="s">
        <v>74</v>
      </c>
      <c r="AB9" s="56" t="s">
        <v>69</v>
      </c>
      <c r="AC9" s="57" t="s">
        <v>75</v>
      </c>
      <c r="AD9" s="58" t="s">
        <v>76</v>
      </c>
      <c r="AE9" s="59" t="str">
        <f>IF(_analysis_day_shift!A3="","",_analysis_day_shift!A3)</f>
        <v/>
      </c>
      <c r="AF9" s="59" t="str">
        <f>IF(_analysis_day_shift!A4="","",_analysis_day_shift!A4)</f>
        <v/>
      </c>
      <c r="AG9" s="60" t="str">
        <f>IF(_analysis_day_shift!A5="","",_analysis_day_shift!A5)</f>
        <v/>
      </c>
    </row>
    <row ht="19.5" customHeight="1" r="10">
      <c r="B10" s="61">
        <v>0</v>
      </c>
      <c r="C10" s="62" t="str">
        <f>IF(_liuan_day_hour!A2="","",_liuan_day_hour!A2)</f>
        <v/>
      </c>
      <c r="D10" s="62" t="str">
        <f>IF(_liuan_day_hour!B2="","",_liuan_day_hour!B2)</f>
        <v/>
      </c>
      <c r="E10" s="62" t="str">
        <f>IF(_liuan_day_hour!C2="","",_liuan_day_hour!C2)</f>
        <v/>
      </c>
      <c r="F10" s="62" t="str">
        <f>IF(_liuan_day_hour!D2="","",_liuan_day_hour!D2)</f>
        <v/>
      </c>
      <c r="G10" s="62" t="str">
        <f>IF(_liuan_day_hour!E2="","",_liuan_day_hour!E2)</f>
        <v/>
      </c>
      <c r="H10" s="62" t="str">
        <f>IF(_liuan_day_hour!F2="","",_liuan_day_hour!F2)</f>
        <v/>
      </c>
      <c r="I10" s="62" t="str">
        <f>IF(_liuan_day_hour!G2="","",_liuan_day_hour!G2)</f>
        <v/>
      </c>
      <c r="J10" s="62" t="str">
        <f>IF(_liuan_day_hour!H2="","",_liuan_day_hour!H2)</f>
        <v/>
      </c>
      <c r="K10" s="62" t="str">
        <f>IF(_liuan_day_hour!I2="","",_liuan_day_hour!I2)</f>
        <v/>
      </c>
      <c r="L10" s="62" t="str">
        <f>IF(_liuan_day_hour!J2="","",_liuan_day_hour!J2)</f>
        <v/>
      </c>
      <c r="M10" s="62" t="str">
        <f>IF(_liuan_day_hour!K2="","",_liuan_day_hour!K2)</f>
        <v/>
      </c>
      <c r="N10" s="62" t="str">
        <f>IF(_liuan_day_hour!L2="","",_liuan_day_hour!L2/1000)</f>
        <v/>
      </c>
      <c r="O10" s="62" t="str">
        <f>IF(_liuan_day_hour!M2="","",_liuan_day_hour!M2/1000)</f>
        <v/>
      </c>
      <c r="P10" s="62" t="str">
        <f>IF(_liuan_day_hour!N2="","",_liuan_day_hour!N2)</f>
        <v/>
      </c>
      <c r="Q10" s="62" t="str">
        <f>IF(_liuan_day_hour!O2="","",_liuan_day_hour!O2)</f>
        <v/>
      </c>
      <c r="R10" s="62" t="str">
        <f>IF(_liuan_day_hour!P2="","",_liuan_day_hour!P2)</f>
        <v/>
      </c>
      <c r="S10" s="62" t="str">
        <f>IF(_liuan_day_hour!Q2="","",_liuan_day_hour!Q2)</f>
        <v/>
      </c>
      <c r="T10" s="62" t="str">
        <f>IF(_liuan_day_hour!R2="","",_liuan_day_hour!R2)</f>
        <v/>
      </c>
      <c r="U10" s="62" t="str">
        <f>IF(_liuan_day_hour!S2="","",_liuan_day_hour!S2)</f>
        <v/>
      </c>
      <c r="V10" s="62" t="str">
        <f>IF(_liuan_day_hour!T2="","",_liuan_day_hour!T2)</f>
        <v/>
      </c>
      <c r="W10" s="62" t="str">
        <f>IF(_liuan_day_hour!U2="","",_liuan_day_hour!U2)</f>
        <v/>
      </c>
      <c r="X10" s="62" t="str">
        <f>IF(_liuan_day_hour!V2="","",_liuan_day_hour!V2)</f>
        <v/>
      </c>
      <c r="Y10" s="62" t="str">
        <f>IF(_liuan_day_hour!W2="","",_liuan_day_hour!W2)</f>
        <v/>
      </c>
      <c r="Z10" s="62" t="str">
        <f>IF(_liuan_day_hour!X2="","",_liuan_day_hour!X2)</f>
        <v/>
      </c>
      <c r="AA10" s="62" t="str">
        <f>IF(_liuan_day_hour!Y2="","",_liuan_day_hour!Y2)</f>
        <v/>
      </c>
      <c r="AB10" s="62" t="str">
        <f>IF(_liuan_day_hour!Z2="","",_liuan_day_hour!Z2/1000)</f>
        <v/>
      </c>
      <c r="AC10" s="57"/>
      <c r="AD10" s="58" t="s">
        <v>77</v>
      </c>
      <c r="AE10" s="59" t="str">
        <f>IF(_analysis_day_shift!B2="","",_analysis_day_shift!B2)</f>
        <v/>
      </c>
      <c r="AF10" s="59" t="str">
        <f>IF(_analysis_day_shift!B3="","",_analysis_day_shift!B3)</f>
        <v/>
      </c>
      <c r="AG10" s="60" t="str">
        <f>IF(_analysis_day_shift!B4="","",_analysis_day_shift!B4)</f>
        <v/>
      </c>
    </row>
    <row ht="19.5" customHeight="1" r="11">
      <c r="B11" s="61">
        <v>0.041666666666666699</v>
      </c>
      <c r="C11" s="62" t="str">
        <f>IF(_liuan_day_hour!A3="","",_liuan_day_hour!A3)</f>
        <v/>
      </c>
      <c r="D11" s="62" t="str">
        <f>IF(_liuan_day_hour!B3="","",_liuan_day_hour!B3)</f>
        <v/>
      </c>
      <c r="E11" s="62" t="str">
        <f>IF(_liuan_day_hour!C3="","",_liuan_day_hour!C3)</f>
        <v/>
      </c>
      <c r="F11" s="62" t="str">
        <f>IF(_liuan_day_hour!D3="","",_liuan_day_hour!D3)</f>
        <v/>
      </c>
      <c r="G11" s="62" t="str">
        <f>IF(_liuan_day_hour!E3="","",_liuan_day_hour!E3)</f>
        <v/>
      </c>
      <c r="H11" s="62" t="str">
        <f>IF(_liuan_day_hour!F3="","",_liuan_day_hour!F3)</f>
        <v/>
      </c>
      <c r="I11" s="62" t="str">
        <f>IF(_liuan_day_hour!G3="","",_liuan_day_hour!G3)</f>
        <v/>
      </c>
      <c r="J11" s="62" t="str">
        <f>IF(_liuan_day_hour!H3="","",_liuan_day_hour!H3)</f>
        <v/>
      </c>
      <c r="K11" s="62" t="str">
        <f>IF(_liuan_day_hour!I3="","",_liuan_day_hour!I3)</f>
        <v/>
      </c>
      <c r="L11" s="62" t="str">
        <f>IF(_liuan_day_hour!J3="","",_liuan_day_hour!J3)</f>
        <v/>
      </c>
      <c r="M11" s="62" t="str">
        <f>IF(_liuan_day_hour!K3="","",_liuan_day_hour!K3)</f>
        <v/>
      </c>
      <c r="N11" s="62" t="str">
        <f>IF(_liuan_day_hour!L3="","",_liuan_day_hour!L3/1000)</f>
        <v/>
      </c>
      <c r="O11" s="62" t="str">
        <f>IF(_liuan_day_hour!M3="","",_liuan_day_hour!M3/1000)</f>
        <v/>
      </c>
      <c r="P11" s="62" t="str">
        <f>IF(_liuan_day_hour!N3="","",_liuan_day_hour!N3)</f>
        <v/>
      </c>
      <c r="Q11" s="62" t="str">
        <f>IF(_liuan_day_hour!O3="","",_liuan_day_hour!O3)</f>
        <v/>
      </c>
      <c r="R11" s="62" t="str">
        <f>IF(_liuan_day_hour!P3="","",_liuan_day_hour!P3)</f>
        <v/>
      </c>
      <c r="S11" s="62" t="str">
        <f>IF(_liuan_day_hour!Q3="","",_liuan_day_hour!Q3)</f>
        <v/>
      </c>
      <c r="T11" s="62" t="str">
        <f>IF(_liuan_day_hour!R3="","",_liuan_day_hour!R3)</f>
        <v/>
      </c>
      <c r="U11" s="62" t="str">
        <f>IF(_liuan_day_hour!S3="","",_liuan_day_hour!S3)</f>
        <v/>
      </c>
      <c r="V11" s="62" t="str">
        <f>IF(_liuan_day_hour!T3="","",_liuan_day_hour!T3)</f>
        <v/>
      </c>
      <c r="W11" s="62" t="str">
        <f>IF(_liuan_day_hour!U3="","",_liuan_day_hour!U3)</f>
        <v/>
      </c>
      <c r="X11" s="62" t="str">
        <f>IF(_liuan_day_hour!V3="","",_liuan_day_hour!V3)</f>
        <v/>
      </c>
      <c r="Y11" s="62" t="str">
        <f>IF(_liuan_day_hour!W3="","",_liuan_day_hour!W3)</f>
        <v/>
      </c>
      <c r="Z11" s="62" t="str">
        <f>IF(_liuan_day_hour!X3="","",_liuan_day_hour!X3)</f>
        <v/>
      </c>
      <c r="AA11" s="62" t="str">
        <f>IF(_liuan_day_hour!Y3="","",_liuan_day_hour!Y3)</f>
        <v/>
      </c>
      <c r="AB11" s="62" t="str">
        <f>IF(_liuan_day_hour!Z3="","",_liuan_day_hour!Z3/1000)</f>
        <v/>
      </c>
      <c r="AC11" s="57"/>
      <c r="AD11" s="58" t="s">
        <v>78</v>
      </c>
      <c r="AE11" s="59" t="str">
        <f>IF(_analysis_day_shift!C2="","",_analysis_day_shift!C2)</f>
        <v/>
      </c>
      <c r="AF11" s="59" t="str">
        <f>IF(_analysis_day_shift!C3="","",_analysis_day_shift!C3)</f>
        <v/>
      </c>
      <c r="AG11" s="60" t="str">
        <f>IF(_analysis_day_shift!C4="","",_analysis_day_shift!C4)</f>
        <v/>
      </c>
    </row>
    <row ht="19.5" customHeight="1" r="12">
      <c r="B12" s="61">
        <v>0.083333333333333301</v>
      </c>
      <c r="C12" s="62" t="str">
        <f>IF(_liuan_day_hour!A4="","",_liuan_day_hour!A4)</f>
        <v/>
      </c>
      <c r="D12" s="62" t="str">
        <f>IF(_liuan_day_hour!B4="","",_liuan_day_hour!B4)</f>
        <v/>
      </c>
      <c r="E12" s="62" t="str">
        <f>IF(_liuan_day_hour!C4="","",_liuan_day_hour!C4)</f>
        <v/>
      </c>
      <c r="F12" s="62" t="str">
        <f>IF(_liuan_day_hour!D4="","",_liuan_day_hour!D4)</f>
        <v/>
      </c>
      <c r="G12" s="62" t="str">
        <f>IF(_liuan_day_hour!E4="","",_liuan_day_hour!E4)</f>
        <v/>
      </c>
      <c r="H12" s="62" t="str">
        <f>IF(_liuan_day_hour!F4="","",_liuan_day_hour!F4)</f>
        <v/>
      </c>
      <c r="I12" s="62" t="str">
        <f>IF(_liuan_day_hour!G4="","",_liuan_day_hour!G4)</f>
        <v/>
      </c>
      <c r="J12" s="62" t="str">
        <f>IF(_liuan_day_hour!H4="","",_liuan_day_hour!H4)</f>
        <v/>
      </c>
      <c r="K12" s="62" t="str">
        <f>IF(_liuan_day_hour!I4="","",_liuan_day_hour!I4)</f>
        <v/>
      </c>
      <c r="L12" s="62" t="str">
        <f>IF(_liuan_day_hour!J4="","",_liuan_day_hour!J4)</f>
        <v/>
      </c>
      <c r="M12" s="62" t="str">
        <f>IF(_liuan_day_hour!K4="","",_liuan_day_hour!K4)</f>
        <v/>
      </c>
      <c r="N12" s="62" t="str">
        <f>IF(_liuan_day_hour!L4="","",_liuan_day_hour!L4/1000)</f>
        <v/>
      </c>
      <c r="O12" s="62" t="str">
        <f>IF(_liuan_day_hour!M4="","",_liuan_day_hour!M4/1000)</f>
        <v/>
      </c>
      <c r="P12" s="62" t="str">
        <f>IF(_liuan_day_hour!N4="","",_liuan_day_hour!N4)</f>
        <v/>
      </c>
      <c r="Q12" s="62" t="str">
        <f>IF(_liuan_day_hour!O4="","",_liuan_day_hour!O4)</f>
        <v/>
      </c>
      <c r="R12" s="62" t="str">
        <f>IF(_liuan_day_hour!P4="","",_liuan_day_hour!P4)</f>
        <v/>
      </c>
      <c r="S12" s="62" t="str">
        <f>IF(_liuan_day_hour!Q4="","",_liuan_day_hour!Q4)</f>
        <v/>
      </c>
      <c r="T12" s="62" t="str">
        <f>IF(_liuan_day_hour!R4="","",_liuan_day_hour!R4)</f>
        <v/>
      </c>
      <c r="U12" s="62" t="str">
        <f>IF(_liuan_day_hour!S4="","",_liuan_day_hour!S4)</f>
        <v/>
      </c>
      <c r="V12" s="62" t="str">
        <f>IF(_liuan_day_hour!T4="","",_liuan_day_hour!T4)</f>
        <v/>
      </c>
      <c r="W12" s="62" t="str">
        <f>IF(_liuan_day_hour!U4="","",_liuan_day_hour!U4)</f>
        <v/>
      </c>
      <c r="X12" s="62" t="str">
        <f>IF(_liuan_day_hour!V4="","",_liuan_day_hour!V4)</f>
        <v/>
      </c>
      <c r="Y12" s="62" t="str">
        <f>IF(_liuan_day_hour!W4="","",_liuan_day_hour!W4)</f>
        <v/>
      </c>
      <c r="Z12" s="62" t="str">
        <f>IF(_liuan_day_hour!X4="","",_liuan_day_hour!X4)</f>
        <v/>
      </c>
      <c r="AA12" s="62" t="str">
        <f>IF(_liuan_day_hour!Y4="","",_liuan_day_hour!Y4)</f>
        <v/>
      </c>
      <c r="AB12" s="62" t="str">
        <f>IF(_liuan_day_hour!Z4="","",_liuan_day_hour!Z4/1000)</f>
        <v/>
      </c>
      <c r="AC12" s="57"/>
      <c r="AD12" s="63" t="s">
        <v>79</v>
      </c>
      <c r="AE12" s="59" t="str">
        <f>IF(_analysis_day_shift!D2="","",_analysis_day_shift!D2)</f>
        <v/>
      </c>
      <c r="AF12" s="59" t="str">
        <f>IF(_analysis_day_shift!D3="","",_analysis_day_shift!D3)</f>
        <v/>
      </c>
      <c r="AG12" s="60" t="str">
        <f>IF(_analysis_day_shift!D4="","",_analysis_day_shift!D4)</f>
        <v/>
      </c>
    </row>
    <row ht="19.5" customHeight="1" r="13">
      <c r="B13" s="61">
        <v>0.125</v>
      </c>
      <c r="C13" s="59" t="str">
        <f>IF(_liuan_day_hour!A5="","",_liuan_day_hour!A5)</f>
        <v/>
      </c>
      <c r="D13" s="59" t="str">
        <f>IF(_liuan_day_hour!B5="","",_liuan_day_hour!B5)</f>
        <v/>
      </c>
      <c r="E13" s="59" t="str">
        <f>IF(_liuan_day_hour!C5="","",_liuan_day_hour!C5)</f>
        <v/>
      </c>
      <c r="F13" s="59" t="str">
        <f>IF(_liuan_day_hour!D5="","",_liuan_day_hour!D5)</f>
        <v/>
      </c>
      <c r="G13" s="59" t="str">
        <f>IF(_liuan_day_hour!E5="","",_liuan_day_hour!E5)</f>
        <v/>
      </c>
      <c r="H13" s="59" t="str">
        <f>IF(_liuan_day_hour!F5="","",_liuan_day_hour!F5)</f>
        <v/>
      </c>
      <c r="I13" s="59" t="str">
        <f>IF(_liuan_day_hour!G5="","",_liuan_day_hour!G5)</f>
        <v/>
      </c>
      <c r="J13" s="59" t="str">
        <f>IF(_liuan_day_hour!H5="","",_liuan_day_hour!H5)</f>
        <v/>
      </c>
      <c r="K13" s="59" t="str">
        <f>IF(_liuan_day_hour!I5="","",_liuan_day_hour!I5)</f>
        <v/>
      </c>
      <c r="L13" s="59" t="str">
        <f>IF(_liuan_day_hour!J5="","",_liuan_day_hour!J5)</f>
        <v/>
      </c>
      <c r="M13" s="59" t="str">
        <f>IF(_liuan_day_hour!K5="","",_liuan_day_hour!K5)</f>
        <v/>
      </c>
      <c r="N13" s="59" t="str">
        <f>IF(_liuan_day_hour!L5="","",_liuan_day_hour!L5/1000)</f>
        <v/>
      </c>
      <c r="O13" s="59" t="str">
        <f>IF(_liuan_day_hour!M5="","",_liuan_day_hour!M5/1000)</f>
        <v/>
      </c>
      <c r="P13" s="59" t="str">
        <f>IF(_liuan_day_hour!N5="","",_liuan_day_hour!N5)</f>
        <v/>
      </c>
      <c r="Q13" s="59" t="str">
        <f>IF(_liuan_day_hour!O5="","",_liuan_day_hour!O5)</f>
        <v/>
      </c>
      <c r="R13" s="59" t="str">
        <f>IF(_liuan_day_hour!P5="","",_liuan_day_hour!P5)</f>
        <v/>
      </c>
      <c r="S13" s="59" t="str">
        <f>IF(_liuan_day_hour!Q5="","",_liuan_day_hour!Q5)</f>
        <v/>
      </c>
      <c r="T13" s="59" t="str">
        <f>IF(_liuan_day_hour!R5="","",_liuan_day_hour!R5)</f>
        <v/>
      </c>
      <c r="U13" s="59" t="str">
        <f>IF(_liuan_day_hour!S5="","",_liuan_day_hour!S5)</f>
        <v/>
      </c>
      <c r="V13" s="59" t="str">
        <f>IF(_liuan_day_hour!T5="","",_liuan_day_hour!T5)</f>
        <v/>
      </c>
      <c r="W13" s="59" t="str">
        <f>IF(_liuan_day_hour!U5="","",_liuan_day_hour!U5)</f>
        <v/>
      </c>
      <c r="X13" s="59" t="str">
        <f>IF(_liuan_day_hour!V5="","",_liuan_day_hour!V5)</f>
        <v/>
      </c>
      <c r="Y13" s="59" t="str">
        <f>IF(_liuan_day_hour!W5="","",_liuan_day_hour!W5)</f>
        <v/>
      </c>
      <c r="Z13" s="59" t="str">
        <f>IF(_liuan_day_hour!X5="","",_liuan_day_hour!X5)</f>
        <v/>
      </c>
      <c r="AA13" s="59" t="str">
        <f>IF(_liuan_day_hour!Y5="","",_liuan_day_hour!Y5)</f>
        <v/>
      </c>
      <c r="AB13" s="59" t="str">
        <f>IF(_liuan_day_hour!Z5="","",_liuan_day_hour!Z5/1000)</f>
        <v/>
      </c>
      <c r="AC13" s="57" t="s">
        <v>80</v>
      </c>
      <c r="AD13" s="58" t="s">
        <v>81</v>
      </c>
      <c r="AE13" s="59" t="str">
        <f>IF(_analysis_day_shift!E2="","",_analysis_day_shift!E2)</f>
        <v/>
      </c>
      <c r="AF13" s="59" t="str">
        <f>IF(_analysis_day_shift!E3="","",_analysis_day_shift!E3)</f>
        <v/>
      </c>
      <c r="AG13" s="60" t="str">
        <f>IF(_analysis_day_shift!E4="","",_analysis_day_shift!E4)</f>
        <v/>
      </c>
    </row>
    <row ht="19.5" customHeight="1" r="14">
      <c r="B14" s="61">
        <v>0.16666666666666699</v>
      </c>
      <c r="C14" s="59" t="str">
        <f>IF(_liuan_day_hour!A6="","",_liuan_day_hour!A6)</f>
        <v/>
      </c>
      <c r="D14" s="59" t="str">
        <f>IF(_liuan_day_hour!B6="","",_liuan_day_hour!B6)</f>
        <v/>
      </c>
      <c r="E14" s="59" t="str">
        <f>IF(_liuan_day_hour!C6="","",_liuan_day_hour!C6)</f>
        <v/>
      </c>
      <c r="F14" s="59" t="str">
        <f>IF(_liuan_day_hour!D6="","",_liuan_day_hour!D6)</f>
        <v/>
      </c>
      <c r="G14" s="59" t="str">
        <f>IF(_liuan_day_hour!E6="","",_liuan_day_hour!E6)</f>
        <v/>
      </c>
      <c r="H14" s="59" t="str">
        <f>IF(_liuan_day_hour!F6="","",_liuan_day_hour!F6)</f>
        <v/>
      </c>
      <c r="I14" s="59" t="str">
        <f>IF(_liuan_day_hour!G6="","",_liuan_day_hour!G6)</f>
        <v/>
      </c>
      <c r="J14" s="59" t="str">
        <f>IF(_liuan_day_hour!H6="","",_liuan_day_hour!H6)</f>
        <v/>
      </c>
      <c r="K14" s="59" t="str">
        <f>IF(_liuan_day_hour!I6="","",_liuan_day_hour!I6)</f>
        <v/>
      </c>
      <c r="L14" s="59" t="str">
        <f>IF(_liuan_day_hour!J6="","",_liuan_day_hour!J6)</f>
        <v/>
      </c>
      <c r="M14" s="59" t="str">
        <f>IF(_liuan_day_hour!K6="","",_liuan_day_hour!K6)</f>
        <v/>
      </c>
      <c r="N14" s="59" t="str">
        <f>IF(_liuan_day_hour!L6="","",_liuan_day_hour!L6/1000)</f>
        <v/>
      </c>
      <c r="O14" s="59" t="str">
        <f>IF(_liuan_day_hour!M6="","",_liuan_day_hour!M6/1000)</f>
        <v/>
      </c>
      <c r="P14" s="59" t="str">
        <f>IF(_liuan_day_hour!N6="","",_liuan_day_hour!N6)</f>
        <v/>
      </c>
      <c r="Q14" s="59" t="str">
        <f>IF(_liuan_day_hour!O6="","",_liuan_day_hour!O6)</f>
        <v/>
      </c>
      <c r="R14" s="59" t="str">
        <f>IF(_liuan_day_hour!P6="","",_liuan_day_hour!P6)</f>
        <v/>
      </c>
      <c r="S14" s="59" t="str">
        <f>IF(_liuan_day_hour!Q6="","",_liuan_day_hour!Q6)</f>
        <v/>
      </c>
      <c r="T14" s="59" t="str">
        <f>IF(_liuan_day_hour!R6="","",_liuan_day_hour!R6)</f>
        <v/>
      </c>
      <c r="U14" s="59" t="str">
        <f>IF(_liuan_day_hour!S6="","",_liuan_day_hour!S6)</f>
        <v/>
      </c>
      <c r="V14" s="59" t="str">
        <f>IF(_liuan_day_hour!T6="","",_liuan_day_hour!T6)</f>
        <v/>
      </c>
      <c r="W14" s="59" t="str">
        <f>IF(_liuan_day_hour!U6="","",_liuan_day_hour!U6)</f>
        <v/>
      </c>
      <c r="X14" s="59" t="str">
        <f>IF(_liuan_day_hour!V6="","",_liuan_day_hour!V6)</f>
        <v/>
      </c>
      <c r="Y14" s="59" t="str">
        <f>IF(_liuan_day_hour!W6="","",_liuan_day_hour!W6)</f>
        <v/>
      </c>
      <c r="Z14" s="59" t="str">
        <f>IF(_liuan_day_hour!X6="","",_liuan_day_hour!X6)</f>
        <v/>
      </c>
      <c r="AA14" s="59" t="str">
        <f>IF(_liuan_day_hour!Y6="","",_liuan_day_hour!Y6)</f>
        <v/>
      </c>
      <c r="AB14" s="59" t="str">
        <f>IF(_liuan_day_hour!Z6="","",_liuan_day_hour!Z6/1000)</f>
        <v/>
      </c>
      <c r="AC14" s="57"/>
      <c r="AD14" s="58" t="s">
        <v>82</v>
      </c>
      <c r="AE14" s="59" t="str">
        <f>IF(_analysis_day_shift!F2="","",_analysis_day_shift!F2)</f>
        <v/>
      </c>
      <c r="AF14" s="59" t="str">
        <f>IF(_analysis_day_shift!F3="","",_analysis_day_shift!F3)</f>
        <v/>
      </c>
      <c r="AG14" s="60" t="str">
        <f>IF(_analysis_day_shift!F4="","",_analysis_day_shift!F4)</f>
        <v/>
      </c>
    </row>
    <row ht="19.5" customHeight="1" r="15">
      <c r="B15" s="61">
        <v>0.20833333333333301</v>
      </c>
      <c r="C15" s="64" t="str">
        <f>IF(_liuan_day_hour!A7="","",_liuan_day_hour!A7)</f>
        <v/>
      </c>
      <c r="D15" s="64" t="str">
        <f>IF(_liuan_day_hour!B7="","",_liuan_day_hour!B7)</f>
        <v/>
      </c>
      <c r="E15" s="64" t="str">
        <f>IF(_liuan_day_hour!C7="","",_liuan_day_hour!C7)</f>
        <v/>
      </c>
      <c r="F15" s="64" t="str">
        <f>IF(_liuan_day_hour!D7="","",_liuan_day_hour!D7)</f>
        <v/>
      </c>
      <c r="G15" s="64" t="str">
        <f>IF(_liuan_day_hour!E7="","",_liuan_day_hour!E7)</f>
        <v/>
      </c>
      <c r="H15" s="64" t="str">
        <f>IF(_liuan_day_hour!F7="","",_liuan_day_hour!F7)</f>
        <v/>
      </c>
      <c r="I15" s="64" t="str">
        <f>IF(_liuan_day_hour!G7="","",_liuan_day_hour!G7)</f>
        <v/>
      </c>
      <c r="J15" s="64" t="str">
        <f>IF(_liuan_day_hour!H7="","",_liuan_day_hour!H7)</f>
        <v/>
      </c>
      <c r="K15" s="64" t="str">
        <f>IF(_liuan_day_hour!I7="","",_liuan_day_hour!I7)</f>
        <v/>
      </c>
      <c r="L15" s="64" t="str">
        <f>IF(_liuan_day_hour!J7="","",_liuan_day_hour!J7)</f>
        <v/>
      </c>
      <c r="M15" s="64" t="str">
        <f>IF(_liuan_day_hour!K7="","",_liuan_day_hour!K7)</f>
        <v/>
      </c>
      <c r="N15" s="64" t="str">
        <f>IF(_liuan_day_hour!L7="","",_liuan_day_hour!L7/1000)</f>
        <v/>
      </c>
      <c r="O15" s="64" t="str">
        <f>IF(_liuan_day_hour!M7="","",_liuan_day_hour!M7/1000)</f>
        <v/>
      </c>
      <c r="P15" s="64" t="str">
        <f>IF(_liuan_day_hour!N7="","",_liuan_day_hour!N7)</f>
        <v/>
      </c>
      <c r="Q15" s="64" t="str">
        <f>IF(_liuan_day_hour!O7="","",_liuan_day_hour!O7)</f>
        <v/>
      </c>
      <c r="R15" s="64" t="str">
        <f>IF(_liuan_day_hour!P7="","",_liuan_day_hour!P7)</f>
        <v/>
      </c>
      <c r="S15" s="64" t="str">
        <f>IF(_liuan_day_hour!Q7="","",_liuan_day_hour!Q7)</f>
        <v/>
      </c>
      <c r="T15" s="64" t="str">
        <f>IF(_liuan_day_hour!R7="","",_liuan_day_hour!R7)</f>
        <v/>
      </c>
      <c r="U15" s="64" t="str">
        <f>IF(_liuan_day_hour!S7="","",_liuan_day_hour!S7)</f>
        <v/>
      </c>
      <c r="V15" s="64" t="str">
        <f>IF(_liuan_day_hour!T7="","",_liuan_day_hour!T7)</f>
        <v/>
      </c>
      <c r="W15" s="64" t="str">
        <f>IF(_liuan_day_hour!U7="","",_liuan_day_hour!U7)</f>
        <v/>
      </c>
      <c r="X15" s="64" t="str">
        <f>IF(_liuan_day_hour!V7="","",_liuan_day_hour!V7)</f>
        <v/>
      </c>
      <c r="Y15" s="64" t="str">
        <f>IF(_liuan_day_hour!W7="","",_liuan_day_hour!W7)</f>
        <v/>
      </c>
      <c r="Z15" s="64" t="str">
        <f>IF(_liuan_day_hour!X7="","",_liuan_day_hour!X7)</f>
        <v/>
      </c>
      <c r="AA15" s="64" t="str">
        <f>IF(_liuan_day_hour!Y7="","",_liuan_day_hour!Y7)</f>
        <v/>
      </c>
      <c r="AB15" s="64" t="str">
        <f>IF(_liuan_day_hour!Z7="","",_liuan_day_hour!Z7/1000)</f>
        <v/>
      </c>
      <c r="AC15" s="65" t="s">
        <v>83</v>
      </c>
      <c r="AD15" s="66"/>
      <c r="AE15" s="67" t="str">
        <f>IF(_analysis_day_shift!G2="","",_analysis_day_shift!G2)</f>
        <v/>
      </c>
      <c r="AF15" s="67" t="str">
        <f>IF(_analysis_day_shift!G3="","",_analysis_day_shift!G3)</f>
        <v/>
      </c>
      <c r="AG15" s="68" t="str">
        <f>IF(_analysis_day_shift!G4="","",_analysis_day_shift!G4)</f>
        <v/>
      </c>
    </row>
    <row ht="19.5" customHeight="1" r="16">
      <c r="B16" s="61">
        <v>0.25</v>
      </c>
      <c r="C16" s="64" t="str">
        <f>IF(_liuan_day_hour!A8="","",_liuan_day_hour!A8)</f>
        <v/>
      </c>
      <c r="D16" s="64" t="str">
        <f>IF(_liuan_day_hour!B8="","",_liuan_day_hour!B8)</f>
        <v/>
      </c>
      <c r="E16" s="64" t="str">
        <f>IF(_liuan_day_hour!C8="","",_liuan_day_hour!C8)</f>
        <v/>
      </c>
      <c r="F16" s="64" t="str">
        <f>IF(_liuan_day_hour!D8="","",_liuan_day_hour!D8)</f>
        <v/>
      </c>
      <c r="G16" s="64" t="str">
        <f>IF(_liuan_day_hour!E8="","",_liuan_day_hour!E8)</f>
        <v/>
      </c>
      <c r="H16" s="64" t="str">
        <f>IF(_liuan_day_hour!F8="","",_liuan_day_hour!F8)</f>
        <v/>
      </c>
      <c r="I16" s="64" t="str">
        <f>IF(_liuan_day_hour!G8="","",_liuan_day_hour!G8)</f>
        <v/>
      </c>
      <c r="J16" s="64" t="str">
        <f>IF(_liuan_day_hour!H8="","",_liuan_day_hour!H8)</f>
        <v/>
      </c>
      <c r="K16" s="64" t="str">
        <f>IF(_liuan_day_hour!I8="","",_liuan_day_hour!I8)</f>
        <v/>
      </c>
      <c r="L16" s="64" t="str">
        <f>IF(_liuan_day_hour!J8="","",_liuan_day_hour!J8)</f>
        <v/>
      </c>
      <c r="M16" s="64" t="str">
        <f>IF(_liuan_day_hour!K8="","",_liuan_day_hour!K8)</f>
        <v/>
      </c>
      <c r="N16" s="64" t="str">
        <f>IF(_liuan_day_hour!L8="","",_liuan_day_hour!L8/1000)</f>
        <v/>
      </c>
      <c r="O16" s="64" t="str">
        <f>IF(_liuan_day_hour!M8="","",_liuan_day_hour!M8/1000)</f>
        <v/>
      </c>
      <c r="P16" s="64" t="str">
        <f>IF(_liuan_day_hour!N8="","",_liuan_day_hour!N8)</f>
        <v/>
      </c>
      <c r="Q16" s="64" t="str">
        <f>IF(_liuan_day_hour!O8="","",_liuan_day_hour!O8)</f>
        <v/>
      </c>
      <c r="R16" s="64" t="str">
        <f>IF(_liuan_day_hour!P8="","",_liuan_day_hour!P8)</f>
        <v/>
      </c>
      <c r="S16" s="64" t="str">
        <f>IF(_liuan_day_hour!Q8="","",_liuan_day_hour!Q8)</f>
        <v/>
      </c>
      <c r="T16" s="64" t="str">
        <f>IF(_liuan_day_hour!R8="","",_liuan_day_hour!R8)</f>
        <v/>
      </c>
      <c r="U16" s="64" t="str">
        <f>IF(_liuan_day_hour!S8="","",_liuan_day_hour!S8)</f>
        <v/>
      </c>
      <c r="V16" s="64" t="str">
        <f>IF(_liuan_day_hour!T8="","",_liuan_day_hour!T8)</f>
        <v/>
      </c>
      <c r="W16" s="64" t="str">
        <f>IF(_liuan_day_hour!U8="","",_liuan_day_hour!U8)</f>
        <v/>
      </c>
      <c r="X16" s="64" t="str">
        <f>IF(_liuan_day_hour!V8="","",_liuan_day_hour!V8)</f>
        <v/>
      </c>
      <c r="Y16" s="64" t="str">
        <f>IF(_liuan_day_hour!W8="","",_liuan_day_hour!W8)</f>
        <v/>
      </c>
      <c r="Z16" s="64" t="str">
        <f>IF(_liuan_day_hour!X8="","",_liuan_day_hour!X8)</f>
        <v/>
      </c>
      <c r="AA16" s="64" t="str">
        <f>IF(_liuan_day_hour!Y8="","",_liuan_day_hour!Y8)</f>
        <v/>
      </c>
      <c r="AB16" s="64" t="str">
        <f>IF(_liuan_day_hour!Z8="","",_liuan_day_hour!Z8/1000)</f>
        <v/>
      </c>
      <c r="AC16" s="69"/>
      <c r="AD16" s="70"/>
      <c r="AE16" s="70"/>
      <c r="AF16" s="70"/>
      <c r="AG16" s="71"/>
    </row>
    <row ht="19.5" customHeight="1" r="17">
      <c r="B17" s="61">
        <v>0.29166666666666702</v>
      </c>
      <c r="C17" s="64" t="str">
        <f>IF(_liuan_day_hour!A9="","",_liuan_day_hour!A9)</f>
        <v/>
      </c>
      <c r="D17" s="64" t="str">
        <f>IF(_liuan_day_hour!B9="","",_liuan_day_hour!B9)</f>
        <v/>
      </c>
      <c r="E17" s="64" t="str">
        <f>IF(_liuan_day_hour!C9="","",_liuan_day_hour!C9)</f>
        <v/>
      </c>
      <c r="F17" s="64" t="str">
        <f>IF(_liuan_day_hour!D9="","",_liuan_day_hour!D9)</f>
        <v/>
      </c>
      <c r="G17" s="64" t="str">
        <f>IF(_liuan_day_hour!E9="","",_liuan_day_hour!E9)</f>
        <v/>
      </c>
      <c r="H17" s="64" t="str">
        <f>IF(_liuan_day_hour!F9="","",_liuan_day_hour!F9)</f>
        <v/>
      </c>
      <c r="I17" s="64" t="str">
        <f>IF(_liuan_day_hour!G9="","",_liuan_day_hour!G9)</f>
        <v/>
      </c>
      <c r="J17" s="64" t="str">
        <f>IF(_liuan_day_hour!H9="","",_liuan_day_hour!H9)</f>
        <v/>
      </c>
      <c r="K17" s="64" t="str">
        <f>IF(_liuan_day_hour!I9="","",_liuan_day_hour!I9)</f>
        <v/>
      </c>
      <c r="L17" s="64" t="str">
        <f>IF(_liuan_day_hour!J9="","",_liuan_day_hour!J9)</f>
        <v/>
      </c>
      <c r="M17" s="64" t="str">
        <f>IF(_liuan_day_hour!K9="","",_liuan_day_hour!K9)</f>
        <v/>
      </c>
      <c r="N17" s="64" t="str">
        <f>IF(_liuan_day_hour!L9="","",_liuan_day_hour!L9/1000)</f>
        <v/>
      </c>
      <c r="O17" s="64" t="str">
        <f>IF(_liuan_day_hour!M9="","",_liuan_day_hour!M9/1000)</f>
        <v/>
      </c>
      <c r="P17" s="64" t="str">
        <f>IF(_liuan_day_hour!N9="","",_liuan_day_hour!N9)</f>
        <v/>
      </c>
      <c r="Q17" s="64" t="str">
        <f>IF(_liuan_day_hour!O9="","",_liuan_day_hour!O9)</f>
        <v/>
      </c>
      <c r="R17" s="64" t="str">
        <f>IF(_liuan_day_hour!P9="","",_liuan_day_hour!P9)</f>
        <v/>
      </c>
      <c r="S17" s="64" t="str">
        <f>IF(_liuan_day_hour!Q9="","",_liuan_day_hour!Q9)</f>
        <v/>
      </c>
      <c r="T17" s="64" t="str">
        <f>IF(_liuan_day_hour!R9="","",_liuan_day_hour!R9)</f>
        <v/>
      </c>
      <c r="U17" s="64" t="str">
        <f>IF(_liuan_day_hour!S9="","",_liuan_day_hour!S9)</f>
        <v/>
      </c>
      <c r="V17" s="64" t="str">
        <f>IF(_liuan_day_hour!T9="","",_liuan_day_hour!T9)</f>
        <v/>
      </c>
      <c r="W17" s="64" t="str">
        <f>IF(_liuan_day_hour!U9="","",_liuan_day_hour!U9)</f>
        <v/>
      </c>
      <c r="X17" s="64" t="str">
        <f>IF(_liuan_day_hour!V9="","",_liuan_day_hour!V9)</f>
        <v/>
      </c>
      <c r="Y17" s="64" t="str">
        <f>IF(_liuan_day_hour!W9="","",_liuan_day_hour!W9)</f>
        <v/>
      </c>
      <c r="Z17" s="64" t="str">
        <f>IF(_liuan_day_hour!X9="","",_liuan_day_hour!X9)</f>
        <v/>
      </c>
      <c r="AA17" s="64" t="str">
        <f>IF(_liuan_day_hour!Y9="","",_liuan_day_hour!Y9)</f>
        <v/>
      </c>
      <c r="AB17" s="64" t="str">
        <f>IF(_liuan_day_hour!Z9="","",_liuan_day_hour!Z9/1000)</f>
        <v/>
      </c>
      <c r="AC17" s="69"/>
      <c r="AD17" s="70"/>
      <c r="AE17" s="70"/>
      <c r="AF17" s="70"/>
      <c r="AG17" s="71"/>
    </row>
    <row ht="19.5" customHeight="1" r="18">
      <c r="B18" s="61">
        <v>0.33333333333333398</v>
      </c>
      <c r="C18" s="64" t="str">
        <f>IF(_liuan_day_hour!A10="","",_liuan_day_hour!A10)</f>
        <v/>
      </c>
      <c r="D18" s="64" t="str">
        <f>IF(_liuan_day_hour!B10="","",_liuan_day_hour!B10)</f>
        <v/>
      </c>
      <c r="E18" s="64" t="str">
        <f>IF(_liuan_day_hour!C10="","",_liuan_day_hour!C10)</f>
        <v/>
      </c>
      <c r="F18" s="64" t="str">
        <f>IF(_liuan_day_hour!D10="","",_liuan_day_hour!D10)</f>
        <v/>
      </c>
      <c r="G18" s="64" t="str">
        <f>IF(_liuan_day_hour!E10="","",_liuan_day_hour!E10)</f>
        <v/>
      </c>
      <c r="H18" s="64" t="str">
        <f>IF(_liuan_day_hour!F10="","",_liuan_day_hour!F10)</f>
        <v/>
      </c>
      <c r="I18" s="64" t="str">
        <f>IF(_liuan_day_hour!G10="","",_liuan_day_hour!G10)</f>
        <v/>
      </c>
      <c r="J18" s="64" t="str">
        <f>IF(_liuan_day_hour!H10="","",_liuan_day_hour!H10)</f>
        <v/>
      </c>
      <c r="K18" s="64" t="str">
        <f>IF(_liuan_day_hour!I10="","",_liuan_day_hour!I10)</f>
        <v/>
      </c>
      <c r="L18" s="64" t="str">
        <f>IF(_liuan_day_hour!J10="","",_liuan_day_hour!J10)</f>
        <v/>
      </c>
      <c r="M18" s="64" t="str">
        <f>IF(_liuan_day_hour!K10="","",_liuan_day_hour!K10)</f>
        <v/>
      </c>
      <c r="N18" s="64" t="str">
        <f>IF(_liuan_day_hour!L10="","",_liuan_day_hour!L10/1000)</f>
        <v/>
      </c>
      <c r="O18" s="64" t="str">
        <f>IF(_liuan_day_hour!M10="","",_liuan_day_hour!M10/1000)</f>
        <v/>
      </c>
      <c r="P18" s="64" t="str">
        <f>IF(_liuan_day_hour!N10="","",_liuan_day_hour!N10)</f>
        <v/>
      </c>
      <c r="Q18" s="64" t="str">
        <f>IF(_liuan_day_hour!O10="","",_liuan_day_hour!O10)</f>
        <v/>
      </c>
      <c r="R18" s="64" t="str">
        <f>IF(_liuan_day_hour!P10="","",_liuan_day_hour!P10)</f>
        <v/>
      </c>
      <c r="S18" s="64" t="str">
        <f>IF(_liuan_day_hour!Q10="","",_liuan_day_hour!Q10)</f>
        <v/>
      </c>
      <c r="T18" s="64" t="str">
        <f>IF(_liuan_day_hour!R10="","",_liuan_day_hour!R10)</f>
        <v/>
      </c>
      <c r="U18" s="64" t="str">
        <f>IF(_liuan_day_hour!S10="","",_liuan_day_hour!S10)</f>
        <v/>
      </c>
      <c r="V18" s="64" t="str">
        <f>IF(_liuan_day_hour!T10="","",_liuan_day_hour!T10)</f>
        <v/>
      </c>
      <c r="W18" s="64" t="str">
        <f>IF(_liuan_day_hour!U10="","",_liuan_day_hour!U10)</f>
        <v/>
      </c>
      <c r="X18" s="64" t="str">
        <f>IF(_liuan_day_hour!V10="","",_liuan_day_hour!V10)</f>
        <v/>
      </c>
      <c r="Y18" s="64" t="str">
        <f>IF(_liuan_day_hour!W10="","",_liuan_day_hour!W10)</f>
        <v/>
      </c>
      <c r="Z18" s="64" t="str">
        <f>IF(_liuan_day_hour!X10="","",_liuan_day_hour!X10)</f>
        <v/>
      </c>
      <c r="AA18" s="64" t="str">
        <f>IF(_liuan_day_hour!Y10="","",_liuan_day_hour!Y10)</f>
        <v/>
      </c>
      <c r="AB18" s="64" t="str">
        <f>IF(_liuan_day_hour!Z10="","",_liuan_day_hour!Z10/1000)</f>
        <v/>
      </c>
      <c r="AC18" s="69"/>
      <c r="AD18" s="70"/>
      <c r="AE18" s="70"/>
      <c r="AF18" s="70"/>
      <c r="AG18" s="71"/>
    </row>
    <row ht="19.5" customHeight="1" r="19">
      <c r="B19" s="72">
        <v>0.375</v>
      </c>
      <c r="C19" s="73" t="str">
        <f>IF(_liuan_day_hour!A11="","",_liuan_day_hour!A11)</f>
        <v/>
      </c>
      <c r="D19" s="73" t="str">
        <f>IF(_liuan_day_hour!B11="","",_liuan_day_hour!B11)</f>
        <v/>
      </c>
      <c r="E19" s="73" t="str">
        <f>IF(_liuan_day_hour!C11="","",_liuan_day_hour!C11)</f>
        <v/>
      </c>
      <c r="F19" s="73" t="str">
        <f>IF(_liuan_day_hour!D11="","",_liuan_day_hour!D11)</f>
        <v/>
      </c>
      <c r="G19" s="73" t="str">
        <f>IF(_liuan_day_hour!E11="","",_liuan_day_hour!E11)</f>
        <v/>
      </c>
      <c r="H19" s="73" t="str">
        <f>IF(_liuan_day_hour!F11="","",_liuan_day_hour!F11)</f>
        <v/>
      </c>
      <c r="I19" s="73" t="str">
        <f>IF(_liuan_day_hour!G11="","",_liuan_day_hour!G11)</f>
        <v/>
      </c>
      <c r="J19" s="73" t="str">
        <f>IF(_liuan_day_hour!H11="","",_liuan_day_hour!H11)</f>
        <v/>
      </c>
      <c r="K19" s="73" t="str">
        <f>IF(_liuan_day_hour!I11="","",_liuan_day_hour!I11)</f>
        <v/>
      </c>
      <c r="L19" s="73" t="str">
        <f>IF(_liuan_day_hour!J11="","",_liuan_day_hour!J11)</f>
        <v/>
      </c>
      <c r="M19" s="73" t="str">
        <f>IF(_liuan_day_hour!K11="","",_liuan_day_hour!K11)</f>
        <v/>
      </c>
      <c r="N19" s="73" t="str">
        <f>IF(_liuan_day_hour!L11="","",_liuan_day_hour!L11/1000)</f>
        <v/>
      </c>
      <c r="O19" s="73" t="str">
        <f>IF(_liuan_day_hour!M11="","",_liuan_day_hour!M11/1000)</f>
        <v/>
      </c>
      <c r="P19" s="73" t="str">
        <f>IF(_liuan_day_hour!N11="","",_liuan_day_hour!N11)</f>
        <v/>
      </c>
      <c r="Q19" s="73" t="str">
        <f>IF(_liuan_day_hour!O11="","",_liuan_day_hour!O11)</f>
        <v/>
      </c>
      <c r="R19" s="73" t="str">
        <f>IF(_liuan_day_hour!P11="","",_liuan_day_hour!P11)</f>
        <v/>
      </c>
      <c r="S19" s="73" t="str">
        <f>IF(_liuan_day_hour!Q11="","",_liuan_day_hour!Q11)</f>
        <v/>
      </c>
      <c r="T19" s="73" t="str">
        <f>IF(_liuan_day_hour!R11="","",_liuan_day_hour!R11)</f>
        <v/>
      </c>
      <c r="U19" s="73" t="str">
        <f>IF(_liuan_day_hour!S11="","",_liuan_day_hour!S11)</f>
        <v/>
      </c>
      <c r="V19" s="73" t="str">
        <f>IF(_liuan_day_hour!T11="","",_liuan_day_hour!T11)</f>
        <v/>
      </c>
      <c r="W19" s="73" t="str">
        <f>IF(_liuan_day_hour!U11="","",_liuan_day_hour!U11)</f>
        <v/>
      </c>
      <c r="X19" s="73" t="str">
        <f>IF(_liuan_day_hour!V11="","",_liuan_day_hour!V11)</f>
        <v/>
      </c>
      <c r="Y19" s="73" t="str">
        <f>IF(_liuan_day_hour!W11="","",_liuan_day_hour!W11)</f>
        <v/>
      </c>
      <c r="Z19" s="73" t="str">
        <f>IF(_liuan_day_hour!X11="","",_liuan_day_hour!X11)</f>
        <v/>
      </c>
      <c r="AA19" s="73" t="str">
        <f>IF(_liuan_day_hour!Y11="","",_liuan_day_hour!Y11)</f>
        <v/>
      </c>
      <c r="AB19" s="73" t="str">
        <f>IF(_liuan_day_hour!Z11="","",_liuan_day_hour!Z11/1000)</f>
        <v/>
      </c>
      <c r="AC19" s="69"/>
      <c r="AD19" s="70"/>
      <c r="AE19" s="70"/>
      <c r="AF19" s="70"/>
      <c r="AG19" s="71"/>
    </row>
    <row ht="19.5" customHeight="1" r="20">
      <c r="B20" s="72">
        <v>0.41666666666666702</v>
      </c>
      <c r="C20" s="74" t="str">
        <f>IF(_liuan_day_hour!A12="","",_liuan_day_hour!A12)</f>
        <v/>
      </c>
      <c r="D20" s="74" t="str">
        <f>IF(_liuan_day_hour!B12="","",_liuan_day_hour!B12)</f>
        <v/>
      </c>
      <c r="E20" s="74" t="str">
        <f>IF(_liuan_day_hour!C12="","",_liuan_day_hour!C12)</f>
        <v/>
      </c>
      <c r="F20" s="74" t="str">
        <f>IF(_liuan_day_hour!D12="","",_liuan_day_hour!D12)</f>
        <v/>
      </c>
      <c r="G20" s="74" t="str">
        <f>IF(_liuan_day_hour!E12="","",_liuan_day_hour!E12)</f>
        <v/>
      </c>
      <c r="H20" s="74" t="str">
        <f>IF(_liuan_day_hour!F12="","",_liuan_day_hour!F12)</f>
        <v/>
      </c>
      <c r="I20" s="74" t="str">
        <f>IF(_liuan_day_hour!G12="","",_liuan_day_hour!G12)</f>
        <v/>
      </c>
      <c r="J20" s="74" t="str">
        <f>IF(_liuan_day_hour!H12="","",_liuan_day_hour!H12)</f>
        <v/>
      </c>
      <c r="K20" s="74" t="str">
        <f>IF(_liuan_day_hour!I12="","",_liuan_day_hour!I12)</f>
        <v/>
      </c>
      <c r="L20" s="74" t="str">
        <f>IF(_liuan_day_hour!J12="","",_liuan_day_hour!J12)</f>
        <v/>
      </c>
      <c r="M20" s="74" t="str">
        <f>IF(_liuan_day_hour!K12="","",_liuan_day_hour!K12)</f>
        <v/>
      </c>
      <c r="N20" s="74" t="str">
        <f>IF(_liuan_day_hour!L12="","",_liuan_day_hour!L12/1000)</f>
        <v/>
      </c>
      <c r="O20" s="74" t="str">
        <f>IF(_liuan_day_hour!M12="","",_liuan_day_hour!M12/1000)</f>
        <v/>
      </c>
      <c r="P20" s="74" t="str">
        <f>IF(_liuan_day_hour!N12="","",_liuan_day_hour!N12)</f>
        <v/>
      </c>
      <c r="Q20" s="74" t="str">
        <f>IF(_liuan_day_hour!O12="","",_liuan_day_hour!O12)</f>
        <v/>
      </c>
      <c r="R20" s="74" t="str">
        <f>IF(_liuan_day_hour!P12="","",_liuan_day_hour!P12)</f>
        <v/>
      </c>
      <c r="S20" s="74" t="str">
        <f>IF(_liuan_day_hour!Q12="","",_liuan_day_hour!Q12)</f>
        <v/>
      </c>
      <c r="T20" s="74" t="str">
        <f>IF(_liuan_day_hour!R12="","",_liuan_day_hour!R12)</f>
        <v/>
      </c>
      <c r="U20" s="74" t="str">
        <f>IF(_liuan_day_hour!S12="","",_liuan_day_hour!S12)</f>
        <v/>
      </c>
      <c r="V20" s="74" t="str">
        <f>IF(_liuan_day_hour!T12="","",_liuan_day_hour!T12)</f>
        <v/>
      </c>
      <c r="W20" s="74" t="str">
        <f>IF(_liuan_day_hour!U12="","",_liuan_day_hour!U12)</f>
        <v/>
      </c>
      <c r="X20" s="74" t="str">
        <f>IF(_liuan_day_hour!V12="","",_liuan_day_hour!V12)</f>
        <v/>
      </c>
      <c r="Y20" s="74" t="str">
        <f>IF(_liuan_day_hour!W12="","",_liuan_day_hour!W12)</f>
        <v/>
      </c>
      <c r="Z20" s="74" t="str">
        <f>IF(_liuan_day_hour!X12="","",_liuan_day_hour!X12)</f>
        <v/>
      </c>
      <c r="AA20" s="74" t="str">
        <f>IF(_liuan_day_hour!Y12="","",_liuan_day_hour!Y12)</f>
        <v/>
      </c>
      <c r="AB20" s="74" t="str">
        <f>IF(_liuan_day_hour!Z12="","",_liuan_day_hour!Z12/1000)</f>
        <v/>
      </c>
      <c r="AC20" s="69"/>
      <c r="AD20" s="70"/>
      <c r="AE20" s="70"/>
      <c r="AF20" s="70"/>
      <c r="AG20" s="71"/>
    </row>
    <row ht="19.5" customHeight="1" r="21">
      <c r="B21" s="72">
        <v>0.45833333333333398</v>
      </c>
      <c r="C21" s="75" t="str">
        <f>IF(_liuan_day_hour!A13="","",_liuan_day_hour!A13)</f>
        <v/>
      </c>
      <c r="D21" s="75" t="str">
        <f>IF(_liuan_day_hour!B13="","",_liuan_day_hour!B13)</f>
        <v/>
      </c>
      <c r="E21" s="75" t="str">
        <f>IF(_liuan_day_hour!C13="","",_liuan_day_hour!C13)</f>
        <v/>
      </c>
      <c r="F21" s="75" t="str">
        <f>IF(_liuan_day_hour!D13="","",_liuan_day_hour!D13)</f>
        <v/>
      </c>
      <c r="G21" s="75" t="str">
        <f>IF(_liuan_day_hour!E13="","",_liuan_day_hour!E13)</f>
        <v/>
      </c>
      <c r="H21" s="75" t="str">
        <f>IF(_liuan_day_hour!F13="","",_liuan_day_hour!F13)</f>
        <v/>
      </c>
      <c r="I21" s="75" t="str">
        <f>IF(_liuan_day_hour!G13="","",_liuan_day_hour!G13)</f>
        <v/>
      </c>
      <c r="J21" s="75" t="str">
        <f>IF(_liuan_day_hour!H13="","",_liuan_day_hour!H13)</f>
        <v/>
      </c>
      <c r="K21" s="75" t="str">
        <f>IF(_liuan_day_hour!I13="","",_liuan_day_hour!I13)</f>
        <v/>
      </c>
      <c r="L21" s="75" t="str">
        <f>IF(_liuan_day_hour!J13="","",_liuan_day_hour!J13)</f>
        <v/>
      </c>
      <c r="M21" s="75" t="str">
        <f>IF(_liuan_day_hour!K13="","",_liuan_day_hour!K13)</f>
        <v/>
      </c>
      <c r="N21" s="75" t="str">
        <f>IF(_liuan_day_hour!L13="","",_liuan_day_hour!L13/1000)</f>
        <v/>
      </c>
      <c r="O21" s="75" t="str">
        <f>IF(_liuan_day_hour!M13="","",_liuan_day_hour!M13/1000)</f>
        <v/>
      </c>
      <c r="P21" s="75" t="str">
        <f>IF(_liuan_day_hour!N13="","",_liuan_day_hour!N13)</f>
        <v/>
      </c>
      <c r="Q21" s="75" t="str">
        <f>IF(_liuan_day_hour!O13="","",_liuan_day_hour!O13)</f>
        <v/>
      </c>
      <c r="R21" s="75" t="str">
        <f>IF(_liuan_day_hour!P13="","",_liuan_day_hour!P13)</f>
        <v/>
      </c>
      <c r="S21" s="75" t="str">
        <f>IF(_liuan_day_hour!Q13="","",_liuan_day_hour!Q13)</f>
        <v/>
      </c>
      <c r="T21" s="75" t="str">
        <f>IF(_liuan_day_hour!R13="","",_liuan_day_hour!R13)</f>
        <v/>
      </c>
      <c r="U21" s="75" t="str">
        <f>IF(_liuan_day_hour!S13="","",_liuan_day_hour!S13)</f>
        <v/>
      </c>
      <c r="V21" s="75" t="str">
        <f>IF(_liuan_day_hour!T13="","",_liuan_day_hour!T13)</f>
        <v/>
      </c>
      <c r="W21" s="75" t="str">
        <f>IF(_liuan_day_hour!U13="","",_liuan_day_hour!U13)</f>
        <v/>
      </c>
      <c r="X21" s="75" t="str">
        <f>IF(_liuan_day_hour!V13="","",_liuan_day_hour!V13)</f>
        <v/>
      </c>
      <c r="Y21" s="75" t="str">
        <f>IF(_liuan_day_hour!W13="","",_liuan_day_hour!W13)</f>
        <v/>
      </c>
      <c r="Z21" s="75" t="str">
        <f>IF(_liuan_day_hour!X13="","",_liuan_day_hour!X13)</f>
        <v/>
      </c>
      <c r="AA21" s="75" t="str">
        <f>IF(_liuan_day_hour!Y13="","",_liuan_day_hour!Y13)</f>
        <v/>
      </c>
      <c r="AB21" s="75" t="str">
        <f>IF(_liuan_day_hour!Z13="","",_liuan_day_hour!Z13/1000)</f>
        <v/>
      </c>
      <c r="AC21" s="69"/>
      <c r="AD21" s="70"/>
      <c r="AE21" s="70"/>
      <c r="AF21" s="70"/>
      <c r="AG21" s="71"/>
    </row>
    <row ht="19.5" customHeight="1" r="22">
      <c r="B22" s="72">
        <v>0.5</v>
      </c>
      <c r="C22" s="75" t="str">
        <f>IF(_liuan_day_hour!A14="","",_liuan_day_hour!A14)</f>
        <v/>
      </c>
      <c r="D22" s="75" t="str">
        <f>IF(_liuan_day_hour!B14="","",_liuan_day_hour!B14)</f>
        <v/>
      </c>
      <c r="E22" s="75" t="str">
        <f>IF(_liuan_day_hour!C14="","",_liuan_day_hour!C14)</f>
        <v/>
      </c>
      <c r="F22" s="75" t="str">
        <f>IF(_liuan_day_hour!D14="","",_liuan_day_hour!D14)</f>
        <v/>
      </c>
      <c r="G22" s="75" t="str">
        <f>IF(_liuan_day_hour!E14="","",_liuan_day_hour!E14)</f>
        <v/>
      </c>
      <c r="H22" s="75" t="str">
        <f>IF(_liuan_day_hour!F14="","",_liuan_day_hour!F14)</f>
        <v/>
      </c>
      <c r="I22" s="75" t="str">
        <f>IF(_liuan_day_hour!G14="","",_liuan_day_hour!G14)</f>
        <v/>
      </c>
      <c r="J22" s="75" t="str">
        <f>IF(_liuan_day_hour!H14="","",_liuan_day_hour!H14)</f>
        <v/>
      </c>
      <c r="K22" s="75" t="str">
        <f>IF(_liuan_day_hour!I14="","",_liuan_day_hour!I14)</f>
        <v/>
      </c>
      <c r="L22" s="75" t="str">
        <f>IF(_liuan_day_hour!J14="","",_liuan_day_hour!J14)</f>
        <v/>
      </c>
      <c r="M22" s="75" t="str">
        <f>IF(_liuan_day_hour!K14="","",_liuan_day_hour!K14)</f>
        <v/>
      </c>
      <c r="N22" s="75" t="str">
        <f>IF(_liuan_day_hour!L14="","",_liuan_day_hour!L14/1000)</f>
        <v/>
      </c>
      <c r="O22" s="75" t="str">
        <f>IF(_liuan_day_hour!M14="","",_liuan_day_hour!M14/1000)</f>
        <v/>
      </c>
      <c r="P22" s="75" t="str">
        <f>IF(_liuan_day_hour!N14="","",_liuan_day_hour!N14)</f>
        <v/>
      </c>
      <c r="Q22" s="75" t="str">
        <f>IF(_liuan_day_hour!O14="","",_liuan_day_hour!O14)</f>
        <v/>
      </c>
      <c r="R22" s="75" t="str">
        <f>IF(_liuan_day_hour!P14="","",_liuan_day_hour!P14)</f>
        <v/>
      </c>
      <c r="S22" s="75" t="str">
        <f>IF(_liuan_day_hour!Q14="","",_liuan_day_hour!Q14)</f>
        <v/>
      </c>
      <c r="T22" s="75" t="str">
        <f>IF(_liuan_day_hour!R14="","",_liuan_day_hour!R14)</f>
        <v/>
      </c>
      <c r="U22" s="75" t="str">
        <f>IF(_liuan_day_hour!S14="","",_liuan_day_hour!S14)</f>
        <v/>
      </c>
      <c r="V22" s="75" t="str">
        <f>IF(_liuan_day_hour!T14="","",_liuan_day_hour!T14)</f>
        <v/>
      </c>
      <c r="W22" s="75" t="str">
        <f>IF(_liuan_day_hour!U14="","",_liuan_day_hour!U14)</f>
        <v/>
      </c>
      <c r="X22" s="75" t="str">
        <f>IF(_liuan_day_hour!V14="","",_liuan_day_hour!V14)</f>
        <v/>
      </c>
      <c r="Y22" s="75" t="str">
        <f>IF(_liuan_day_hour!W14="","",_liuan_day_hour!W14)</f>
        <v/>
      </c>
      <c r="Z22" s="75" t="str">
        <f>IF(_liuan_day_hour!X14="","",_liuan_day_hour!X14)</f>
        <v/>
      </c>
      <c r="AA22" s="75" t="str">
        <f>IF(_liuan_day_hour!Y14="","",_liuan_day_hour!Y14)</f>
        <v/>
      </c>
      <c r="AB22" s="75" t="str">
        <f>IF(_liuan_day_hour!Z14="","",_liuan_day_hour!Z14/1000)</f>
        <v/>
      </c>
      <c r="AC22" s="69"/>
      <c r="AD22" s="70"/>
      <c r="AE22" s="70"/>
      <c r="AF22" s="70"/>
      <c r="AG22" s="71"/>
    </row>
    <row ht="19.5" customHeight="1" r="23">
      <c r="B23" s="72">
        <v>0.54166666666666696</v>
      </c>
      <c r="C23" s="75" t="str">
        <f>IF(_liuan_day_hour!A15="","",_liuan_day_hour!A15)</f>
        <v/>
      </c>
      <c r="D23" s="75" t="str">
        <f>IF(_liuan_day_hour!B15="","",_liuan_day_hour!B15)</f>
        <v/>
      </c>
      <c r="E23" s="75" t="str">
        <f>IF(_liuan_day_hour!C15="","",_liuan_day_hour!C15)</f>
        <v/>
      </c>
      <c r="F23" s="75" t="str">
        <f>IF(_liuan_day_hour!D15="","",_liuan_day_hour!D15)</f>
        <v/>
      </c>
      <c r="G23" s="75" t="str">
        <f>IF(_liuan_day_hour!E15="","",_liuan_day_hour!E15)</f>
        <v/>
      </c>
      <c r="H23" s="75" t="str">
        <f>IF(_liuan_day_hour!F15="","",_liuan_day_hour!F15)</f>
        <v/>
      </c>
      <c r="I23" s="75" t="str">
        <f>IF(_liuan_day_hour!G15="","",_liuan_day_hour!G15)</f>
        <v/>
      </c>
      <c r="J23" s="75" t="str">
        <f>IF(_liuan_day_hour!H15="","",_liuan_day_hour!H15)</f>
        <v/>
      </c>
      <c r="K23" s="75" t="str">
        <f>IF(_liuan_day_hour!I15="","",_liuan_day_hour!I15)</f>
        <v/>
      </c>
      <c r="L23" s="75" t="str">
        <f>IF(_liuan_day_hour!J15="","",_liuan_day_hour!J15)</f>
        <v/>
      </c>
      <c r="M23" s="75" t="str">
        <f>IF(_liuan_day_hour!K15="","",_liuan_day_hour!K15)</f>
        <v/>
      </c>
      <c r="N23" s="75" t="str">
        <f>IF(_liuan_day_hour!L15="","",_liuan_day_hour!L15/1000)</f>
        <v/>
      </c>
      <c r="O23" s="75" t="str">
        <f>IF(_liuan_day_hour!M15="","",_liuan_day_hour!M15/1000)</f>
        <v/>
      </c>
      <c r="P23" s="75" t="str">
        <f>IF(_liuan_day_hour!N15="","",_liuan_day_hour!N15)</f>
        <v/>
      </c>
      <c r="Q23" s="75" t="str">
        <f>IF(_liuan_day_hour!O15="","",_liuan_day_hour!O15)</f>
        <v/>
      </c>
      <c r="R23" s="75" t="str">
        <f>IF(_liuan_day_hour!P15="","",_liuan_day_hour!P15)</f>
        <v/>
      </c>
      <c r="S23" s="75" t="str">
        <f>IF(_liuan_day_hour!Q15="","",_liuan_day_hour!Q15)</f>
        <v/>
      </c>
      <c r="T23" s="75" t="str">
        <f>IF(_liuan_day_hour!R15="","",_liuan_day_hour!R15)</f>
        <v/>
      </c>
      <c r="U23" s="75" t="str">
        <f>IF(_liuan_day_hour!S15="","",_liuan_day_hour!S15)</f>
        <v/>
      </c>
      <c r="V23" s="75" t="str">
        <f>IF(_liuan_day_hour!T15="","",_liuan_day_hour!T15)</f>
        <v/>
      </c>
      <c r="W23" s="75" t="str">
        <f>IF(_liuan_day_hour!U15="","",_liuan_day_hour!U15)</f>
        <v/>
      </c>
      <c r="X23" s="75" t="str">
        <f>IF(_liuan_day_hour!V15="","",_liuan_day_hour!V15)</f>
        <v/>
      </c>
      <c r="Y23" s="75" t="str">
        <f>IF(_liuan_day_hour!W15="","",_liuan_day_hour!W15)</f>
        <v/>
      </c>
      <c r="Z23" s="75" t="str">
        <f>IF(_liuan_day_hour!X15="","",_liuan_day_hour!X15)</f>
        <v/>
      </c>
      <c r="AA23" s="75" t="str">
        <f>IF(_liuan_day_hour!Y15="","",_liuan_day_hour!Y15)</f>
        <v/>
      </c>
      <c r="AB23" s="75" t="str">
        <f>IF(_liuan_day_hour!Z15="","",_liuan_day_hour!Z15/1000)</f>
        <v/>
      </c>
      <c r="AC23" s="69"/>
      <c r="AD23" s="70"/>
      <c r="AE23" s="70"/>
      <c r="AF23" s="70"/>
      <c r="AG23" s="71"/>
    </row>
    <row ht="19.5" customHeight="1" r="24">
      <c r="B24" s="72">
        <v>0.58333333333333404</v>
      </c>
      <c r="C24" s="75" t="str">
        <f>IF(_liuan_day_hour!A16="","",_liuan_day_hour!A16)</f>
        <v/>
      </c>
      <c r="D24" s="75" t="str">
        <f>IF(_liuan_day_hour!B16="","",_liuan_day_hour!B16)</f>
        <v/>
      </c>
      <c r="E24" s="75" t="str">
        <f>IF(_liuan_day_hour!C16="","",_liuan_day_hour!C16)</f>
        <v/>
      </c>
      <c r="F24" s="75" t="str">
        <f>IF(_liuan_day_hour!D16="","",_liuan_day_hour!D16)</f>
        <v/>
      </c>
      <c r="G24" s="75" t="str">
        <f>IF(_liuan_day_hour!E16="","",_liuan_day_hour!E16)</f>
        <v/>
      </c>
      <c r="H24" s="75" t="str">
        <f>IF(_liuan_day_hour!F16="","",_liuan_day_hour!F16)</f>
        <v/>
      </c>
      <c r="I24" s="75" t="str">
        <f>IF(_liuan_day_hour!G16="","",_liuan_day_hour!G16)</f>
        <v/>
      </c>
      <c r="J24" s="75" t="str">
        <f>IF(_liuan_day_hour!H16="","",_liuan_day_hour!H16)</f>
        <v/>
      </c>
      <c r="K24" s="75" t="str">
        <f>IF(_liuan_day_hour!I16="","",_liuan_day_hour!I16)</f>
        <v/>
      </c>
      <c r="L24" s="75" t="str">
        <f>IF(_liuan_day_hour!J16="","",_liuan_day_hour!J16)</f>
        <v/>
      </c>
      <c r="M24" s="75" t="str">
        <f>IF(_liuan_day_hour!K16="","",_liuan_day_hour!K16)</f>
        <v/>
      </c>
      <c r="N24" s="75" t="str">
        <f>IF(_liuan_day_hour!L16="","",_liuan_day_hour!L16/1000)</f>
        <v/>
      </c>
      <c r="O24" s="75" t="str">
        <f>IF(_liuan_day_hour!M16="","",_liuan_day_hour!M16/1000)</f>
        <v/>
      </c>
      <c r="P24" s="75" t="str">
        <f>IF(_liuan_day_hour!N16="","",_liuan_day_hour!N16)</f>
        <v/>
      </c>
      <c r="Q24" s="75" t="str">
        <f>IF(_liuan_day_hour!O16="","",_liuan_day_hour!O16)</f>
        <v/>
      </c>
      <c r="R24" s="75" t="str">
        <f>IF(_liuan_day_hour!P16="","",_liuan_day_hour!P16)</f>
        <v/>
      </c>
      <c r="S24" s="75" t="str">
        <f>IF(_liuan_day_hour!Q16="","",_liuan_day_hour!Q16)</f>
        <v/>
      </c>
      <c r="T24" s="75" t="str">
        <f>IF(_liuan_day_hour!R16="","",_liuan_day_hour!R16)</f>
        <v/>
      </c>
      <c r="U24" s="75" t="str">
        <f>IF(_liuan_day_hour!S16="","",_liuan_day_hour!S16)</f>
        <v/>
      </c>
      <c r="V24" s="75" t="str">
        <f>IF(_liuan_day_hour!T16="","",_liuan_day_hour!T16)</f>
        <v/>
      </c>
      <c r="W24" s="75" t="str">
        <f>IF(_liuan_day_hour!U16="","",_liuan_day_hour!U16)</f>
        <v/>
      </c>
      <c r="X24" s="75" t="str">
        <f>IF(_liuan_day_hour!V16="","",_liuan_day_hour!V16)</f>
        <v/>
      </c>
      <c r="Y24" s="75" t="str">
        <f>IF(_liuan_day_hour!W16="","",_liuan_day_hour!W16)</f>
        <v/>
      </c>
      <c r="Z24" s="75" t="str">
        <f>IF(_liuan_day_hour!X16="","",_liuan_day_hour!X16)</f>
        <v/>
      </c>
      <c r="AA24" s="75" t="str">
        <f>IF(_liuan_day_hour!Y16="","",_liuan_day_hour!Y16)</f>
        <v/>
      </c>
      <c r="AB24" s="75" t="str">
        <f>IF(_liuan_day_hour!Z16="","",_liuan_day_hour!Z16/1000)</f>
        <v/>
      </c>
      <c r="AC24" s="69"/>
      <c r="AD24" s="70"/>
      <c r="AE24" s="70"/>
      <c r="AF24" s="70"/>
      <c r="AG24" s="71"/>
    </row>
    <row ht="19.5" customHeight="1" r="25">
      <c r="B25" s="72">
        <v>0.625</v>
      </c>
      <c r="C25" s="75" t="str">
        <f>IF(_liuan_day_hour!A17="","",_liuan_day_hour!A17)</f>
        <v/>
      </c>
      <c r="D25" s="75" t="str">
        <f>IF(_liuan_day_hour!B17="","",_liuan_day_hour!B17)</f>
        <v/>
      </c>
      <c r="E25" s="75" t="str">
        <f>IF(_liuan_day_hour!C17="","",_liuan_day_hour!C17)</f>
        <v/>
      </c>
      <c r="F25" s="75" t="str">
        <f>IF(_liuan_day_hour!D17="","",_liuan_day_hour!D17)</f>
        <v/>
      </c>
      <c r="G25" s="75" t="str">
        <f>IF(_liuan_day_hour!E17="","",_liuan_day_hour!E17)</f>
        <v/>
      </c>
      <c r="H25" s="75" t="str">
        <f>IF(_liuan_day_hour!F17="","",_liuan_day_hour!F17)</f>
        <v/>
      </c>
      <c r="I25" s="75" t="str">
        <f>IF(_liuan_day_hour!G17="","",_liuan_day_hour!G17)</f>
        <v/>
      </c>
      <c r="J25" s="75" t="str">
        <f>IF(_liuan_day_hour!H17="","",_liuan_day_hour!H17)</f>
        <v/>
      </c>
      <c r="K25" s="75" t="str">
        <f>IF(_liuan_day_hour!I17="","",_liuan_day_hour!I17)</f>
        <v/>
      </c>
      <c r="L25" s="75" t="str">
        <f>IF(_liuan_day_hour!J17="","",_liuan_day_hour!J17)</f>
        <v/>
      </c>
      <c r="M25" s="75" t="str">
        <f>IF(_liuan_day_hour!K17="","",_liuan_day_hour!K17)</f>
        <v/>
      </c>
      <c r="N25" s="75" t="str">
        <f>IF(_liuan_day_hour!L17="","",_liuan_day_hour!L17/1000)</f>
        <v/>
      </c>
      <c r="O25" s="75" t="str">
        <f>IF(_liuan_day_hour!M17="","",_liuan_day_hour!M17/1000)</f>
        <v/>
      </c>
      <c r="P25" s="75" t="str">
        <f>IF(_liuan_day_hour!N17="","",_liuan_day_hour!N17)</f>
        <v/>
      </c>
      <c r="Q25" s="75" t="str">
        <f>IF(_liuan_day_hour!O17="","",_liuan_day_hour!O17)</f>
        <v/>
      </c>
      <c r="R25" s="75" t="str">
        <f>IF(_liuan_day_hour!P17="","",_liuan_day_hour!P17)</f>
        <v/>
      </c>
      <c r="S25" s="75" t="str">
        <f>IF(_liuan_day_hour!Q17="","",_liuan_day_hour!Q17)</f>
        <v/>
      </c>
      <c r="T25" s="75" t="str">
        <f>IF(_liuan_day_hour!R17="","",_liuan_day_hour!R17)</f>
        <v/>
      </c>
      <c r="U25" s="75" t="str">
        <f>IF(_liuan_day_hour!S17="","",_liuan_day_hour!S17)</f>
        <v/>
      </c>
      <c r="V25" s="75" t="str">
        <f>IF(_liuan_day_hour!T17="","",_liuan_day_hour!T17)</f>
        <v/>
      </c>
      <c r="W25" s="75" t="str">
        <f>IF(_liuan_day_hour!U17="","",_liuan_day_hour!U17)</f>
        <v/>
      </c>
      <c r="X25" s="75" t="str">
        <f>IF(_liuan_day_hour!V17="","",_liuan_day_hour!V17)</f>
        <v/>
      </c>
      <c r="Y25" s="75" t="str">
        <f>IF(_liuan_day_hour!W17="","",_liuan_day_hour!W17)</f>
        <v/>
      </c>
      <c r="Z25" s="75" t="str">
        <f>IF(_liuan_day_hour!X17="","",_liuan_day_hour!X17)</f>
        <v/>
      </c>
      <c r="AA25" s="75" t="str">
        <f>IF(_liuan_day_hour!Y17="","",_liuan_day_hour!Y17)</f>
        <v/>
      </c>
      <c r="AB25" s="75" t="str">
        <f>IF(_liuan_day_hour!Z17="","",_liuan_day_hour!Z17/1000)</f>
        <v/>
      </c>
      <c r="AC25" s="69"/>
      <c r="AD25" s="70"/>
      <c r="AE25" s="70"/>
      <c r="AF25" s="70"/>
      <c r="AG25" s="71"/>
    </row>
    <row ht="19.5" customHeight="1" r="26">
      <c r="B26" s="72">
        <v>0.66666666666666696</v>
      </c>
      <c r="C26" s="75" t="str">
        <f>IF(_liuan_day_hour!A18="","",_liuan_day_hour!A18)</f>
        <v/>
      </c>
      <c r="D26" s="75" t="str">
        <f>IF(_liuan_day_hour!B18="","",_liuan_day_hour!B18)</f>
        <v/>
      </c>
      <c r="E26" s="75" t="str">
        <f>IF(_liuan_day_hour!C18="","",_liuan_day_hour!C18)</f>
        <v/>
      </c>
      <c r="F26" s="75" t="str">
        <f>IF(_liuan_day_hour!D18="","",_liuan_day_hour!D18)</f>
        <v/>
      </c>
      <c r="G26" s="75" t="str">
        <f>IF(_liuan_day_hour!E18="","",_liuan_day_hour!E18)</f>
        <v/>
      </c>
      <c r="H26" s="75" t="str">
        <f>IF(_liuan_day_hour!F18="","",_liuan_day_hour!F18)</f>
        <v/>
      </c>
      <c r="I26" s="75" t="str">
        <f>IF(_liuan_day_hour!G18="","",_liuan_day_hour!G18)</f>
        <v/>
      </c>
      <c r="J26" s="75" t="str">
        <f>IF(_liuan_day_hour!H18="","",_liuan_day_hour!H18)</f>
        <v/>
      </c>
      <c r="K26" s="75" t="str">
        <f>IF(_liuan_day_hour!I18="","",_liuan_day_hour!I18)</f>
        <v/>
      </c>
      <c r="L26" s="75" t="str">
        <f>IF(_liuan_day_hour!J18="","",_liuan_day_hour!J18)</f>
        <v/>
      </c>
      <c r="M26" s="75" t="str">
        <f>IF(_liuan_day_hour!K18="","",_liuan_day_hour!K18)</f>
        <v/>
      </c>
      <c r="N26" s="75" t="str">
        <f>IF(_liuan_day_hour!L18="","",_liuan_day_hour!L18/1000)</f>
        <v/>
      </c>
      <c r="O26" s="75" t="str">
        <f>IF(_liuan_day_hour!M18="","",_liuan_day_hour!M18/1000)</f>
        <v/>
      </c>
      <c r="P26" s="75" t="str">
        <f>IF(_liuan_day_hour!N18="","",_liuan_day_hour!N18)</f>
        <v/>
      </c>
      <c r="Q26" s="75" t="str">
        <f>IF(_liuan_day_hour!O18="","",_liuan_day_hour!O18)</f>
        <v/>
      </c>
      <c r="R26" s="75" t="str">
        <f>IF(_liuan_day_hour!P18="","",_liuan_day_hour!P18)</f>
        <v/>
      </c>
      <c r="S26" s="75" t="str">
        <f>IF(_liuan_day_hour!Q18="","",_liuan_day_hour!Q18)</f>
        <v/>
      </c>
      <c r="T26" s="75" t="str">
        <f>IF(_liuan_day_hour!R18="","",_liuan_day_hour!R18)</f>
        <v/>
      </c>
      <c r="U26" s="75" t="str">
        <f>IF(_liuan_day_hour!S18="","",_liuan_day_hour!S18)</f>
        <v/>
      </c>
      <c r="V26" s="75" t="str">
        <f>IF(_liuan_day_hour!T18="","",_liuan_day_hour!T18)</f>
        <v/>
      </c>
      <c r="W26" s="75" t="str">
        <f>IF(_liuan_day_hour!U18="","",_liuan_day_hour!U18)</f>
        <v/>
      </c>
      <c r="X26" s="75" t="str">
        <f>IF(_liuan_day_hour!V18="","",_liuan_day_hour!V18)</f>
        <v/>
      </c>
      <c r="Y26" s="75" t="str">
        <f>IF(_liuan_day_hour!W18="","",_liuan_day_hour!W18)</f>
        <v/>
      </c>
      <c r="Z26" s="75" t="str">
        <f>IF(_liuan_day_hour!X18="","",_liuan_day_hour!X18)</f>
        <v/>
      </c>
      <c r="AA26" s="75" t="str">
        <f>IF(_liuan_day_hour!Y18="","",_liuan_day_hour!Y18)</f>
        <v/>
      </c>
      <c r="AB26" s="75" t="str">
        <f>IF(_liuan_day_hour!Z18="","",_liuan_day_hour!Z18/1000)</f>
        <v/>
      </c>
      <c r="AC26" s="69"/>
      <c r="AD26" s="70"/>
      <c r="AE26" s="70"/>
      <c r="AF26" s="70"/>
      <c r="AG26" s="71"/>
    </row>
    <row ht="19.5" customHeight="1" r="27">
      <c r="B27" s="72">
        <v>0.70833333333333404</v>
      </c>
      <c r="C27" s="73" t="str">
        <f>IF(_liuan_day_hour!A19="","",_liuan_day_hour!A19)</f>
        <v/>
      </c>
      <c r="D27" s="73" t="str">
        <f>IF(_liuan_day_hour!B19="","",_liuan_day_hour!B19)</f>
        <v/>
      </c>
      <c r="E27" s="73" t="str">
        <f>IF(_liuan_day_hour!C19="","",_liuan_day_hour!C19)</f>
        <v/>
      </c>
      <c r="F27" s="73" t="str">
        <f>IF(_liuan_day_hour!D19="","",_liuan_day_hour!D19)</f>
        <v/>
      </c>
      <c r="G27" s="73" t="str">
        <f>IF(_liuan_day_hour!E19="","",_liuan_day_hour!E19)</f>
        <v/>
      </c>
      <c r="H27" s="73" t="str">
        <f>IF(_liuan_day_hour!F19="","",_liuan_day_hour!F19)</f>
        <v/>
      </c>
      <c r="I27" s="73" t="str">
        <f>IF(_liuan_day_hour!G19="","",_liuan_day_hour!G19)</f>
        <v/>
      </c>
      <c r="J27" s="73" t="str">
        <f>IF(_liuan_day_hour!H19="","",_liuan_day_hour!H19)</f>
        <v/>
      </c>
      <c r="K27" s="73" t="str">
        <f>IF(_liuan_day_hour!I19="","",_liuan_day_hour!I19)</f>
        <v/>
      </c>
      <c r="L27" s="73" t="str">
        <f>IF(_liuan_day_hour!J19="","",_liuan_day_hour!J19)</f>
        <v/>
      </c>
      <c r="M27" s="73" t="str">
        <f>IF(_liuan_day_hour!K19="","",_liuan_day_hour!K19)</f>
        <v/>
      </c>
      <c r="N27" s="73" t="str">
        <f>IF(_liuan_day_hour!L19="","",_liuan_day_hour!L19/1000)</f>
        <v/>
      </c>
      <c r="O27" s="73" t="str">
        <f>IF(_liuan_day_hour!M19="","",_liuan_day_hour!M19/1000)</f>
        <v/>
      </c>
      <c r="P27" s="73" t="str">
        <f>IF(_liuan_day_hour!N19="","",_liuan_day_hour!N19)</f>
        <v/>
      </c>
      <c r="Q27" s="73" t="str">
        <f>IF(_liuan_day_hour!O19="","",_liuan_day_hour!O19)</f>
        <v/>
      </c>
      <c r="R27" s="73" t="str">
        <f>IF(_liuan_day_hour!P19="","",_liuan_day_hour!P19)</f>
        <v/>
      </c>
      <c r="S27" s="73" t="str">
        <f>IF(_liuan_day_hour!Q19="","",_liuan_day_hour!Q19)</f>
        <v/>
      </c>
      <c r="T27" s="73" t="str">
        <f>IF(_liuan_day_hour!R19="","",_liuan_day_hour!R19)</f>
        <v/>
      </c>
      <c r="U27" s="73" t="str">
        <f>IF(_liuan_day_hour!S19="","",_liuan_day_hour!S19)</f>
        <v/>
      </c>
      <c r="V27" s="73" t="str">
        <f>IF(_liuan_day_hour!T19="","",_liuan_day_hour!T19)</f>
        <v/>
      </c>
      <c r="W27" s="73" t="str">
        <f>IF(_liuan_day_hour!U19="","",_liuan_day_hour!U19)</f>
        <v/>
      </c>
      <c r="X27" s="73" t="str">
        <f>IF(_liuan_day_hour!V19="","",_liuan_day_hour!V19)</f>
        <v/>
      </c>
      <c r="Y27" s="73" t="str">
        <f>IF(_liuan_day_hour!W19="","",_liuan_day_hour!W19)</f>
        <v/>
      </c>
      <c r="Z27" s="73" t="str">
        <f>IF(_liuan_day_hour!X19="","",_liuan_day_hour!X19)</f>
        <v/>
      </c>
      <c r="AA27" s="73" t="str">
        <f>IF(_liuan_day_hour!Y19="","",_liuan_day_hour!Y19)</f>
        <v/>
      </c>
      <c r="AB27" s="73" t="str">
        <f>IF(_liuan_day_hour!Z19="","",_liuan_day_hour!Z19/1000)</f>
        <v/>
      </c>
      <c r="AC27" s="69"/>
      <c r="AD27" s="70"/>
      <c r="AE27" s="70"/>
      <c r="AF27" s="70"/>
      <c r="AG27" s="71"/>
    </row>
    <row ht="19.5" customHeight="1" r="28">
      <c r="B28" s="72">
        <v>0.75</v>
      </c>
      <c r="C28" s="74" t="str">
        <f>IF(_liuan_day_hour!A20="","",_liuan_day_hour!A20)</f>
        <v/>
      </c>
      <c r="D28" s="74" t="str">
        <f>IF(_liuan_day_hour!B20="","",_liuan_day_hour!B20)</f>
        <v/>
      </c>
      <c r="E28" s="74" t="str">
        <f>IF(_liuan_day_hour!C20="","",_liuan_day_hour!C20)</f>
        <v/>
      </c>
      <c r="F28" s="74" t="str">
        <f>IF(_liuan_day_hour!D20="","",_liuan_day_hour!D20)</f>
        <v/>
      </c>
      <c r="G28" s="74" t="str">
        <f>IF(_liuan_day_hour!E20="","",_liuan_day_hour!E20)</f>
        <v/>
      </c>
      <c r="H28" s="74" t="str">
        <f>IF(_liuan_day_hour!F20="","",_liuan_day_hour!F20)</f>
        <v/>
      </c>
      <c r="I28" s="74" t="str">
        <f>IF(_liuan_day_hour!G20="","",_liuan_day_hour!G20)</f>
        <v/>
      </c>
      <c r="J28" s="74" t="str">
        <f>IF(_liuan_day_hour!H20="","",_liuan_day_hour!H20)</f>
        <v/>
      </c>
      <c r="K28" s="74" t="str">
        <f>IF(_liuan_day_hour!I20="","",_liuan_day_hour!I20)</f>
        <v/>
      </c>
      <c r="L28" s="74" t="str">
        <f>IF(_liuan_day_hour!J20="","",_liuan_day_hour!J20)</f>
        <v/>
      </c>
      <c r="M28" s="74" t="str">
        <f>IF(_liuan_day_hour!K20="","",_liuan_day_hour!K20)</f>
        <v/>
      </c>
      <c r="N28" s="74" t="str">
        <f>IF(_liuan_day_hour!L20="","",_liuan_day_hour!L20/1000)</f>
        <v/>
      </c>
      <c r="O28" s="74" t="str">
        <f>IF(_liuan_day_hour!M20="","",_liuan_day_hour!M20/1000)</f>
        <v/>
      </c>
      <c r="P28" s="74" t="str">
        <f>IF(_liuan_day_hour!N20="","",_liuan_day_hour!N20)</f>
        <v/>
      </c>
      <c r="Q28" s="74" t="str">
        <f>IF(_liuan_day_hour!O20="","",_liuan_day_hour!O20)</f>
        <v/>
      </c>
      <c r="R28" s="74" t="str">
        <f>IF(_liuan_day_hour!P20="","",_liuan_day_hour!P20)</f>
        <v/>
      </c>
      <c r="S28" s="74" t="str">
        <f>IF(_liuan_day_hour!Q20="","",_liuan_day_hour!Q20)</f>
        <v/>
      </c>
      <c r="T28" s="74" t="str">
        <f>IF(_liuan_day_hour!R20="","",_liuan_day_hour!R20)</f>
        <v/>
      </c>
      <c r="U28" s="74" t="str">
        <f>IF(_liuan_day_hour!S20="","",_liuan_day_hour!S20)</f>
        <v/>
      </c>
      <c r="V28" s="74" t="str">
        <f>IF(_liuan_day_hour!T20="","",_liuan_day_hour!T20)</f>
        <v/>
      </c>
      <c r="W28" s="74" t="str">
        <f>IF(_liuan_day_hour!U20="","",_liuan_day_hour!U20)</f>
        <v/>
      </c>
      <c r="X28" s="74" t="str">
        <f>IF(_liuan_day_hour!V20="","",_liuan_day_hour!V20)</f>
        <v/>
      </c>
      <c r="Y28" s="74" t="str">
        <f>IF(_liuan_day_hour!W20="","",_liuan_day_hour!W20)</f>
        <v/>
      </c>
      <c r="Z28" s="74" t="str">
        <f>IF(_liuan_day_hour!X20="","",_liuan_day_hour!X20)</f>
        <v/>
      </c>
      <c r="AA28" s="74" t="str">
        <f>IF(_liuan_day_hour!Y20="","",_liuan_day_hour!Y20)</f>
        <v/>
      </c>
      <c r="AB28" s="74" t="str">
        <f>IF(_liuan_day_hour!Z20="","",_liuan_day_hour!Z20/1000)</f>
        <v/>
      </c>
      <c r="AC28" s="69"/>
      <c r="AD28" s="70"/>
      <c r="AE28" s="70"/>
      <c r="AF28" s="70"/>
      <c r="AG28" s="71"/>
    </row>
    <row ht="19.5" customHeight="1" r="29">
      <c r="B29" s="72">
        <v>0.79166666666666696</v>
      </c>
      <c r="C29" s="75" t="str">
        <f>IF(_liuan_day_hour!A21="","",_liuan_day_hour!A21)</f>
        <v/>
      </c>
      <c r="D29" s="75" t="str">
        <f>IF(_liuan_day_hour!B21="","",_liuan_day_hour!B21)</f>
        <v/>
      </c>
      <c r="E29" s="75" t="str">
        <f>IF(_liuan_day_hour!C21="","",_liuan_day_hour!C21)</f>
        <v/>
      </c>
      <c r="F29" s="75" t="str">
        <f>IF(_liuan_day_hour!D21="","",_liuan_day_hour!D21)</f>
        <v/>
      </c>
      <c r="G29" s="75" t="str">
        <f>IF(_liuan_day_hour!E21="","",_liuan_day_hour!E21)</f>
        <v/>
      </c>
      <c r="H29" s="75" t="str">
        <f>IF(_liuan_day_hour!F21="","",_liuan_day_hour!F21)</f>
        <v/>
      </c>
      <c r="I29" s="75" t="str">
        <f>IF(_liuan_day_hour!G21="","",_liuan_day_hour!G21)</f>
        <v/>
      </c>
      <c r="J29" s="75" t="str">
        <f>IF(_liuan_day_hour!H21="","",_liuan_day_hour!H21)</f>
        <v/>
      </c>
      <c r="K29" s="75" t="str">
        <f>IF(_liuan_day_hour!I21="","",_liuan_day_hour!I21)</f>
        <v/>
      </c>
      <c r="L29" s="75" t="str">
        <f>IF(_liuan_day_hour!J21="","",_liuan_day_hour!J21)</f>
        <v/>
      </c>
      <c r="M29" s="75" t="str">
        <f>IF(_liuan_day_hour!K21="","",_liuan_day_hour!K21)</f>
        <v/>
      </c>
      <c r="N29" s="75" t="str">
        <f>IF(_liuan_day_hour!L21="","",_liuan_day_hour!L21/1000)</f>
        <v/>
      </c>
      <c r="O29" s="75" t="str">
        <f>IF(_liuan_day_hour!M21="","",_liuan_day_hour!M21/1000)</f>
        <v/>
      </c>
      <c r="P29" s="75" t="str">
        <f>IF(_liuan_day_hour!N21="","",_liuan_day_hour!N21)</f>
        <v/>
      </c>
      <c r="Q29" s="75" t="str">
        <f>IF(_liuan_day_hour!O21="","",_liuan_day_hour!O21)</f>
        <v/>
      </c>
      <c r="R29" s="75" t="str">
        <f>IF(_liuan_day_hour!P21="","",_liuan_day_hour!P21)</f>
        <v/>
      </c>
      <c r="S29" s="75" t="str">
        <f>IF(_liuan_day_hour!Q21="","",_liuan_day_hour!Q21)</f>
        <v/>
      </c>
      <c r="T29" s="75" t="str">
        <f>IF(_liuan_day_hour!R21="","",_liuan_day_hour!R21)</f>
        <v/>
      </c>
      <c r="U29" s="75" t="str">
        <f>IF(_liuan_day_hour!S21="","",_liuan_day_hour!S21)</f>
        <v/>
      </c>
      <c r="V29" s="75" t="str">
        <f>IF(_liuan_day_hour!T21="","",_liuan_day_hour!T21)</f>
        <v/>
      </c>
      <c r="W29" s="75" t="str">
        <f>IF(_liuan_day_hour!U21="","",_liuan_day_hour!U21)</f>
        <v/>
      </c>
      <c r="X29" s="75" t="str">
        <f>IF(_liuan_day_hour!V21="","",_liuan_day_hour!V21)</f>
        <v/>
      </c>
      <c r="Y29" s="75" t="str">
        <f>IF(_liuan_day_hour!W21="","",_liuan_day_hour!W21)</f>
        <v/>
      </c>
      <c r="Z29" s="75" t="str">
        <f>IF(_liuan_day_hour!X21="","",_liuan_day_hour!X21)</f>
        <v/>
      </c>
      <c r="AA29" s="75" t="str">
        <f>IF(_liuan_day_hour!Y21="","",_liuan_day_hour!Y21)</f>
        <v/>
      </c>
      <c r="AB29" s="75" t="str">
        <f>IF(_liuan_day_hour!Z21="","",_liuan_day_hour!Z21/1000)</f>
        <v/>
      </c>
      <c r="AC29" s="69"/>
      <c r="AD29" s="70"/>
      <c r="AE29" s="70"/>
      <c r="AF29" s="70"/>
      <c r="AG29" s="71"/>
    </row>
    <row ht="19.5" customHeight="1" r="30">
      <c r="B30" s="72">
        <v>0.83333333333333404</v>
      </c>
      <c r="C30" s="75" t="str">
        <f>IF(_liuan_day_hour!A22="","",_liuan_day_hour!A22)</f>
        <v/>
      </c>
      <c r="D30" s="75" t="str">
        <f>IF(_liuan_day_hour!B22="","",_liuan_day_hour!B22)</f>
        <v/>
      </c>
      <c r="E30" s="75" t="str">
        <f>IF(_liuan_day_hour!C22="","",_liuan_day_hour!C22)</f>
        <v/>
      </c>
      <c r="F30" s="75" t="str">
        <f>IF(_liuan_day_hour!D22="","",_liuan_day_hour!D22)</f>
        <v/>
      </c>
      <c r="G30" s="75" t="str">
        <f>IF(_liuan_day_hour!E22="","",_liuan_day_hour!E22)</f>
        <v/>
      </c>
      <c r="H30" s="75" t="str">
        <f>IF(_liuan_day_hour!F22="","",_liuan_day_hour!F22)</f>
        <v/>
      </c>
      <c r="I30" s="75" t="str">
        <f>IF(_liuan_day_hour!G22="","",_liuan_day_hour!G22)</f>
        <v/>
      </c>
      <c r="J30" s="75" t="str">
        <f>IF(_liuan_day_hour!H22="","",_liuan_day_hour!H22)</f>
        <v/>
      </c>
      <c r="K30" s="75" t="str">
        <f>IF(_liuan_day_hour!I22="","",_liuan_day_hour!I22)</f>
        <v/>
      </c>
      <c r="L30" s="75" t="str">
        <f>IF(_liuan_day_hour!J22="","",_liuan_day_hour!J22)</f>
        <v/>
      </c>
      <c r="M30" s="75" t="str">
        <f>IF(_liuan_day_hour!K22="","",_liuan_day_hour!K22)</f>
        <v/>
      </c>
      <c r="N30" s="75" t="str">
        <f>IF(_liuan_day_hour!L22="","",_liuan_day_hour!L22/1000)</f>
        <v/>
      </c>
      <c r="O30" s="75" t="str">
        <f>IF(_liuan_day_hour!M22="","",_liuan_day_hour!M22/1000)</f>
        <v/>
      </c>
      <c r="P30" s="75" t="str">
        <f>IF(_liuan_day_hour!N22="","",_liuan_day_hour!N22)</f>
        <v/>
      </c>
      <c r="Q30" s="75" t="str">
        <f>IF(_liuan_day_hour!O22="","",_liuan_day_hour!O22)</f>
        <v/>
      </c>
      <c r="R30" s="75" t="str">
        <f>IF(_liuan_day_hour!P22="","",_liuan_day_hour!P22)</f>
        <v/>
      </c>
      <c r="S30" s="75" t="str">
        <f>IF(_liuan_day_hour!Q22="","",_liuan_day_hour!Q22)</f>
        <v/>
      </c>
      <c r="T30" s="75" t="str">
        <f>IF(_liuan_day_hour!R22="","",_liuan_day_hour!R22)</f>
        <v/>
      </c>
      <c r="U30" s="75" t="str">
        <f>IF(_liuan_day_hour!S22="","",_liuan_day_hour!S22)</f>
        <v/>
      </c>
      <c r="V30" s="75" t="str">
        <f>IF(_liuan_day_hour!T22="","",_liuan_day_hour!T22)</f>
        <v/>
      </c>
      <c r="W30" s="75" t="str">
        <f>IF(_liuan_day_hour!U22="","",_liuan_day_hour!U22)</f>
        <v/>
      </c>
      <c r="X30" s="75" t="str">
        <f>IF(_liuan_day_hour!V22="","",_liuan_day_hour!V22)</f>
        <v/>
      </c>
      <c r="Y30" s="75" t="str">
        <f>IF(_liuan_day_hour!W22="","",_liuan_day_hour!W22)</f>
        <v/>
      </c>
      <c r="Z30" s="75" t="str">
        <f>IF(_liuan_day_hour!X22="","",_liuan_day_hour!X22)</f>
        <v/>
      </c>
      <c r="AA30" s="75" t="str">
        <f>IF(_liuan_day_hour!Y22="","",_liuan_day_hour!Y22)</f>
        <v/>
      </c>
      <c r="AB30" s="75" t="str">
        <f>IF(_liuan_day_hour!Z22="","",_liuan_day_hour!Z22/1000)</f>
        <v/>
      </c>
      <c r="AC30" s="69"/>
      <c r="AD30" s="70"/>
      <c r="AE30" s="70"/>
      <c r="AF30" s="70"/>
      <c r="AG30" s="71"/>
    </row>
    <row ht="19.5" customHeight="1" r="31">
      <c r="B31" s="72">
        <v>0.875</v>
      </c>
      <c r="C31" s="75" t="str">
        <f>IF(_liuan_day_hour!A23="","",_liuan_day_hour!A23)</f>
        <v/>
      </c>
      <c r="D31" s="75" t="str">
        <f>IF(_liuan_day_hour!B23="","",_liuan_day_hour!B23)</f>
        <v/>
      </c>
      <c r="E31" s="75" t="str">
        <f>IF(_liuan_day_hour!C23="","",_liuan_day_hour!C23)</f>
        <v/>
      </c>
      <c r="F31" s="75" t="str">
        <f>IF(_liuan_day_hour!D23="","",_liuan_day_hour!D23)</f>
        <v/>
      </c>
      <c r="G31" s="75" t="str">
        <f>IF(_liuan_day_hour!E23="","",_liuan_day_hour!E23)</f>
        <v/>
      </c>
      <c r="H31" s="75" t="str">
        <f>IF(_liuan_day_hour!F23="","",_liuan_day_hour!F23)</f>
        <v/>
      </c>
      <c r="I31" s="75" t="str">
        <f>IF(_liuan_day_hour!G23="","",_liuan_day_hour!G23)</f>
        <v/>
      </c>
      <c r="J31" s="75" t="str">
        <f>IF(_liuan_day_hour!H23="","",_liuan_day_hour!H23)</f>
        <v/>
      </c>
      <c r="K31" s="75" t="str">
        <f>IF(_liuan_day_hour!I23="","",_liuan_day_hour!I23)</f>
        <v/>
      </c>
      <c r="L31" s="75" t="str">
        <f>IF(_liuan_day_hour!J23="","",_liuan_day_hour!J23)</f>
        <v/>
      </c>
      <c r="M31" s="75" t="str">
        <f>IF(_liuan_day_hour!K23="","",_liuan_day_hour!K23)</f>
        <v/>
      </c>
      <c r="N31" s="75" t="str">
        <f>IF(_liuan_day_hour!L23="","",_liuan_day_hour!L23/1000)</f>
        <v/>
      </c>
      <c r="O31" s="75" t="str">
        <f>IF(_liuan_day_hour!M23="","",_liuan_day_hour!M23/1000)</f>
        <v/>
      </c>
      <c r="P31" s="75" t="str">
        <f>IF(_liuan_day_hour!N23="","",_liuan_day_hour!N23)</f>
        <v/>
      </c>
      <c r="Q31" s="75" t="str">
        <f>IF(_liuan_day_hour!O23="","",_liuan_day_hour!O23)</f>
        <v/>
      </c>
      <c r="R31" s="75" t="str">
        <f>IF(_liuan_day_hour!P23="","",_liuan_day_hour!P23)</f>
        <v/>
      </c>
      <c r="S31" s="75" t="str">
        <f>IF(_liuan_day_hour!Q23="","",_liuan_day_hour!Q23)</f>
        <v/>
      </c>
      <c r="T31" s="75" t="str">
        <f>IF(_liuan_day_hour!R23="","",_liuan_day_hour!R23)</f>
        <v/>
      </c>
      <c r="U31" s="75" t="str">
        <f>IF(_liuan_day_hour!S23="","",_liuan_day_hour!S23)</f>
        <v/>
      </c>
      <c r="V31" s="75" t="str">
        <f>IF(_liuan_day_hour!T23="","",_liuan_day_hour!T23)</f>
        <v/>
      </c>
      <c r="W31" s="75" t="str">
        <f>IF(_liuan_day_hour!U23="","",_liuan_day_hour!U23)</f>
        <v/>
      </c>
      <c r="X31" s="75" t="str">
        <f>IF(_liuan_day_hour!V23="","",_liuan_day_hour!V23)</f>
        <v/>
      </c>
      <c r="Y31" s="75" t="str">
        <f>IF(_liuan_day_hour!W23="","",_liuan_day_hour!W23)</f>
        <v/>
      </c>
      <c r="Z31" s="75" t="str">
        <f>IF(_liuan_day_hour!X23="","",_liuan_day_hour!X23)</f>
        <v/>
      </c>
      <c r="AA31" s="75" t="str">
        <f>IF(_liuan_day_hour!Y23="","",_liuan_day_hour!Y23)</f>
        <v/>
      </c>
      <c r="AB31" s="75" t="str">
        <f>IF(_liuan_day_hour!Z23="","",_liuan_day_hour!Z23/1000)</f>
        <v/>
      </c>
      <c r="AC31" s="69"/>
      <c r="AD31" s="70"/>
      <c r="AE31" s="70"/>
      <c r="AF31" s="70"/>
      <c r="AG31" s="71"/>
    </row>
    <row ht="19.5" customHeight="1" r="32">
      <c r="B32" s="72">
        <v>0.91666666666666696</v>
      </c>
      <c r="C32" s="75" t="str">
        <f>IF(_liuan_day_hour!A24="","",_liuan_day_hour!A24)</f>
        <v/>
      </c>
      <c r="D32" s="75" t="str">
        <f>IF(_liuan_day_hour!B24="","",_liuan_day_hour!B24)</f>
        <v/>
      </c>
      <c r="E32" s="75" t="str">
        <f>IF(_liuan_day_hour!C24="","",_liuan_day_hour!C24)</f>
        <v/>
      </c>
      <c r="F32" s="75" t="str">
        <f>IF(_liuan_day_hour!D24="","",_liuan_day_hour!D24)</f>
        <v/>
      </c>
      <c r="G32" s="75" t="str">
        <f>IF(_liuan_day_hour!E24="","",_liuan_day_hour!E24)</f>
        <v/>
      </c>
      <c r="H32" s="75" t="str">
        <f>IF(_liuan_day_hour!F24="","",_liuan_day_hour!F24)</f>
        <v/>
      </c>
      <c r="I32" s="75" t="str">
        <f>IF(_liuan_day_hour!G24="","",_liuan_day_hour!G24)</f>
        <v/>
      </c>
      <c r="J32" s="75" t="str">
        <f>IF(_liuan_day_hour!H24="","",_liuan_day_hour!H24)</f>
        <v/>
      </c>
      <c r="K32" s="75" t="str">
        <f>IF(_liuan_day_hour!I24="","",_liuan_day_hour!I24)</f>
        <v/>
      </c>
      <c r="L32" s="75" t="str">
        <f>IF(_liuan_day_hour!J24="","",_liuan_day_hour!J24)</f>
        <v/>
      </c>
      <c r="M32" s="75" t="str">
        <f>IF(_liuan_day_hour!K24="","",_liuan_day_hour!K24)</f>
        <v/>
      </c>
      <c r="N32" s="75" t="str">
        <f>IF(_liuan_day_hour!L24="","",_liuan_day_hour!L24/1000)</f>
        <v/>
      </c>
      <c r="O32" s="75" t="str">
        <f>IF(_liuan_day_hour!M24="","",_liuan_day_hour!M24/1000)</f>
        <v/>
      </c>
      <c r="P32" s="75" t="str">
        <f>IF(_liuan_day_hour!N24="","",_liuan_day_hour!N24)</f>
        <v/>
      </c>
      <c r="Q32" s="75" t="str">
        <f>IF(_liuan_day_hour!O24="","",_liuan_day_hour!O24)</f>
        <v/>
      </c>
      <c r="R32" s="75" t="str">
        <f>IF(_liuan_day_hour!P24="","",_liuan_day_hour!P24)</f>
        <v/>
      </c>
      <c r="S32" s="75" t="str">
        <f>IF(_liuan_day_hour!Q24="","",_liuan_day_hour!Q24)</f>
        <v/>
      </c>
      <c r="T32" s="75" t="str">
        <f>IF(_liuan_day_hour!R24="","",_liuan_day_hour!R24)</f>
        <v/>
      </c>
      <c r="U32" s="75" t="str">
        <f>IF(_liuan_day_hour!S24="","",_liuan_day_hour!S24)</f>
        <v/>
      </c>
      <c r="V32" s="75" t="str">
        <f>IF(_liuan_day_hour!T24="","",_liuan_day_hour!T24)</f>
        <v/>
      </c>
      <c r="W32" s="75" t="str">
        <f>IF(_liuan_day_hour!U24="","",_liuan_day_hour!U24)</f>
        <v/>
      </c>
      <c r="X32" s="75" t="str">
        <f>IF(_liuan_day_hour!V24="","",_liuan_day_hour!V24)</f>
        <v/>
      </c>
      <c r="Y32" s="75" t="str">
        <f>IF(_liuan_day_hour!W24="","",_liuan_day_hour!W24)</f>
        <v/>
      </c>
      <c r="Z32" s="75" t="str">
        <f>IF(_liuan_day_hour!X24="","",_liuan_day_hour!X24)</f>
        <v/>
      </c>
      <c r="AA32" s="75" t="str">
        <f>IF(_liuan_day_hour!Y24="","",_liuan_day_hour!Y24)</f>
        <v/>
      </c>
      <c r="AB32" s="75" t="str">
        <f>IF(_liuan_day_hour!Z24="","",_liuan_day_hour!Z24/1000)</f>
        <v/>
      </c>
      <c r="AC32" s="69"/>
      <c r="AD32" s="70"/>
      <c r="AE32" s="70"/>
      <c r="AF32" s="70"/>
      <c r="AG32" s="71"/>
    </row>
    <row ht="19.5" customHeight="1" r="33">
      <c r="B33" s="76">
        <v>0.95833333333333304</v>
      </c>
      <c r="C33" s="75" t="str">
        <f>IF(_liuan_day_hour!A25="","",_liuan_day_hour!A25)</f>
        <v/>
      </c>
      <c r="D33" s="75" t="str">
        <f>IF(_liuan_day_hour!B25="","",_liuan_day_hour!B25)</f>
        <v/>
      </c>
      <c r="E33" s="75" t="str">
        <f>IF(_liuan_day_hour!C25="","",_liuan_day_hour!C25)</f>
        <v/>
      </c>
      <c r="F33" s="75" t="str">
        <f>IF(_liuan_day_hour!D25="","",_liuan_day_hour!D25)</f>
        <v/>
      </c>
      <c r="G33" s="75" t="str">
        <f>IF(_liuan_day_hour!E25="","",_liuan_day_hour!E25)</f>
        <v/>
      </c>
      <c r="H33" s="75" t="str">
        <f>IF(_liuan_day_hour!F25="","",_liuan_day_hour!F25)</f>
        <v/>
      </c>
      <c r="I33" s="75" t="str">
        <f>IF(_liuan_day_hour!G25="","",_liuan_day_hour!G25)</f>
        <v/>
      </c>
      <c r="J33" s="75" t="str">
        <f>IF(_liuan_day_hour!H25="","",_liuan_day_hour!H25)</f>
        <v/>
      </c>
      <c r="K33" s="75" t="str">
        <f>IF(_liuan_day_hour!I25="","",_liuan_day_hour!I25)</f>
        <v/>
      </c>
      <c r="L33" s="75" t="str">
        <f>IF(_liuan_day_hour!J25="","",_liuan_day_hour!J25)</f>
        <v/>
      </c>
      <c r="M33" s="75" t="str">
        <f>IF(_liuan_day_hour!K25="","",_liuan_day_hour!K25)</f>
        <v/>
      </c>
      <c r="N33" s="75" t="str">
        <f>IF(_liuan_day_hour!L25="","",_liuan_day_hour!L25/1000)</f>
        <v/>
      </c>
      <c r="O33" s="75" t="str">
        <f>IF(_liuan_day_hour!M25="","",_liuan_day_hour!M25/1000)</f>
        <v/>
      </c>
      <c r="P33" s="75" t="str">
        <f>IF(_liuan_day_hour!N25="","",_liuan_day_hour!N25)</f>
        <v/>
      </c>
      <c r="Q33" s="75" t="str">
        <f>IF(_liuan_day_hour!O25="","",_liuan_day_hour!O25)</f>
        <v/>
      </c>
      <c r="R33" s="75" t="str">
        <f>IF(_liuan_day_hour!P25="","",_liuan_day_hour!P25)</f>
        <v/>
      </c>
      <c r="S33" s="75" t="str">
        <f>IF(_liuan_day_hour!Q25="","",_liuan_day_hour!Q25)</f>
        <v/>
      </c>
      <c r="T33" s="75" t="str">
        <f>IF(_liuan_day_hour!R25="","",_liuan_day_hour!R25)</f>
        <v/>
      </c>
      <c r="U33" s="75" t="str">
        <f>IF(_liuan_day_hour!S25="","",_liuan_day_hour!S25)</f>
        <v/>
      </c>
      <c r="V33" s="75" t="str">
        <f>IF(_liuan_day_hour!T25="","",_liuan_day_hour!T25)</f>
        <v/>
      </c>
      <c r="W33" s="75" t="str">
        <f>IF(_liuan_day_hour!U25="","",_liuan_day_hour!U25)</f>
        <v/>
      </c>
      <c r="X33" s="75" t="str">
        <f>IF(_liuan_day_hour!V25="","",_liuan_day_hour!V25)</f>
        <v/>
      </c>
      <c r="Y33" s="75" t="str">
        <f>IF(_liuan_day_hour!W25="","",_liuan_day_hour!W25)</f>
        <v/>
      </c>
      <c r="Z33" s="75" t="str">
        <f>IF(_liuan_day_hour!X25="","",_liuan_day_hour!X25)</f>
        <v/>
      </c>
      <c r="AA33" s="75" t="str">
        <f>IF(_liuan_day_hour!Y25="","",_liuan_day_hour!Y25)</f>
        <v/>
      </c>
      <c r="AB33" s="75" t="str">
        <f>IF(_liuan_day_hour!Z25="","",_liuan_day_hour!Z25/1000)</f>
        <v/>
      </c>
      <c r="AC33" s="69"/>
      <c r="AD33" s="70"/>
      <c r="AE33" s="70"/>
      <c r="AF33" s="70"/>
      <c r="AG33" s="71"/>
    </row>
    <row ht="19.5" customHeight="1" r="34">
      <c r="B34" s="72" t="s">
        <v>84</v>
      </c>
      <c r="C34" s="75" t="str">
        <f>IFERROR(AVERAGE(C10:C33),"")</f>
        <v/>
      </c>
      <c r="D34" s="75" t="str">
        <f>IFERROR(AVERAGE(D10:D33),"")</f>
        <v/>
      </c>
      <c r="E34" s="75" t="str">
        <f>IFERROR(AVERAGE(E10:E33),"")</f>
        <v/>
      </c>
      <c r="F34" s="75" t="str">
        <f>IFERROR(AVERAGE(F10:F33),"")</f>
        <v/>
      </c>
      <c r="G34" s="75" t="str">
        <f>IFERROR(AVERAGE(G10:G33),"")</f>
        <v/>
      </c>
      <c r="H34" s="75" t="str">
        <f>IFERROR(AVERAGE(H10:H33),"")</f>
        <v/>
      </c>
      <c r="I34" s="75" t="str">
        <f>IFERROR(AVERAGE(I10:I33),"")</f>
        <v/>
      </c>
      <c r="J34" s="75" t="str">
        <f>IFERROR(AVERAGE(J10:J33),"")</f>
        <v/>
      </c>
      <c r="K34" s="75" t="str">
        <f>IFERROR(AVERAGE(K10:K33),"")</f>
        <v/>
      </c>
      <c r="L34" s="75" t="str">
        <f>IFERROR(AVERAGE(L10:L33),"")</f>
        <v/>
      </c>
      <c r="M34" s="75" t="str">
        <f>IFERROR(AVERAGE(M10:M33),"")</f>
        <v/>
      </c>
      <c r="N34" s="75" t="str">
        <f>IFERROR(AVERAGE(N10:N33),"")</f>
        <v/>
      </c>
      <c r="O34" s="75" t="str">
        <f>IFERROR(AVERAGE(O10:O33),"")</f>
        <v/>
      </c>
      <c r="P34" s="75" t="str">
        <f>IFERROR(AVERAGE(P10:P33),"")</f>
        <v/>
      </c>
      <c r="Q34" s="75" t="str">
        <f>IFERROR(AVERAGE(Q10:Q33),"")</f>
        <v/>
      </c>
      <c r="R34" s="75" t="str">
        <f>IFERROR(AVERAGE(R10:R33),"")</f>
        <v/>
      </c>
      <c r="S34" s="75" t="str">
        <f>IFERROR(AVERAGE(S10:S33),"")</f>
        <v/>
      </c>
      <c r="T34" s="75" t="str">
        <f>IFERROR(AVERAGE(T10:T33),"")</f>
        <v/>
      </c>
      <c r="U34" s="75" t="str">
        <f>IFERROR(AVERAGE(U10:U33),"")</f>
        <v/>
      </c>
      <c r="V34" s="75" t="str">
        <f>IFERROR(AVERAGE(V10:V33),"")</f>
        <v/>
      </c>
      <c r="W34" s="75" t="str">
        <f>IFERROR(AVERAGE(W10:W33),"")</f>
        <v/>
      </c>
      <c r="X34" s="75" t="str">
        <f>IFERROR(AVERAGE(X10:X33),"")</f>
        <v/>
      </c>
      <c r="Y34" s="75" t="str">
        <f>IFERROR(AVERAGE(Y10:Y33),"")</f>
        <v/>
      </c>
      <c r="Z34" s="75" t="str">
        <f>IFERROR(AVERAGE(Z10:Z33),"")</f>
        <v/>
      </c>
      <c r="AA34" s="75" t="str">
        <f>IFERROR(AVERAGE(AA10:AA33),"")</f>
        <v/>
      </c>
      <c r="AB34" s="75" t="str">
        <f>IFERROR(AVERAGE(AB10:AB33),"")</f>
        <v/>
      </c>
      <c r="AC34" s="69"/>
      <c r="AD34" s="70"/>
      <c r="AE34" s="70"/>
      <c r="AF34" s="70"/>
      <c r="AG34" s="71"/>
    </row>
    <row ht="103.5" customHeight="1" r="35">
      <c r="B35" s="77" t="s">
        <v>85</v>
      </c>
      <c r="C35" s="78" t="s">
        <v>86</v>
      </c>
      <c r="D35" s="79"/>
      <c r="E35" s="79"/>
      <c r="F35" s="79"/>
      <c r="G35" s="79"/>
      <c r="H35" s="79"/>
      <c r="I35" s="79"/>
      <c r="J35" s="79"/>
      <c r="K35" s="79"/>
      <c r="L35" s="78" t="s">
        <v>87</v>
      </c>
      <c r="M35" s="79"/>
      <c r="N35" s="79"/>
      <c r="O35" s="79"/>
      <c r="P35" s="79"/>
      <c r="Q35" s="79"/>
      <c r="R35" s="79"/>
      <c r="S35" s="79"/>
      <c r="T35" s="79"/>
      <c r="U35" s="78" t="s">
        <v>88</v>
      </c>
      <c r="V35" s="79"/>
      <c r="W35" s="79"/>
      <c r="X35" s="79"/>
      <c r="Y35" s="79"/>
      <c r="Z35" s="79"/>
      <c r="AA35" s="79"/>
      <c r="AB35" s="79"/>
      <c r="AC35" s="69"/>
      <c r="AD35" s="70"/>
      <c r="AE35" s="70"/>
      <c r="AF35" s="70"/>
      <c r="AG35" s="71"/>
    </row>
    <row ht="28.5" customHeight="1" r="36">
      <c r="B36" s="80"/>
      <c r="C36" s="81" t="s">
        <v>89</v>
      </c>
      <c r="D36" s="82"/>
      <c r="E36" s="82"/>
      <c r="F36" s="82"/>
      <c r="G36" s="82"/>
      <c r="H36" s="82"/>
      <c r="I36" s="82"/>
      <c r="J36" s="82"/>
      <c r="K36" s="82"/>
      <c r="L36" s="81" t="s">
        <v>90</v>
      </c>
      <c r="M36" s="82"/>
      <c r="N36" s="82"/>
      <c r="O36" s="82"/>
      <c r="P36" s="82"/>
      <c r="Q36" s="82"/>
      <c r="R36" s="82"/>
      <c r="S36" s="82"/>
      <c r="T36" s="82"/>
      <c r="U36" s="81" t="s">
        <v>91</v>
      </c>
      <c r="V36" s="82"/>
      <c r="W36" s="82"/>
      <c r="X36" s="82"/>
      <c r="Y36" s="82"/>
      <c r="Z36" s="82"/>
      <c r="AA36" s="82"/>
      <c r="AB36" s="82"/>
      <c r="AC36" s="83"/>
      <c r="AD36" s="84"/>
      <c r="AE36" s="84"/>
      <c r="AF36" s="84"/>
      <c r="AG36" s="85"/>
    </row>
    <row r="37">
      <c r="AC37" s="70"/>
      <c r="AD37" s="70"/>
      <c r="AE37" s="70"/>
      <c r="AF37" s="70"/>
      <c r="AG37" s="70"/>
    </row>
  </sheetData>
  <mergeCells count="47">
    <mergeCell ref="G1:Z1"/>
    <mergeCell ref="D2:F2"/>
    <mergeCell ref="AB2:AG2"/>
    <mergeCell ref="C3:O3"/>
    <mergeCell ref="Q3:AB3"/>
    <mergeCell ref="B3:B8"/>
    <mergeCell ref="AC3:AG5"/>
    <mergeCell ref="T4:U4"/>
    <mergeCell ref="V4:W4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O4:O5"/>
    <mergeCell ref="P4:P5"/>
    <mergeCell ref="Q4:Q5"/>
    <mergeCell ref="R4:R5"/>
    <mergeCell ref="S4:S5"/>
    <mergeCell ref="X4:X5"/>
    <mergeCell ref="Y4:Y5"/>
    <mergeCell ref="Z4:Z5"/>
    <mergeCell ref="AA4:AA5"/>
    <mergeCell ref="AB4:AB5"/>
    <mergeCell ref="T8:U8"/>
    <mergeCell ref="V8:W8"/>
    <mergeCell ref="AC8:AD8"/>
    <mergeCell ref="AC9:AC12"/>
    <mergeCell ref="AC13:AC14"/>
    <mergeCell ref="AC15:AD15"/>
    <mergeCell ref="AC16:AG35"/>
    <mergeCell ref="C35:K35"/>
    <mergeCell ref="L35:T35"/>
    <mergeCell ref="U35:AB35"/>
    <mergeCell ref="B35:B36"/>
    <mergeCell ref="C36:K36"/>
    <mergeCell ref="L36:T36"/>
    <mergeCell ref="U36:AB36"/>
    <mergeCell ref="AC36:AG36"/>
    <mergeCell ref="AC37:AG37"/>
  </mergeCells>
  <conditionalFormatting sqref="C10:C33">
    <cfRule type="cellIs" priority="154" dxfId="0" operator="greaterThan">
      <formula>C$6+0</formula>
    </cfRule>
  </conditionalFormatting>
  <conditionalFormatting sqref="C10:C33">
    <cfRule type="cellIs" priority="153" dxfId="1" operator="lessThan">
      <formula>C$7+0</formula>
    </cfRule>
  </conditionalFormatting>
  <conditionalFormatting sqref="D10:D33">
    <cfRule type="cellIs" priority="50" dxfId="2" operator="greaterThan">
      <formula>D$6+0</formula>
    </cfRule>
  </conditionalFormatting>
  <conditionalFormatting sqref="D10:D33">
    <cfRule type="cellIs" priority="49" dxfId="3" operator="lessThan">
      <formula>D$7+0</formula>
    </cfRule>
  </conditionalFormatting>
  <conditionalFormatting sqref="E10:E33">
    <cfRule type="cellIs" priority="48" dxfId="4" operator="greaterThan">
      <formula>E$6+0</formula>
    </cfRule>
  </conditionalFormatting>
  <conditionalFormatting sqref="E10:E33">
    <cfRule type="cellIs" priority="47" dxfId="5" operator="lessThan">
      <formula>E$7+0</formula>
    </cfRule>
  </conditionalFormatting>
  <conditionalFormatting sqref="F10:F33">
    <cfRule type="cellIs" priority="46" dxfId="6" operator="greaterThan">
      <formula>F$6+0</formula>
    </cfRule>
  </conditionalFormatting>
  <conditionalFormatting sqref="F10:F33">
    <cfRule type="cellIs" priority="45" dxfId="7" operator="lessThan">
      <formula>F$7+0</formula>
    </cfRule>
  </conditionalFormatting>
  <conditionalFormatting sqref="G10:G33">
    <cfRule type="cellIs" priority="44" dxfId="8" operator="greaterThan">
      <formula>G$6+0</formula>
    </cfRule>
  </conditionalFormatting>
  <conditionalFormatting sqref="G10:G33">
    <cfRule type="cellIs" priority="43" dxfId="9" operator="lessThan">
      <formula>G$7+0</formula>
    </cfRule>
  </conditionalFormatting>
  <conditionalFormatting sqref="H10:H33">
    <cfRule type="cellIs" priority="42" dxfId="10" operator="greaterThan">
      <formula>H$6+0</formula>
    </cfRule>
  </conditionalFormatting>
  <conditionalFormatting sqref="H10:H33">
    <cfRule type="cellIs" priority="41" dxfId="11" operator="lessThan">
      <formula>H$7+0</formula>
    </cfRule>
  </conditionalFormatting>
  <conditionalFormatting sqref="I10:I33">
    <cfRule type="cellIs" priority="40" dxfId="12" operator="greaterThan">
      <formula>I$6+0</formula>
    </cfRule>
  </conditionalFormatting>
  <conditionalFormatting sqref="I10:I33">
    <cfRule type="cellIs" priority="39" dxfId="13" operator="lessThan">
      <formula>I$7+0</formula>
    </cfRule>
  </conditionalFormatting>
  <conditionalFormatting sqref="J10:J33">
    <cfRule type="cellIs" priority="38" dxfId="14" operator="greaterThan">
      <formula>J$6+0</formula>
    </cfRule>
  </conditionalFormatting>
  <conditionalFormatting sqref="J10:J33">
    <cfRule type="cellIs" priority="37" dxfId="15" operator="lessThan">
      <formula>J$7+0</formula>
    </cfRule>
  </conditionalFormatting>
  <conditionalFormatting sqref="K10:K33">
    <cfRule type="cellIs" priority="36" dxfId="16" operator="greaterThan">
      <formula>K$6+0</formula>
    </cfRule>
  </conditionalFormatting>
  <conditionalFormatting sqref="K10:K33">
    <cfRule type="cellIs" priority="35" dxfId="17" operator="lessThan">
      <formula>K$7+0</formula>
    </cfRule>
  </conditionalFormatting>
  <conditionalFormatting sqref="L10:L33">
    <cfRule type="cellIs" priority="34" dxfId="18" operator="greaterThan">
      <formula>L$6+0</formula>
    </cfRule>
  </conditionalFormatting>
  <conditionalFormatting sqref="L10:L33">
    <cfRule type="cellIs" priority="33" dxfId="19" operator="lessThan">
      <formula>L$7+0</formula>
    </cfRule>
  </conditionalFormatting>
  <conditionalFormatting sqref="M10:M33">
    <cfRule type="cellIs" priority="32" dxfId="20" operator="greaterThan">
      <formula>M$6+0</formula>
    </cfRule>
  </conditionalFormatting>
  <conditionalFormatting sqref="M10:M33">
    <cfRule type="cellIs" priority="31" dxfId="21" operator="lessThan">
      <formula>M$7+0</formula>
    </cfRule>
  </conditionalFormatting>
  <conditionalFormatting sqref="N10:N33">
    <cfRule type="cellIs" priority="30" dxfId="22" operator="greaterThan">
      <formula>N$6+0</formula>
    </cfRule>
  </conditionalFormatting>
  <conditionalFormatting sqref="N10:N33">
    <cfRule type="cellIs" priority="29" dxfId="23" operator="lessThan">
      <formula>N$7+0</formula>
    </cfRule>
  </conditionalFormatting>
  <conditionalFormatting sqref="O10:O33">
    <cfRule type="cellIs" priority="28" dxfId="24" operator="greaterThan">
      <formula>O$6+0</formula>
    </cfRule>
  </conditionalFormatting>
  <conditionalFormatting sqref="O10:O33">
    <cfRule type="cellIs" priority="27" dxfId="25" operator="lessThan">
      <formula>O$7+0</formula>
    </cfRule>
  </conditionalFormatting>
  <conditionalFormatting sqref="P10:P33">
    <cfRule type="cellIs" priority="26" dxfId="26" operator="greaterThan">
      <formula>P$6+0</formula>
    </cfRule>
  </conditionalFormatting>
  <conditionalFormatting sqref="P10:P33">
    <cfRule type="cellIs" priority="25" dxfId="27" operator="lessThan">
      <formula>P$7+0</formula>
    </cfRule>
  </conditionalFormatting>
  <conditionalFormatting sqref="Q10:Q33">
    <cfRule type="cellIs" priority="24" dxfId="28" operator="greaterThan">
      <formula>Q$6+0</formula>
    </cfRule>
  </conditionalFormatting>
  <conditionalFormatting sqref="Q10:Q33">
    <cfRule type="cellIs" priority="23" dxfId="29" operator="lessThan">
      <formula>Q$7+0</formula>
    </cfRule>
  </conditionalFormatting>
  <conditionalFormatting sqref="R10:R33">
    <cfRule type="cellIs" priority="22" dxfId="30" operator="greaterThan">
      <formula>R$6+0</formula>
    </cfRule>
  </conditionalFormatting>
  <conditionalFormatting sqref="R10:R33">
    <cfRule type="cellIs" priority="21" dxfId="31" operator="lessThan">
      <formula>R$7+0</formula>
    </cfRule>
  </conditionalFormatting>
  <conditionalFormatting sqref="S10:S33">
    <cfRule type="cellIs" priority="20" dxfId="32" operator="greaterThan">
      <formula>S$6+0</formula>
    </cfRule>
  </conditionalFormatting>
  <conditionalFormatting sqref="S10:S33">
    <cfRule type="cellIs" priority="19" dxfId="33" operator="lessThan">
      <formula>S$7+0</formula>
    </cfRule>
  </conditionalFormatting>
  <conditionalFormatting sqref="T10:T33">
    <cfRule type="cellIs" priority="18" dxfId="34" operator="greaterThan">
      <formula>T$6+0</formula>
    </cfRule>
  </conditionalFormatting>
  <conditionalFormatting sqref="T10:T33">
    <cfRule type="cellIs" priority="17" dxfId="35" operator="lessThan">
      <formula>T$7+0</formula>
    </cfRule>
  </conditionalFormatting>
  <conditionalFormatting sqref="U10:U33">
    <cfRule type="cellIs" priority="16" dxfId="36" operator="greaterThan">
      <formula>U$6+0</formula>
    </cfRule>
  </conditionalFormatting>
  <conditionalFormatting sqref="U10:U33">
    <cfRule type="cellIs" priority="15" dxfId="37" operator="lessThan">
      <formula>U$7+0</formula>
    </cfRule>
  </conditionalFormatting>
  <conditionalFormatting sqref="V10:V33">
    <cfRule type="cellIs" priority="14" dxfId="38" operator="greaterThan">
      <formula>V$6+0</formula>
    </cfRule>
  </conditionalFormatting>
  <conditionalFormatting sqref="V10:V33">
    <cfRule type="cellIs" priority="13" dxfId="39" operator="lessThan">
      <formula>V$7+0</formula>
    </cfRule>
  </conditionalFormatting>
  <conditionalFormatting sqref="W10:W33">
    <cfRule type="cellIs" priority="12" dxfId="40" operator="greaterThan">
      <formula>W$6+0</formula>
    </cfRule>
  </conditionalFormatting>
  <conditionalFormatting sqref="W10:W33">
    <cfRule type="cellIs" priority="11" dxfId="41" operator="lessThan">
      <formula>W$7+0</formula>
    </cfRule>
  </conditionalFormatting>
  <conditionalFormatting sqref="X10:X33">
    <cfRule type="cellIs" priority="10" dxfId="42" operator="greaterThan">
      <formula>X$6+0</formula>
    </cfRule>
  </conditionalFormatting>
  <conditionalFormatting sqref="X10:X33">
    <cfRule type="cellIs" priority="9" dxfId="43" operator="lessThan">
      <formula>X$7+0</formula>
    </cfRule>
  </conditionalFormatting>
  <conditionalFormatting sqref="Y10:Y33">
    <cfRule type="cellIs" priority="8" dxfId="44" operator="greaterThan">
      <formula>Y$6+0</formula>
    </cfRule>
  </conditionalFormatting>
  <conditionalFormatting sqref="Y10:Y33">
    <cfRule type="cellIs" priority="7" dxfId="45" operator="lessThan">
      <formula>Y$7+0</formula>
    </cfRule>
  </conditionalFormatting>
  <conditionalFormatting sqref="Z10:Z33">
    <cfRule type="cellIs" priority="6" dxfId="46" operator="greaterThan">
      <formula>Z$6+0</formula>
    </cfRule>
  </conditionalFormatting>
  <conditionalFormatting sqref="Z10:Z33">
    <cfRule type="cellIs" priority="5" dxfId="47" operator="lessThan">
      <formula>Z$7+0</formula>
    </cfRule>
  </conditionalFormatting>
  <conditionalFormatting sqref="AA10:AA33">
    <cfRule type="cellIs" priority="4" dxfId="48" operator="greaterThan">
      <formula>AA$6+0</formula>
    </cfRule>
  </conditionalFormatting>
  <conditionalFormatting sqref="AA10:AA33">
    <cfRule type="cellIs" priority="3" dxfId="49" operator="lessThan">
      <formula>AA$7+0</formula>
    </cfRule>
  </conditionalFormatting>
  <conditionalFormatting sqref="AB10:AB33">
    <cfRule type="cellIs" priority="2" dxfId="50" operator="greaterThan">
      <formula>AB$6+0</formula>
    </cfRule>
  </conditionalFormatting>
  <conditionalFormatting sqref="AB10:AB33">
    <cfRule type="cellIs" priority="1" dxfId="51" operator="lessThan">
      <formula>AB$7+0</formula>
    </cfRule>
  </conditionalFormatting>
  <printOptions headings="0" gridLines="1" gridLinesSet="1"/>
  <pageMargins left="0.69930555555555596" right="0.69930555555555596" top="0.75" bottom="0.75" header="0.5" footer="0.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A1" activeCellId="0" sqref="A1"/>
    </sheetView>
  </sheetViews>
  <sheetFormatPr defaultColWidth="9" defaultRowHeight="14.25"/>
  <sheetData>
    <row ht="67.5" r="1">
      <c r="A1" s="86" t="s">
        <v>92</v>
      </c>
      <c r="B1" s="86" t="s">
        <v>93</v>
      </c>
      <c r="C1" s="87" t="s">
        <v>94</v>
      </c>
      <c r="D1" s="88" t="s">
        <v>95</v>
      </c>
      <c r="E1" s="88" t="s">
        <v>96</v>
      </c>
      <c r="F1" s="86" t="s">
        <v>97</v>
      </c>
      <c r="G1" s="86" t="s">
        <v>98</v>
      </c>
      <c r="H1" s="86" t="s">
        <v>99</v>
      </c>
      <c r="I1" s="86" t="s">
        <v>100</v>
      </c>
      <c r="J1" s="86" t="s">
        <v>101</v>
      </c>
      <c r="K1" s="86" t="s">
        <v>102</v>
      </c>
      <c r="L1" s="86" t="s">
        <v>103</v>
      </c>
      <c r="M1" s="86" t="s">
        <v>104</v>
      </c>
      <c r="N1" s="89" t="s">
        <v>105</v>
      </c>
      <c r="O1" s="89" t="s">
        <v>106</v>
      </c>
      <c r="P1" s="90" t="s">
        <v>107</v>
      </c>
      <c r="Q1" s="90" t="s">
        <v>108</v>
      </c>
      <c r="R1" s="91" t="s">
        <v>109</v>
      </c>
      <c r="S1" s="91" t="s">
        <v>109</v>
      </c>
      <c r="T1" s="91" t="s">
        <v>109</v>
      </c>
      <c r="U1" s="91" t="s">
        <v>109</v>
      </c>
      <c r="V1" s="91" t="s">
        <v>109</v>
      </c>
      <c r="W1" s="91" t="s">
        <v>109</v>
      </c>
      <c r="X1" s="91" t="s">
        <v>109</v>
      </c>
      <c r="Y1" s="91" t="s">
        <v>109</v>
      </c>
      <c r="Z1" s="90" t="s">
        <v>110</v>
      </c>
    </row>
  </sheetData>
  <printOptions headings="0" gridLines="1" gridLinesSet="1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C23" activeCellId="0" sqref="C23:C24"/>
    </sheetView>
  </sheetViews>
  <sheetFormatPr defaultColWidth="9" defaultRowHeight="14.25"/>
  <sheetData/>
  <printOptions headings="0" gridLines="1" gridLinesSet="1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B1" activeCellId="0" sqref="B1"/>
    </sheetView>
  </sheetViews>
  <sheetFormatPr defaultColWidth="9" defaultRowHeight="14.25"/>
  <cols>
    <col bestFit="1" customWidth="1" min="1" max="1" width="13.375"/>
    <col bestFit="1" customWidth="1" min="2" max="2" width="20.75"/>
    <col bestFit="1" customWidth="1" min="3" max="3" width="24.5"/>
    <col bestFit="1" customWidth="1" min="4" max="4" width="22.5"/>
    <col bestFit="1" customWidth="1" min="5" max="6" width="42.5"/>
    <col bestFit="1" customWidth="1" min="7" max="7" width="11.75"/>
  </cols>
  <sheetData>
    <row r="1">
      <c r="A1" s="0" t="s">
        <v>111</v>
      </c>
      <c r="B1" s="0" t="s">
        <v>112</v>
      </c>
      <c r="C1" s="0" t="s">
        <v>113</v>
      </c>
      <c r="D1" s="0" t="s">
        <v>114</v>
      </c>
      <c r="E1" s="0" t="s">
        <v>115</v>
      </c>
      <c r="F1" s="0" t="s">
        <v>116</v>
      </c>
      <c r="G1" s="0" t="s">
        <v>117</v>
      </c>
    </row>
  </sheetData>
  <printOptions headings="0" gridLines="1" gridLinesSet="1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A4" activeCellId="0" sqref="A4"/>
    </sheetView>
  </sheetViews>
  <sheetFormatPr defaultColWidth="9" defaultRowHeight="14.25"/>
  <sheetData>
    <row r="1">
      <c r="A1" s="0" t="s">
        <v>118</v>
      </c>
      <c r="B1" s="0">
        <v>12</v>
      </c>
    </row>
  </sheetData>
  <printOptions headings="0" gridLines="1" gridLinesSet="1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ONLYOFFICE/2.4.527.0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