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Assistant\ISOSC\code\simulation_result\4_4\"/>
    </mc:Choice>
  </mc:AlternateContent>
  <bookViews>
    <workbookView xWindow="0" yWindow="0" windowWidth="23040" windowHeight="91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9" i="1"/>
  <c r="I30" i="1"/>
  <c r="H28" i="1"/>
  <c r="H29" i="1"/>
  <c r="H30" i="1"/>
  <c r="I20" i="1"/>
  <c r="I21" i="1"/>
  <c r="I22" i="1"/>
  <c r="H20" i="1"/>
  <c r="H21" i="1"/>
  <c r="H22" i="1"/>
  <c r="H23" i="1"/>
  <c r="I12" i="1"/>
  <c r="I13" i="1"/>
  <c r="I14" i="1"/>
  <c r="H12" i="1"/>
  <c r="H13" i="1"/>
  <c r="H14" i="1"/>
  <c r="H15" i="1" l="1"/>
  <c r="I15" i="1"/>
  <c r="H16" i="1"/>
  <c r="I16" i="1"/>
  <c r="I23" i="1"/>
  <c r="H24" i="1"/>
  <c r="I24" i="1"/>
  <c r="H31" i="1"/>
  <c r="I31" i="1"/>
  <c r="H32" i="1"/>
  <c r="I32" i="1"/>
  <c r="H8" i="1"/>
  <c r="I8" i="1"/>
  <c r="I7" i="1"/>
  <c r="H7" i="1"/>
</calcChain>
</file>

<file path=xl/sharedStrings.xml><?xml version="1.0" encoding="utf-8"?>
<sst xmlns="http://schemas.openxmlformats.org/spreadsheetml/2006/main" count="36" uniqueCount="9">
  <si>
    <t>settling time (sec)</t>
    <phoneticPr fontId="1" type="noConversion"/>
  </si>
  <si>
    <t>vibration periods (1)</t>
    <phoneticPr fontId="1" type="noConversion"/>
  </si>
  <si>
    <t>IC</t>
    <phoneticPr fontId="1" type="noConversion"/>
  </si>
  <si>
    <t>model idx</t>
    <phoneticPr fontId="1" type="noConversion"/>
  </si>
  <si>
    <t>avg</t>
    <phoneticPr fontId="1" type="noConversion"/>
  </si>
  <si>
    <t>std</t>
    <phoneticPr fontId="1" type="noConversion"/>
  </si>
  <si>
    <t>% overshoot</t>
    <phoneticPr fontId="1" type="noConversion"/>
  </si>
  <si>
    <t>RMSE (mm)</t>
    <phoneticPr fontId="1" type="noConversion"/>
  </si>
  <si>
    <t>SSE_hat (mm^2-sec)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</si>
</sst>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topLeftCell="A21" zoomScale="130" zoomScaleNormal="130" workbookViewId="0">
      <selection activeCell="K28" sqref="K28"/>
    </sheetView>
  </sheetViews>
  <sheetFormatPr defaultRowHeight="17" x14ac:dyDescent="0.4"/>
  <cols>
    <col min="1" max="1" width="24.453125" customWidth="1"/>
    <col min="2" max="2" width="8.81640625" customWidth="1"/>
    <col min="6" max="6" width="8.36328125" customWidth="1"/>
    <col min="8" max="8" width="8.7265625" style="1"/>
    <col min="9" max="9" width="18" style="1" customWidth="1"/>
  </cols>
  <sheetData>
    <row r="2" spans="1:9" x14ac:dyDescent="0.4">
      <c r="A2" s="3" t="s">
        <v>2</v>
      </c>
      <c r="B2" s="3">
        <v>1</v>
      </c>
    </row>
    <row r="3" spans="1:9" x14ac:dyDescent="0.4">
      <c r="A3" t="s">
        <v>3</v>
      </c>
      <c r="B3">
        <v>1</v>
      </c>
      <c r="C3" s="4">
        <v>2</v>
      </c>
      <c r="D3">
        <v>3</v>
      </c>
      <c r="E3">
        <v>4</v>
      </c>
      <c r="F3">
        <v>5</v>
      </c>
      <c r="H3" s="1" t="s">
        <v>4</v>
      </c>
      <c r="I3" s="1" t="s">
        <v>5</v>
      </c>
    </row>
    <row r="4" spans="1:9" x14ac:dyDescent="0.4">
      <c r="A4" t="s">
        <v>8</v>
      </c>
      <c r="B4">
        <v>6462.3990105940002</v>
      </c>
      <c r="C4" s="4">
        <v>6091.0037258915299</v>
      </c>
      <c r="D4">
        <v>12861.267393585</v>
      </c>
      <c r="E4">
        <v>7882.4163241922197</v>
      </c>
      <c r="F4">
        <v>9625.4250631585801</v>
      </c>
    </row>
    <row r="5" spans="1:9" x14ac:dyDescent="0.4">
      <c r="A5" t="s">
        <v>7</v>
      </c>
      <c r="B5">
        <v>22.105562434166799</v>
      </c>
      <c r="C5" s="5">
        <v>20.0312931879537</v>
      </c>
      <c r="D5">
        <v>30.088404408516801</v>
      </c>
      <c r="E5">
        <v>22.768818176216701</v>
      </c>
      <c r="F5">
        <v>25.615204712838398</v>
      </c>
    </row>
    <row r="6" spans="1:9" x14ac:dyDescent="0.4">
      <c r="A6" t="s">
        <v>6</v>
      </c>
      <c r="B6">
        <v>-48.135741263842398</v>
      </c>
      <c r="C6" s="5">
        <v>-11.4461725457846</v>
      </c>
      <c r="D6">
        <v>-67.333867037413299</v>
      </c>
      <c r="E6">
        <v>-10.9736292393788</v>
      </c>
      <c r="F6">
        <v>-51.260001568167098</v>
      </c>
    </row>
    <row r="7" spans="1:9" x14ac:dyDescent="0.4">
      <c r="A7" t="s">
        <v>0</v>
      </c>
      <c r="B7">
        <v>2.964</v>
      </c>
      <c r="C7" s="5">
        <v>1.704</v>
      </c>
      <c r="D7">
        <v>4.1159999999999997</v>
      </c>
      <c r="E7">
        <v>1.92</v>
      </c>
      <c r="F7">
        <v>3.0720000000000001</v>
      </c>
      <c r="H7" s="2">
        <f>AVERAGE(B7:F7)</f>
        <v>2.7551999999999999</v>
      </c>
      <c r="I7" s="2">
        <f>STDEV(B7:F7)</f>
        <v>0.97446354472601937</v>
      </c>
    </row>
    <row r="8" spans="1:9" x14ac:dyDescent="0.4">
      <c r="A8" t="s">
        <v>1</v>
      </c>
      <c r="B8">
        <v>2.25</v>
      </c>
      <c r="C8" s="4">
        <v>0.75</v>
      </c>
      <c r="D8">
        <v>2.25</v>
      </c>
      <c r="E8">
        <v>0.75</v>
      </c>
      <c r="F8">
        <v>1.75</v>
      </c>
      <c r="H8" s="2">
        <f>AVERAGE(B8:F8)</f>
        <v>1.55</v>
      </c>
      <c r="I8" s="2">
        <f>STDEV(B8:F8)</f>
        <v>0.75828754440515522</v>
      </c>
    </row>
    <row r="9" spans="1:9" x14ac:dyDescent="0.4">
      <c r="H9" s="2"/>
      <c r="I9" s="2"/>
    </row>
    <row r="10" spans="1:9" x14ac:dyDescent="0.4">
      <c r="A10" s="3" t="s">
        <v>2</v>
      </c>
      <c r="B10" s="3">
        <v>2</v>
      </c>
      <c r="H10" s="2"/>
      <c r="I10" s="2"/>
    </row>
    <row r="11" spans="1:9" x14ac:dyDescent="0.4">
      <c r="A11" t="s">
        <v>3</v>
      </c>
      <c r="B11">
        <v>1</v>
      </c>
      <c r="C11">
        <v>2</v>
      </c>
      <c r="D11">
        <v>3</v>
      </c>
      <c r="E11" s="4">
        <v>4</v>
      </c>
      <c r="F11">
        <v>5</v>
      </c>
      <c r="H11" s="1" t="s">
        <v>4</v>
      </c>
      <c r="I11" s="1" t="s">
        <v>5</v>
      </c>
    </row>
    <row r="12" spans="1:9" x14ac:dyDescent="0.4">
      <c r="A12" t="s">
        <v>8</v>
      </c>
      <c r="B12">
        <v>4808.7542691775798</v>
      </c>
      <c r="C12">
        <v>3923.6995115958698</v>
      </c>
      <c r="D12">
        <v>3682.1628737111801</v>
      </c>
      <c r="E12" s="4">
        <v>3349.4174039284198</v>
      </c>
      <c r="F12">
        <v>4458.3134411685896</v>
      </c>
      <c r="H12" s="2">
        <f t="shared" ref="H12:H14" si="0">AVERAGE(B12:F12)</f>
        <v>4044.469499916328</v>
      </c>
      <c r="I12" s="2">
        <f t="shared" ref="I12:I14" si="1">STDEV(B12:F12)</f>
        <v>588.29136357849563</v>
      </c>
    </row>
    <row r="13" spans="1:9" x14ac:dyDescent="0.4">
      <c r="A13" t="s">
        <v>7</v>
      </c>
      <c r="B13">
        <v>19.4804338123338</v>
      </c>
      <c r="C13">
        <v>18.363862597696698</v>
      </c>
      <c r="D13">
        <v>18.641685901174</v>
      </c>
      <c r="E13" s="5">
        <v>18.215225365600901</v>
      </c>
      <c r="F13">
        <v>18.7720613312853</v>
      </c>
      <c r="H13" s="2">
        <f t="shared" si="0"/>
        <v>18.694653801618138</v>
      </c>
      <c r="I13" s="2">
        <f t="shared" si="1"/>
        <v>0.49130494482059406</v>
      </c>
    </row>
    <row r="14" spans="1:9" x14ac:dyDescent="0.4">
      <c r="A14" t="s">
        <v>6</v>
      </c>
      <c r="B14">
        <v>-13.415737149726301</v>
      </c>
      <c r="C14">
        <v>-16.953627274859802</v>
      </c>
      <c r="D14">
        <v>-27.341492682082301</v>
      </c>
      <c r="E14" s="5">
        <v>-32.731754311859397</v>
      </c>
      <c r="F14">
        <v>-20.127069416740099</v>
      </c>
      <c r="H14" s="2">
        <f t="shared" si="0"/>
        <v>-22.113936167053581</v>
      </c>
      <c r="I14" s="2">
        <f t="shared" si="1"/>
        <v>7.8469819479430249</v>
      </c>
    </row>
    <row r="15" spans="1:9" x14ac:dyDescent="0.4">
      <c r="A15" t="s">
        <v>0</v>
      </c>
      <c r="B15">
        <v>1.752</v>
      </c>
      <c r="C15">
        <v>1.704</v>
      </c>
      <c r="D15">
        <v>1.728</v>
      </c>
      <c r="E15" s="5">
        <v>1.6559999999999999</v>
      </c>
      <c r="F15">
        <v>1.524</v>
      </c>
      <c r="H15" s="2">
        <f>AVERAGE(B15:F15)</f>
        <v>1.6728000000000001</v>
      </c>
      <c r="I15" s="2">
        <f>STDEV(B15:F15)</f>
        <v>9.0438929670800486E-2</v>
      </c>
    </row>
    <row r="16" spans="1:9" x14ac:dyDescent="0.4">
      <c r="A16" t="s">
        <v>1</v>
      </c>
      <c r="B16">
        <v>1.25</v>
      </c>
      <c r="C16">
        <v>1.75</v>
      </c>
      <c r="D16">
        <v>1.75</v>
      </c>
      <c r="E16" s="4">
        <v>1.75</v>
      </c>
      <c r="F16">
        <v>1.25</v>
      </c>
      <c r="H16" s="2">
        <f>AVERAGE(B16:F16)</f>
        <v>1.55</v>
      </c>
      <c r="I16" s="2">
        <f>STDEV(B16:F16)</f>
        <v>0.27386127875258337</v>
      </c>
    </row>
    <row r="17" spans="1:9" x14ac:dyDescent="0.4">
      <c r="H17" s="2"/>
      <c r="I17" s="2"/>
    </row>
    <row r="18" spans="1:9" x14ac:dyDescent="0.4">
      <c r="A18" s="3" t="s">
        <v>2</v>
      </c>
      <c r="B18" s="3">
        <v>3</v>
      </c>
      <c r="H18" s="2"/>
      <c r="I18" s="2"/>
    </row>
    <row r="19" spans="1:9" x14ac:dyDescent="0.4">
      <c r="A19" t="s">
        <v>3</v>
      </c>
      <c r="B19" s="4">
        <v>1</v>
      </c>
      <c r="C19">
        <v>2</v>
      </c>
      <c r="D19">
        <v>3</v>
      </c>
      <c r="E19">
        <v>4</v>
      </c>
      <c r="F19">
        <v>5</v>
      </c>
      <c r="H19" s="1" t="s">
        <v>4</v>
      </c>
      <c r="I19" s="1" t="s">
        <v>5</v>
      </c>
    </row>
    <row r="20" spans="1:9" x14ac:dyDescent="0.4">
      <c r="A20" t="s">
        <v>8</v>
      </c>
      <c r="B20" s="4">
        <v>2891.0265558893202</v>
      </c>
      <c r="C20">
        <v>3162.06142704286</v>
      </c>
      <c r="D20">
        <v>3585.9469628811798</v>
      </c>
      <c r="E20">
        <v>3938.9285506885499</v>
      </c>
      <c r="F20">
        <v>3167.2363371465299</v>
      </c>
      <c r="H20" s="2">
        <f t="shared" ref="H20:H22" si="2">AVERAGE(B20:F20)</f>
        <v>3349.0399667296879</v>
      </c>
      <c r="I20" s="2">
        <f t="shared" ref="I20:I22" si="3">STDEV(B20:F20)</f>
        <v>412.88112237458336</v>
      </c>
    </row>
    <row r="21" spans="1:9" x14ac:dyDescent="0.4">
      <c r="A21" t="s">
        <v>7</v>
      </c>
      <c r="B21" s="5">
        <v>14.990584564223999</v>
      </c>
      <c r="C21">
        <v>15.291154838498199</v>
      </c>
      <c r="D21">
        <v>16.6220944567144</v>
      </c>
      <c r="E21">
        <v>16.152804356354</v>
      </c>
      <c r="F21">
        <v>16.210083065000401</v>
      </c>
      <c r="H21" s="2">
        <f t="shared" si="2"/>
        <v>15.8533442561582</v>
      </c>
      <c r="I21" s="2">
        <f t="shared" si="3"/>
        <v>0.68343379846805874</v>
      </c>
    </row>
    <row r="22" spans="1:9" x14ac:dyDescent="0.4">
      <c r="A22" t="s">
        <v>6</v>
      </c>
      <c r="B22" s="5">
        <v>-37.561222216709403</v>
      </c>
      <c r="C22">
        <v>-31.2634129643404</v>
      </c>
      <c r="D22">
        <v>-33.290465441233998</v>
      </c>
      <c r="E22">
        <v>-18.528141548518601</v>
      </c>
      <c r="F22">
        <v>-40.212716829181197</v>
      </c>
      <c r="H22" s="2">
        <f t="shared" si="2"/>
        <v>-32.17119179999672</v>
      </c>
      <c r="I22" s="2">
        <f t="shared" si="3"/>
        <v>8.3953589671746744</v>
      </c>
    </row>
    <row r="23" spans="1:9" x14ac:dyDescent="0.4">
      <c r="A23" t="s">
        <v>0</v>
      </c>
      <c r="B23" s="5">
        <v>1.776</v>
      </c>
      <c r="C23">
        <v>1.3680000000000001</v>
      </c>
      <c r="D23">
        <v>1.44</v>
      </c>
      <c r="E23">
        <v>1.56</v>
      </c>
      <c r="F23">
        <v>1.704</v>
      </c>
      <c r="H23" s="2">
        <f>AVERAGE(B23:F23)</f>
        <v>1.5695999999999999</v>
      </c>
      <c r="I23" s="2">
        <f>STDEV(B23:F23)</f>
        <v>0.17189764396291179</v>
      </c>
    </row>
    <row r="24" spans="1:9" x14ac:dyDescent="0.4">
      <c r="A24" t="s">
        <v>1</v>
      </c>
      <c r="B24" s="4">
        <v>1.75</v>
      </c>
      <c r="C24">
        <v>1.25</v>
      </c>
      <c r="D24">
        <v>1.25</v>
      </c>
      <c r="E24">
        <v>1.25</v>
      </c>
      <c r="F24">
        <v>1.75</v>
      </c>
      <c r="H24" s="2">
        <f>AVERAGE(B24:F24)</f>
        <v>1.45</v>
      </c>
      <c r="I24" s="2">
        <f>STDEV(B24:F24)</f>
        <v>0.27386127875258337</v>
      </c>
    </row>
    <row r="25" spans="1:9" x14ac:dyDescent="0.4">
      <c r="H25" s="2"/>
      <c r="I25" s="2"/>
    </row>
    <row r="26" spans="1:9" x14ac:dyDescent="0.4">
      <c r="A26" s="3" t="s">
        <v>2</v>
      </c>
      <c r="B26" s="3">
        <v>4</v>
      </c>
      <c r="H26" s="2"/>
      <c r="I26" s="2"/>
    </row>
    <row r="27" spans="1:9" x14ac:dyDescent="0.4">
      <c r="A27" t="s">
        <v>3</v>
      </c>
      <c r="B27">
        <v>1</v>
      </c>
      <c r="C27">
        <v>2</v>
      </c>
      <c r="D27">
        <v>3</v>
      </c>
      <c r="E27">
        <v>4</v>
      </c>
      <c r="F27" s="4">
        <v>5</v>
      </c>
      <c r="H27" s="1" t="s">
        <v>4</v>
      </c>
      <c r="I27" s="1" t="s">
        <v>5</v>
      </c>
    </row>
    <row r="28" spans="1:9" x14ac:dyDescent="0.4">
      <c r="A28" t="s">
        <v>8</v>
      </c>
      <c r="B28">
        <v>3553.9691424850498</v>
      </c>
      <c r="C28">
        <v>3580.5341541159801</v>
      </c>
      <c r="D28">
        <v>3681.9130344759801</v>
      </c>
      <c r="E28">
        <v>3862.9797076353798</v>
      </c>
      <c r="F28" s="4">
        <v>3213.6034711827601</v>
      </c>
      <c r="H28" s="2">
        <f t="shared" ref="H28:H30" si="4">AVERAGE(B28:F28)</f>
        <v>3578.5999019790297</v>
      </c>
      <c r="I28" s="2">
        <f t="shared" ref="I28:I30" si="5">STDEV(B28:F28)</f>
        <v>237.37011572124632</v>
      </c>
    </row>
    <row r="29" spans="1:9" x14ac:dyDescent="0.4">
      <c r="A29" t="s">
        <v>7</v>
      </c>
      <c r="B29">
        <v>16.079145323730099</v>
      </c>
      <c r="C29">
        <v>16.127537541891702</v>
      </c>
      <c r="D29">
        <v>17.353368059501999</v>
      </c>
      <c r="E29">
        <v>18.495115921727599</v>
      </c>
      <c r="F29" s="5">
        <v>14.4510063842473</v>
      </c>
      <c r="H29" s="2">
        <f t="shared" si="4"/>
        <v>16.501234646219739</v>
      </c>
      <c r="I29" s="2">
        <f t="shared" si="5"/>
        <v>1.5184645816569429</v>
      </c>
    </row>
    <row r="30" spans="1:9" x14ac:dyDescent="0.4">
      <c r="A30" t="s">
        <v>6</v>
      </c>
      <c r="B30">
        <v>-19.072479814645</v>
      </c>
      <c r="C30">
        <v>-26.834877092296999</v>
      </c>
      <c r="D30">
        <v>-25.8848090213706</v>
      </c>
      <c r="E30">
        <v>-38.6535427994678</v>
      </c>
      <c r="F30" s="5">
        <v>-15.849266970405001</v>
      </c>
      <c r="H30" s="2">
        <f t="shared" si="4"/>
        <v>-25.258995139637079</v>
      </c>
      <c r="I30" s="2">
        <f t="shared" si="5"/>
        <v>8.7906898199169756</v>
      </c>
    </row>
    <row r="31" spans="1:9" x14ac:dyDescent="0.4">
      <c r="A31" t="s">
        <v>0</v>
      </c>
      <c r="B31">
        <v>2.028</v>
      </c>
      <c r="C31">
        <v>1.1519999999999999</v>
      </c>
      <c r="D31">
        <v>2.52</v>
      </c>
      <c r="E31">
        <v>1.6559999999999999</v>
      </c>
      <c r="F31" s="5">
        <v>1.6080000000000001</v>
      </c>
      <c r="H31" s="2">
        <f>AVERAGE(B31:F31)</f>
        <v>1.7927999999999997</v>
      </c>
      <c r="I31" s="2">
        <f>STDEV(B31:F31)</f>
        <v>0.51176869775319522</v>
      </c>
    </row>
    <row r="32" spans="1:9" x14ac:dyDescent="0.4">
      <c r="A32" t="s">
        <v>1</v>
      </c>
      <c r="B32">
        <v>1.75</v>
      </c>
      <c r="C32">
        <v>0.75</v>
      </c>
      <c r="D32">
        <v>1.75</v>
      </c>
      <c r="E32">
        <v>1.25</v>
      </c>
      <c r="F32" s="4">
        <v>1.75</v>
      </c>
      <c r="H32" s="2">
        <f>AVERAGE(B32:F32)</f>
        <v>1.45</v>
      </c>
      <c r="I32" s="2">
        <f>STDEV(B32:F32)</f>
        <v>0.44721359549995815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Windows 使用者</cp:lastModifiedBy>
  <dcterms:created xsi:type="dcterms:W3CDTF">2020-05-14T04:01:42Z</dcterms:created>
  <dcterms:modified xsi:type="dcterms:W3CDTF">2020-08-30T16:04:40Z</dcterms:modified>
</cp:coreProperties>
</file>