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chulerm/Desktop/unholy alliance data/"/>
    </mc:Choice>
  </mc:AlternateContent>
  <xr:revisionPtr revIDLastSave="0" documentId="13_ncr:1_{0584E79F-5A97-E144-8494-88048A37ABA5}" xr6:coauthVersionLast="45" xr6:coauthVersionMax="45" xr10:uidLastSave="{00000000-0000-0000-0000-000000000000}"/>
  <bookViews>
    <workbookView xWindow="16860" yWindow="460" windowWidth="28720" windowHeight="17740" activeTab="8" xr2:uid="{00000000-000D-0000-FFFF-FFFF00000000}"/>
  </bookViews>
  <sheets>
    <sheet name="Tank Labels" sheetId="2" r:id="rId1"/>
    <sheet name="Abiotics" sheetId="1" r:id="rId2"/>
    <sheet name="Species In" sheetId="8" r:id="rId3"/>
    <sheet name="Periphyton" sheetId="3" r:id="rId4"/>
    <sheet name="Phytoplankton" sheetId="4" r:id="rId5"/>
    <sheet name="Survival.Growth" sheetId="5" r:id="rId6"/>
    <sheet name="biomass" sheetId="10" r:id="rId7"/>
    <sheet name="zoop 7-21-15" sheetId="11" r:id="rId8"/>
    <sheet name="zoop 9-29-15" sheetId="12" r:id="rId9"/>
    <sheet name="Pooled Water Chemistry" sheetId="6" r:id="rId10"/>
    <sheet name="Final water chemistry" sheetId="9" r:id="rId11"/>
    <sheet name="Mussel Reproduction" sheetId="7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R82" i="12" l="1"/>
  <c r="AQ82" i="12"/>
  <c r="AP82" i="12"/>
  <c r="AO82" i="12"/>
  <c r="AN82" i="12"/>
  <c r="AM82" i="12"/>
  <c r="AL82" i="12"/>
  <c r="AK82" i="12"/>
  <c r="AJ82" i="12"/>
  <c r="AI82" i="12"/>
  <c r="AH82" i="12"/>
  <c r="AG82" i="12"/>
  <c r="AF82" i="12"/>
  <c r="AE82" i="12"/>
  <c r="AD82" i="12"/>
  <c r="AC82" i="12"/>
  <c r="AB82" i="12"/>
  <c r="AA82" i="12"/>
  <c r="Z82" i="12"/>
  <c r="Y82" i="12"/>
  <c r="X82" i="12"/>
  <c r="W82" i="12"/>
  <c r="V82" i="12"/>
  <c r="U82" i="12"/>
  <c r="T82" i="12"/>
  <c r="S82" i="12"/>
  <c r="R82" i="12"/>
  <c r="Q82" i="12"/>
  <c r="P82" i="12"/>
  <c r="O82" i="12"/>
  <c r="N82" i="12"/>
  <c r="M82" i="12"/>
  <c r="L82" i="12"/>
  <c r="K82" i="12"/>
  <c r="J82" i="12"/>
  <c r="F81" i="11"/>
  <c r="E81" i="11"/>
  <c r="F80" i="11"/>
  <c r="E80" i="11"/>
  <c r="F79" i="11"/>
  <c r="E79" i="11"/>
  <c r="F78" i="11"/>
  <c r="E78" i="11"/>
  <c r="F77" i="11"/>
  <c r="E77" i="11"/>
  <c r="F76" i="11"/>
  <c r="E76" i="11"/>
  <c r="F75" i="11"/>
  <c r="E75" i="11"/>
  <c r="F74" i="11"/>
  <c r="E74" i="11"/>
  <c r="F73" i="11"/>
  <c r="E73" i="11"/>
  <c r="F72" i="11"/>
  <c r="E72" i="11"/>
  <c r="F71" i="11"/>
  <c r="E71" i="11"/>
  <c r="F70" i="11"/>
  <c r="E70" i="11"/>
  <c r="F69" i="11"/>
  <c r="E69" i="11"/>
  <c r="F68" i="11"/>
  <c r="E68" i="11"/>
  <c r="F67" i="11"/>
  <c r="E67" i="11"/>
  <c r="F66" i="11"/>
  <c r="E66" i="11"/>
  <c r="F65" i="11"/>
  <c r="E65" i="11"/>
  <c r="F64" i="11"/>
  <c r="E64" i="11"/>
  <c r="F63" i="11"/>
  <c r="E63" i="11"/>
  <c r="F62" i="11"/>
  <c r="E62" i="11"/>
  <c r="F61" i="11"/>
  <c r="E61" i="11"/>
  <c r="F60" i="11"/>
  <c r="E60" i="11"/>
  <c r="F59" i="11"/>
  <c r="E59" i="11"/>
  <c r="F58" i="11"/>
  <c r="E58" i="11"/>
  <c r="F57" i="11"/>
  <c r="E57" i="11"/>
  <c r="F56" i="11"/>
  <c r="E56" i="11"/>
  <c r="F55" i="11"/>
  <c r="E55" i="11"/>
  <c r="F54" i="11"/>
  <c r="E54" i="11"/>
  <c r="F53" i="11"/>
  <c r="E53" i="11"/>
  <c r="F52" i="11"/>
  <c r="E52" i="11"/>
  <c r="F51" i="11"/>
  <c r="E51" i="11"/>
  <c r="F50" i="11"/>
  <c r="E50" i="11"/>
  <c r="F49" i="11"/>
  <c r="E49" i="11"/>
  <c r="F48" i="11"/>
  <c r="E48" i="11"/>
  <c r="F47" i="11"/>
  <c r="E47" i="11"/>
  <c r="F46" i="11"/>
  <c r="E46" i="11"/>
  <c r="F45" i="11"/>
  <c r="E45" i="11"/>
  <c r="F44" i="11"/>
  <c r="E44" i="11"/>
  <c r="F43" i="11"/>
  <c r="E43" i="11"/>
  <c r="F42" i="11"/>
  <c r="E42" i="11"/>
  <c r="F41" i="11"/>
  <c r="E41" i="11"/>
  <c r="F40" i="11"/>
  <c r="E40" i="11"/>
  <c r="F39" i="11"/>
  <c r="E39" i="11"/>
  <c r="F38" i="11"/>
  <c r="E38" i="11"/>
  <c r="F37" i="11"/>
  <c r="E37" i="11"/>
  <c r="F36" i="11"/>
  <c r="E36" i="11"/>
  <c r="F35" i="11"/>
  <c r="E35" i="11"/>
  <c r="F34" i="11"/>
  <c r="E34" i="11"/>
  <c r="F33" i="11"/>
  <c r="E33" i="11"/>
  <c r="F32" i="11"/>
  <c r="E32" i="11"/>
  <c r="F31" i="11"/>
  <c r="E31" i="11"/>
  <c r="F30" i="11"/>
  <c r="E30" i="11"/>
  <c r="F29" i="11"/>
  <c r="E29" i="11"/>
  <c r="F28" i="11"/>
  <c r="E28" i="11"/>
  <c r="F27" i="11"/>
  <c r="E27" i="11"/>
  <c r="F26" i="11"/>
  <c r="E26" i="11"/>
  <c r="F25" i="11"/>
  <c r="E25" i="11"/>
  <c r="F24" i="11"/>
  <c r="E24" i="11"/>
  <c r="F23" i="11"/>
  <c r="E23" i="11"/>
  <c r="F22" i="11"/>
  <c r="E22" i="11"/>
  <c r="F21" i="11"/>
  <c r="E21" i="11"/>
  <c r="F20" i="11"/>
  <c r="E20" i="11"/>
  <c r="F19" i="11"/>
  <c r="E19" i="11"/>
  <c r="F18" i="11"/>
  <c r="E18" i="11"/>
  <c r="F17" i="11"/>
  <c r="E17" i="11"/>
  <c r="F16" i="11"/>
  <c r="E16" i="11"/>
  <c r="F15" i="11"/>
  <c r="E15" i="11"/>
  <c r="F14" i="11"/>
  <c r="E14" i="11"/>
  <c r="F13" i="11"/>
  <c r="E13" i="11"/>
  <c r="F12" i="11"/>
  <c r="E12" i="11"/>
  <c r="F11" i="11"/>
  <c r="E11" i="11"/>
  <c r="F10" i="11"/>
  <c r="E10" i="11"/>
  <c r="F9" i="11"/>
  <c r="E9" i="11"/>
  <c r="F8" i="11"/>
  <c r="E8" i="11"/>
  <c r="F7" i="11"/>
  <c r="E7" i="11"/>
  <c r="F6" i="11"/>
  <c r="E6" i="11"/>
  <c r="F5" i="11"/>
  <c r="E5" i="11"/>
  <c r="F4" i="11"/>
  <c r="E4" i="11"/>
  <c r="F3" i="11"/>
  <c r="E3" i="11"/>
  <c r="F2" i="11"/>
  <c r="E2" i="11"/>
  <c r="H80" i="5" l="1"/>
  <c r="G80" i="5"/>
</calcChain>
</file>

<file path=xl/sharedStrings.xml><?xml version="1.0" encoding="utf-8"?>
<sst xmlns="http://schemas.openxmlformats.org/spreadsheetml/2006/main" count="2565" uniqueCount="176">
  <si>
    <t>Date</t>
  </si>
  <si>
    <t>Tank</t>
  </si>
  <si>
    <t>Temp_hi</t>
  </si>
  <si>
    <t>Temp_lo</t>
  </si>
  <si>
    <t>DO</t>
  </si>
  <si>
    <t>Conductivity</t>
  </si>
  <si>
    <t>pH</t>
  </si>
  <si>
    <t>pressure</t>
  </si>
  <si>
    <t>Cl</t>
  </si>
  <si>
    <t>.</t>
  </si>
  <si>
    <t>Notes</t>
  </si>
  <si>
    <t>Samples taken at 8:30am finished at 10am</t>
  </si>
  <si>
    <t>notes- start time 9:30</t>
  </si>
  <si>
    <t>end time 10:45</t>
  </si>
  <si>
    <t xml:space="preserve">tank </t>
  </si>
  <si>
    <t>temp high</t>
  </si>
  <si>
    <t>temp low</t>
  </si>
  <si>
    <t>D.O.</t>
  </si>
  <si>
    <t>Concuctivity</t>
  </si>
  <si>
    <t>Pressure</t>
  </si>
  <si>
    <t>started 1:50pm finished</t>
  </si>
  <si>
    <t>Organism</t>
  </si>
  <si>
    <t>pre_weight</t>
  </si>
  <si>
    <t>post_weight</t>
  </si>
  <si>
    <t>mussel clam</t>
  </si>
  <si>
    <t>Nutrients</t>
  </si>
  <si>
    <t>low</t>
  </si>
  <si>
    <t>A</t>
  </si>
  <si>
    <t>B</t>
  </si>
  <si>
    <t>high</t>
  </si>
  <si>
    <t>snail</t>
  </si>
  <si>
    <t>unholy alliance</t>
  </si>
  <si>
    <t>snail mussel</t>
  </si>
  <si>
    <t>snail clam</t>
  </si>
  <si>
    <t>nothing</t>
  </si>
  <si>
    <t>clam</t>
  </si>
  <si>
    <t>mussle clam</t>
  </si>
  <si>
    <t>mussel</t>
  </si>
  <si>
    <t>add A &amp; B</t>
  </si>
  <si>
    <t>date sampled</t>
  </si>
  <si>
    <t>Blank</t>
  </si>
  <si>
    <t>Pre-Acid</t>
  </si>
  <si>
    <t>POST-Acid</t>
  </si>
  <si>
    <t>sssss</t>
  </si>
  <si>
    <t>*****</t>
  </si>
  <si>
    <t>Date Sampled</t>
  </si>
  <si>
    <t>Zebra Mussels</t>
  </si>
  <si>
    <t>Asian Clams</t>
  </si>
  <si>
    <t>Banded Mystery Snails</t>
  </si>
  <si>
    <t>Sample</t>
  </si>
  <si>
    <t>Boat</t>
  </si>
  <si>
    <t>Biomass</t>
  </si>
  <si>
    <t>Number Alive</t>
  </si>
  <si>
    <t>Number Dead</t>
  </si>
  <si>
    <t xml:space="preserve">Number Dead </t>
  </si>
  <si>
    <t>Code</t>
  </si>
  <si>
    <t>UA1</t>
  </si>
  <si>
    <t>Total_P (ug P/L)</t>
  </si>
  <si>
    <t>Total_N (mg N/L)</t>
  </si>
  <si>
    <t>Num_young</t>
  </si>
  <si>
    <t>Species</t>
  </si>
  <si>
    <t>Sample_wt</t>
  </si>
  <si>
    <t>Boat_wt</t>
  </si>
  <si>
    <t>Number</t>
  </si>
  <si>
    <t>UA2</t>
  </si>
  <si>
    <t>UA3</t>
  </si>
  <si>
    <t>UA4</t>
  </si>
  <si>
    <t>UA5</t>
  </si>
  <si>
    <t>UA6</t>
  </si>
  <si>
    <t>UA7</t>
  </si>
  <si>
    <t>UA8</t>
  </si>
  <si>
    <t>UA9</t>
  </si>
  <si>
    <t>UA10</t>
  </si>
  <si>
    <t>UA11</t>
  </si>
  <si>
    <t>UA12</t>
  </si>
  <si>
    <t>UA13</t>
  </si>
  <si>
    <t>UA14</t>
  </si>
  <si>
    <t>UA15</t>
  </si>
  <si>
    <t>UA16</t>
  </si>
  <si>
    <t>"+" = Z filters</t>
  </si>
  <si>
    <t xml:space="preserve">"=" equals replaced </t>
  </si>
  <si>
    <t>=A</t>
  </si>
  <si>
    <t>=B</t>
  </si>
  <si>
    <t>=C</t>
  </si>
  <si>
    <t>=D</t>
  </si>
  <si>
    <t>=F</t>
  </si>
  <si>
    <t>=G</t>
  </si>
  <si>
    <t>=H</t>
  </si>
  <si>
    <t>=I</t>
  </si>
  <si>
    <t>=J</t>
  </si>
  <si>
    <t>=K</t>
  </si>
  <si>
    <t>=L</t>
  </si>
  <si>
    <t>=O</t>
  </si>
  <si>
    <t>+R</t>
  </si>
  <si>
    <t>+N</t>
  </si>
  <si>
    <t>+E</t>
  </si>
  <si>
    <t>-Zebra mussels attatched</t>
  </si>
  <si>
    <t>=P</t>
  </si>
  <si>
    <t>=S</t>
  </si>
  <si>
    <t>E</t>
  </si>
  <si>
    <t>Q</t>
  </si>
  <si>
    <t>R</t>
  </si>
  <si>
    <t>T</t>
  </si>
  <si>
    <t>U</t>
  </si>
  <si>
    <t>N</t>
  </si>
  <si>
    <t>+C (C=17)</t>
  </si>
  <si>
    <t xml:space="preserve">**1-8 is Reversed </t>
  </si>
  <si>
    <t>Z. Mussel</t>
  </si>
  <si>
    <t>A. Clams</t>
  </si>
  <si>
    <t>B. Snail</t>
  </si>
  <si>
    <t>*</t>
  </si>
  <si>
    <t>tank</t>
  </si>
  <si>
    <t>tp</t>
  </si>
  <si>
    <t>tn</t>
  </si>
  <si>
    <t>nutrients</t>
  </si>
  <si>
    <t>treatmentspecies</t>
  </si>
  <si>
    <t>unholyalliance</t>
  </si>
  <si>
    <t>snailclam</t>
  </si>
  <si>
    <t>musselclam</t>
  </si>
  <si>
    <t>snailmussel</t>
  </si>
  <si>
    <t>responsespecies</t>
  </si>
  <si>
    <t>asianclam</t>
  </si>
  <si>
    <t>bmsnail</t>
  </si>
  <si>
    <t>zebramussel</t>
  </si>
  <si>
    <t>biomass</t>
  </si>
  <si>
    <t>indbiomass</t>
  </si>
  <si>
    <t>date</t>
  </si>
  <si>
    <t xml:space="preserve">unholy aliance </t>
  </si>
  <si>
    <t>abundance</t>
  </si>
  <si>
    <t>richness</t>
  </si>
  <si>
    <t>diversity</t>
  </si>
  <si>
    <t>Nauplii</t>
  </si>
  <si>
    <t>Juv. Cladoceran</t>
  </si>
  <si>
    <t>Acropercus harpae</t>
  </si>
  <si>
    <t>site</t>
  </si>
  <si>
    <t>Alona spp.</t>
  </si>
  <si>
    <t>Alonella spp.</t>
  </si>
  <si>
    <t xml:space="preserve">Bosmina longirostrus </t>
  </si>
  <si>
    <t>Cephalodella spp.</t>
  </si>
  <si>
    <t>Chydorus sphaericus</t>
  </si>
  <si>
    <t>Daphnia dubia</t>
  </si>
  <si>
    <t>Daphnia pulex</t>
  </si>
  <si>
    <t>Daphnia rosea</t>
  </si>
  <si>
    <t>Diacyclops bicuspidatus</t>
  </si>
  <si>
    <t xml:space="preserve">Epischura lacrustris </t>
  </si>
  <si>
    <t>Euchlanis spp.</t>
  </si>
  <si>
    <t>Eucyclops agilis</t>
  </si>
  <si>
    <t>Eurycercus spp.</t>
  </si>
  <si>
    <t>Holopedium gibberum</t>
  </si>
  <si>
    <t xml:space="preserve">Lecane ungulata </t>
  </si>
  <si>
    <t>Lepadella patella</t>
  </si>
  <si>
    <t>Mesocyclops edax</t>
  </si>
  <si>
    <t>Microcyclops rubellus</t>
  </si>
  <si>
    <t>Monostyla bulla</t>
  </si>
  <si>
    <t>Monostyla closterocerca</t>
  </si>
  <si>
    <t xml:space="preserve">Ophryoxus gracilis </t>
  </si>
  <si>
    <t xml:space="preserve">Ostracod </t>
  </si>
  <si>
    <t>Philodina spp.</t>
  </si>
  <si>
    <t xml:space="preserve">Pleuroxus denticulatus </t>
  </si>
  <si>
    <t>Polyarthra remata</t>
  </si>
  <si>
    <t xml:space="preserve">Polyphemus pediculus </t>
  </si>
  <si>
    <t>Scapheoleberis mucronata</t>
  </si>
  <si>
    <t>Skistodiaptomus oregonensis</t>
  </si>
  <si>
    <t xml:space="preserve">Trichotria tetractis </t>
  </si>
  <si>
    <t>Tropocyclops spp.</t>
  </si>
  <si>
    <t>testudinata</t>
  </si>
  <si>
    <t>trichocerca similis</t>
  </si>
  <si>
    <t>trichocerca bidens</t>
  </si>
  <si>
    <t>colurella obtussa</t>
  </si>
  <si>
    <t>trichocerca pussila</t>
  </si>
  <si>
    <t>lepadella triptera</t>
  </si>
  <si>
    <t xml:space="preserve">Macrocyclops fuscus </t>
  </si>
  <si>
    <t>acanthocyclops spp</t>
  </si>
  <si>
    <t>ploesoma truncatum</t>
  </si>
  <si>
    <t>keratella cochlearis</t>
  </si>
  <si>
    <t>Sida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</si>
</sst>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18" fontId="0" fillId="0" borderId="0" xfId="0" applyNumberFormat="1"/>
    <xf numFmtId="0" fontId="1" fillId="2" borderId="0" xfId="1"/>
    <xf numFmtId="0" fontId="1" fillId="2" borderId="0" xfId="1" applyAlignment="1"/>
    <xf numFmtId="0" fontId="1" fillId="2" borderId="0" xfId="1" applyAlignment="1">
      <alignment horizontal="center"/>
    </xf>
    <xf numFmtId="0" fontId="0" fillId="0" borderId="0" xfId="0"/>
    <xf numFmtId="0" fontId="0" fillId="0" borderId="0" xfId="0" quotePrefix="1"/>
    <xf numFmtId="0" fontId="0" fillId="0" borderId="0" xfId="0"/>
    <xf numFmtId="0" fontId="0" fillId="0" borderId="0" xfId="0" applyAlignment="1">
      <alignment horizontal="center"/>
    </xf>
    <xf numFmtId="0" fontId="0" fillId="0" borderId="0" xfId="0"/>
  </cellXfs>
  <cellStyles count="4">
    <cellStyle name="Bad" xfId="1" builtinId="27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7"/>
  <sheetViews>
    <sheetView workbookViewId="0">
      <selection activeCell="P38" sqref="P38"/>
    </sheetView>
  </sheetViews>
  <sheetFormatPr baseColWidth="10" defaultColWidth="8.83203125" defaultRowHeight="15" x14ac:dyDescent="0.2"/>
  <cols>
    <col min="2" max="2" width="13.83203125" bestFit="1" customWidth="1"/>
    <col min="3" max="3" width="15.1640625" bestFit="1" customWidth="1"/>
  </cols>
  <sheetData>
    <row r="1" spans="1:3" x14ac:dyDescent="0.2">
      <c r="A1" t="s">
        <v>55</v>
      </c>
      <c r="B1" t="s">
        <v>57</v>
      </c>
      <c r="C1" t="s">
        <v>58</v>
      </c>
    </row>
    <row r="2" spans="1:3" x14ac:dyDescent="0.2">
      <c r="A2" t="s">
        <v>56</v>
      </c>
      <c r="B2">
        <v>14.8</v>
      </c>
      <c r="C2">
        <v>0.19</v>
      </c>
    </row>
    <row r="3" spans="1:3" x14ac:dyDescent="0.2">
      <c r="A3" t="s">
        <v>64</v>
      </c>
      <c r="B3">
        <v>13.5</v>
      </c>
      <c r="C3">
        <v>0.18</v>
      </c>
    </row>
    <row r="4" spans="1:3" x14ac:dyDescent="0.2">
      <c r="A4" t="s">
        <v>65</v>
      </c>
      <c r="B4">
        <v>15.1</v>
      </c>
      <c r="C4">
        <v>0.22</v>
      </c>
    </row>
    <row r="5" spans="1:3" x14ac:dyDescent="0.2">
      <c r="A5" s="6" t="s">
        <v>66</v>
      </c>
      <c r="B5">
        <v>15</v>
      </c>
      <c r="C5">
        <v>0.18</v>
      </c>
    </row>
    <row r="6" spans="1:3" x14ac:dyDescent="0.2">
      <c r="A6" s="6" t="s">
        <v>67</v>
      </c>
      <c r="B6">
        <v>12.9</v>
      </c>
      <c r="C6">
        <v>0.16</v>
      </c>
    </row>
    <row r="7" spans="1:3" x14ac:dyDescent="0.2">
      <c r="A7" s="6" t="s">
        <v>68</v>
      </c>
      <c r="B7">
        <v>15.8</v>
      </c>
      <c r="C7">
        <v>0.21</v>
      </c>
    </row>
    <row r="8" spans="1:3" x14ac:dyDescent="0.2">
      <c r="A8" s="6" t="s">
        <v>69</v>
      </c>
      <c r="B8">
        <v>14.7</v>
      </c>
      <c r="C8">
        <v>0.2</v>
      </c>
    </row>
    <row r="9" spans="1:3" x14ac:dyDescent="0.2">
      <c r="A9" s="6" t="s">
        <v>70</v>
      </c>
      <c r="B9">
        <v>13.3</v>
      </c>
      <c r="C9">
        <v>0.22</v>
      </c>
    </row>
    <row r="10" spans="1:3" x14ac:dyDescent="0.2">
      <c r="A10" s="6" t="s">
        <v>71</v>
      </c>
      <c r="B10">
        <v>37.200000000000003</v>
      </c>
      <c r="C10">
        <v>1.0900000000000001</v>
      </c>
    </row>
    <row r="11" spans="1:3" x14ac:dyDescent="0.2">
      <c r="A11" s="6" t="s">
        <v>72</v>
      </c>
      <c r="B11">
        <v>25.8</v>
      </c>
      <c r="C11">
        <v>0.8</v>
      </c>
    </row>
    <row r="12" spans="1:3" x14ac:dyDescent="0.2">
      <c r="A12" s="6" t="s">
        <v>73</v>
      </c>
      <c r="B12">
        <v>40.6</v>
      </c>
      <c r="C12">
        <v>0.96</v>
      </c>
    </row>
    <row r="13" spans="1:3" x14ac:dyDescent="0.2">
      <c r="A13" s="6" t="s">
        <v>74</v>
      </c>
      <c r="B13">
        <v>32.299999999999997</v>
      </c>
      <c r="C13">
        <v>0.93</v>
      </c>
    </row>
    <row r="14" spans="1:3" x14ac:dyDescent="0.2">
      <c r="A14" s="6" t="s">
        <v>75</v>
      </c>
      <c r="B14">
        <v>31</v>
      </c>
      <c r="C14">
        <v>1.04</v>
      </c>
    </row>
    <row r="15" spans="1:3" x14ac:dyDescent="0.2">
      <c r="A15" s="6" t="s">
        <v>76</v>
      </c>
      <c r="B15">
        <v>39.6</v>
      </c>
      <c r="C15">
        <v>0.63</v>
      </c>
    </row>
    <row r="16" spans="1:3" x14ac:dyDescent="0.2">
      <c r="A16" s="6" t="s">
        <v>77</v>
      </c>
      <c r="B16">
        <v>23.5</v>
      </c>
      <c r="C16">
        <v>1.0900000000000001</v>
      </c>
    </row>
    <row r="17" spans="1:3" x14ac:dyDescent="0.2">
      <c r="A17" s="6" t="s">
        <v>78</v>
      </c>
      <c r="B17">
        <v>26.2</v>
      </c>
      <c r="C17">
        <v>0.56000000000000005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B8A3F-55B2-BD47-907F-0645CB330584}">
  <dimension ref="A1:C81"/>
  <sheetViews>
    <sheetView topLeftCell="A11" workbookViewId="0">
      <selection activeCell="P49" sqref="P49"/>
    </sheetView>
  </sheetViews>
  <sheetFormatPr baseColWidth="10" defaultRowHeight="15" x14ac:dyDescent="0.2"/>
  <cols>
    <col min="1" max="3" width="10.83203125" style="8"/>
  </cols>
  <sheetData>
    <row r="1" spans="1:3" x14ac:dyDescent="0.2">
      <c r="A1" s="8" t="s">
        <v>111</v>
      </c>
      <c r="B1" s="8" t="s">
        <v>112</v>
      </c>
      <c r="C1" s="8" t="s">
        <v>113</v>
      </c>
    </row>
    <row r="2" spans="1:3" x14ac:dyDescent="0.2">
      <c r="A2" s="8">
        <v>18</v>
      </c>
      <c r="B2" s="8">
        <v>6.1</v>
      </c>
      <c r="C2" s="8">
        <v>210</v>
      </c>
    </row>
    <row r="3" spans="1:3" x14ac:dyDescent="0.2">
      <c r="A3" s="8">
        <v>20</v>
      </c>
      <c r="B3" s="8">
        <v>7</v>
      </c>
      <c r="C3" s="8">
        <v>210</v>
      </c>
    </row>
    <row r="4" spans="1:3" x14ac:dyDescent="0.2">
      <c r="A4" s="8">
        <v>26</v>
      </c>
      <c r="B4" s="8">
        <v>8.8000000000000007</v>
      </c>
      <c r="C4" s="8">
        <v>230</v>
      </c>
    </row>
    <row r="5" spans="1:3" x14ac:dyDescent="0.2">
      <c r="A5" s="8">
        <v>49</v>
      </c>
      <c r="B5" s="8">
        <v>7.5</v>
      </c>
      <c r="C5" s="8">
        <v>180</v>
      </c>
    </row>
    <row r="6" spans="1:3" x14ac:dyDescent="0.2">
      <c r="A6" s="8">
        <v>76</v>
      </c>
      <c r="B6" s="8">
        <v>12.1</v>
      </c>
      <c r="C6" s="8">
        <v>300</v>
      </c>
    </row>
    <row r="7" spans="1:3" x14ac:dyDescent="0.2">
      <c r="A7" s="8">
        <v>10</v>
      </c>
      <c r="B7" s="8">
        <v>14.4</v>
      </c>
      <c r="C7" s="8">
        <v>260</v>
      </c>
    </row>
    <row r="8" spans="1:3" x14ac:dyDescent="0.2">
      <c r="A8" s="8">
        <v>29</v>
      </c>
      <c r="B8" s="8">
        <v>11.4</v>
      </c>
      <c r="C8" s="8">
        <v>360</v>
      </c>
    </row>
    <row r="9" spans="1:3" x14ac:dyDescent="0.2">
      <c r="A9" s="8">
        <v>32</v>
      </c>
      <c r="B9" s="8">
        <v>19.600000000000001</v>
      </c>
      <c r="C9" s="8">
        <v>480</v>
      </c>
    </row>
    <row r="10" spans="1:3" x14ac:dyDescent="0.2">
      <c r="A10" s="8">
        <v>42</v>
      </c>
      <c r="B10" s="8">
        <v>8.8000000000000007</v>
      </c>
      <c r="C10" s="8">
        <v>350</v>
      </c>
    </row>
    <row r="11" spans="1:3" x14ac:dyDescent="0.2">
      <c r="A11" s="8">
        <v>72</v>
      </c>
      <c r="B11" s="8">
        <v>16.8</v>
      </c>
      <c r="C11" s="8">
        <v>400</v>
      </c>
    </row>
    <row r="12" spans="1:3" x14ac:dyDescent="0.2">
      <c r="A12" s="8">
        <v>16</v>
      </c>
      <c r="B12" s="8">
        <v>22.9</v>
      </c>
      <c r="C12" s="8">
        <v>410</v>
      </c>
    </row>
    <row r="13" spans="1:3" x14ac:dyDescent="0.2">
      <c r="A13" s="8">
        <v>25</v>
      </c>
      <c r="B13" s="8">
        <v>6</v>
      </c>
      <c r="C13" s="8">
        <v>290</v>
      </c>
    </row>
    <row r="14" spans="1:3" x14ac:dyDescent="0.2">
      <c r="A14" s="8">
        <v>35</v>
      </c>
      <c r="B14" s="8">
        <v>11</v>
      </c>
      <c r="C14" s="8">
        <v>160</v>
      </c>
    </row>
    <row r="15" spans="1:3" x14ac:dyDescent="0.2">
      <c r="A15" s="8">
        <v>39</v>
      </c>
      <c r="B15" s="8">
        <v>11.4</v>
      </c>
      <c r="C15" s="8">
        <v>290</v>
      </c>
    </row>
    <row r="16" spans="1:3" x14ac:dyDescent="0.2">
      <c r="A16" s="8">
        <v>70</v>
      </c>
      <c r="B16" s="8">
        <v>6.3</v>
      </c>
      <c r="C16" s="8">
        <v>100</v>
      </c>
    </row>
    <row r="17" spans="1:3" x14ac:dyDescent="0.2">
      <c r="A17" s="8">
        <v>30</v>
      </c>
      <c r="B17" s="8">
        <v>7.2</v>
      </c>
      <c r="C17" s="8">
        <v>180</v>
      </c>
    </row>
    <row r="18" spans="1:3" x14ac:dyDescent="0.2">
      <c r="A18" s="8">
        <v>47</v>
      </c>
      <c r="B18" s="8">
        <v>8.5</v>
      </c>
      <c r="C18" s="8">
        <v>170</v>
      </c>
    </row>
    <row r="19" spans="1:3" x14ac:dyDescent="0.2">
      <c r="A19" s="8">
        <v>51</v>
      </c>
      <c r="B19" s="8">
        <v>5.8</v>
      </c>
      <c r="C19" s="8">
        <v>80</v>
      </c>
    </row>
    <row r="20" spans="1:3" x14ac:dyDescent="0.2">
      <c r="A20" s="8">
        <v>55</v>
      </c>
      <c r="B20" s="8">
        <v>7.4</v>
      </c>
      <c r="C20" s="8">
        <v>290</v>
      </c>
    </row>
    <row r="21" spans="1:3" x14ac:dyDescent="0.2">
      <c r="A21" s="8">
        <v>63</v>
      </c>
      <c r="B21" s="8">
        <v>5.0999999999999996</v>
      </c>
      <c r="C21" s="8">
        <v>150</v>
      </c>
    </row>
    <row r="22" spans="1:3" x14ac:dyDescent="0.2">
      <c r="A22" s="8">
        <v>7</v>
      </c>
      <c r="B22" s="8">
        <v>12.4</v>
      </c>
      <c r="C22" s="8">
        <v>300</v>
      </c>
    </row>
    <row r="23" spans="1:3" x14ac:dyDescent="0.2">
      <c r="A23" s="8">
        <v>14</v>
      </c>
      <c r="B23" s="8">
        <v>10.199999999999999</v>
      </c>
      <c r="C23" s="8">
        <v>250</v>
      </c>
    </row>
    <row r="24" spans="1:3" x14ac:dyDescent="0.2">
      <c r="A24" s="8">
        <v>36</v>
      </c>
      <c r="B24" s="8">
        <v>6.3</v>
      </c>
      <c r="C24" s="8">
        <v>180</v>
      </c>
    </row>
    <row r="25" spans="1:3" x14ac:dyDescent="0.2">
      <c r="A25" s="8">
        <v>58</v>
      </c>
      <c r="B25" s="8">
        <v>8.1999999999999993</v>
      </c>
      <c r="C25" s="8">
        <v>120</v>
      </c>
    </row>
    <row r="26" spans="1:3" x14ac:dyDescent="0.2">
      <c r="A26" s="8">
        <v>69</v>
      </c>
      <c r="B26" s="8">
        <v>7.1</v>
      </c>
      <c r="C26" s="8">
        <v>120</v>
      </c>
    </row>
    <row r="27" spans="1:3" x14ac:dyDescent="0.2">
      <c r="A27" s="8">
        <v>19</v>
      </c>
      <c r="B27" s="8">
        <v>10.3</v>
      </c>
      <c r="C27" s="8">
        <v>350</v>
      </c>
    </row>
    <row r="28" spans="1:3" x14ac:dyDescent="0.2">
      <c r="A28" s="8">
        <v>40</v>
      </c>
      <c r="B28" s="8">
        <v>13</v>
      </c>
      <c r="C28" s="8">
        <v>230</v>
      </c>
    </row>
    <row r="29" spans="1:3" x14ac:dyDescent="0.2">
      <c r="A29" s="8">
        <v>57</v>
      </c>
      <c r="B29" s="8">
        <v>15.6</v>
      </c>
      <c r="C29" s="8">
        <v>250</v>
      </c>
    </row>
    <row r="30" spans="1:3" x14ac:dyDescent="0.2">
      <c r="A30" s="8">
        <v>62</v>
      </c>
      <c r="B30" s="8">
        <v>14</v>
      </c>
      <c r="C30" s="8">
        <v>280</v>
      </c>
    </row>
    <row r="31" spans="1:3" x14ac:dyDescent="0.2">
      <c r="A31" s="8">
        <v>71</v>
      </c>
      <c r="B31" s="8">
        <v>7.5</v>
      </c>
      <c r="C31" s="8">
        <v>200</v>
      </c>
    </row>
    <row r="32" spans="1:3" x14ac:dyDescent="0.2">
      <c r="A32" s="8">
        <v>22</v>
      </c>
      <c r="B32" s="8">
        <v>12.3</v>
      </c>
      <c r="C32" s="8">
        <v>440</v>
      </c>
    </row>
    <row r="33" spans="1:3" x14ac:dyDescent="0.2">
      <c r="A33" s="8">
        <v>43</v>
      </c>
      <c r="B33" s="8">
        <v>12.6</v>
      </c>
      <c r="C33" s="8">
        <v>270</v>
      </c>
    </row>
    <row r="34" spans="1:3" x14ac:dyDescent="0.2">
      <c r="A34" s="8">
        <v>52</v>
      </c>
      <c r="B34" s="8">
        <v>9</v>
      </c>
      <c r="C34" s="8">
        <v>170</v>
      </c>
    </row>
    <row r="35" spans="1:3" x14ac:dyDescent="0.2">
      <c r="A35" s="8">
        <v>56</v>
      </c>
      <c r="B35" s="8">
        <v>17.899999999999999</v>
      </c>
      <c r="C35" s="8">
        <v>290</v>
      </c>
    </row>
    <row r="36" spans="1:3" x14ac:dyDescent="0.2">
      <c r="A36" s="8">
        <v>66</v>
      </c>
      <c r="B36" s="8">
        <v>7.7</v>
      </c>
      <c r="C36" s="8">
        <v>200</v>
      </c>
    </row>
    <row r="37" spans="1:3" x14ac:dyDescent="0.2">
      <c r="A37" s="8">
        <v>2</v>
      </c>
      <c r="B37" s="8">
        <v>8.8000000000000007</v>
      </c>
      <c r="C37" s="8">
        <v>230</v>
      </c>
    </row>
    <row r="38" spans="1:3" x14ac:dyDescent="0.2">
      <c r="A38" s="8">
        <v>54</v>
      </c>
      <c r="B38" s="8">
        <v>10.9</v>
      </c>
      <c r="C38" s="8">
        <v>240</v>
      </c>
    </row>
    <row r="39" spans="1:3" x14ac:dyDescent="0.2">
      <c r="A39" s="8">
        <v>67</v>
      </c>
      <c r="B39" s="8">
        <v>9.1999999999999993</v>
      </c>
      <c r="C39" s="8">
        <v>190</v>
      </c>
    </row>
    <row r="40" spans="1:3" x14ac:dyDescent="0.2">
      <c r="A40" s="8">
        <v>68</v>
      </c>
      <c r="B40" s="8">
        <v>8</v>
      </c>
      <c r="C40" s="8">
        <v>230</v>
      </c>
    </row>
    <row r="41" spans="1:3" x14ac:dyDescent="0.2">
      <c r="A41" s="8">
        <v>80</v>
      </c>
      <c r="B41" s="8">
        <v>6.6</v>
      </c>
      <c r="C41" s="8">
        <v>160</v>
      </c>
    </row>
    <row r="42" spans="1:3" x14ac:dyDescent="0.2">
      <c r="A42" s="8">
        <v>1</v>
      </c>
      <c r="B42" s="8">
        <v>7.4</v>
      </c>
      <c r="C42" s="8">
        <v>190</v>
      </c>
    </row>
    <row r="43" spans="1:3" x14ac:dyDescent="0.2">
      <c r="A43" s="8">
        <v>27</v>
      </c>
      <c r="B43" s="8">
        <v>5.8</v>
      </c>
      <c r="C43" s="8">
        <v>130</v>
      </c>
    </row>
    <row r="44" spans="1:3" x14ac:dyDescent="0.2">
      <c r="A44" s="8">
        <v>37</v>
      </c>
      <c r="B44" s="8">
        <v>3.7</v>
      </c>
      <c r="C44" s="8">
        <v>120</v>
      </c>
    </row>
    <row r="45" spans="1:3" x14ac:dyDescent="0.2">
      <c r="A45" s="8">
        <v>60</v>
      </c>
      <c r="B45" s="8">
        <v>11.8</v>
      </c>
      <c r="C45" s="8">
        <v>150</v>
      </c>
    </row>
    <row r="46" spans="1:3" x14ac:dyDescent="0.2">
      <c r="A46" s="8">
        <v>65</v>
      </c>
      <c r="B46" s="8">
        <v>5.6</v>
      </c>
      <c r="C46" s="8">
        <v>100</v>
      </c>
    </row>
    <row r="47" spans="1:3" x14ac:dyDescent="0.2">
      <c r="A47" s="8">
        <v>6</v>
      </c>
      <c r="B47" s="8">
        <v>5.9</v>
      </c>
      <c r="C47" s="8">
        <v>210</v>
      </c>
    </row>
    <row r="48" spans="1:3" x14ac:dyDescent="0.2">
      <c r="A48" s="8">
        <v>24</v>
      </c>
      <c r="B48" s="8">
        <v>3.7</v>
      </c>
      <c r="C48" s="8">
        <v>160</v>
      </c>
    </row>
    <row r="49" spans="1:3" x14ac:dyDescent="0.2">
      <c r="A49" s="8">
        <v>34</v>
      </c>
      <c r="B49" s="8">
        <v>5.3</v>
      </c>
      <c r="C49" s="8">
        <v>60</v>
      </c>
    </row>
    <row r="50" spans="1:3" x14ac:dyDescent="0.2">
      <c r="A50" s="8">
        <v>38</v>
      </c>
      <c r="B50" s="8">
        <v>5.0999999999999996</v>
      </c>
      <c r="C50" s="8">
        <v>110</v>
      </c>
    </row>
    <row r="51" spans="1:3" x14ac:dyDescent="0.2">
      <c r="A51" s="8">
        <v>53</v>
      </c>
      <c r="B51" s="8">
        <v>8.6999999999999993</v>
      </c>
      <c r="C51" s="8">
        <v>230</v>
      </c>
    </row>
    <row r="52" spans="1:3" x14ac:dyDescent="0.2">
      <c r="A52" s="8">
        <v>5</v>
      </c>
      <c r="B52" s="8">
        <v>10.5</v>
      </c>
      <c r="C52" s="8">
        <v>310</v>
      </c>
    </row>
    <row r="53" spans="1:3" x14ac:dyDescent="0.2">
      <c r="A53" s="8">
        <v>46</v>
      </c>
      <c r="B53" s="8">
        <v>5.9</v>
      </c>
      <c r="C53" s="8">
        <v>140</v>
      </c>
    </row>
    <row r="54" spans="1:3" x14ac:dyDescent="0.2">
      <c r="A54" s="8">
        <v>75</v>
      </c>
      <c r="B54" s="8">
        <v>5.3</v>
      </c>
      <c r="C54" s="8">
        <v>170</v>
      </c>
    </row>
    <row r="55" spans="1:3" x14ac:dyDescent="0.2">
      <c r="A55" s="8">
        <v>78</v>
      </c>
      <c r="B55" s="8">
        <v>8.8000000000000007</v>
      </c>
      <c r="C55" s="8">
        <v>210</v>
      </c>
    </row>
    <row r="56" spans="1:3" x14ac:dyDescent="0.2">
      <c r="A56" s="8">
        <v>79</v>
      </c>
      <c r="B56" s="8">
        <v>5.3</v>
      </c>
      <c r="C56" s="8">
        <v>170</v>
      </c>
    </row>
    <row r="57" spans="1:3" x14ac:dyDescent="0.2">
      <c r="A57" s="8">
        <v>17</v>
      </c>
      <c r="B57" s="8">
        <v>6.3</v>
      </c>
      <c r="C57" s="8">
        <v>260</v>
      </c>
    </row>
    <row r="58" spans="1:3" x14ac:dyDescent="0.2">
      <c r="A58" s="8">
        <v>23</v>
      </c>
      <c r="B58" s="8">
        <v>5.4</v>
      </c>
      <c r="C58" s="8">
        <v>240</v>
      </c>
    </row>
    <row r="59" spans="1:3" x14ac:dyDescent="0.2">
      <c r="A59" s="8">
        <v>28</v>
      </c>
      <c r="B59" s="8">
        <v>23.4</v>
      </c>
      <c r="C59" s="8">
        <v>400</v>
      </c>
    </row>
    <row r="60" spans="1:3" x14ac:dyDescent="0.2">
      <c r="A60" s="8">
        <v>61</v>
      </c>
      <c r="B60" s="8">
        <v>8</v>
      </c>
      <c r="C60" s="8">
        <v>160</v>
      </c>
    </row>
    <row r="61" spans="1:3" x14ac:dyDescent="0.2">
      <c r="A61" s="8">
        <v>77</v>
      </c>
      <c r="B61" s="8">
        <v>14</v>
      </c>
      <c r="C61" s="8">
        <v>350</v>
      </c>
    </row>
    <row r="62" spans="1:3" x14ac:dyDescent="0.2">
      <c r="A62" s="8">
        <v>9</v>
      </c>
      <c r="B62" s="8">
        <v>6.8</v>
      </c>
      <c r="C62" s="8">
        <v>280</v>
      </c>
    </row>
    <row r="63" spans="1:3" x14ac:dyDescent="0.2">
      <c r="A63" s="8">
        <v>11</v>
      </c>
      <c r="B63" s="8">
        <v>4.2</v>
      </c>
      <c r="C63" s="8">
        <v>210</v>
      </c>
    </row>
    <row r="64" spans="1:3" x14ac:dyDescent="0.2">
      <c r="A64" s="8">
        <v>12</v>
      </c>
      <c r="B64" s="8">
        <v>6.5</v>
      </c>
      <c r="C64" s="8">
        <v>220</v>
      </c>
    </row>
    <row r="65" spans="1:3" x14ac:dyDescent="0.2">
      <c r="A65" s="8">
        <v>21</v>
      </c>
      <c r="B65" s="8">
        <v>8.1999999999999993</v>
      </c>
      <c r="C65" s="8">
        <v>340</v>
      </c>
    </row>
    <row r="66" spans="1:3" x14ac:dyDescent="0.2">
      <c r="A66" s="8">
        <v>59</v>
      </c>
      <c r="B66" s="8">
        <v>5.8</v>
      </c>
      <c r="C66" s="8">
        <v>170</v>
      </c>
    </row>
    <row r="67" spans="1:3" x14ac:dyDescent="0.2">
      <c r="A67" s="8">
        <v>4</v>
      </c>
      <c r="B67" s="8">
        <v>10</v>
      </c>
      <c r="C67" s="8">
        <v>260</v>
      </c>
    </row>
    <row r="68" spans="1:3" x14ac:dyDescent="0.2">
      <c r="A68" s="8">
        <v>31</v>
      </c>
      <c r="B68" s="8">
        <v>6.1</v>
      </c>
      <c r="C68" s="8">
        <v>170</v>
      </c>
    </row>
    <row r="69" spans="1:3" x14ac:dyDescent="0.2">
      <c r="A69" s="8">
        <v>33</v>
      </c>
      <c r="B69" s="8">
        <v>6</v>
      </c>
      <c r="C69" s="8">
        <v>210</v>
      </c>
    </row>
    <row r="70" spans="1:3" x14ac:dyDescent="0.2">
      <c r="A70" s="8">
        <v>41</v>
      </c>
      <c r="B70" s="8">
        <v>5.4</v>
      </c>
      <c r="C70" s="8">
        <v>210</v>
      </c>
    </row>
    <row r="71" spans="1:3" x14ac:dyDescent="0.2">
      <c r="A71" s="8">
        <v>48</v>
      </c>
      <c r="B71" s="8">
        <v>5.9</v>
      </c>
      <c r="C71" s="8">
        <v>180</v>
      </c>
    </row>
    <row r="72" spans="1:3" x14ac:dyDescent="0.2">
      <c r="A72" s="8">
        <v>15</v>
      </c>
      <c r="B72" s="8">
        <v>5.6</v>
      </c>
      <c r="C72" s="8">
        <v>180</v>
      </c>
    </row>
    <row r="73" spans="1:3" x14ac:dyDescent="0.2">
      <c r="A73" s="8">
        <v>44</v>
      </c>
      <c r="B73" s="8">
        <v>6.1</v>
      </c>
      <c r="C73" s="8">
        <v>130</v>
      </c>
    </row>
    <row r="74" spans="1:3" x14ac:dyDescent="0.2">
      <c r="A74" s="8">
        <v>45</v>
      </c>
      <c r="B74" s="8">
        <v>7.2</v>
      </c>
      <c r="C74" s="8">
        <v>180</v>
      </c>
    </row>
    <row r="75" spans="1:3" x14ac:dyDescent="0.2">
      <c r="A75" s="8">
        <v>73</v>
      </c>
      <c r="B75" s="8">
        <v>6.6</v>
      </c>
      <c r="C75" s="8">
        <v>120</v>
      </c>
    </row>
    <row r="76" spans="1:3" x14ac:dyDescent="0.2">
      <c r="A76" s="8">
        <v>74</v>
      </c>
      <c r="B76" s="8">
        <v>7.7</v>
      </c>
      <c r="C76" s="8">
        <v>100</v>
      </c>
    </row>
    <row r="77" spans="1:3" x14ac:dyDescent="0.2">
      <c r="A77" s="8">
        <v>3</v>
      </c>
      <c r="B77" s="8">
        <v>7.9</v>
      </c>
      <c r="C77" s="8">
        <v>230</v>
      </c>
    </row>
    <row r="78" spans="1:3" x14ac:dyDescent="0.2">
      <c r="A78" s="8">
        <v>8</v>
      </c>
      <c r="B78" s="8">
        <v>6.5</v>
      </c>
      <c r="C78" s="8">
        <v>240</v>
      </c>
    </row>
    <row r="79" spans="1:3" x14ac:dyDescent="0.2">
      <c r="A79" s="8">
        <v>13</v>
      </c>
      <c r="B79" s="8">
        <v>11.2</v>
      </c>
      <c r="C79" s="8">
        <v>300</v>
      </c>
    </row>
    <row r="80" spans="1:3" x14ac:dyDescent="0.2">
      <c r="A80" s="8">
        <v>50</v>
      </c>
      <c r="B80" s="8">
        <v>5.4</v>
      </c>
      <c r="C80" s="8">
        <v>200</v>
      </c>
    </row>
    <row r="81" spans="1:3" x14ac:dyDescent="0.2">
      <c r="A81" s="8">
        <v>64</v>
      </c>
      <c r="B81" s="8">
        <v>6.6</v>
      </c>
      <c r="C81" s="8">
        <v>180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41"/>
  <sheetViews>
    <sheetView workbookViewId="0">
      <selection activeCell="A42" sqref="A42"/>
    </sheetView>
  </sheetViews>
  <sheetFormatPr baseColWidth="10" defaultColWidth="8.83203125" defaultRowHeight="15" x14ac:dyDescent="0.2"/>
  <cols>
    <col min="2" max="2" width="10.83203125" bestFit="1" customWidth="1"/>
  </cols>
  <sheetData>
    <row r="1" spans="1:2" x14ac:dyDescent="0.2">
      <c r="A1" t="s">
        <v>1</v>
      </c>
      <c r="B1" t="s">
        <v>59</v>
      </c>
    </row>
    <row r="2" spans="1:2" x14ac:dyDescent="0.2">
      <c r="A2">
        <v>1</v>
      </c>
      <c r="B2">
        <v>0</v>
      </c>
    </row>
    <row r="3" spans="1:2" x14ac:dyDescent="0.2">
      <c r="A3">
        <v>3</v>
      </c>
      <c r="B3">
        <v>0</v>
      </c>
    </row>
    <row r="4" spans="1:2" x14ac:dyDescent="0.2">
      <c r="A4">
        <v>4</v>
      </c>
      <c r="B4">
        <v>10</v>
      </c>
    </row>
    <row r="5" spans="1:2" x14ac:dyDescent="0.2">
      <c r="A5">
        <v>5</v>
      </c>
      <c r="B5">
        <v>0</v>
      </c>
    </row>
    <row r="6" spans="1:2" x14ac:dyDescent="0.2">
      <c r="A6">
        <v>8</v>
      </c>
      <c r="B6">
        <v>1</v>
      </c>
    </row>
    <row r="7" spans="1:2" x14ac:dyDescent="0.2">
      <c r="A7">
        <v>13</v>
      </c>
      <c r="B7">
        <v>0</v>
      </c>
    </row>
    <row r="8" spans="1:2" x14ac:dyDescent="0.2">
      <c r="A8">
        <v>15</v>
      </c>
      <c r="B8">
        <v>0</v>
      </c>
    </row>
    <row r="9" spans="1:2" x14ac:dyDescent="0.2">
      <c r="A9">
        <v>17</v>
      </c>
      <c r="B9">
        <v>0</v>
      </c>
    </row>
    <row r="10" spans="1:2" x14ac:dyDescent="0.2">
      <c r="A10">
        <v>22</v>
      </c>
      <c r="B10">
        <v>0</v>
      </c>
    </row>
    <row r="11" spans="1:2" x14ac:dyDescent="0.2">
      <c r="A11">
        <v>23</v>
      </c>
      <c r="B11">
        <v>0</v>
      </c>
    </row>
    <row r="12" spans="1:2" x14ac:dyDescent="0.2">
      <c r="A12">
        <v>28</v>
      </c>
      <c r="B12">
        <v>1</v>
      </c>
    </row>
    <row r="13" spans="1:2" x14ac:dyDescent="0.2">
      <c r="A13">
        <v>27</v>
      </c>
      <c r="B13">
        <v>0</v>
      </c>
    </row>
    <row r="14" spans="1:2" x14ac:dyDescent="0.2">
      <c r="A14">
        <v>30</v>
      </c>
      <c r="B14">
        <v>0</v>
      </c>
    </row>
    <row r="15" spans="1:2" x14ac:dyDescent="0.2">
      <c r="A15">
        <v>31</v>
      </c>
      <c r="B15">
        <v>74</v>
      </c>
    </row>
    <row r="16" spans="1:2" x14ac:dyDescent="0.2">
      <c r="A16">
        <v>37</v>
      </c>
      <c r="B16">
        <v>3</v>
      </c>
    </row>
    <row r="17" spans="1:2" x14ac:dyDescent="0.2">
      <c r="A17">
        <v>41</v>
      </c>
      <c r="B17">
        <v>54</v>
      </c>
    </row>
    <row r="18" spans="1:2" x14ac:dyDescent="0.2">
      <c r="A18">
        <v>43</v>
      </c>
      <c r="B18">
        <v>0</v>
      </c>
    </row>
    <row r="19" spans="1:2" x14ac:dyDescent="0.2">
      <c r="A19">
        <v>44</v>
      </c>
      <c r="B19">
        <v>0</v>
      </c>
    </row>
    <row r="20" spans="1:2" x14ac:dyDescent="0.2">
      <c r="A20">
        <v>45</v>
      </c>
      <c r="B20">
        <v>0</v>
      </c>
    </row>
    <row r="21" spans="1:2" x14ac:dyDescent="0.2">
      <c r="A21">
        <v>46</v>
      </c>
      <c r="B21">
        <v>0</v>
      </c>
    </row>
    <row r="22" spans="1:2" x14ac:dyDescent="0.2">
      <c r="A22">
        <v>47</v>
      </c>
      <c r="B22">
        <v>0</v>
      </c>
    </row>
    <row r="23" spans="1:2" x14ac:dyDescent="0.2">
      <c r="A23">
        <v>48</v>
      </c>
      <c r="B23">
        <v>0</v>
      </c>
    </row>
    <row r="24" spans="1:2" x14ac:dyDescent="0.2">
      <c r="A24">
        <v>50</v>
      </c>
      <c r="B24">
        <v>0</v>
      </c>
    </row>
    <row r="25" spans="1:2" x14ac:dyDescent="0.2">
      <c r="A25">
        <v>51</v>
      </c>
      <c r="B25">
        <v>0</v>
      </c>
    </row>
    <row r="26" spans="1:2" x14ac:dyDescent="0.2">
      <c r="A26">
        <v>52</v>
      </c>
      <c r="B26">
        <v>0</v>
      </c>
    </row>
    <row r="27" spans="1:2" x14ac:dyDescent="0.2">
      <c r="A27">
        <v>55</v>
      </c>
      <c r="B27">
        <v>1</v>
      </c>
    </row>
    <row r="28" spans="1:2" x14ac:dyDescent="0.2">
      <c r="A28">
        <v>56</v>
      </c>
      <c r="B28">
        <v>1</v>
      </c>
    </row>
    <row r="29" spans="1:2" x14ac:dyDescent="0.2">
      <c r="A29">
        <v>60</v>
      </c>
      <c r="B29">
        <v>0</v>
      </c>
    </row>
    <row r="30" spans="1:2" x14ac:dyDescent="0.2">
      <c r="A30">
        <v>63</v>
      </c>
      <c r="B30">
        <v>0</v>
      </c>
    </row>
    <row r="31" spans="1:2" x14ac:dyDescent="0.2">
      <c r="A31">
        <v>64</v>
      </c>
      <c r="B31">
        <v>0</v>
      </c>
    </row>
    <row r="32" spans="1:2" x14ac:dyDescent="0.2">
      <c r="A32">
        <v>65</v>
      </c>
      <c r="B32">
        <v>0</v>
      </c>
    </row>
    <row r="33" spans="1:2" x14ac:dyDescent="0.2">
      <c r="A33">
        <v>66</v>
      </c>
      <c r="B33">
        <v>2</v>
      </c>
    </row>
    <row r="34" spans="1:2" x14ac:dyDescent="0.2">
      <c r="A34">
        <v>73</v>
      </c>
      <c r="B34">
        <v>0</v>
      </c>
    </row>
    <row r="35" spans="1:2" x14ac:dyDescent="0.2">
      <c r="A35">
        <v>75</v>
      </c>
      <c r="B35">
        <v>1</v>
      </c>
    </row>
    <row r="36" spans="1:2" x14ac:dyDescent="0.2">
      <c r="A36">
        <v>77</v>
      </c>
      <c r="B36">
        <v>0</v>
      </c>
    </row>
    <row r="37" spans="1:2" x14ac:dyDescent="0.2">
      <c r="A37">
        <v>78</v>
      </c>
      <c r="B37">
        <v>0</v>
      </c>
    </row>
    <row r="38" spans="1:2" x14ac:dyDescent="0.2">
      <c r="A38">
        <v>79</v>
      </c>
      <c r="B38">
        <v>0</v>
      </c>
    </row>
    <row r="39" spans="1:2" x14ac:dyDescent="0.2">
      <c r="A39">
        <v>33</v>
      </c>
      <c r="B39">
        <v>1</v>
      </c>
    </row>
    <row r="40" spans="1:2" x14ac:dyDescent="0.2">
      <c r="A40">
        <v>61</v>
      </c>
      <c r="B40">
        <v>0</v>
      </c>
    </row>
    <row r="41" spans="1:2" x14ac:dyDescent="0.2">
      <c r="A41">
        <v>74</v>
      </c>
      <c r="B41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32"/>
  <sheetViews>
    <sheetView workbookViewId="0">
      <selection activeCell="H332" sqref="H332"/>
    </sheetView>
  </sheetViews>
  <sheetFormatPr baseColWidth="10" defaultColWidth="8.83203125" defaultRowHeight="15" x14ac:dyDescent="0.2"/>
  <cols>
    <col min="1" max="1" width="9.5" bestFit="1" customWidth="1"/>
    <col min="6" max="6" width="11.1640625" bestFit="1" customWidth="1"/>
    <col min="11" max="11" width="9.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K1" t="s">
        <v>10</v>
      </c>
    </row>
    <row r="2" spans="1:11" x14ac:dyDescent="0.2">
      <c r="A2" s="1">
        <v>42201</v>
      </c>
      <c r="B2">
        <v>1</v>
      </c>
      <c r="C2">
        <v>19.8</v>
      </c>
      <c r="D2" t="s">
        <v>9</v>
      </c>
      <c r="E2">
        <v>7.68</v>
      </c>
      <c r="F2">
        <v>150.9</v>
      </c>
      <c r="G2">
        <v>8.11</v>
      </c>
      <c r="H2">
        <v>13.82</v>
      </c>
      <c r="I2">
        <v>758.4</v>
      </c>
      <c r="K2" s="1">
        <v>42201</v>
      </c>
    </row>
    <row r="3" spans="1:11" x14ac:dyDescent="0.2">
      <c r="A3" s="1">
        <v>42201</v>
      </c>
      <c r="B3">
        <v>2</v>
      </c>
      <c r="C3">
        <v>19.8</v>
      </c>
      <c r="D3" t="s">
        <v>9</v>
      </c>
      <c r="E3">
        <v>8.43</v>
      </c>
      <c r="F3">
        <v>152.9</v>
      </c>
      <c r="G3">
        <v>8.0299999999999994</v>
      </c>
      <c r="H3">
        <v>13.35</v>
      </c>
      <c r="I3">
        <v>758.4</v>
      </c>
      <c r="K3" t="s">
        <v>11</v>
      </c>
    </row>
    <row r="4" spans="1:11" x14ac:dyDescent="0.2">
      <c r="A4" s="1">
        <v>42201</v>
      </c>
      <c r="B4">
        <v>3</v>
      </c>
      <c r="C4">
        <v>20.100000000000001</v>
      </c>
      <c r="D4" t="s">
        <v>9</v>
      </c>
      <c r="E4">
        <v>8.33</v>
      </c>
      <c r="F4">
        <v>161.1</v>
      </c>
      <c r="G4">
        <v>8.01</v>
      </c>
      <c r="H4">
        <v>15.1</v>
      </c>
      <c r="I4">
        <v>758.4</v>
      </c>
    </row>
    <row r="5" spans="1:11" x14ac:dyDescent="0.2">
      <c r="A5" s="1">
        <v>42201</v>
      </c>
      <c r="B5">
        <v>4</v>
      </c>
      <c r="C5">
        <v>20.2</v>
      </c>
      <c r="D5" t="s">
        <v>9</v>
      </c>
      <c r="E5">
        <v>11.16</v>
      </c>
      <c r="F5">
        <v>144.6</v>
      </c>
      <c r="G5">
        <v>8.42</v>
      </c>
      <c r="H5">
        <v>13.39</v>
      </c>
      <c r="I5">
        <v>758.4</v>
      </c>
    </row>
    <row r="6" spans="1:11" x14ac:dyDescent="0.2">
      <c r="A6" s="1">
        <v>42201</v>
      </c>
      <c r="B6">
        <v>5</v>
      </c>
      <c r="C6">
        <v>20.5</v>
      </c>
      <c r="D6" t="s">
        <v>9</v>
      </c>
      <c r="E6">
        <v>7.6</v>
      </c>
      <c r="F6">
        <v>140.30000000000001</v>
      </c>
      <c r="G6">
        <v>8.24</v>
      </c>
      <c r="H6">
        <v>13.19</v>
      </c>
      <c r="I6">
        <v>758.4</v>
      </c>
    </row>
    <row r="7" spans="1:11" x14ac:dyDescent="0.2">
      <c r="A7" s="1">
        <v>42201</v>
      </c>
      <c r="B7">
        <v>6</v>
      </c>
      <c r="C7">
        <v>19.899999999999999</v>
      </c>
      <c r="D7" t="s">
        <v>9</v>
      </c>
      <c r="E7">
        <v>6.74</v>
      </c>
      <c r="F7">
        <v>153.80000000000001</v>
      </c>
      <c r="G7">
        <v>8.08</v>
      </c>
      <c r="H7">
        <v>13.44</v>
      </c>
      <c r="I7">
        <v>758.4</v>
      </c>
    </row>
    <row r="8" spans="1:11" x14ac:dyDescent="0.2">
      <c r="A8" s="1">
        <v>42201</v>
      </c>
      <c r="B8">
        <v>7</v>
      </c>
      <c r="C8">
        <v>20</v>
      </c>
      <c r="D8" t="s">
        <v>9</v>
      </c>
      <c r="E8">
        <v>7.11</v>
      </c>
      <c r="F8">
        <v>151.4</v>
      </c>
      <c r="G8">
        <v>8.01</v>
      </c>
      <c r="H8">
        <v>12.8</v>
      </c>
      <c r="I8">
        <v>758.4</v>
      </c>
    </row>
    <row r="9" spans="1:11" x14ac:dyDescent="0.2">
      <c r="A9" s="1">
        <v>42201</v>
      </c>
      <c r="B9">
        <v>8</v>
      </c>
      <c r="C9">
        <v>20</v>
      </c>
      <c r="D9" t="s">
        <v>9</v>
      </c>
      <c r="E9">
        <v>9.9</v>
      </c>
      <c r="F9">
        <v>140.6</v>
      </c>
      <c r="G9">
        <v>8.44</v>
      </c>
      <c r="H9">
        <v>12.57</v>
      </c>
      <c r="I9">
        <v>758.4</v>
      </c>
    </row>
    <row r="10" spans="1:11" x14ac:dyDescent="0.2">
      <c r="A10" s="1">
        <v>42201</v>
      </c>
      <c r="B10">
        <v>9</v>
      </c>
      <c r="C10">
        <v>20.3</v>
      </c>
      <c r="D10" t="s">
        <v>9</v>
      </c>
      <c r="E10">
        <v>8.9700000000000006</v>
      </c>
      <c r="F10">
        <v>154.1</v>
      </c>
      <c r="G10">
        <v>8.44</v>
      </c>
      <c r="H10">
        <v>14.33</v>
      </c>
      <c r="I10">
        <v>758.4</v>
      </c>
    </row>
    <row r="11" spans="1:11" x14ac:dyDescent="0.2">
      <c r="A11" s="1">
        <v>42201</v>
      </c>
      <c r="B11">
        <v>10</v>
      </c>
      <c r="C11">
        <v>20</v>
      </c>
      <c r="D11" t="s">
        <v>9</v>
      </c>
      <c r="E11">
        <v>9.85</v>
      </c>
      <c r="F11">
        <v>146.6</v>
      </c>
      <c r="G11">
        <v>8.64</v>
      </c>
      <c r="H11">
        <v>14.36</v>
      </c>
      <c r="I11">
        <v>758.4</v>
      </c>
    </row>
    <row r="12" spans="1:11" x14ac:dyDescent="0.2">
      <c r="A12" s="1">
        <v>42201</v>
      </c>
      <c r="B12">
        <v>11</v>
      </c>
      <c r="C12">
        <v>19.8</v>
      </c>
      <c r="D12" t="s">
        <v>9</v>
      </c>
      <c r="E12">
        <v>8.77</v>
      </c>
      <c r="F12">
        <v>158.30000000000001</v>
      </c>
      <c r="G12">
        <v>8.52</v>
      </c>
      <c r="H12">
        <v>14.76</v>
      </c>
      <c r="I12">
        <v>758.4</v>
      </c>
    </row>
    <row r="13" spans="1:11" x14ac:dyDescent="0.2">
      <c r="A13" s="1">
        <v>42201</v>
      </c>
      <c r="B13">
        <v>12</v>
      </c>
      <c r="C13">
        <v>20.3</v>
      </c>
      <c r="D13" t="s">
        <v>9</v>
      </c>
      <c r="E13">
        <v>7.71</v>
      </c>
      <c r="F13">
        <v>148.30000000000001</v>
      </c>
      <c r="G13">
        <v>8.44</v>
      </c>
      <c r="H13">
        <v>13.83</v>
      </c>
      <c r="I13">
        <v>758.4</v>
      </c>
    </row>
    <row r="14" spans="1:11" x14ac:dyDescent="0.2">
      <c r="A14" s="1">
        <v>42201</v>
      </c>
      <c r="B14">
        <v>13</v>
      </c>
      <c r="C14">
        <v>20.3</v>
      </c>
      <c r="D14" t="s">
        <v>9</v>
      </c>
      <c r="E14">
        <v>10.64</v>
      </c>
      <c r="F14">
        <v>153.69999999999999</v>
      </c>
      <c r="G14">
        <v>8.7200000000000006</v>
      </c>
      <c r="H14">
        <v>15.18</v>
      </c>
      <c r="I14">
        <v>758.4</v>
      </c>
    </row>
    <row r="15" spans="1:11" x14ac:dyDescent="0.2">
      <c r="A15" s="1">
        <v>42201</v>
      </c>
      <c r="B15">
        <v>14</v>
      </c>
      <c r="C15">
        <v>20.2</v>
      </c>
      <c r="D15" t="s">
        <v>9</v>
      </c>
      <c r="E15">
        <v>7.61</v>
      </c>
      <c r="F15">
        <v>137.19999999999999</v>
      </c>
      <c r="G15">
        <v>8.5399999999999991</v>
      </c>
      <c r="H15">
        <v>12.29</v>
      </c>
      <c r="I15">
        <v>758.4</v>
      </c>
    </row>
    <row r="16" spans="1:11" x14ac:dyDescent="0.2">
      <c r="A16" s="1">
        <v>42201</v>
      </c>
      <c r="B16">
        <v>15</v>
      </c>
      <c r="C16">
        <v>20.2</v>
      </c>
      <c r="D16" t="s">
        <v>9</v>
      </c>
      <c r="E16">
        <v>7.07</v>
      </c>
      <c r="F16">
        <v>152.6</v>
      </c>
      <c r="G16">
        <v>8.39</v>
      </c>
      <c r="H16">
        <v>14.7</v>
      </c>
      <c r="I16">
        <v>758.4</v>
      </c>
    </row>
    <row r="17" spans="1:9" x14ac:dyDescent="0.2">
      <c r="A17" s="1">
        <v>42201</v>
      </c>
      <c r="B17">
        <v>16</v>
      </c>
      <c r="C17">
        <v>20.100000000000001</v>
      </c>
      <c r="D17" t="s">
        <v>9</v>
      </c>
      <c r="E17">
        <v>7.61</v>
      </c>
      <c r="F17">
        <v>148.6</v>
      </c>
      <c r="G17">
        <v>8.35</v>
      </c>
      <c r="H17">
        <v>12.94</v>
      </c>
      <c r="I17">
        <v>758.4</v>
      </c>
    </row>
    <row r="18" spans="1:9" x14ac:dyDescent="0.2">
      <c r="A18" s="1">
        <v>42201</v>
      </c>
      <c r="B18">
        <v>17</v>
      </c>
      <c r="C18">
        <v>20.100000000000001</v>
      </c>
      <c r="D18" t="s">
        <v>9</v>
      </c>
      <c r="E18">
        <v>8.99</v>
      </c>
      <c r="F18">
        <v>145.9</v>
      </c>
      <c r="G18">
        <v>8.5399999999999991</v>
      </c>
      <c r="H18">
        <v>13.13</v>
      </c>
      <c r="I18">
        <v>758.4</v>
      </c>
    </row>
    <row r="19" spans="1:9" x14ac:dyDescent="0.2">
      <c r="A19" s="1">
        <v>42201</v>
      </c>
      <c r="B19">
        <v>18</v>
      </c>
      <c r="C19">
        <v>20.100000000000001</v>
      </c>
      <c r="D19" t="s">
        <v>9</v>
      </c>
      <c r="E19">
        <v>8.0399999999999991</v>
      </c>
      <c r="F19">
        <v>153.69999999999999</v>
      </c>
      <c r="G19">
        <v>8.44</v>
      </c>
      <c r="H19">
        <v>13.92</v>
      </c>
      <c r="I19">
        <v>758.4</v>
      </c>
    </row>
    <row r="20" spans="1:9" x14ac:dyDescent="0.2">
      <c r="A20" s="1">
        <v>42201</v>
      </c>
      <c r="B20">
        <v>19</v>
      </c>
      <c r="C20">
        <v>19.899999999999999</v>
      </c>
      <c r="D20" t="s">
        <v>9</v>
      </c>
      <c r="E20">
        <v>9.48</v>
      </c>
      <c r="F20">
        <v>152.6</v>
      </c>
      <c r="G20">
        <v>8.52</v>
      </c>
      <c r="H20">
        <v>12.99</v>
      </c>
      <c r="I20">
        <v>758.4</v>
      </c>
    </row>
    <row r="21" spans="1:9" x14ac:dyDescent="0.2">
      <c r="A21" s="1">
        <v>42201</v>
      </c>
      <c r="B21">
        <v>20</v>
      </c>
      <c r="C21">
        <v>20.3</v>
      </c>
      <c r="D21" t="s">
        <v>9</v>
      </c>
      <c r="E21">
        <v>7.76</v>
      </c>
      <c r="F21">
        <v>145.19999999999999</v>
      </c>
      <c r="G21">
        <v>8.4499999999999993</v>
      </c>
      <c r="H21">
        <v>12.88</v>
      </c>
      <c r="I21">
        <v>758.4</v>
      </c>
    </row>
    <row r="22" spans="1:9" x14ac:dyDescent="0.2">
      <c r="A22" s="1">
        <v>42201</v>
      </c>
      <c r="B22">
        <v>21</v>
      </c>
      <c r="C22">
        <v>20.3</v>
      </c>
      <c r="D22" t="s">
        <v>9</v>
      </c>
      <c r="E22">
        <v>8.2899999999999991</v>
      </c>
      <c r="F22">
        <v>144.80000000000001</v>
      </c>
      <c r="G22">
        <v>8.5299999999999994</v>
      </c>
      <c r="H22">
        <v>13.45</v>
      </c>
      <c r="I22">
        <v>758.4</v>
      </c>
    </row>
    <row r="23" spans="1:9" x14ac:dyDescent="0.2">
      <c r="A23" s="1">
        <v>42201</v>
      </c>
      <c r="B23">
        <v>22</v>
      </c>
      <c r="C23">
        <v>20.3</v>
      </c>
      <c r="D23" t="s">
        <v>9</v>
      </c>
      <c r="E23">
        <v>10.56</v>
      </c>
      <c r="F23">
        <v>155.19999999999999</v>
      </c>
      <c r="G23">
        <v>8.7100000000000009</v>
      </c>
      <c r="H23">
        <v>13.79</v>
      </c>
      <c r="I23">
        <v>758.4</v>
      </c>
    </row>
    <row r="24" spans="1:9" x14ac:dyDescent="0.2">
      <c r="A24" s="1">
        <v>42201</v>
      </c>
      <c r="B24">
        <v>23</v>
      </c>
      <c r="C24">
        <v>20.100000000000001</v>
      </c>
      <c r="D24" t="s">
        <v>9</v>
      </c>
      <c r="E24">
        <v>7.9</v>
      </c>
      <c r="F24">
        <v>151.80000000000001</v>
      </c>
      <c r="G24">
        <v>8.61</v>
      </c>
      <c r="H24">
        <v>11.64</v>
      </c>
      <c r="I24">
        <v>758.4</v>
      </c>
    </row>
    <row r="25" spans="1:9" x14ac:dyDescent="0.2">
      <c r="A25" s="1">
        <v>42201</v>
      </c>
      <c r="B25">
        <v>24</v>
      </c>
      <c r="C25">
        <v>20.2</v>
      </c>
      <c r="D25" t="s">
        <v>9</v>
      </c>
      <c r="E25">
        <v>7.61</v>
      </c>
      <c r="F25">
        <v>147</v>
      </c>
      <c r="G25">
        <v>8.5</v>
      </c>
      <c r="H25">
        <v>12.38</v>
      </c>
      <c r="I25">
        <v>758.4</v>
      </c>
    </row>
    <row r="26" spans="1:9" x14ac:dyDescent="0.2">
      <c r="A26" s="1">
        <v>42201</v>
      </c>
      <c r="B26">
        <v>25</v>
      </c>
      <c r="C26">
        <v>20.2</v>
      </c>
      <c r="D26" t="s">
        <v>9</v>
      </c>
      <c r="E26">
        <v>7.6</v>
      </c>
      <c r="F26">
        <v>156.9</v>
      </c>
      <c r="G26">
        <v>8.36</v>
      </c>
      <c r="H26">
        <v>13.48</v>
      </c>
      <c r="I26">
        <v>758.4</v>
      </c>
    </row>
    <row r="27" spans="1:9" x14ac:dyDescent="0.2">
      <c r="A27" s="1">
        <v>42201</v>
      </c>
      <c r="B27">
        <v>26</v>
      </c>
      <c r="C27">
        <v>20</v>
      </c>
      <c r="D27" t="s">
        <v>9</v>
      </c>
      <c r="E27">
        <v>7.43</v>
      </c>
      <c r="F27">
        <v>148.6</v>
      </c>
      <c r="G27">
        <v>8.3800000000000008</v>
      </c>
      <c r="H27">
        <v>11.86</v>
      </c>
      <c r="I27">
        <v>758.4</v>
      </c>
    </row>
    <row r="28" spans="1:9" x14ac:dyDescent="0.2">
      <c r="A28" s="1">
        <v>42201</v>
      </c>
      <c r="B28">
        <v>27</v>
      </c>
      <c r="C28">
        <v>20</v>
      </c>
      <c r="D28" t="s">
        <v>9</v>
      </c>
      <c r="E28">
        <v>7.53</v>
      </c>
      <c r="F28">
        <v>149.9</v>
      </c>
      <c r="G28">
        <v>8.3699999999999992</v>
      </c>
      <c r="H28">
        <v>12.87</v>
      </c>
      <c r="I28">
        <v>758.4</v>
      </c>
    </row>
    <row r="29" spans="1:9" x14ac:dyDescent="0.2">
      <c r="A29" s="1">
        <v>42201</v>
      </c>
      <c r="B29">
        <v>28</v>
      </c>
      <c r="C29">
        <v>20.100000000000001</v>
      </c>
      <c r="D29" t="s">
        <v>9</v>
      </c>
      <c r="E29">
        <v>11.26</v>
      </c>
      <c r="F29">
        <v>143.1</v>
      </c>
      <c r="G29">
        <v>8.8000000000000007</v>
      </c>
      <c r="H29">
        <v>13.33</v>
      </c>
      <c r="I29">
        <v>758.4</v>
      </c>
    </row>
    <row r="30" spans="1:9" x14ac:dyDescent="0.2">
      <c r="A30" s="1">
        <v>42201</v>
      </c>
      <c r="B30">
        <v>29</v>
      </c>
      <c r="C30">
        <v>20.2</v>
      </c>
      <c r="D30" t="s">
        <v>9</v>
      </c>
      <c r="E30">
        <v>9.98</v>
      </c>
      <c r="F30">
        <v>145.30000000000001</v>
      </c>
      <c r="G30">
        <v>8.86</v>
      </c>
      <c r="H30">
        <v>13.73</v>
      </c>
      <c r="I30">
        <v>758.4</v>
      </c>
    </row>
    <row r="31" spans="1:9" x14ac:dyDescent="0.2">
      <c r="A31" s="1">
        <v>42201</v>
      </c>
      <c r="B31">
        <v>30</v>
      </c>
      <c r="C31">
        <v>20.7</v>
      </c>
      <c r="D31" t="s">
        <v>9</v>
      </c>
      <c r="E31">
        <v>7.93</v>
      </c>
      <c r="F31">
        <v>144.1</v>
      </c>
      <c r="G31">
        <v>8.68</v>
      </c>
      <c r="H31">
        <v>13.18</v>
      </c>
      <c r="I31">
        <v>758.4</v>
      </c>
    </row>
    <row r="32" spans="1:9" x14ac:dyDescent="0.2">
      <c r="A32" s="1">
        <v>42201</v>
      </c>
      <c r="B32">
        <v>31</v>
      </c>
      <c r="C32">
        <v>20.399999999999999</v>
      </c>
      <c r="D32" t="s">
        <v>9</v>
      </c>
      <c r="E32">
        <v>8.33</v>
      </c>
      <c r="F32">
        <v>154.1</v>
      </c>
      <c r="G32">
        <v>8.6300000000000008</v>
      </c>
      <c r="H32">
        <v>12.44</v>
      </c>
      <c r="I32">
        <v>758.4</v>
      </c>
    </row>
    <row r="33" spans="1:9" x14ac:dyDescent="0.2">
      <c r="A33" s="1">
        <v>42201</v>
      </c>
      <c r="B33">
        <v>32</v>
      </c>
      <c r="C33">
        <v>20.7</v>
      </c>
      <c r="D33" t="s">
        <v>9</v>
      </c>
      <c r="E33">
        <v>11.44</v>
      </c>
      <c r="F33">
        <v>145</v>
      </c>
      <c r="G33">
        <v>9.09</v>
      </c>
      <c r="H33">
        <v>13.68</v>
      </c>
      <c r="I33">
        <v>758.4</v>
      </c>
    </row>
    <row r="34" spans="1:9" x14ac:dyDescent="0.2">
      <c r="A34" s="1">
        <v>42201</v>
      </c>
      <c r="B34">
        <v>33</v>
      </c>
      <c r="C34">
        <v>20.100000000000001</v>
      </c>
      <c r="D34" t="s">
        <v>9</v>
      </c>
      <c r="E34">
        <v>8.16</v>
      </c>
      <c r="F34">
        <v>156.69999999999999</v>
      </c>
      <c r="G34">
        <v>8.76</v>
      </c>
      <c r="H34">
        <v>12.45</v>
      </c>
      <c r="I34">
        <v>758.4</v>
      </c>
    </row>
    <row r="35" spans="1:9" x14ac:dyDescent="0.2">
      <c r="A35" s="1">
        <v>42201</v>
      </c>
      <c r="B35">
        <v>34</v>
      </c>
      <c r="C35">
        <v>20.100000000000001</v>
      </c>
      <c r="D35" t="s">
        <v>9</v>
      </c>
      <c r="E35">
        <v>7.39</v>
      </c>
      <c r="F35">
        <v>154.69999999999999</v>
      </c>
      <c r="G35">
        <v>8.61</v>
      </c>
      <c r="H35">
        <v>13.79</v>
      </c>
      <c r="I35">
        <v>758.4</v>
      </c>
    </row>
    <row r="36" spans="1:9" x14ac:dyDescent="0.2">
      <c r="A36" s="1">
        <v>42201</v>
      </c>
      <c r="B36">
        <v>35</v>
      </c>
      <c r="C36">
        <v>20.3</v>
      </c>
      <c r="D36" t="s">
        <v>9</v>
      </c>
      <c r="E36">
        <v>7.82</v>
      </c>
      <c r="F36">
        <v>143.80000000000001</v>
      </c>
      <c r="G36">
        <v>8.59</v>
      </c>
      <c r="H36">
        <v>13.07</v>
      </c>
      <c r="I36">
        <v>758.4</v>
      </c>
    </row>
    <row r="37" spans="1:9" x14ac:dyDescent="0.2">
      <c r="A37" s="1">
        <v>42201</v>
      </c>
      <c r="B37">
        <v>36</v>
      </c>
      <c r="C37">
        <v>20.3</v>
      </c>
      <c r="D37" t="s">
        <v>9</v>
      </c>
      <c r="E37">
        <v>7.95</v>
      </c>
      <c r="F37">
        <v>141.19999999999999</v>
      </c>
      <c r="G37">
        <v>8.58</v>
      </c>
      <c r="H37">
        <v>12.83</v>
      </c>
      <c r="I37">
        <v>758.4</v>
      </c>
    </row>
    <row r="38" spans="1:9" x14ac:dyDescent="0.2">
      <c r="A38" s="1">
        <v>42201</v>
      </c>
      <c r="B38">
        <v>37</v>
      </c>
      <c r="C38">
        <v>20.2</v>
      </c>
      <c r="D38" t="s">
        <v>9</v>
      </c>
      <c r="E38">
        <v>7.42</v>
      </c>
      <c r="F38">
        <v>150.1</v>
      </c>
      <c r="G38">
        <v>8.49</v>
      </c>
      <c r="H38">
        <v>13.71</v>
      </c>
      <c r="I38">
        <v>758.4</v>
      </c>
    </row>
    <row r="39" spans="1:9" x14ac:dyDescent="0.2">
      <c r="A39" s="1">
        <v>42201</v>
      </c>
      <c r="B39">
        <v>38</v>
      </c>
      <c r="C39">
        <v>20.3</v>
      </c>
      <c r="D39" t="s">
        <v>9</v>
      </c>
      <c r="E39">
        <v>7.86</v>
      </c>
      <c r="F39">
        <v>148.80000000000001</v>
      </c>
      <c r="G39">
        <v>8.44</v>
      </c>
      <c r="H39">
        <v>12.29</v>
      </c>
      <c r="I39">
        <v>758.4</v>
      </c>
    </row>
    <row r="40" spans="1:9" x14ac:dyDescent="0.2">
      <c r="A40" s="1">
        <v>42201</v>
      </c>
      <c r="B40">
        <v>39</v>
      </c>
      <c r="C40">
        <v>20.7</v>
      </c>
      <c r="D40" t="s">
        <v>9</v>
      </c>
      <c r="E40">
        <v>7.28</v>
      </c>
      <c r="F40">
        <v>161.80000000000001</v>
      </c>
      <c r="G40">
        <v>8.4</v>
      </c>
      <c r="H40">
        <v>13.73</v>
      </c>
      <c r="I40">
        <v>758.4</v>
      </c>
    </row>
    <row r="41" spans="1:9" x14ac:dyDescent="0.2">
      <c r="A41" s="1">
        <v>42201</v>
      </c>
      <c r="B41">
        <v>40</v>
      </c>
      <c r="C41">
        <v>20.7</v>
      </c>
      <c r="D41" t="s">
        <v>9</v>
      </c>
      <c r="E41">
        <v>7.45</v>
      </c>
      <c r="F41">
        <v>177.4</v>
      </c>
      <c r="G41">
        <v>8.39</v>
      </c>
      <c r="H41">
        <v>12.72</v>
      </c>
      <c r="I41">
        <v>758.4</v>
      </c>
    </row>
    <row r="42" spans="1:9" x14ac:dyDescent="0.2">
      <c r="A42" s="1">
        <v>42201</v>
      </c>
      <c r="B42">
        <v>41</v>
      </c>
      <c r="C42">
        <v>19.899999999999999</v>
      </c>
      <c r="D42" t="s">
        <v>9</v>
      </c>
      <c r="E42">
        <v>9.7200000000000006</v>
      </c>
      <c r="F42">
        <v>145.80000000000001</v>
      </c>
      <c r="G42">
        <v>8.7799999999999994</v>
      </c>
      <c r="H42">
        <v>12.72</v>
      </c>
      <c r="I42">
        <v>758.4</v>
      </c>
    </row>
    <row r="43" spans="1:9" x14ac:dyDescent="0.2">
      <c r="A43" s="1">
        <v>42201</v>
      </c>
      <c r="B43">
        <v>42</v>
      </c>
      <c r="C43">
        <v>20.5</v>
      </c>
      <c r="D43" t="s">
        <v>9</v>
      </c>
      <c r="E43">
        <v>9.89</v>
      </c>
      <c r="F43">
        <v>157</v>
      </c>
      <c r="G43">
        <v>8.84</v>
      </c>
      <c r="H43">
        <v>13.78</v>
      </c>
      <c r="I43">
        <v>758.4</v>
      </c>
    </row>
    <row r="44" spans="1:9" x14ac:dyDescent="0.2">
      <c r="A44" s="1">
        <v>42201</v>
      </c>
      <c r="B44">
        <v>43</v>
      </c>
      <c r="C44">
        <v>20.2</v>
      </c>
      <c r="D44" t="s">
        <v>9</v>
      </c>
      <c r="E44">
        <v>9.61</v>
      </c>
      <c r="F44">
        <v>152.5</v>
      </c>
      <c r="G44">
        <v>8.3000000000000007</v>
      </c>
      <c r="H44">
        <v>12.87</v>
      </c>
      <c r="I44">
        <v>758.4</v>
      </c>
    </row>
    <row r="45" spans="1:9" x14ac:dyDescent="0.2">
      <c r="A45" s="1">
        <v>42201</v>
      </c>
      <c r="B45">
        <v>44</v>
      </c>
      <c r="C45">
        <v>20.3</v>
      </c>
      <c r="D45" t="s">
        <v>9</v>
      </c>
      <c r="E45">
        <v>7.43</v>
      </c>
      <c r="F45">
        <v>151.6</v>
      </c>
      <c r="G45">
        <v>8.6300000000000008</v>
      </c>
      <c r="H45">
        <v>12.7</v>
      </c>
      <c r="I45">
        <v>758.4</v>
      </c>
    </row>
    <row r="46" spans="1:9" x14ac:dyDescent="0.2">
      <c r="A46" s="1">
        <v>42201</v>
      </c>
      <c r="B46">
        <v>45</v>
      </c>
      <c r="C46">
        <v>20.399999999999999</v>
      </c>
      <c r="D46" t="s">
        <v>9</v>
      </c>
      <c r="E46">
        <v>7.32</v>
      </c>
      <c r="F46">
        <v>161.9</v>
      </c>
      <c r="G46">
        <v>8.5</v>
      </c>
      <c r="H46">
        <v>13.45</v>
      </c>
      <c r="I46">
        <v>758.4</v>
      </c>
    </row>
    <row r="47" spans="1:9" x14ac:dyDescent="0.2">
      <c r="A47" s="1">
        <v>42201</v>
      </c>
      <c r="B47">
        <v>46</v>
      </c>
      <c r="C47">
        <v>20.3</v>
      </c>
      <c r="D47" t="s">
        <v>9</v>
      </c>
      <c r="E47">
        <v>7.63</v>
      </c>
      <c r="F47">
        <v>148.80000000000001</v>
      </c>
      <c r="G47">
        <v>8.5</v>
      </c>
      <c r="H47">
        <v>12.65</v>
      </c>
      <c r="I47">
        <v>758.4</v>
      </c>
    </row>
    <row r="48" spans="1:9" x14ac:dyDescent="0.2">
      <c r="A48" s="1">
        <v>42201</v>
      </c>
      <c r="B48">
        <v>47</v>
      </c>
      <c r="C48">
        <v>20.399999999999999</v>
      </c>
      <c r="D48" t="s">
        <v>9</v>
      </c>
      <c r="E48">
        <v>7.78</v>
      </c>
      <c r="F48">
        <v>148.6</v>
      </c>
      <c r="G48">
        <v>8.5</v>
      </c>
      <c r="H48">
        <v>12.82</v>
      </c>
      <c r="I48">
        <v>758.4</v>
      </c>
    </row>
    <row r="49" spans="1:9" x14ac:dyDescent="0.2">
      <c r="A49" s="1">
        <v>42201</v>
      </c>
      <c r="B49">
        <v>48</v>
      </c>
      <c r="C49">
        <v>20.5</v>
      </c>
      <c r="D49" t="s">
        <v>9</v>
      </c>
      <c r="E49">
        <v>9.5</v>
      </c>
      <c r="F49">
        <v>155.9</v>
      </c>
      <c r="G49">
        <v>8.67</v>
      </c>
      <c r="H49">
        <v>12.98</v>
      </c>
      <c r="I49">
        <v>758.4</v>
      </c>
    </row>
    <row r="50" spans="1:9" x14ac:dyDescent="0.2">
      <c r="A50" s="1">
        <v>42201</v>
      </c>
      <c r="B50">
        <v>49</v>
      </c>
      <c r="C50">
        <v>20.7</v>
      </c>
      <c r="D50" t="s">
        <v>9</v>
      </c>
      <c r="E50">
        <v>7.41</v>
      </c>
      <c r="F50">
        <v>170.1</v>
      </c>
      <c r="G50">
        <v>8.48</v>
      </c>
      <c r="H50">
        <v>13.75</v>
      </c>
      <c r="I50">
        <v>758.4</v>
      </c>
    </row>
    <row r="51" spans="1:9" x14ac:dyDescent="0.2">
      <c r="A51" s="1">
        <v>42201</v>
      </c>
      <c r="B51">
        <v>50</v>
      </c>
      <c r="C51">
        <v>20.399999999999999</v>
      </c>
      <c r="D51" t="s">
        <v>9</v>
      </c>
      <c r="E51">
        <v>10.01</v>
      </c>
      <c r="F51">
        <v>149.9</v>
      </c>
      <c r="G51">
        <v>8.84</v>
      </c>
      <c r="H51">
        <v>13.99</v>
      </c>
      <c r="I51">
        <v>758.4</v>
      </c>
    </row>
    <row r="52" spans="1:9" x14ac:dyDescent="0.2">
      <c r="A52" s="1">
        <v>42201</v>
      </c>
      <c r="B52">
        <v>51</v>
      </c>
      <c r="C52">
        <v>20.399999999999999</v>
      </c>
      <c r="D52" t="s">
        <v>9</v>
      </c>
      <c r="E52">
        <v>7.74</v>
      </c>
      <c r="F52">
        <v>149.69999999999999</v>
      </c>
      <c r="G52">
        <v>8.6300000000000008</v>
      </c>
      <c r="H52">
        <v>12.23</v>
      </c>
      <c r="I52">
        <v>758.4</v>
      </c>
    </row>
    <row r="53" spans="1:9" x14ac:dyDescent="0.2">
      <c r="A53" s="1">
        <v>42201</v>
      </c>
      <c r="B53">
        <v>52</v>
      </c>
      <c r="C53">
        <v>20.3</v>
      </c>
      <c r="D53" t="s">
        <v>9</v>
      </c>
      <c r="E53">
        <v>10.72</v>
      </c>
      <c r="F53">
        <v>163.9</v>
      </c>
      <c r="G53">
        <v>8.83</v>
      </c>
      <c r="H53">
        <v>14.78</v>
      </c>
      <c r="I53">
        <v>758.4</v>
      </c>
    </row>
    <row r="54" spans="1:9" x14ac:dyDescent="0.2">
      <c r="A54" s="1">
        <v>42201</v>
      </c>
      <c r="B54">
        <v>53</v>
      </c>
      <c r="C54">
        <v>20.7</v>
      </c>
      <c r="D54" t="s">
        <v>9</v>
      </c>
      <c r="E54">
        <v>7.29</v>
      </c>
      <c r="F54">
        <v>155.5</v>
      </c>
      <c r="G54">
        <v>8.61</v>
      </c>
      <c r="H54">
        <v>13.52</v>
      </c>
      <c r="I54">
        <v>758.4</v>
      </c>
    </row>
    <row r="55" spans="1:9" x14ac:dyDescent="0.2">
      <c r="A55" s="1">
        <v>42201</v>
      </c>
      <c r="B55">
        <v>54</v>
      </c>
      <c r="C55">
        <v>20.5</v>
      </c>
      <c r="D55" t="s">
        <v>9</v>
      </c>
      <c r="E55">
        <v>9.08</v>
      </c>
      <c r="F55">
        <v>148.6</v>
      </c>
      <c r="G55">
        <v>8.83</v>
      </c>
      <c r="H55">
        <v>12.81</v>
      </c>
      <c r="I55">
        <v>758.4</v>
      </c>
    </row>
    <row r="56" spans="1:9" x14ac:dyDescent="0.2">
      <c r="A56" s="1">
        <v>42201</v>
      </c>
      <c r="B56">
        <v>55</v>
      </c>
      <c r="C56">
        <v>20.100000000000001</v>
      </c>
      <c r="D56" t="s">
        <v>9</v>
      </c>
      <c r="E56">
        <v>7.7</v>
      </c>
      <c r="F56">
        <v>154.6</v>
      </c>
      <c r="G56">
        <v>8.6199999999999992</v>
      </c>
      <c r="H56">
        <v>13.3</v>
      </c>
      <c r="I56">
        <v>758.4</v>
      </c>
    </row>
    <row r="57" spans="1:9" x14ac:dyDescent="0.2">
      <c r="A57" s="1">
        <v>42201</v>
      </c>
      <c r="B57">
        <v>56</v>
      </c>
      <c r="C57">
        <v>20.399999999999999</v>
      </c>
      <c r="D57" t="s">
        <v>9</v>
      </c>
      <c r="E57">
        <v>9.5399999999999991</v>
      </c>
      <c r="F57">
        <v>145.69999999999999</v>
      </c>
      <c r="G57">
        <v>8.85</v>
      </c>
      <c r="H57">
        <v>13.38</v>
      </c>
      <c r="I57">
        <v>758.4</v>
      </c>
    </row>
    <row r="58" spans="1:9" x14ac:dyDescent="0.2">
      <c r="A58" s="1">
        <v>42201</v>
      </c>
      <c r="B58">
        <v>57</v>
      </c>
      <c r="C58">
        <v>20.6</v>
      </c>
      <c r="D58" t="s">
        <v>9</v>
      </c>
      <c r="E58">
        <v>7.64</v>
      </c>
      <c r="F58">
        <v>154.19999999999999</v>
      </c>
      <c r="G58">
        <v>8.7100000000000009</v>
      </c>
      <c r="H58">
        <v>13.65</v>
      </c>
      <c r="I58">
        <v>758.4</v>
      </c>
    </row>
    <row r="59" spans="1:9" x14ac:dyDescent="0.2">
      <c r="A59" s="1">
        <v>42201</v>
      </c>
      <c r="B59">
        <v>58</v>
      </c>
      <c r="C59">
        <v>20.3</v>
      </c>
      <c r="D59" t="s">
        <v>9</v>
      </c>
      <c r="E59">
        <v>7.48</v>
      </c>
      <c r="F59">
        <v>150.69999999999999</v>
      </c>
      <c r="G59">
        <v>8.58</v>
      </c>
      <c r="H59">
        <v>12.98</v>
      </c>
      <c r="I59">
        <v>758.4</v>
      </c>
    </row>
    <row r="60" spans="1:9" x14ac:dyDescent="0.2">
      <c r="A60" s="1">
        <v>42201</v>
      </c>
      <c r="B60">
        <v>59</v>
      </c>
      <c r="C60">
        <v>20.2</v>
      </c>
      <c r="D60" t="s">
        <v>9</v>
      </c>
      <c r="E60">
        <v>10.06</v>
      </c>
      <c r="F60">
        <v>158.6</v>
      </c>
      <c r="G60">
        <v>8.75</v>
      </c>
      <c r="H60">
        <v>13.32</v>
      </c>
      <c r="I60">
        <v>758.4</v>
      </c>
    </row>
    <row r="61" spans="1:9" x14ac:dyDescent="0.2">
      <c r="A61" s="1">
        <v>42201</v>
      </c>
      <c r="B61">
        <v>60</v>
      </c>
      <c r="C61">
        <v>20.3</v>
      </c>
      <c r="D61" t="s">
        <v>9</v>
      </c>
      <c r="E61">
        <v>7.39</v>
      </c>
      <c r="F61">
        <v>161.69999999999999</v>
      </c>
      <c r="G61">
        <v>8.57</v>
      </c>
      <c r="H61">
        <v>15.44</v>
      </c>
      <c r="I61">
        <v>758.4</v>
      </c>
    </row>
    <row r="62" spans="1:9" x14ac:dyDescent="0.2">
      <c r="A62" s="1">
        <v>42201</v>
      </c>
      <c r="B62">
        <v>61</v>
      </c>
      <c r="C62">
        <v>20.399999999999999</v>
      </c>
      <c r="D62" t="s">
        <v>9</v>
      </c>
      <c r="E62">
        <v>9.8800000000000008</v>
      </c>
      <c r="F62">
        <v>166.7</v>
      </c>
      <c r="G62">
        <v>8.74</v>
      </c>
      <c r="H62">
        <v>14.64</v>
      </c>
      <c r="I62">
        <v>758.4</v>
      </c>
    </row>
    <row r="63" spans="1:9" x14ac:dyDescent="0.2">
      <c r="A63" s="1">
        <v>42201</v>
      </c>
      <c r="B63">
        <v>62</v>
      </c>
      <c r="C63">
        <v>20.399999999999999</v>
      </c>
      <c r="D63" t="s">
        <v>9</v>
      </c>
      <c r="E63">
        <v>10.1</v>
      </c>
      <c r="F63">
        <v>159.4</v>
      </c>
      <c r="G63">
        <v>8.7799999999999994</v>
      </c>
      <c r="H63">
        <v>13.45</v>
      </c>
      <c r="I63">
        <v>758.4</v>
      </c>
    </row>
    <row r="64" spans="1:9" x14ac:dyDescent="0.2">
      <c r="A64" s="1">
        <v>42201</v>
      </c>
      <c r="B64">
        <v>63</v>
      </c>
      <c r="C64">
        <v>20.399999999999999</v>
      </c>
      <c r="D64" t="s">
        <v>9</v>
      </c>
      <c r="E64">
        <v>7.51</v>
      </c>
      <c r="F64">
        <v>158.69999999999999</v>
      </c>
      <c r="G64">
        <v>8.6199999999999992</v>
      </c>
      <c r="H64">
        <v>12.9</v>
      </c>
      <c r="I64">
        <v>758.4</v>
      </c>
    </row>
    <row r="65" spans="1:9" x14ac:dyDescent="0.2">
      <c r="A65" s="1">
        <v>42201</v>
      </c>
      <c r="B65">
        <v>64</v>
      </c>
      <c r="C65">
        <v>20.9</v>
      </c>
      <c r="D65" t="s">
        <v>9</v>
      </c>
      <c r="E65">
        <v>8.74</v>
      </c>
      <c r="F65">
        <v>152.9</v>
      </c>
      <c r="G65">
        <v>8.7200000000000006</v>
      </c>
      <c r="H65">
        <v>13.51</v>
      </c>
      <c r="I65">
        <v>758.4</v>
      </c>
    </row>
    <row r="66" spans="1:9" x14ac:dyDescent="0.2">
      <c r="A66" s="1">
        <v>42201</v>
      </c>
      <c r="B66">
        <v>65</v>
      </c>
      <c r="C66">
        <v>20</v>
      </c>
      <c r="D66" t="s">
        <v>9</v>
      </c>
      <c r="E66">
        <v>7.96</v>
      </c>
      <c r="F66">
        <v>153.80000000000001</v>
      </c>
      <c r="G66">
        <v>8.57</v>
      </c>
      <c r="H66">
        <v>13.49</v>
      </c>
      <c r="I66">
        <v>758.4</v>
      </c>
    </row>
    <row r="67" spans="1:9" x14ac:dyDescent="0.2">
      <c r="A67" s="1">
        <v>42201</v>
      </c>
      <c r="B67">
        <v>66</v>
      </c>
      <c r="C67">
        <v>20.2</v>
      </c>
      <c r="D67" t="s">
        <v>9</v>
      </c>
      <c r="E67">
        <v>10.11</v>
      </c>
      <c r="F67">
        <v>154.69999999999999</v>
      </c>
      <c r="G67">
        <v>8.8000000000000007</v>
      </c>
      <c r="H67">
        <v>13.96</v>
      </c>
      <c r="I67">
        <v>758.4</v>
      </c>
    </row>
    <row r="68" spans="1:9" x14ac:dyDescent="0.2">
      <c r="A68" s="1">
        <v>42201</v>
      </c>
      <c r="B68">
        <v>67</v>
      </c>
      <c r="C68">
        <v>20.5</v>
      </c>
      <c r="D68" t="s">
        <v>9</v>
      </c>
      <c r="E68">
        <v>11.54</v>
      </c>
      <c r="F68">
        <v>162.4</v>
      </c>
      <c r="G68">
        <v>8.9499999999999993</v>
      </c>
      <c r="H68">
        <v>12.52</v>
      </c>
      <c r="I68">
        <v>758.4</v>
      </c>
    </row>
    <row r="69" spans="1:9" x14ac:dyDescent="0.2">
      <c r="A69" s="1">
        <v>42201</v>
      </c>
      <c r="B69">
        <v>68</v>
      </c>
      <c r="C69">
        <v>20.8</v>
      </c>
      <c r="D69" t="s">
        <v>9</v>
      </c>
      <c r="E69">
        <v>8.5399999999999991</v>
      </c>
      <c r="F69">
        <v>165.9</v>
      </c>
      <c r="G69">
        <v>8.86</v>
      </c>
      <c r="H69">
        <v>13.47</v>
      </c>
      <c r="I69">
        <v>758.4</v>
      </c>
    </row>
    <row r="70" spans="1:9" x14ac:dyDescent="0.2">
      <c r="A70" s="1">
        <v>42201</v>
      </c>
      <c r="B70">
        <v>69</v>
      </c>
      <c r="C70">
        <v>20.399999999999999</v>
      </c>
      <c r="D70" t="s">
        <v>9</v>
      </c>
      <c r="E70">
        <v>7.51</v>
      </c>
      <c r="F70">
        <v>157.80000000000001</v>
      </c>
      <c r="G70">
        <v>8.69</v>
      </c>
      <c r="H70">
        <v>13.43</v>
      </c>
      <c r="I70">
        <v>758.4</v>
      </c>
    </row>
    <row r="71" spans="1:9" x14ac:dyDescent="0.2">
      <c r="A71" s="1">
        <v>42201</v>
      </c>
      <c r="B71">
        <v>70</v>
      </c>
      <c r="C71">
        <v>20.3</v>
      </c>
      <c r="D71" t="s">
        <v>9</v>
      </c>
      <c r="E71">
        <v>8.06</v>
      </c>
      <c r="F71">
        <v>159</v>
      </c>
      <c r="G71">
        <v>8.65</v>
      </c>
      <c r="H71">
        <v>15.91</v>
      </c>
      <c r="I71">
        <v>758.4</v>
      </c>
    </row>
    <row r="72" spans="1:9" x14ac:dyDescent="0.2">
      <c r="A72" s="1">
        <v>42201</v>
      </c>
      <c r="B72">
        <v>71</v>
      </c>
      <c r="C72">
        <v>20.3</v>
      </c>
      <c r="D72" t="s">
        <v>9</v>
      </c>
      <c r="E72">
        <v>11.43</v>
      </c>
      <c r="F72">
        <v>155.30000000000001</v>
      </c>
      <c r="G72">
        <v>8.98</v>
      </c>
      <c r="H72">
        <v>13.26</v>
      </c>
      <c r="I72">
        <v>758.4</v>
      </c>
    </row>
    <row r="73" spans="1:9" x14ac:dyDescent="0.2">
      <c r="A73" s="1">
        <v>42201</v>
      </c>
      <c r="B73">
        <v>72</v>
      </c>
      <c r="C73">
        <v>20.6</v>
      </c>
      <c r="D73" t="s">
        <v>9</v>
      </c>
      <c r="E73">
        <v>9.83</v>
      </c>
      <c r="F73">
        <v>150.4</v>
      </c>
      <c r="G73">
        <v>9.01</v>
      </c>
      <c r="H73">
        <v>13.53</v>
      </c>
      <c r="I73">
        <v>758.4</v>
      </c>
    </row>
    <row r="74" spans="1:9" x14ac:dyDescent="0.2">
      <c r="A74" s="1">
        <v>42201</v>
      </c>
      <c r="B74">
        <v>73</v>
      </c>
      <c r="C74">
        <v>20.399999999999999</v>
      </c>
      <c r="D74" t="s">
        <v>9</v>
      </c>
      <c r="E74">
        <v>7.71</v>
      </c>
      <c r="F74">
        <v>158.4</v>
      </c>
      <c r="G74">
        <v>8.73</v>
      </c>
      <c r="H74">
        <v>13.6</v>
      </c>
      <c r="I74">
        <v>758.4</v>
      </c>
    </row>
    <row r="75" spans="1:9" x14ac:dyDescent="0.2">
      <c r="A75" s="1">
        <v>42201</v>
      </c>
      <c r="B75">
        <v>74</v>
      </c>
      <c r="C75">
        <v>20.2</v>
      </c>
      <c r="D75" t="s">
        <v>9</v>
      </c>
      <c r="E75">
        <v>8.01</v>
      </c>
      <c r="F75">
        <v>165.8</v>
      </c>
      <c r="G75">
        <v>8.61</v>
      </c>
      <c r="H75">
        <v>14.1</v>
      </c>
      <c r="I75">
        <v>758.4</v>
      </c>
    </row>
    <row r="76" spans="1:9" x14ac:dyDescent="0.2">
      <c r="A76" s="1">
        <v>42201</v>
      </c>
      <c r="B76">
        <v>75</v>
      </c>
      <c r="C76">
        <v>20.9</v>
      </c>
      <c r="D76" t="s">
        <v>9</v>
      </c>
      <c r="E76">
        <v>7.32</v>
      </c>
      <c r="F76">
        <v>161.19999999999999</v>
      </c>
      <c r="G76">
        <v>8.56</v>
      </c>
      <c r="H76">
        <v>13.61</v>
      </c>
      <c r="I76">
        <v>758.4</v>
      </c>
    </row>
    <row r="77" spans="1:9" x14ac:dyDescent="0.2">
      <c r="A77" s="1">
        <v>42201</v>
      </c>
      <c r="B77">
        <v>76</v>
      </c>
      <c r="C77">
        <v>20.8</v>
      </c>
      <c r="D77" t="s">
        <v>9</v>
      </c>
      <c r="E77">
        <v>7.99</v>
      </c>
      <c r="F77">
        <v>157.1</v>
      </c>
      <c r="G77">
        <v>8.58</v>
      </c>
      <c r="H77">
        <v>14.18</v>
      </c>
      <c r="I77">
        <v>758.4</v>
      </c>
    </row>
    <row r="78" spans="1:9" x14ac:dyDescent="0.2">
      <c r="A78" s="1">
        <v>42201</v>
      </c>
      <c r="B78">
        <v>77</v>
      </c>
      <c r="C78">
        <v>20.6</v>
      </c>
      <c r="D78" t="s">
        <v>9</v>
      </c>
      <c r="E78">
        <v>9.98</v>
      </c>
      <c r="F78">
        <v>152.1</v>
      </c>
      <c r="G78">
        <v>8.86</v>
      </c>
      <c r="H78">
        <v>13.33</v>
      </c>
      <c r="I78">
        <v>758.4</v>
      </c>
    </row>
    <row r="79" spans="1:9" x14ac:dyDescent="0.2">
      <c r="A79" s="1">
        <v>42201</v>
      </c>
      <c r="B79">
        <v>78</v>
      </c>
      <c r="C79">
        <v>20.5</v>
      </c>
      <c r="D79" t="s">
        <v>9</v>
      </c>
      <c r="E79">
        <v>7.62</v>
      </c>
      <c r="F79">
        <v>148.9</v>
      </c>
      <c r="G79">
        <v>8.67</v>
      </c>
      <c r="H79">
        <v>12.95</v>
      </c>
      <c r="I79">
        <v>758.4</v>
      </c>
    </row>
    <row r="80" spans="1:9" x14ac:dyDescent="0.2">
      <c r="A80" s="1">
        <v>42201</v>
      </c>
      <c r="B80">
        <v>79</v>
      </c>
      <c r="C80">
        <v>20.399999999999999</v>
      </c>
      <c r="D80" t="s">
        <v>9</v>
      </c>
      <c r="E80">
        <v>7.54</v>
      </c>
      <c r="F80">
        <v>153.1</v>
      </c>
      <c r="G80">
        <v>8.56</v>
      </c>
      <c r="H80">
        <v>13.44</v>
      </c>
      <c r="I80">
        <v>758.4</v>
      </c>
    </row>
    <row r="81" spans="1:11" x14ac:dyDescent="0.2">
      <c r="A81" s="1">
        <v>42201</v>
      </c>
      <c r="B81">
        <v>80</v>
      </c>
      <c r="C81">
        <v>20.399999999999999</v>
      </c>
      <c r="D81" t="s">
        <v>9</v>
      </c>
      <c r="E81">
        <v>8.69</v>
      </c>
      <c r="F81">
        <v>163.19999999999999</v>
      </c>
      <c r="G81">
        <v>8.64</v>
      </c>
      <c r="H81">
        <v>13.51</v>
      </c>
      <c r="I81">
        <v>758.4</v>
      </c>
    </row>
    <row r="82" spans="1:11" x14ac:dyDescent="0.2">
      <c r="A82" t="s">
        <v>0</v>
      </c>
      <c r="B82" t="s">
        <v>1</v>
      </c>
      <c r="C82" t="s">
        <v>2</v>
      </c>
      <c r="D82" t="s">
        <v>3</v>
      </c>
      <c r="E82" t="s">
        <v>4</v>
      </c>
      <c r="F82" t="s">
        <v>5</v>
      </c>
      <c r="G82" t="s">
        <v>6</v>
      </c>
      <c r="H82" t="s">
        <v>8</v>
      </c>
      <c r="I82" t="s">
        <v>7</v>
      </c>
    </row>
    <row r="83" spans="1:11" x14ac:dyDescent="0.2">
      <c r="A83" s="1">
        <v>42205</v>
      </c>
      <c r="B83">
        <v>1</v>
      </c>
      <c r="C83">
        <v>24.7</v>
      </c>
      <c r="D83" t="s">
        <v>9</v>
      </c>
      <c r="E83">
        <v>6.66</v>
      </c>
      <c r="F83">
        <v>171.1</v>
      </c>
      <c r="G83">
        <v>8</v>
      </c>
      <c r="H83">
        <v>12.46</v>
      </c>
      <c r="I83">
        <v>748.9</v>
      </c>
      <c r="K83" t="s">
        <v>12</v>
      </c>
    </row>
    <row r="84" spans="1:11" x14ac:dyDescent="0.2">
      <c r="A84" s="1">
        <v>42205</v>
      </c>
      <c r="B84">
        <v>2</v>
      </c>
      <c r="C84">
        <v>24.7</v>
      </c>
      <c r="D84" t="s">
        <v>9</v>
      </c>
      <c r="E84">
        <v>6.09</v>
      </c>
      <c r="F84">
        <v>176.5</v>
      </c>
      <c r="G84">
        <v>7.97</v>
      </c>
      <c r="H84">
        <v>12.69</v>
      </c>
      <c r="I84">
        <v>748.9</v>
      </c>
      <c r="K84" t="s">
        <v>13</v>
      </c>
    </row>
    <row r="85" spans="1:11" x14ac:dyDescent="0.2">
      <c r="A85" s="1">
        <v>42205</v>
      </c>
      <c r="B85">
        <v>3</v>
      </c>
      <c r="C85">
        <v>24.4</v>
      </c>
      <c r="D85" t="s">
        <v>9</v>
      </c>
      <c r="E85">
        <v>7.26</v>
      </c>
      <c r="F85">
        <v>177</v>
      </c>
      <c r="G85">
        <v>8.0500000000000007</v>
      </c>
      <c r="H85">
        <v>14.28</v>
      </c>
      <c r="I85">
        <v>748.9</v>
      </c>
    </row>
    <row r="86" spans="1:11" x14ac:dyDescent="0.2">
      <c r="A86" s="1">
        <v>42205</v>
      </c>
      <c r="B86">
        <v>4</v>
      </c>
      <c r="C86">
        <v>24.5</v>
      </c>
      <c r="D86" t="s">
        <v>9</v>
      </c>
      <c r="E86">
        <v>5.9</v>
      </c>
      <c r="F86">
        <v>164.3</v>
      </c>
      <c r="G86">
        <v>8.06</v>
      </c>
      <c r="H86">
        <v>12.37</v>
      </c>
      <c r="I86">
        <v>748.9</v>
      </c>
    </row>
    <row r="87" spans="1:11" x14ac:dyDescent="0.2">
      <c r="A87" s="1">
        <v>42205</v>
      </c>
      <c r="B87">
        <v>5</v>
      </c>
      <c r="C87">
        <v>24.6</v>
      </c>
      <c r="D87" t="s">
        <v>9</v>
      </c>
      <c r="E87">
        <v>7.1</v>
      </c>
      <c r="F87">
        <v>157.80000000000001</v>
      </c>
      <c r="G87">
        <v>8.09</v>
      </c>
      <c r="H87">
        <v>12.66</v>
      </c>
      <c r="I87">
        <v>748.9</v>
      </c>
    </row>
    <row r="88" spans="1:11" x14ac:dyDescent="0.2">
      <c r="A88" s="1">
        <v>42205</v>
      </c>
      <c r="B88">
        <v>6</v>
      </c>
      <c r="C88">
        <v>24.4</v>
      </c>
      <c r="D88" t="s">
        <v>9</v>
      </c>
      <c r="E88">
        <v>6.49</v>
      </c>
      <c r="F88">
        <v>173.5</v>
      </c>
      <c r="G88">
        <v>7.99</v>
      </c>
      <c r="H88">
        <v>13.03</v>
      </c>
      <c r="I88">
        <v>748.9</v>
      </c>
    </row>
    <row r="89" spans="1:11" x14ac:dyDescent="0.2">
      <c r="A89" s="1">
        <v>42205</v>
      </c>
      <c r="B89">
        <v>7</v>
      </c>
      <c r="C89">
        <v>24.4</v>
      </c>
      <c r="D89" t="s">
        <v>9</v>
      </c>
      <c r="E89">
        <v>6.82</v>
      </c>
      <c r="F89">
        <v>170.1</v>
      </c>
      <c r="G89">
        <v>8.2100000000000009</v>
      </c>
      <c r="H89">
        <v>12.99</v>
      </c>
      <c r="I89">
        <v>748.9</v>
      </c>
    </row>
    <row r="90" spans="1:11" x14ac:dyDescent="0.2">
      <c r="A90" s="1">
        <v>42205</v>
      </c>
      <c r="B90">
        <v>8</v>
      </c>
      <c r="C90">
        <v>24.4</v>
      </c>
      <c r="D90" t="s">
        <v>9</v>
      </c>
      <c r="E90">
        <v>10</v>
      </c>
      <c r="F90">
        <v>149</v>
      </c>
      <c r="G90">
        <v>9.11</v>
      </c>
      <c r="H90">
        <v>13.06</v>
      </c>
      <c r="I90">
        <v>748.9</v>
      </c>
    </row>
    <row r="91" spans="1:11" x14ac:dyDescent="0.2">
      <c r="A91" s="1">
        <v>42205</v>
      </c>
      <c r="B91">
        <v>9</v>
      </c>
      <c r="C91">
        <v>25.1</v>
      </c>
      <c r="D91" t="s">
        <v>9</v>
      </c>
      <c r="E91">
        <v>7.18</v>
      </c>
      <c r="F91">
        <v>168.7</v>
      </c>
      <c r="G91">
        <v>8.1300000000000008</v>
      </c>
      <c r="H91">
        <v>13.29</v>
      </c>
      <c r="I91">
        <v>748.9</v>
      </c>
    </row>
    <row r="92" spans="1:11" x14ac:dyDescent="0.2">
      <c r="A92" s="1">
        <v>42205</v>
      </c>
      <c r="B92">
        <v>10</v>
      </c>
      <c r="C92">
        <v>24.8</v>
      </c>
      <c r="D92" t="s">
        <v>9</v>
      </c>
      <c r="E92">
        <v>7.49</v>
      </c>
      <c r="F92">
        <v>162</v>
      </c>
      <c r="G92">
        <v>8.32</v>
      </c>
      <c r="H92">
        <v>13.08</v>
      </c>
      <c r="I92">
        <v>748.9</v>
      </c>
    </row>
    <row r="93" spans="1:11" x14ac:dyDescent="0.2">
      <c r="A93" s="1">
        <v>42205</v>
      </c>
      <c r="B93">
        <v>11</v>
      </c>
      <c r="C93">
        <v>24.5</v>
      </c>
      <c r="D93" t="s">
        <v>9</v>
      </c>
      <c r="E93">
        <v>7.02</v>
      </c>
      <c r="F93">
        <v>174.2</v>
      </c>
      <c r="G93">
        <v>8.19</v>
      </c>
      <c r="H93">
        <v>13.7</v>
      </c>
      <c r="I93">
        <v>748.9</v>
      </c>
    </row>
    <row r="94" spans="1:11" x14ac:dyDescent="0.2">
      <c r="A94" s="1">
        <v>42205</v>
      </c>
      <c r="B94">
        <v>12</v>
      </c>
      <c r="C94">
        <v>25.2</v>
      </c>
      <c r="D94" t="s">
        <v>9</v>
      </c>
      <c r="E94">
        <v>6.05</v>
      </c>
      <c r="F94">
        <v>167.6</v>
      </c>
      <c r="G94">
        <v>8.15</v>
      </c>
      <c r="H94">
        <v>12.69</v>
      </c>
      <c r="I94">
        <v>748.9</v>
      </c>
    </row>
    <row r="95" spans="1:11" x14ac:dyDescent="0.2">
      <c r="A95" s="1">
        <v>42205</v>
      </c>
      <c r="B95">
        <v>13</v>
      </c>
      <c r="C95">
        <v>25</v>
      </c>
      <c r="D95" t="s">
        <v>9</v>
      </c>
      <c r="E95">
        <v>6.81</v>
      </c>
      <c r="F95">
        <v>170.2</v>
      </c>
      <c r="G95">
        <v>8.2799999999999994</v>
      </c>
      <c r="H95">
        <v>13.95</v>
      </c>
      <c r="I95">
        <v>748.9</v>
      </c>
    </row>
    <row r="96" spans="1:11" x14ac:dyDescent="0.2">
      <c r="A96" s="1">
        <v>42205</v>
      </c>
      <c r="B96">
        <v>14</v>
      </c>
      <c r="C96">
        <v>25.4</v>
      </c>
      <c r="D96" t="s">
        <v>9</v>
      </c>
      <c r="E96">
        <v>6.65</v>
      </c>
      <c r="F96">
        <v>158.5</v>
      </c>
      <c r="G96">
        <v>8.1999999999999993</v>
      </c>
      <c r="H96">
        <v>11.8</v>
      </c>
      <c r="I96">
        <v>748.9</v>
      </c>
    </row>
    <row r="97" spans="1:9" x14ac:dyDescent="0.2">
      <c r="A97" s="1">
        <v>42205</v>
      </c>
      <c r="B97">
        <v>15</v>
      </c>
      <c r="C97">
        <v>25.3</v>
      </c>
      <c r="D97" t="s">
        <v>9</v>
      </c>
      <c r="E97">
        <v>6.51</v>
      </c>
      <c r="F97">
        <v>175.3</v>
      </c>
      <c r="G97">
        <v>8.11</v>
      </c>
      <c r="H97">
        <v>13.44</v>
      </c>
      <c r="I97">
        <v>748.9</v>
      </c>
    </row>
    <row r="98" spans="1:9" x14ac:dyDescent="0.2">
      <c r="A98" s="1">
        <v>42205</v>
      </c>
      <c r="B98">
        <v>16</v>
      </c>
      <c r="C98">
        <v>25</v>
      </c>
      <c r="D98" t="s">
        <v>9</v>
      </c>
      <c r="E98">
        <v>7.06</v>
      </c>
      <c r="F98">
        <v>168.8</v>
      </c>
      <c r="G98">
        <v>8.1199999999999992</v>
      </c>
      <c r="H98">
        <v>12.15</v>
      </c>
      <c r="I98">
        <v>748.9</v>
      </c>
    </row>
    <row r="99" spans="1:9" x14ac:dyDescent="0.2">
      <c r="A99" s="1">
        <v>42205</v>
      </c>
      <c r="B99">
        <v>17</v>
      </c>
      <c r="C99">
        <v>25</v>
      </c>
      <c r="D99" t="s">
        <v>9</v>
      </c>
      <c r="E99">
        <v>7.72</v>
      </c>
      <c r="F99">
        <v>162.1</v>
      </c>
      <c r="G99">
        <v>8.27</v>
      </c>
      <c r="H99">
        <v>12.51</v>
      </c>
      <c r="I99">
        <v>748.9</v>
      </c>
    </row>
    <row r="100" spans="1:9" x14ac:dyDescent="0.2">
      <c r="A100" s="1">
        <v>42205</v>
      </c>
      <c r="B100">
        <v>18</v>
      </c>
      <c r="C100">
        <v>25</v>
      </c>
      <c r="D100" t="s">
        <v>9</v>
      </c>
      <c r="E100">
        <v>7.99</v>
      </c>
      <c r="F100">
        <v>170.2</v>
      </c>
      <c r="G100">
        <v>8.25</v>
      </c>
      <c r="H100">
        <v>12.95</v>
      </c>
      <c r="I100">
        <v>748.9</v>
      </c>
    </row>
    <row r="101" spans="1:9" x14ac:dyDescent="0.2">
      <c r="A101" s="1">
        <v>42205</v>
      </c>
      <c r="B101">
        <v>19</v>
      </c>
      <c r="C101">
        <v>24.7</v>
      </c>
      <c r="D101" t="s">
        <v>9</v>
      </c>
      <c r="E101">
        <v>9.44</v>
      </c>
      <c r="F101">
        <v>161.30000000000001</v>
      </c>
      <c r="G101">
        <v>8.4700000000000006</v>
      </c>
      <c r="H101">
        <v>12.64</v>
      </c>
      <c r="I101">
        <v>748.9</v>
      </c>
    </row>
    <row r="102" spans="1:9" x14ac:dyDescent="0.2">
      <c r="A102" s="1">
        <v>42205</v>
      </c>
      <c r="B102">
        <v>20</v>
      </c>
      <c r="C102">
        <v>25.1</v>
      </c>
      <c r="D102" t="s">
        <v>9</v>
      </c>
      <c r="E102">
        <v>7.44</v>
      </c>
      <c r="F102">
        <v>162.6</v>
      </c>
      <c r="G102">
        <v>8.36</v>
      </c>
      <c r="H102">
        <v>12.07</v>
      </c>
      <c r="I102">
        <v>748.9</v>
      </c>
    </row>
    <row r="103" spans="1:9" x14ac:dyDescent="0.2">
      <c r="A103" s="1">
        <v>42205</v>
      </c>
      <c r="B103">
        <v>21</v>
      </c>
      <c r="C103">
        <v>25.2</v>
      </c>
      <c r="D103" t="s">
        <v>9</v>
      </c>
      <c r="E103">
        <v>7.61</v>
      </c>
      <c r="F103">
        <v>160.30000000000001</v>
      </c>
      <c r="G103">
        <v>8.39</v>
      </c>
      <c r="H103">
        <v>12.77</v>
      </c>
      <c r="I103">
        <v>748.9</v>
      </c>
    </row>
    <row r="104" spans="1:9" x14ac:dyDescent="0.2">
      <c r="A104" s="1">
        <v>42205</v>
      </c>
      <c r="B104">
        <v>22</v>
      </c>
      <c r="C104">
        <v>24.9</v>
      </c>
      <c r="D104" t="s">
        <v>9</v>
      </c>
      <c r="E104">
        <v>9.0299999999999994</v>
      </c>
      <c r="F104">
        <v>162.5</v>
      </c>
      <c r="G104">
        <v>8.58</v>
      </c>
      <c r="H104">
        <v>13.4</v>
      </c>
      <c r="I104">
        <v>748.9</v>
      </c>
    </row>
    <row r="105" spans="1:9" x14ac:dyDescent="0.2">
      <c r="A105" s="1">
        <v>42205</v>
      </c>
      <c r="B105">
        <v>23</v>
      </c>
      <c r="C105">
        <v>24.6</v>
      </c>
      <c r="D105" t="s">
        <v>9</v>
      </c>
      <c r="E105">
        <v>5.13</v>
      </c>
      <c r="F105">
        <v>178.3</v>
      </c>
      <c r="G105">
        <v>8.2799999999999994</v>
      </c>
      <c r="H105">
        <v>11.95</v>
      </c>
      <c r="I105">
        <v>748.9</v>
      </c>
    </row>
    <row r="106" spans="1:9" x14ac:dyDescent="0.2">
      <c r="A106" s="1">
        <v>42205</v>
      </c>
      <c r="B106">
        <v>24</v>
      </c>
      <c r="C106">
        <v>25.1</v>
      </c>
      <c r="D106" t="s">
        <v>9</v>
      </c>
      <c r="E106">
        <v>6.93</v>
      </c>
      <c r="F106">
        <v>166.9</v>
      </c>
      <c r="G106">
        <v>8.2899999999999991</v>
      </c>
      <c r="H106">
        <v>11.6</v>
      </c>
      <c r="I106">
        <v>748.9</v>
      </c>
    </row>
    <row r="107" spans="1:9" x14ac:dyDescent="0.2">
      <c r="A107" s="1">
        <v>42205</v>
      </c>
      <c r="B107">
        <v>25</v>
      </c>
      <c r="C107">
        <v>25.5</v>
      </c>
      <c r="D107" t="s">
        <v>9</v>
      </c>
      <c r="E107">
        <v>7.35</v>
      </c>
      <c r="F107">
        <v>175.8</v>
      </c>
      <c r="G107">
        <v>8.26</v>
      </c>
      <c r="H107">
        <v>13.48</v>
      </c>
      <c r="I107">
        <v>748.9</v>
      </c>
    </row>
    <row r="108" spans="1:9" x14ac:dyDescent="0.2">
      <c r="A108" s="1">
        <v>42205</v>
      </c>
      <c r="B108">
        <v>26</v>
      </c>
      <c r="C108">
        <v>24.6</v>
      </c>
      <c r="D108" t="s">
        <v>9</v>
      </c>
      <c r="E108">
        <v>7.47</v>
      </c>
      <c r="F108">
        <v>165.3</v>
      </c>
      <c r="G108">
        <v>8.2799999999999994</v>
      </c>
      <c r="H108">
        <v>11.8</v>
      </c>
      <c r="I108">
        <v>748.9</v>
      </c>
    </row>
    <row r="109" spans="1:9" x14ac:dyDescent="0.2">
      <c r="A109" s="1">
        <v>42205</v>
      </c>
      <c r="B109">
        <v>27</v>
      </c>
      <c r="C109">
        <v>24.4</v>
      </c>
      <c r="D109" t="s">
        <v>9</v>
      </c>
      <c r="E109">
        <v>6.95</v>
      </c>
      <c r="F109">
        <v>167.8</v>
      </c>
      <c r="G109">
        <v>8.2200000000000006</v>
      </c>
      <c r="H109">
        <v>11.96</v>
      </c>
      <c r="I109">
        <v>748.9</v>
      </c>
    </row>
    <row r="110" spans="1:9" x14ac:dyDescent="0.2">
      <c r="A110" s="1">
        <v>42205</v>
      </c>
      <c r="B110">
        <v>28</v>
      </c>
      <c r="C110">
        <v>24.5</v>
      </c>
      <c r="D110" t="s">
        <v>9</v>
      </c>
      <c r="E110">
        <v>9.85</v>
      </c>
      <c r="F110">
        <v>151.19999999999999</v>
      </c>
      <c r="G110">
        <v>8.64</v>
      </c>
      <c r="H110">
        <v>12.6</v>
      </c>
      <c r="I110">
        <v>748.9</v>
      </c>
    </row>
    <row r="111" spans="1:9" x14ac:dyDescent="0.2">
      <c r="A111" s="1">
        <v>42205</v>
      </c>
      <c r="B111">
        <v>29</v>
      </c>
      <c r="C111">
        <v>25.2</v>
      </c>
      <c r="D111" t="s">
        <v>9</v>
      </c>
      <c r="E111">
        <v>7.74</v>
      </c>
      <c r="F111">
        <v>158.6</v>
      </c>
      <c r="G111">
        <v>8.67</v>
      </c>
      <c r="H111">
        <v>12.77</v>
      </c>
      <c r="I111">
        <v>748.9</v>
      </c>
    </row>
    <row r="112" spans="1:9" x14ac:dyDescent="0.2">
      <c r="A112" s="1">
        <v>42205</v>
      </c>
      <c r="B112">
        <v>30</v>
      </c>
      <c r="C112">
        <v>25.1</v>
      </c>
      <c r="D112" t="s">
        <v>9</v>
      </c>
      <c r="E112">
        <v>7.9</v>
      </c>
      <c r="F112">
        <v>159.1</v>
      </c>
      <c r="G112">
        <v>8.5399999999999991</v>
      </c>
      <c r="H112">
        <v>12.21</v>
      </c>
      <c r="I112">
        <v>748.9</v>
      </c>
    </row>
    <row r="113" spans="1:9" x14ac:dyDescent="0.2">
      <c r="A113" s="1">
        <v>42205</v>
      </c>
      <c r="B113">
        <v>31</v>
      </c>
      <c r="C113">
        <v>24.5</v>
      </c>
      <c r="D113" t="s">
        <v>9</v>
      </c>
      <c r="E113">
        <v>6.16</v>
      </c>
      <c r="F113">
        <v>176</v>
      </c>
      <c r="G113">
        <v>8.39</v>
      </c>
      <c r="H113">
        <v>11.53</v>
      </c>
      <c r="I113">
        <v>748.9</v>
      </c>
    </row>
    <row r="114" spans="1:9" x14ac:dyDescent="0.2">
      <c r="A114" s="1">
        <v>42205</v>
      </c>
      <c r="B114">
        <v>32</v>
      </c>
      <c r="C114">
        <v>25.1</v>
      </c>
      <c r="D114" t="s">
        <v>9</v>
      </c>
      <c r="E114">
        <v>8.3000000000000007</v>
      </c>
      <c r="F114">
        <v>155.69999999999999</v>
      </c>
      <c r="G114">
        <v>8.74</v>
      </c>
      <c r="H114">
        <v>12.88</v>
      </c>
      <c r="I114">
        <v>748.9</v>
      </c>
    </row>
    <row r="115" spans="1:9" x14ac:dyDescent="0.2">
      <c r="A115" s="1">
        <v>42205</v>
      </c>
      <c r="B115">
        <v>33</v>
      </c>
      <c r="C115">
        <v>24.9</v>
      </c>
      <c r="D115" t="s">
        <v>9</v>
      </c>
      <c r="E115">
        <v>6.93</v>
      </c>
      <c r="F115">
        <v>176.6</v>
      </c>
      <c r="G115">
        <v>8.42</v>
      </c>
      <c r="H115">
        <v>12.02</v>
      </c>
      <c r="I115">
        <v>748.9</v>
      </c>
    </row>
    <row r="116" spans="1:9" x14ac:dyDescent="0.2">
      <c r="A116" s="1">
        <v>42205</v>
      </c>
      <c r="B116">
        <v>34</v>
      </c>
      <c r="C116">
        <v>24.8</v>
      </c>
      <c r="D116" t="s">
        <v>9</v>
      </c>
      <c r="E116">
        <v>6.95</v>
      </c>
      <c r="F116">
        <v>174.3</v>
      </c>
      <c r="G116">
        <v>8.36</v>
      </c>
      <c r="H116">
        <v>12.9</v>
      </c>
      <c r="I116">
        <v>748.9</v>
      </c>
    </row>
    <row r="117" spans="1:9" x14ac:dyDescent="0.2">
      <c r="A117" s="1">
        <v>42205</v>
      </c>
      <c r="B117">
        <v>35</v>
      </c>
      <c r="C117">
        <v>25.1</v>
      </c>
      <c r="D117" t="s">
        <v>9</v>
      </c>
      <c r="E117">
        <v>7.8</v>
      </c>
      <c r="F117">
        <v>159.80000000000001</v>
      </c>
      <c r="G117">
        <v>8.42</v>
      </c>
      <c r="H117">
        <v>12.26</v>
      </c>
      <c r="I117">
        <v>748.9</v>
      </c>
    </row>
    <row r="118" spans="1:9" x14ac:dyDescent="0.2">
      <c r="A118" s="1">
        <v>42205</v>
      </c>
      <c r="B118">
        <v>36</v>
      </c>
      <c r="C118">
        <v>24.5</v>
      </c>
      <c r="D118" t="s">
        <v>9</v>
      </c>
      <c r="E118">
        <v>7.35</v>
      </c>
      <c r="F118">
        <v>158.4</v>
      </c>
      <c r="G118">
        <v>8.39</v>
      </c>
      <c r="H118">
        <v>11.98</v>
      </c>
      <c r="I118">
        <v>748.9</v>
      </c>
    </row>
    <row r="119" spans="1:9" x14ac:dyDescent="0.2">
      <c r="A119" s="1">
        <v>42205</v>
      </c>
      <c r="B119">
        <v>37</v>
      </c>
      <c r="C119">
        <v>24.9</v>
      </c>
      <c r="D119" t="s">
        <v>9</v>
      </c>
      <c r="E119">
        <v>7.2</v>
      </c>
      <c r="F119">
        <v>167.6</v>
      </c>
      <c r="G119">
        <v>8.35</v>
      </c>
      <c r="H119">
        <v>12.61</v>
      </c>
      <c r="I119">
        <v>748.9</v>
      </c>
    </row>
    <row r="120" spans="1:9" x14ac:dyDescent="0.2">
      <c r="A120" s="1">
        <v>42205</v>
      </c>
      <c r="B120">
        <v>38</v>
      </c>
      <c r="C120">
        <v>24.7</v>
      </c>
      <c r="D120" t="s">
        <v>9</v>
      </c>
      <c r="E120">
        <v>7.02</v>
      </c>
      <c r="F120">
        <v>164.4</v>
      </c>
      <c r="G120">
        <v>8.32</v>
      </c>
      <c r="H120">
        <v>11.85</v>
      </c>
      <c r="I120">
        <v>748.9</v>
      </c>
    </row>
    <row r="121" spans="1:9" x14ac:dyDescent="0.2">
      <c r="A121" s="1">
        <v>42205</v>
      </c>
      <c r="B121">
        <v>39</v>
      </c>
      <c r="C121">
        <v>25.4</v>
      </c>
      <c r="D121" t="s">
        <v>9</v>
      </c>
      <c r="E121">
        <v>7.17</v>
      </c>
      <c r="F121">
        <v>183.2</v>
      </c>
      <c r="G121">
        <v>8.2799999999999994</v>
      </c>
      <c r="H121">
        <v>12.6</v>
      </c>
      <c r="I121">
        <v>748.9</v>
      </c>
    </row>
    <row r="122" spans="1:9" x14ac:dyDescent="0.2">
      <c r="A122" s="1">
        <v>42205</v>
      </c>
      <c r="B122">
        <v>40</v>
      </c>
      <c r="C122">
        <v>26</v>
      </c>
      <c r="D122" t="s">
        <v>9</v>
      </c>
      <c r="E122">
        <v>7.99</v>
      </c>
      <c r="F122">
        <v>196.6</v>
      </c>
      <c r="G122">
        <v>8.39</v>
      </c>
      <c r="H122">
        <v>12.01</v>
      </c>
      <c r="I122">
        <v>748.9</v>
      </c>
    </row>
    <row r="123" spans="1:9" x14ac:dyDescent="0.2">
      <c r="A123" s="1">
        <v>42205</v>
      </c>
      <c r="B123">
        <v>41</v>
      </c>
      <c r="C123">
        <v>25.2</v>
      </c>
      <c r="D123" t="s">
        <v>9</v>
      </c>
      <c r="E123">
        <v>6.29</v>
      </c>
      <c r="F123">
        <v>156.6</v>
      </c>
      <c r="G123">
        <v>8.41</v>
      </c>
      <c r="H123">
        <v>12.16</v>
      </c>
      <c r="I123">
        <v>748.9</v>
      </c>
    </row>
    <row r="124" spans="1:9" x14ac:dyDescent="0.2">
      <c r="A124" s="1">
        <v>42205</v>
      </c>
      <c r="B124">
        <v>42</v>
      </c>
      <c r="C124">
        <v>25.2</v>
      </c>
      <c r="D124" t="s">
        <v>9</v>
      </c>
      <c r="E124">
        <v>6.71</v>
      </c>
      <c r="F124">
        <v>177.7</v>
      </c>
      <c r="G124">
        <v>8.42</v>
      </c>
      <c r="H124">
        <v>12.69</v>
      </c>
      <c r="I124">
        <v>748.9</v>
      </c>
    </row>
    <row r="125" spans="1:9" x14ac:dyDescent="0.2">
      <c r="A125" s="1">
        <v>42205</v>
      </c>
      <c r="B125">
        <v>43</v>
      </c>
      <c r="C125">
        <v>24.7</v>
      </c>
      <c r="D125" t="s">
        <v>9</v>
      </c>
      <c r="E125">
        <v>7.85</v>
      </c>
      <c r="F125">
        <v>164.9</v>
      </c>
      <c r="G125">
        <v>8.5299999999999994</v>
      </c>
      <c r="H125">
        <v>12.4</v>
      </c>
      <c r="I125">
        <v>748.9</v>
      </c>
    </row>
    <row r="126" spans="1:9" x14ac:dyDescent="0.2">
      <c r="A126" s="1">
        <v>42205</v>
      </c>
      <c r="B126">
        <v>44</v>
      </c>
      <c r="C126">
        <v>25.3</v>
      </c>
      <c r="D126" t="s">
        <v>9</v>
      </c>
      <c r="E126">
        <v>6.81</v>
      </c>
      <c r="F126">
        <v>170.1</v>
      </c>
      <c r="G126">
        <v>8.36</v>
      </c>
      <c r="H126">
        <v>12.36</v>
      </c>
      <c r="I126">
        <v>748.9</v>
      </c>
    </row>
    <row r="127" spans="1:9" x14ac:dyDescent="0.2">
      <c r="A127" s="1">
        <v>42205</v>
      </c>
      <c r="B127">
        <v>45</v>
      </c>
      <c r="C127">
        <v>25.1</v>
      </c>
      <c r="D127" t="s">
        <v>9</v>
      </c>
      <c r="E127">
        <v>6.75</v>
      </c>
      <c r="F127">
        <v>180.9</v>
      </c>
      <c r="G127">
        <v>8.2899999999999991</v>
      </c>
      <c r="H127">
        <v>12.91</v>
      </c>
      <c r="I127">
        <v>748.9</v>
      </c>
    </row>
    <row r="128" spans="1:9" x14ac:dyDescent="0.2">
      <c r="A128" s="1">
        <v>42205</v>
      </c>
      <c r="B128">
        <v>46</v>
      </c>
      <c r="C128">
        <v>25.3</v>
      </c>
      <c r="D128" t="s">
        <v>9</v>
      </c>
      <c r="E128">
        <v>7.13</v>
      </c>
      <c r="F128">
        <v>168.3</v>
      </c>
      <c r="G128">
        <v>8.32</v>
      </c>
      <c r="H128">
        <v>12.03</v>
      </c>
      <c r="I128">
        <v>748.9</v>
      </c>
    </row>
    <row r="129" spans="1:9" x14ac:dyDescent="0.2">
      <c r="A129" s="1">
        <v>42205</v>
      </c>
      <c r="B129">
        <v>47</v>
      </c>
      <c r="C129">
        <v>25.1</v>
      </c>
      <c r="D129" t="s">
        <v>9</v>
      </c>
      <c r="E129">
        <v>7.35</v>
      </c>
      <c r="F129">
        <v>167.1</v>
      </c>
      <c r="G129">
        <v>8.33</v>
      </c>
      <c r="H129">
        <v>11.78</v>
      </c>
      <c r="I129">
        <v>748.9</v>
      </c>
    </row>
    <row r="130" spans="1:9" x14ac:dyDescent="0.2">
      <c r="A130" s="1">
        <v>42205</v>
      </c>
      <c r="B130">
        <v>48</v>
      </c>
      <c r="C130">
        <v>25.2</v>
      </c>
      <c r="D130" t="s">
        <v>9</v>
      </c>
      <c r="E130">
        <v>7.99</v>
      </c>
      <c r="F130">
        <v>168.6</v>
      </c>
      <c r="G130">
        <v>8.49</v>
      </c>
      <c r="H130">
        <v>12.14</v>
      </c>
      <c r="I130">
        <v>748.9</v>
      </c>
    </row>
    <row r="131" spans="1:9" x14ac:dyDescent="0.2">
      <c r="A131" s="1">
        <v>42205</v>
      </c>
      <c r="B131">
        <v>49</v>
      </c>
      <c r="C131">
        <v>25.7</v>
      </c>
      <c r="D131" t="s">
        <v>9</v>
      </c>
      <c r="E131">
        <v>6.62</v>
      </c>
      <c r="F131">
        <v>193.6</v>
      </c>
      <c r="G131">
        <v>8.32</v>
      </c>
      <c r="H131">
        <v>12.89</v>
      </c>
      <c r="I131">
        <v>748.9</v>
      </c>
    </row>
    <row r="132" spans="1:9" x14ac:dyDescent="0.2">
      <c r="A132" s="1">
        <v>42205</v>
      </c>
      <c r="B132">
        <v>50</v>
      </c>
      <c r="C132">
        <v>25.2</v>
      </c>
      <c r="D132" t="s">
        <v>9</v>
      </c>
      <c r="E132">
        <v>7.85</v>
      </c>
      <c r="F132">
        <v>162.69999999999999</v>
      </c>
      <c r="G132">
        <v>8.58</v>
      </c>
      <c r="H132">
        <v>12.98</v>
      </c>
      <c r="I132">
        <v>748.9</v>
      </c>
    </row>
    <row r="133" spans="1:9" x14ac:dyDescent="0.2">
      <c r="A133" s="1">
        <v>42205</v>
      </c>
      <c r="B133">
        <v>51</v>
      </c>
      <c r="C133">
        <v>25.3</v>
      </c>
      <c r="D133" t="s">
        <v>9</v>
      </c>
      <c r="E133">
        <v>6.75</v>
      </c>
      <c r="F133">
        <v>169.5</v>
      </c>
      <c r="G133">
        <v>8.44</v>
      </c>
      <c r="H133">
        <v>11.7</v>
      </c>
      <c r="I133">
        <v>748.9</v>
      </c>
    </row>
    <row r="134" spans="1:9" x14ac:dyDescent="0.2">
      <c r="A134" s="1">
        <v>42205</v>
      </c>
      <c r="B134">
        <v>52</v>
      </c>
      <c r="C134">
        <v>25</v>
      </c>
      <c r="D134" t="s">
        <v>9</v>
      </c>
      <c r="E134">
        <v>9.0500000000000007</v>
      </c>
      <c r="F134">
        <v>170.3</v>
      </c>
      <c r="G134">
        <v>8.65</v>
      </c>
      <c r="H134">
        <v>14.34</v>
      </c>
      <c r="I134">
        <v>748.9</v>
      </c>
    </row>
    <row r="135" spans="1:9" x14ac:dyDescent="0.2">
      <c r="A135" s="1">
        <v>42205</v>
      </c>
      <c r="B135">
        <v>53</v>
      </c>
      <c r="C135">
        <v>25.3</v>
      </c>
      <c r="D135" t="s">
        <v>9</v>
      </c>
      <c r="E135">
        <v>7.11</v>
      </c>
      <c r="F135">
        <v>172.6</v>
      </c>
      <c r="G135">
        <v>8.51</v>
      </c>
      <c r="H135">
        <v>12.83</v>
      </c>
      <c r="I135">
        <v>748.9</v>
      </c>
    </row>
    <row r="136" spans="1:9" x14ac:dyDescent="0.2">
      <c r="A136" s="1">
        <v>42205</v>
      </c>
      <c r="B136">
        <v>54</v>
      </c>
      <c r="C136">
        <v>25.1</v>
      </c>
      <c r="D136" t="s">
        <v>9</v>
      </c>
      <c r="E136">
        <v>6.71</v>
      </c>
      <c r="F136">
        <v>167.9</v>
      </c>
      <c r="G136">
        <v>8.4499999999999993</v>
      </c>
      <c r="H136">
        <v>11.94</v>
      </c>
      <c r="I136">
        <v>748.9</v>
      </c>
    </row>
    <row r="137" spans="1:9" x14ac:dyDescent="0.2">
      <c r="A137" s="1">
        <v>42205</v>
      </c>
      <c r="B137">
        <v>55</v>
      </c>
      <c r="C137">
        <v>24.9</v>
      </c>
      <c r="D137" t="s">
        <v>9</v>
      </c>
      <c r="E137">
        <v>7.38</v>
      </c>
      <c r="F137">
        <v>175.6</v>
      </c>
      <c r="G137">
        <v>8.4499999999999993</v>
      </c>
      <c r="H137">
        <v>12.95</v>
      </c>
      <c r="I137">
        <v>748.9</v>
      </c>
    </row>
    <row r="138" spans="1:9" x14ac:dyDescent="0.2">
      <c r="A138" s="1">
        <v>42205</v>
      </c>
      <c r="B138">
        <v>56</v>
      </c>
      <c r="C138">
        <v>24.7</v>
      </c>
      <c r="D138" t="s">
        <v>9</v>
      </c>
      <c r="E138">
        <v>6.93</v>
      </c>
      <c r="F138">
        <v>163.69999999999999</v>
      </c>
      <c r="G138">
        <v>8.4700000000000006</v>
      </c>
      <c r="H138">
        <v>12.33</v>
      </c>
      <c r="I138">
        <v>748.9</v>
      </c>
    </row>
    <row r="139" spans="1:9" x14ac:dyDescent="0.2">
      <c r="A139" s="1">
        <v>42205</v>
      </c>
      <c r="B139">
        <v>57</v>
      </c>
      <c r="C139">
        <v>25.5</v>
      </c>
      <c r="D139" t="s">
        <v>9</v>
      </c>
      <c r="E139">
        <v>6.18</v>
      </c>
      <c r="F139">
        <v>177.1</v>
      </c>
      <c r="G139">
        <v>8.41</v>
      </c>
      <c r="H139">
        <v>12.49</v>
      </c>
      <c r="I139">
        <v>748.9</v>
      </c>
    </row>
    <row r="140" spans="1:9" x14ac:dyDescent="0.2">
      <c r="A140" s="1">
        <v>42205</v>
      </c>
      <c r="B140">
        <v>58</v>
      </c>
      <c r="C140">
        <v>24.9</v>
      </c>
      <c r="D140" t="s">
        <v>9</v>
      </c>
      <c r="E140">
        <v>6.97</v>
      </c>
      <c r="F140">
        <v>171.9</v>
      </c>
      <c r="G140">
        <v>8.39</v>
      </c>
      <c r="H140">
        <v>12.19</v>
      </c>
      <c r="I140">
        <v>748.9</v>
      </c>
    </row>
    <row r="141" spans="1:9" x14ac:dyDescent="0.2">
      <c r="A141" s="1">
        <v>42205</v>
      </c>
      <c r="B141">
        <v>59</v>
      </c>
      <c r="C141">
        <v>24.5</v>
      </c>
      <c r="D141" t="s">
        <v>9</v>
      </c>
      <c r="E141">
        <v>7.73</v>
      </c>
      <c r="F141">
        <v>172.6</v>
      </c>
      <c r="G141">
        <v>8.4600000000000009</v>
      </c>
      <c r="H141">
        <v>12.32</v>
      </c>
      <c r="I141">
        <v>748.9</v>
      </c>
    </row>
    <row r="142" spans="1:9" x14ac:dyDescent="0.2">
      <c r="A142" s="1">
        <v>42205</v>
      </c>
      <c r="B142">
        <v>60</v>
      </c>
      <c r="C142">
        <v>24.7</v>
      </c>
      <c r="D142" t="s">
        <v>9</v>
      </c>
      <c r="E142">
        <v>7.28</v>
      </c>
      <c r="F142">
        <v>180.5</v>
      </c>
      <c r="G142">
        <v>8.39</v>
      </c>
      <c r="H142">
        <v>14.38</v>
      </c>
      <c r="I142">
        <v>748.9</v>
      </c>
    </row>
    <row r="143" spans="1:9" x14ac:dyDescent="0.2">
      <c r="A143" s="1">
        <v>42205</v>
      </c>
      <c r="B143">
        <v>61</v>
      </c>
      <c r="C143">
        <v>24.6</v>
      </c>
      <c r="D143" t="s">
        <v>9</v>
      </c>
      <c r="E143">
        <v>8.4499999999999993</v>
      </c>
      <c r="F143">
        <v>179.4</v>
      </c>
      <c r="G143">
        <v>8.49</v>
      </c>
      <c r="H143">
        <v>13.99</v>
      </c>
      <c r="I143">
        <v>748.9</v>
      </c>
    </row>
    <row r="144" spans="1:9" x14ac:dyDescent="0.2">
      <c r="A144" s="1">
        <v>42205</v>
      </c>
      <c r="B144">
        <v>62</v>
      </c>
      <c r="C144">
        <v>24.8</v>
      </c>
      <c r="D144" t="s">
        <v>9</v>
      </c>
      <c r="E144">
        <v>8.66</v>
      </c>
      <c r="F144">
        <v>173.8</v>
      </c>
      <c r="G144">
        <v>8.65</v>
      </c>
      <c r="H144">
        <v>13.22</v>
      </c>
      <c r="I144">
        <v>748.9</v>
      </c>
    </row>
    <row r="145" spans="1:9" x14ac:dyDescent="0.2">
      <c r="A145" s="1">
        <v>42205</v>
      </c>
      <c r="B145">
        <v>63</v>
      </c>
      <c r="C145">
        <v>24.9</v>
      </c>
      <c r="D145" t="s">
        <v>9</v>
      </c>
      <c r="E145">
        <v>6.68</v>
      </c>
      <c r="F145">
        <v>180.3</v>
      </c>
      <c r="G145">
        <v>8.52</v>
      </c>
      <c r="H145">
        <v>11.89</v>
      </c>
      <c r="I145">
        <v>748.9</v>
      </c>
    </row>
    <row r="146" spans="1:9" x14ac:dyDescent="0.2">
      <c r="A146" s="1">
        <v>42205</v>
      </c>
      <c r="B146">
        <v>64</v>
      </c>
      <c r="C146">
        <v>25.4</v>
      </c>
      <c r="D146" t="s">
        <v>9</v>
      </c>
      <c r="E146">
        <v>6.24</v>
      </c>
      <c r="F146">
        <v>174.4</v>
      </c>
      <c r="G146">
        <v>8.41</v>
      </c>
      <c r="H146">
        <v>12.46</v>
      </c>
      <c r="I146">
        <v>748.9</v>
      </c>
    </row>
    <row r="147" spans="1:9" x14ac:dyDescent="0.2">
      <c r="A147" s="1">
        <v>42205</v>
      </c>
      <c r="B147">
        <v>65</v>
      </c>
      <c r="C147">
        <v>24.8</v>
      </c>
      <c r="D147" t="s">
        <v>9</v>
      </c>
      <c r="E147">
        <v>7.2</v>
      </c>
      <c r="F147">
        <v>173.4</v>
      </c>
      <c r="G147">
        <v>8.41</v>
      </c>
      <c r="H147">
        <v>12.95</v>
      </c>
      <c r="I147">
        <v>748.9</v>
      </c>
    </row>
    <row r="148" spans="1:9" x14ac:dyDescent="0.2">
      <c r="A148" s="1">
        <v>42205</v>
      </c>
      <c r="B148">
        <v>66</v>
      </c>
      <c r="C148">
        <v>24.7</v>
      </c>
      <c r="D148" t="s">
        <v>9</v>
      </c>
      <c r="E148">
        <v>6.21</v>
      </c>
      <c r="F148">
        <v>176.1</v>
      </c>
      <c r="G148">
        <v>8.4</v>
      </c>
      <c r="H148">
        <v>12.99</v>
      </c>
      <c r="I148">
        <v>748.9</v>
      </c>
    </row>
    <row r="149" spans="1:9" x14ac:dyDescent="0.2">
      <c r="A149" s="1">
        <v>42205</v>
      </c>
      <c r="B149">
        <v>67</v>
      </c>
      <c r="C149">
        <v>24.6</v>
      </c>
      <c r="D149" t="s">
        <v>9</v>
      </c>
      <c r="E149">
        <v>9.5399999999999991</v>
      </c>
      <c r="F149">
        <v>174.4</v>
      </c>
      <c r="G149">
        <v>8.65</v>
      </c>
      <c r="H149">
        <v>12.1</v>
      </c>
      <c r="I149">
        <v>748.9</v>
      </c>
    </row>
    <row r="150" spans="1:9" x14ac:dyDescent="0.2">
      <c r="A150" s="1">
        <v>42205</v>
      </c>
      <c r="B150">
        <v>68</v>
      </c>
      <c r="C150">
        <v>25.6</v>
      </c>
      <c r="D150" t="s">
        <v>9</v>
      </c>
      <c r="E150">
        <v>7.73</v>
      </c>
      <c r="F150">
        <v>181.6</v>
      </c>
      <c r="G150">
        <v>8.67</v>
      </c>
      <c r="H150">
        <v>11.67</v>
      </c>
      <c r="I150">
        <v>748.9</v>
      </c>
    </row>
    <row r="151" spans="1:9" x14ac:dyDescent="0.2">
      <c r="A151" s="1">
        <v>42205</v>
      </c>
      <c r="B151">
        <v>69</v>
      </c>
      <c r="C151">
        <v>24.5</v>
      </c>
      <c r="D151" t="s">
        <v>9</v>
      </c>
      <c r="E151">
        <v>6.92</v>
      </c>
      <c r="F151">
        <v>177.2</v>
      </c>
      <c r="G151">
        <v>8.5500000000000007</v>
      </c>
      <c r="H151">
        <v>11.85</v>
      </c>
      <c r="I151">
        <v>748.9</v>
      </c>
    </row>
    <row r="152" spans="1:9" x14ac:dyDescent="0.2">
      <c r="A152" s="1">
        <v>42205</v>
      </c>
      <c r="B152">
        <v>70</v>
      </c>
      <c r="C152">
        <v>24.9</v>
      </c>
      <c r="D152" t="s">
        <v>9</v>
      </c>
      <c r="E152">
        <v>7.86</v>
      </c>
      <c r="F152">
        <v>175.3</v>
      </c>
      <c r="G152">
        <v>8.51</v>
      </c>
      <c r="H152">
        <v>15.02</v>
      </c>
      <c r="I152">
        <v>748.9</v>
      </c>
    </row>
    <row r="153" spans="1:9" x14ac:dyDescent="0.2">
      <c r="A153" s="1">
        <v>42205</v>
      </c>
      <c r="B153">
        <v>71</v>
      </c>
      <c r="C153">
        <v>24.6</v>
      </c>
      <c r="D153" t="s">
        <v>9</v>
      </c>
      <c r="E153">
        <v>9.4499999999999993</v>
      </c>
      <c r="F153">
        <v>163.19999999999999</v>
      </c>
      <c r="G153">
        <v>8.84</v>
      </c>
      <c r="H153">
        <v>13.48</v>
      </c>
      <c r="I153">
        <v>748.9</v>
      </c>
    </row>
    <row r="154" spans="1:9" x14ac:dyDescent="0.2">
      <c r="A154" s="1">
        <v>42205</v>
      </c>
      <c r="B154">
        <v>72</v>
      </c>
      <c r="C154">
        <v>24.8</v>
      </c>
      <c r="D154" t="s">
        <v>9</v>
      </c>
      <c r="E154">
        <v>9.7200000000000006</v>
      </c>
      <c r="F154">
        <v>162.5</v>
      </c>
      <c r="G154">
        <v>8.92</v>
      </c>
      <c r="H154">
        <v>12.53</v>
      </c>
      <c r="I154">
        <v>748.9</v>
      </c>
    </row>
    <row r="155" spans="1:9" x14ac:dyDescent="0.2">
      <c r="A155" s="1">
        <v>42205</v>
      </c>
      <c r="B155">
        <v>73</v>
      </c>
      <c r="C155">
        <v>25.2</v>
      </c>
      <c r="D155" t="s">
        <v>9</v>
      </c>
      <c r="E155">
        <v>6.73</v>
      </c>
      <c r="F155">
        <v>179.9</v>
      </c>
      <c r="G155">
        <v>8.6999999999999993</v>
      </c>
      <c r="H155">
        <v>11.94</v>
      </c>
      <c r="I155">
        <v>748.9</v>
      </c>
    </row>
    <row r="156" spans="1:9" x14ac:dyDescent="0.2">
      <c r="A156" s="1">
        <v>42205</v>
      </c>
      <c r="B156">
        <v>74</v>
      </c>
      <c r="C156">
        <v>25.4</v>
      </c>
      <c r="D156" t="s">
        <v>9</v>
      </c>
      <c r="E156">
        <v>7.12</v>
      </c>
      <c r="F156">
        <v>189</v>
      </c>
      <c r="G156">
        <v>8.5399999999999991</v>
      </c>
      <c r="H156">
        <v>13.29</v>
      </c>
      <c r="I156">
        <v>748.9</v>
      </c>
    </row>
    <row r="157" spans="1:9" x14ac:dyDescent="0.2">
      <c r="A157" s="1">
        <v>42205</v>
      </c>
      <c r="B157">
        <v>75</v>
      </c>
      <c r="C157">
        <v>25.5</v>
      </c>
      <c r="D157" t="s">
        <v>9</v>
      </c>
      <c r="E157">
        <v>6.57</v>
      </c>
      <c r="F157">
        <v>184.4</v>
      </c>
      <c r="G157">
        <v>8.49</v>
      </c>
      <c r="H157">
        <v>12.68</v>
      </c>
      <c r="I157">
        <v>748.9</v>
      </c>
    </row>
    <row r="158" spans="1:9" x14ac:dyDescent="0.2">
      <c r="A158" s="1">
        <v>42205</v>
      </c>
      <c r="B158">
        <v>76</v>
      </c>
      <c r="C158">
        <v>25.8</v>
      </c>
      <c r="D158" t="s">
        <v>9</v>
      </c>
      <c r="E158">
        <v>8.24</v>
      </c>
      <c r="F158">
        <v>176.5</v>
      </c>
      <c r="G158">
        <v>8.5500000000000007</v>
      </c>
      <c r="H158">
        <v>13.52</v>
      </c>
      <c r="I158">
        <v>748.9</v>
      </c>
    </row>
    <row r="159" spans="1:9" x14ac:dyDescent="0.2">
      <c r="A159" s="1">
        <v>42205</v>
      </c>
      <c r="B159">
        <v>77</v>
      </c>
      <c r="C159">
        <v>25.1</v>
      </c>
      <c r="D159" t="s">
        <v>9</v>
      </c>
      <c r="E159">
        <v>9.07</v>
      </c>
      <c r="F159">
        <v>165.5</v>
      </c>
      <c r="G159">
        <v>8.75</v>
      </c>
      <c r="H159">
        <v>12.58</v>
      </c>
      <c r="I159">
        <v>748.9</v>
      </c>
    </row>
    <row r="160" spans="1:9" x14ac:dyDescent="0.2">
      <c r="A160" s="1">
        <v>42205</v>
      </c>
      <c r="B160">
        <v>78</v>
      </c>
      <c r="C160">
        <v>25.6</v>
      </c>
      <c r="D160" t="s">
        <v>9</v>
      </c>
      <c r="E160">
        <v>6.82</v>
      </c>
      <c r="F160">
        <v>172</v>
      </c>
      <c r="G160">
        <v>8.6999999999999993</v>
      </c>
      <c r="H160">
        <v>11.7</v>
      </c>
      <c r="I160">
        <v>748.9</v>
      </c>
    </row>
    <row r="161" spans="1:11" x14ac:dyDescent="0.2">
      <c r="A161" s="1">
        <v>42205</v>
      </c>
      <c r="B161">
        <v>79</v>
      </c>
      <c r="C161">
        <v>25.1</v>
      </c>
      <c r="D161" t="s">
        <v>9</v>
      </c>
      <c r="E161">
        <v>6.7</v>
      </c>
      <c r="F161">
        <v>175.1</v>
      </c>
      <c r="G161">
        <v>8.5500000000000007</v>
      </c>
      <c r="H161">
        <v>12.47</v>
      </c>
      <c r="I161">
        <v>748.9</v>
      </c>
    </row>
    <row r="162" spans="1:11" x14ac:dyDescent="0.2">
      <c r="A162" s="1">
        <v>42205</v>
      </c>
      <c r="B162">
        <v>80</v>
      </c>
      <c r="C162">
        <v>25.2</v>
      </c>
      <c r="D162" t="s">
        <v>9</v>
      </c>
      <c r="E162">
        <v>7.69</v>
      </c>
      <c r="F162">
        <v>181.3</v>
      </c>
      <c r="G162">
        <v>8.56</v>
      </c>
      <c r="H162">
        <v>12.88</v>
      </c>
      <c r="I162">
        <v>748.9</v>
      </c>
    </row>
    <row r="163" spans="1:11" x14ac:dyDescent="0.2">
      <c r="A163" t="s">
        <v>0</v>
      </c>
      <c r="B163" t="s">
        <v>14</v>
      </c>
      <c r="C163" t="s">
        <v>15</v>
      </c>
      <c r="D163" t="s">
        <v>16</v>
      </c>
      <c r="E163" t="s">
        <v>17</v>
      </c>
      <c r="F163" t="s">
        <v>18</v>
      </c>
      <c r="G163" t="s">
        <v>6</v>
      </c>
      <c r="H163" t="s">
        <v>8</v>
      </c>
      <c r="I163" t="s">
        <v>19</v>
      </c>
      <c r="K163" t="s">
        <v>20</v>
      </c>
    </row>
    <row r="164" spans="1:11" x14ac:dyDescent="0.2">
      <c r="A164" s="1">
        <v>42212</v>
      </c>
      <c r="B164">
        <v>1</v>
      </c>
      <c r="C164">
        <v>27.8</v>
      </c>
      <c r="D164">
        <v>26.2</v>
      </c>
      <c r="E164">
        <v>7.98</v>
      </c>
      <c r="F164">
        <v>192</v>
      </c>
      <c r="G164">
        <v>8.5</v>
      </c>
      <c r="H164" t="s">
        <v>9</v>
      </c>
      <c r="I164">
        <v>755.2</v>
      </c>
      <c r="K164" s="2">
        <v>0.64583333333333337</v>
      </c>
    </row>
    <row r="165" spans="1:11" x14ac:dyDescent="0.2">
      <c r="A165" s="1">
        <v>42212</v>
      </c>
      <c r="B165">
        <v>2</v>
      </c>
      <c r="C165">
        <v>27.3</v>
      </c>
      <c r="D165">
        <v>26.1</v>
      </c>
      <c r="E165">
        <v>8.16</v>
      </c>
      <c r="F165">
        <v>205.4</v>
      </c>
      <c r="G165">
        <v>8.58</v>
      </c>
      <c r="H165" t="s">
        <v>9</v>
      </c>
      <c r="I165">
        <v>755.2</v>
      </c>
    </row>
    <row r="166" spans="1:11" x14ac:dyDescent="0.2">
      <c r="A166" s="1">
        <v>42212</v>
      </c>
      <c r="B166">
        <v>3</v>
      </c>
      <c r="C166">
        <v>27</v>
      </c>
      <c r="D166">
        <v>25.8</v>
      </c>
      <c r="E166">
        <v>6.41</v>
      </c>
      <c r="F166">
        <v>206.1</v>
      </c>
      <c r="G166">
        <v>8.02</v>
      </c>
      <c r="H166" t="s">
        <v>9</v>
      </c>
      <c r="I166">
        <v>755.2</v>
      </c>
    </row>
    <row r="167" spans="1:11" x14ac:dyDescent="0.2">
      <c r="A167" s="1">
        <v>42212</v>
      </c>
      <c r="B167">
        <v>4</v>
      </c>
      <c r="C167">
        <v>26.8</v>
      </c>
      <c r="D167">
        <v>25.9</v>
      </c>
      <c r="E167">
        <v>6.66</v>
      </c>
      <c r="F167">
        <v>202.2</v>
      </c>
      <c r="G167">
        <v>8.1300000000000008</v>
      </c>
      <c r="H167" t="s">
        <v>9</v>
      </c>
      <c r="I167">
        <v>755.2</v>
      </c>
    </row>
    <row r="168" spans="1:11" x14ac:dyDescent="0.2">
      <c r="A168" s="1">
        <v>42212</v>
      </c>
      <c r="B168">
        <v>5</v>
      </c>
      <c r="C168">
        <v>28.1</v>
      </c>
      <c r="D168">
        <v>26.6</v>
      </c>
      <c r="E168">
        <v>8.44</v>
      </c>
      <c r="F168">
        <v>174.8</v>
      </c>
      <c r="G168">
        <v>8.7899999999999991</v>
      </c>
      <c r="H168" t="s">
        <v>9</v>
      </c>
      <c r="I168">
        <v>755.2</v>
      </c>
    </row>
    <row r="169" spans="1:11" x14ac:dyDescent="0.2">
      <c r="A169" s="1">
        <v>42212</v>
      </c>
      <c r="B169">
        <v>6</v>
      </c>
      <c r="C169">
        <v>26.8</v>
      </c>
      <c r="D169">
        <v>25.7</v>
      </c>
      <c r="E169">
        <v>7.71</v>
      </c>
      <c r="F169">
        <v>194</v>
      </c>
      <c r="G169">
        <v>8.33</v>
      </c>
      <c r="H169" t="s">
        <v>9</v>
      </c>
      <c r="I169">
        <v>755.2</v>
      </c>
    </row>
    <row r="170" spans="1:11" x14ac:dyDescent="0.2">
      <c r="A170" s="1">
        <v>42212</v>
      </c>
      <c r="B170">
        <v>7</v>
      </c>
      <c r="C170">
        <v>26.4</v>
      </c>
      <c r="D170">
        <v>25.9</v>
      </c>
      <c r="E170">
        <v>7.63</v>
      </c>
      <c r="F170">
        <v>188.5</v>
      </c>
      <c r="G170">
        <v>8.27</v>
      </c>
      <c r="H170" t="s">
        <v>9</v>
      </c>
      <c r="I170">
        <v>755.2</v>
      </c>
    </row>
    <row r="171" spans="1:11" x14ac:dyDescent="0.2">
      <c r="A171" s="1">
        <v>42212</v>
      </c>
      <c r="B171">
        <v>8</v>
      </c>
      <c r="C171">
        <v>27.2</v>
      </c>
      <c r="D171">
        <v>25.6</v>
      </c>
      <c r="E171">
        <v>8.4700000000000006</v>
      </c>
      <c r="F171">
        <v>165.6</v>
      </c>
      <c r="G171">
        <v>9.0500000000000007</v>
      </c>
      <c r="H171" t="s">
        <v>9</v>
      </c>
      <c r="I171">
        <v>755.2</v>
      </c>
    </row>
    <row r="172" spans="1:11" x14ac:dyDescent="0.2">
      <c r="A172" s="1">
        <v>42212</v>
      </c>
      <c r="B172">
        <v>9</v>
      </c>
      <c r="C172">
        <v>28.4</v>
      </c>
      <c r="D172">
        <v>27</v>
      </c>
      <c r="E172">
        <v>10.02</v>
      </c>
      <c r="F172">
        <v>186</v>
      </c>
      <c r="G172">
        <v>9.1999999999999993</v>
      </c>
      <c r="H172" t="s">
        <v>9</v>
      </c>
      <c r="I172">
        <v>755.2</v>
      </c>
    </row>
    <row r="173" spans="1:11" x14ac:dyDescent="0.2">
      <c r="A173" s="1">
        <v>42212</v>
      </c>
      <c r="B173">
        <v>10</v>
      </c>
      <c r="C173">
        <v>26.9</v>
      </c>
      <c r="D173">
        <v>25.9</v>
      </c>
      <c r="E173">
        <v>8.3699999999999992</v>
      </c>
      <c r="F173">
        <v>187.6</v>
      </c>
      <c r="G173">
        <v>8.86</v>
      </c>
      <c r="H173" t="s">
        <v>9</v>
      </c>
      <c r="I173">
        <v>755.2</v>
      </c>
    </row>
    <row r="174" spans="1:11" x14ac:dyDescent="0.2">
      <c r="A174" s="1">
        <v>42212</v>
      </c>
      <c r="B174">
        <v>11</v>
      </c>
      <c r="C174">
        <v>26.6</v>
      </c>
      <c r="D174">
        <v>25.7</v>
      </c>
      <c r="E174">
        <v>7.43</v>
      </c>
      <c r="F174">
        <v>200.6</v>
      </c>
      <c r="G174">
        <v>8.3800000000000008</v>
      </c>
      <c r="H174" t="s">
        <v>9</v>
      </c>
      <c r="I174">
        <v>755.2</v>
      </c>
    </row>
    <row r="175" spans="1:11" x14ac:dyDescent="0.2">
      <c r="A175" s="1">
        <v>42212</v>
      </c>
      <c r="B175">
        <v>12</v>
      </c>
      <c r="C175">
        <v>27.2</v>
      </c>
      <c r="D175">
        <v>26.3</v>
      </c>
      <c r="E175">
        <v>7.69</v>
      </c>
      <c r="F175">
        <v>187.5</v>
      </c>
      <c r="G175">
        <v>8.23</v>
      </c>
      <c r="H175" t="s">
        <v>9</v>
      </c>
      <c r="I175">
        <v>755.2</v>
      </c>
    </row>
    <row r="176" spans="1:11" x14ac:dyDescent="0.2">
      <c r="A176" s="1">
        <v>42212</v>
      </c>
      <c r="B176">
        <v>13</v>
      </c>
      <c r="C176">
        <v>27.4</v>
      </c>
      <c r="D176">
        <v>26.2</v>
      </c>
      <c r="E176">
        <v>6.71</v>
      </c>
      <c r="F176">
        <v>202.6</v>
      </c>
      <c r="G176">
        <v>8.07</v>
      </c>
      <c r="H176" t="s">
        <v>9</v>
      </c>
      <c r="I176">
        <v>755.2</v>
      </c>
    </row>
    <row r="177" spans="1:9" x14ac:dyDescent="0.2">
      <c r="A177" s="1">
        <v>42212</v>
      </c>
      <c r="B177">
        <v>14</v>
      </c>
      <c r="C177">
        <v>27.6</v>
      </c>
      <c r="D177">
        <v>26.2</v>
      </c>
      <c r="E177">
        <v>7.66</v>
      </c>
      <c r="F177">
        <v>176.4</v>
      </c>
      <c r="G177">
        <v>8.3000000000000007</v>
      </c>
      <c r="H177" t="s">
        <v>9</v>
      </c>
      <c r="I177">
        <v>755.2</v>
      </c>
    </row>
    <row r="178" spans="1:9" x14ac:dyDescent="0.2">
      <c r="A178" s="1">
        <v>42212</v>
      </c>
      <c r="B178">
        <v>15</v>
      </c>
      <c r="C178">
        <v>27.3</v>
      </c>
      <c r="D178">
        <v>26.1</v>
      </c>
      <c r="E178">
        <v>7.36</v>
      </c>
      <c r="F178">
        <v>196.8</v>
      </c>
      <c r="G178">
        <v>8.23</v>
      </c>
      <c r="H178" t="s">
        <v>9</v>
      </c>
      <c r="I178">
        <v>755.2</v>
      </c>
    </row>
    <row r="179" spans="1:9" x14ac:dyDescent="0.2">
      <c r="A179" s="1">
        <v>42212</v>
      </c>
      <c r="B179">
        <v>16</v>
      </c>
      <c r="C179">
        <v>28</v>
      </c>
      <c r="D179">
        <v>26.1</v>
      </c>
      <c r="E179">
        <v>7.96</v>
      </c>
      <c r="F179">
        <v>181.4</v>
      </c>
      <c r="G179">
        <v>8.77</v>
      </c>
      <c r="H179" t="s">
        <v>9</v>
      </c>
      <c r="I179">
        <v>755.2</v>
      </c>
    </row>
    <row r="180" spans="1:9" x14ac:dyDescent="0.2">
      <c r="A180" s="1">
        <v>42212</v>
      </c>
      <c r="B180">
        <v>17</v>
      </c>
      <c r="C180">
        <v>26.7</v>
      </c>
      <c r="D180">
        <v>25.8</v>
      </c>
      <c r="E180">
        <v>9.23</v>
      </c>
      <c r="F180">
        <v>177.8</v>
      </c>
      <c r="G180">
        <v>9</v>
      </c>
      <c r="H180" t="s">
        <v>9</v>
      </c>
      <c r="I180">
        <v>755.2</v>
      </c>
    </row>
    <row r="181" spans="1:9" x14ac:dyDescent="0.2">
      <c r="A181" s="1">
        <v>42212</v>
      </c>
      <c r="B181">
        <v>18</v>
      </c>
      <c r="C181">
        <v>26.6</v>
      </c>
      <c r="D181">
        <v>25.5</v>
      </c>
      <c r="E181">
        <v>9.73</v>
      </c>
      <c r="F181">
        <v>176.9</v>
      </c>
      <c r="G181">
        <v>8.98</v>
      </c>
      <c r="H181" t="s">
        <v>9</v>
      </c>
      <c r="I181">
        <v>755.2</v>
      </c>
    </row>
    <row r="182" spans="1:9" x14ac:dyDescent="0.2">
      <c r="A182" s="1">
        <v>42212</v>
      </c>
      <c r="B182">
        <v>19</v>
      </c>
      <c r="C182">
        <v>26.4</v>
      </c>
      <c r="D182">
        <v>25.7</v>
      </c>
      <c r="E182">
        <v>10.36</v>
      </c>
      <c r="F182">
        <v>172.3</v>
      </c>
      <c r="G182">
        <v>9.2799999999999994</v>
      </c>
      <c r="H182" t="s">
        <v>9</v>
      </c>
      <c r="I182">
        <v>755.2</v>
      </c>
    </row>
    <row r="183" spans="1:9" x14ac:dyDescent="0.2">
      <c r="A183" s="1">
        <v>42212</v>
      </c>
      <c r="B183">
        <v>20</v>
      </c>
      <c r="C183">
        <v>26.6</v>
      </c>
      <c r="D183">
        <v>25.9</v>
      </c>
      <c r="E183">
        <v>9.92</v>
      </c>
      <c r="F183">
        <v>174.7</v>
      </c>
      <c r="G183">
        <v>8.8699999999999992</v>
      </c>
      <c r="H183" t="s">
        <v>9</v>
      </c>
      <c r="I183">
        <v>755.2</v>
      </c>
    </row>
    <row r="184" spans="1:9" x14ac:dyDescent="0.2">
      <c r="A184" s="1">
        <v>42212</v>
      </c>
      <c r="B184">
        <v>21</v>
      </c>
      <c r="C184">
        <v>27.3</v>
      </c>
      <c r="D184">
        <v>26.2</v>
      </c>
      <c r="E184">
        <v>11.04</v>
      </c>
      <c r="F184">
        <v>174.8</v>
      </c>
      <c r="G184">
        <v>9.2899999999999991</v>
      </c>
      <c r="H184" t="s">
        <v>9</v>
      </c>
      <c r="I184">
        <v>755.2</v>
      </c>
    </row>
    <row r="185" spans="1:9" x14ac:dyDescent="0.2">
      <c r="A185" s="1">
        <v>42212</v>
      </c>
      <c r="B185">
        <v>22</v>
      </c>
      <c r="C185">
        <v>26.3</v>
      </c>
      <c r="D185">
        <v>25.1</v>
      </c>
      <c r="E185">
        <v>12.16</v>
      </c>
      <c r="F185">
        <v>147.69999999999999</v>
      </c>
      <c r="G185">
        <v>9.67</v>
      </c>
      <c r="H185" t="s">
        <v>9</v>
      </c>
      <c r="I185">
        <v>755.2</v>
      </c>
    </row>
    <row r="186" spans="1:9" x14ac:dyDescent="0.2">
      <c r="A186" s="1">
        <v>42212</v>
      </c>
      <c r="B186">
        <v>23</v>
      </c>
      <c r="C186">
        <v>26.8</v>
      </c>
      <c r="D186">
        <v>25.8</v>
      </c>
      <c r="E186">
        <v>9.73</v>
      </c>
      <c r="F186">
        <v>196.6</v>
      </c>
      <c r="G186">
        <v>8.84</v>
      </c>
      <c r="H186" t="s">
        <v>9</v>
      </c>
      <c r="I186">
        <v>755.2</v>
      </c>
    </row>
    <row r="187" spans="1:9" x14ac:dyDescent="0.2">
      <c r="A187" s="1">
        <v>42212</v>
      </c>
      <c r="B187">
        <v>24</v>
      </c>
      <c r="C187">
        <v>26.6</v>
      </c>
      <c r="D187">
        <v>25.9</v>
      </c>
      <c r="E187">
        <v>7.87</v>
      </c>
      <c r="F187">
        <v>183.3</v>
      </c>
      <c r="G187">
        <v>8.3699999999999992</v>
      </c>
      <c r="H187" t="s">
        <v>9</v>
      </c>
      <c r="I187">
        <v>755.2</v>
      </c>
    </row>
    <row r="188" spans="1:9" x14ac:dyDescent="0.2">
      <c r="A188" s="1">
        <v>42212</v>
      </c>
      <c r="B188">
        <v>25</v>
      </c>
      <c r="C188">
        <v>28.1</v>
      </c>
      <c r="D188">
        <v>27.3</v>
      </c>
      <c r="E188">
        <v>10.029999999999999</v>
      </c>
      <c r="F188">
        <v>182.4</v>
      </c>
      <c r="G188">
        <v>9.0399999999999991</v>
      </c>
      <c r="H188" t="s">
        <v>9</v>
      </c>
      <c r="I188">
        <v>755.2</v>
      </c>
    </row>
    <row r="189" spans="1:9" x14ac:dyDescent="0.2">
      <c r="A189" s="1">
        <v>42212</v>
      </c>
      <c r="B189">
        <v>26</v>
      </c>
      <c r="C189">
        <v>26.4</v>
      </c>
      <c r="D189">
        <v>25.3</v>
      </c>
      <c r="E189">
        <v>9.34</v>
      </c>
      <c r="F189">
        <v>178.4</v>
      </c>
      <c r="G189">
        <v>8.82</v>
      </c>
      <c r="H189" t="s">
        <v>9</v>
      </c>
      <c r="I189">
        <v>755.2</v>
      </c>
    </row>
    <row r="190" spans="1:9" x14ac:dyDescent="0.2">
      <c r="A190" s="1">
        <v>42212</v>
      </c>
      <c r="B190">
        <v>27</v>
      </c>
      <c r="C190">
        <v>26.8</v>
      </c>
      <c r="D190">
        <v>26</v>
      </c>
      <c r="E190">
        <v>7.46</v>
      </c>
      <c r="F190">
        <v>159.19999999999999</v>
      </c>
      <c r="G190">
        <v>8.1999999999999993</v>
      </c>
      <c r="H190" t="s">
        <v>9</v>
      </c>
      <c r="I190">
        <v>755.2</v>
      </c>
    </row>
    <row r="191" spans="1:9" x14ac:dyDescent="0.2">
      <c r="A191" s="1">
        <v>42212</v>
      </c>
      <c r="B191">
        <v>28</v>
      </c>
      <c r="C191">
        <v>26.9</v>
      </c>
      <c r="D191">
        <v>25.6</v>
      </c>
      <c r="E191">
        <v>11.87</v>
      </c>
      <c r="F191">
        <v>157.1</v>
      </c>
      <c r="G191">
        <v>9.58</v>
      </c>
      <c r="H191" t="s">
        <v>9</v>
      </c>
      <c r="I191">
        <v>755.2</v>
      </c>
    </row>
    <row r="192" spans="1:9" x14ac:dyDescent="0.2">
      <c r="A192" s="1">
        <v>42212</v>
      </c>
      <c r="B192">
        <v>29</v>
      </c>
      <c r="C192">
        <v>26.8</v>
      </c>
      <c r="D192">
        <v>25.7</v>
      </c>
      <c r="E192">
        <v>9.66</v>
      </c>
      <c r="F192">
        <v>176.8</v>
      </c>
      <c r="G192">
        <v>9.11</v>
      </c>
      <c r="H192" t="s">
        <v>9</v>
      </c>
      <c r="I192">
        <v>755.2</v>
      </c>
    </row>
    <row r="193" spans="1:9" x14ac:dyDescent="0.2">
      <c r="A193" s="1">
        <v>42212</v>
      </c>
      <c r="B193">
        <v>30</v>
      </c>
      <c r="C193">
        <v>27.7</v>
      </c>
      <c r="D193">
        <v>26.7</v>
      </c>
      <c r="E193">
        <v>8.86</v>
      </c>
      <c r="F193">
        <v>172.3</v>
      </c>
      <c r="G193">
        <v>8.83</v>
      </c>
      <c r="H193" t="s">
        <v>9</v>
      </c>
      <c r="I193">
        <v>755.2</v>
      </c>
    </row>
    <row r="194" spans="1:9" x14ac:dyDescent="0.2">
      <c r="A194" s="1">
        <v>42212</v>
      </c>
      <c r="B194">
        <v>31</v>
      </c>
      <c r="C194">
        <v>27.6</v>
      </c>
      <c r="D194">
        <v>25.6</v>
      </c>
      <c r="E194">
        <v>8.44</v>
      </c>
      <c r="F194">
        <v>205.4</v>
      </c>
      <c r="G194">
        <v>8.56</v>
      </c>
      <c r="H194" t="s">
        <v>9</v>
      </c>
      <c r="I194">
        <v>755.2</v>
      </c>
    </row>
    <row r="195" spans="1:9" x14ac:dyDescent="0.2">
      <c r="A195" s="1">
        <v>42212</v>
      </c>
      <c r="B195">
        <v>32</v>
      </c>
      <c r="C195">
        <v>28</v>
      </c>
      <c r="D195">
        <v>26.2</v>
      </c>
      <c r="E195">
        <v>12.02</v>
      </c>
      <c r="F195">
        <v>174.4</v>
      </c>
      <c r="G195">
        <v>9.52</v>
      </c>
      <c r="H195" t="s">
        <v>9</v>
      </c>
      <c r="I195">
        <v>755.2</v>
      </c>
    </row>
    <row r="196" spans="1:9" x14ac:dyDescent="0.2">
      <c r="A196" s="1">
        <v>42212</v>
      </c>
      <c r="B196">
        <v>33</v>
      </c>
      <c r="C196">
        <v>28</v>
      </c>
      <c r="D196">
        <v>26.4</v>
      </c>
      <c r="E196">
        <v>10.9</v>
      </c>
      <c r="F196">
        <v>196.9</v>
      </c>
      <c r="G196">
        <v>9.16</v>
      </c>
      <c r="H196" t="s">
        <v>9</v>
      </c>
      <c r="I196">
        <v>755.2</v>
      </c>
    </row>
    <row r="197" spans="1:9" x14ac:dyDescent="0.2">
      <c r="A197" s="1">
        <v>42212</v>
      </c>
      <c r="B197">
        <v>34</v>
      </c>
      <c r="C197">
        <v>27.6</v>
      </c>
      <c r="D197">
        <v>26.1</v>
      </c>
      <c r="E197">
        <v>8.6199999999999992</v>
      </c>
      <c r="F197">
        <v>195.2</v>
      </c>
      <c r="G197">
        <v>8.6300000000000008</v>
      </c>
      <c r="H197" t="s">
        <v>9</v>
      </c>
      <c r="I197">
        <v>755.2</v>
      </c>
    </row>
    <row r="198" spans="1:9" x14ac:dyDescent="0.2">
      <c r="A198" s="1">
        <v>42212</v>
      </c>
      <c r="B198">
        <v>35</v>
      </c>
      <c r="C198">
        <v>27.1</v>
      </c>
      <c r="D198">
        <v>25.8</v>
      </c>
      <c r="E198">
        <v>9.36</v>
      </c>
      <c r="F198">
        <v>171.5</v>
      </c>
      <c r="G198">
        <v>8.83</v>
      </c>
      <c r="H198" t="s">
        <v>9</v>
      </c>
      <c r="I198">
        <v>755.2</v>
      </c>
    </row>
    <row r="199" spans="1:9" x14ac:dyDescent="0.2">
      <c r="A199" s="1">
        <v>42212</v>
      </c>
      <c r="B199">
        <v>36</v>
      </c>
      <c r="C199">
        <v>27</v>
      </c>
      <c r="D199">
        <v>25.8</v>
      </c>
      <c r="E199">
        <v>7.35</v>
      </c>
      <c r="F199">
        <v>181.7</v>
      </c>
      <c r="G199">
        <v>8.25</v>
      </c>
      <c r="H199" t="s">
        <v>9</v>
      </c>
      <c r="I199">
        <v>755.2</v>
      </c>
    </row>
    <row r="200" spans="1:9" x14ac:dyDescent="0.2">
      <c r="A200" s="1">
        <v>42212</v>
      </c>
      <c r="B200">
        <v>37</v>
      </c>
      <c r="C200">
        <v>27</v>
      </c>
      <c r="D200">
        <v>25.7</v>
      </c>
      <c r="E200">
        <v>8.33</v>
      </c>
      <c r="F200">
        <v>186.4</v>
      </c>
      <c r="G200">
        <v>8.66</v>
      </c>
      <c r="H200" t="s">
        <v>9</v>
      </c>
      <c r="I200">
        <v>755.2</v>
      </c>
    </row>
    <row r="201" spans="1:9" x14ac:dyDescent="0.2">
      <c r="A201" s="1">
        <v>42212</v>
      </c>
      <c r="B201">
        <v>38</v>
      </c>
      <c r="C201">
        <v>27</v>
      </c>
      <c r="D201">
        <v>25.8</v>
      </c>
      <c r="E201">
        <v>7.36</v>
      </c>
      <c r="F201">
        <v>183.2</v>
      </c>
      <c r="G201">
        <v>8.19</v>
      </c>
      <c r="H201" t="s">
        <v>9</v>
      </c>
      <c r="I201">
        <v>755.2</v>
      </c>
    </row>
    <row r="202" spans="1:9" x14ac:dyDescent="0.2">
      <c r="A202" s="1">
        <v>42212</v>
      </c>
      <c r="B202">
        <v>39</v>
      </c>
      <c r="C202">
        <v>28.6</v>
      </c>
      <c r="D202">
        <v>27.4</v>
      </c>
      <c r="E202">
        <v>9.3000000000000007</v>
      </c>
      <c r="F202">
        <v>193.3</v>
      </c>
      <c r="G202">
        <v>8.77</v>
      </c>
      <c r="H202" t="s">
        <v>9</v>
      </c>
      <c r="I202">
        <v>755.2</v>
      </c>
    </row>
    <row r="203" spans="1:9" x14ac:dyDescent="0.2">
      <c r="A203" s="1">
        <v>42212</v>
      </c>
      <c r="B203">
        <v>40</v>
      </c>
      <c r="C203">
        <v>28.2</v>
      </c>
      <c r="D203">
        <v>27.4</v>
      </c>
      <c r="E203">
        <v>7.36</v>
      </c>
      <c r="F203">
        <v>214.5</v>
      </c>
      <c r="G203">
        <v>8.2799999999999994</v>
      </c>
      <c r="H203" t="s">
        <v>9</v>
      </c>
      <c r="I203">
        <v>755.2</v>
      </c>
    </row>
    <row r="204" spans="1:9" x14ac:dyDescent="0.2">
      <c r="A204" s="1">
        <v>42212</v>
      </c>
      <c r="B204">
        <v>41</v>
      </c>
      <c r="C204">
        <v>27.7</v>
      </c>
      <c r="D204">
        <v>25.8</v>
      </c>
      <c r="E204">
        <v>6.73</v>
      </c>
      <c r="F204">
        <v>199.8</v>
      </c>
      <c r="G204">
        <v>8.1199999999999992</v>
      </c>
      <c r="H204" t="s">
        <v>9</v>
      </c>
      <c r="I204">
        <v>755.2</v>
      </c>
    </row>
    <row r="205" spans="1:9" x14ac:dyDescent="0.2">
      <c r="A205" s="1">
        <v>42212</v>
      </c>
      <c r="B205">
        <v>42</v>
      </c>
      <c r="C205">
        <v>28.3</v>
      </c>
      <c r="D205">
        <v>27</v>
      </c>
      <c r="E205">
        <v>9.4700000000000006</v>
      </c>
      <c r="F205">
        <v>200.9</v>
      </c>
      <c r="G205">
        <v>9.02</v>
      </c>
      <c r="H205" t="s">
        <v>9</v>
      </c>
      <c r="I205">
        <v>755.2</v>
      </c>
    </row>
    <row r="206" spans="1:9" x14ac:dyDescent="0.2">
      <c r="A206" s="1">
        <v>42212</v>
      </c>
      <c r="B206">
        <v>43</v>
      </c>
      <c r="C206">
        <v>27.3</v>
      </c>
      <c r="D206">
        <v>25.7</v>
      </c>
      <c r="E206">
        <v>11.95</v>
      </c>
      <c r="F206">
        <v>168.7</v>
      </c>
      <c r="G206">
        <v>9.48</v>
      </c>
      <c r="H206" t="s">
        <v>9</v>
      </c>
      <c r="I206">
        <v>755.2</v>
      </c>
    </row>
    <row r="207" spans="1:9" x14ac:dyDescent="0.2">
      <c r="A207" s="1">
        <v>42212</v>
      </c>
      <c r="B207">
        <v>44</v>
      </c>
      <c r="C207">
        <v>27.2</v>
      </c>
      <c r="D207">
        <v>25.3</v>
      </c>
      <c r="E207">
        <v>6.88</v>
      </c>
      <c r="F207">
        <v>192.6</v>
      </c>
      <c r="G207">
        <v>8.07</v>
      </c>
      <c r="H207" t="s">
        <v>9</v>
      </c>
      <c r="I207">
        <v>755.2</v>
      </c>
    </row>
    <row r="208" spans="1:9" x14ac:dyDescent="0.2">
      <c r="A208" s="1">
        <v>42212</v>
      </c>
      <c r="B208">
        <v>45</v>
      </c>
      <c r="C208">
        <v>27.1</v>
      </c>
      <c r="D208">
        <v>26.1</v>
      </c>
      <c r="E208">
        <v>7.91</v>
      </c>
      <c r="F208">
        <v>196.8</v>
      </c>
      <c r="G208">
        <v>8.36</v>
      </c>
      <c r="H208" t="s">
        <v>9</v>
      </c>
      <c r="I208">
        <v>755.2</v>
      </c>
    </row>
    <row r="209" spans="1:9" x14ac:dyDescent="0.2">
      <c r="A209" s="1">
        <v>42212</v>
      </c>
      <c r="B209">
        <v>46</v>
      </c>
      <c r="C209">
        <v>27.4</v>
      </c>
      <c r="D209">
        <v>26.3</v>
      </c>
      <c r="E209">
        <v>7.93</v>
      </c>
      <c r="F209">
        <v>185.7</v>
      </c>
      <c r="G209">
        <v>8.41</v>
      </c>
      <c r="H209" t="s">
        <v>9</v>
      </c>
      <c r="I209">
        <v>755.2</v>
      </c>
    </row>
    <row r="210" spans="1:9" x14ac:dyDescent="0.2">
      <c r="A210" s="1">
        <v>42212</v>
      </c>
      <c r="B210">
        <v>47</v>
      </c>
      <c r="C210">
        <v>27.2</v>
      </c>
      <c r="D210">
        <v>26</v>
      </c>
      <c r="E210">
        <v>8.58</v>
      </c>
      <c r="F210">
        <v>186.3</v>
      </c>
      <c r="G210">
        <v>8.68</v>
      </c>
      <c r="H210" t="s">
        <v>9</v>
      </c>
      <c r="I210">
        <v>755.2</v>
      </c>
    </row>
    <row r="211" spans="1:9" x14ac:dyDescent="0.2">
      <c r="A211" s="1">
        <v>42212</v>
      </c>
      <c r="B211">
        <v>48</v>
      </c>
      <c r="C211">
        <v>27.1</v>
      </c>
      <c r="D211">
        <v>25.6</v>
      </c>
      <c r="E211">
        <v>11.54</v>
      </c>
      <c r="F211">
        <v>171.3</v>
      </c>
      <c r="G211">
        <v>9.44</v>
      </c>
      <c r="H211" t="s">
        <v>9</v>
      </c>
      <c r="I211">
        <v>755.2</v>
      </c>
    </row>
    <row r="212" spans="1:9" x14ac:dyDescent="0.2">
      <c r="A212" s="1">
        <v>42212</v>
      </c>
      <c r="B212">
        <v>49</v>
      </c>
      <c r="C212">
        <v>28.7</v>
      </c>
      <c r="D212">
        <v>27.7</v>
      </c>
      <c r="E212">
        <v>7.28</v>
      </c>
      <c r="F212">
        <v>223.4</v>
      </c>
      <c r="G212">
        <v>8.32</v>
      </c>
      <c r="H212" t="s">
        <v>9</v>
      </c>
      <c r="I212">
        <v>755.2</v>
      </c>
    </row>
    <row r="213" spans="1:9" x14ac:dyDescent="0.2">
      <c r="A213" s="1">
        <v>42212</v>
      </c>
      <c r="B213">
        <v>50</v>
      </c>
      <c r="C213">
        <v>27.8</v>
      </c>
      <c r="D213">
        <v>26.2</v>
      </c>
      <c r="E213">
        <v>6.82</v>
      </c>
      <c r="F213">
        <v>192.7</v>
      </c>
      <c r="G213">
        <v>8.2200000000000006</v>
      </c>
      <c r="H213" t="s">
        <v>9</v>
      </c>
      <c r="I213">
        <v>755.2</v>
      </c>
    </row>
    <row r="214" spans="1:9" x14ac:dyDescent="0.2">
      <c r="A214" s="1">
        <v>42212</v>
      </c>
      <c r="B214">
        <v>51</v>
      </c>
      <c r="C214">
        <v>27.6</v>
      </c>
      <c r="D214">
        <v>26.2</v>
      </c>
      <c r="E214">
        <v>7.35</v>
      </c>
      <c r="F214">
        <v>193.4</v>
      </c>
      <c r="G214">
        <v>8.17</v>
      </c>
      <c r="H214" t="s">
        <v>9</v>
      </c>
      <c r="I214">
        <v>755.2</v>
      </c>
    </row>
    <row r="215" spans="1:9" x14ac:dyDescent="0.2">
      <c r="A215" s="1">
        <v>42212</v>
      </c>
      <c r="B215">
        <v>52</v>
      </c>
      <c r="C215">
        <v>27.6</v>
      </c>
      <c r="D215">
        <v>25.8</v>
      </c>
      <c r="E215">
        <v>6.58</v>
      </c>
      <c r="F215">
        <v>195.4</v>
      </c>
      <c r="G215">
        <v>8.18</v>
      </c>
      <c r="H215" t="s">
        <v>9</v>
      </c>
      <c r="I215">
        <v>755.2</v>
      </c>
    </row>
    <row r="216" spans="1:9" x14ac:dyDescent="0.2">
      <c r="A216" s="1">
        <v>42212</v>
      </c>
      <c r="B216">
        <v>53</v>
      </c>
      <c r="C216">
        <v>28.6</v>
      </c>
      <c r="D216">
        <v>27.1</v>
      </c>
      <c r="E216">
        <v>8.0299999999999994</v>
      </c>
      <c r="F216">
        <v>194.7</v>
      </c>
      <c r="G216">
        <v>8.5299999999999994</v>
      </c>
      <c r="H216" t="s">
        <v>9</v>
      </c>
      <c r="I216">
        <v>755.2</v>
      </c>
    </row>
    <row r="217" spans="1:9" x14ac:dyDescent="0.2">
      <c r="A217" s="1">
        <v>42212</v>
      </c>
      <c r="B217">
        <v>54</v>
      </c>
      <c r="C217">
        <v>27.7</v>
      </c>
      <c r="D217">
        <v>26.3</v>
      </c>
      <c r="E217">
        <v>8.18</v>
      </c>
      <c r="F217">
        <v>192.7</v>
      </c>
      <c r="G217">
        <v>8.65</v>
      </c>
      <c r="H217" t="s">
        <v>9</v>
      </c>
      <c r="I217">
        <v>755.2</v>
      </c>
    </row>
    <row r="218" spans="1:9" x14ac:dyDescent="0.2">
      <c r="A218" s="1">
        <v>42212</v>
      </c>
      <c r="B218">
        <v>55</v>
      </c>
      <c r="C218">
        <v>27.6</v>
      </c>
      <c r="D218">
        <v>26.2</v>
      </c>
      <c r="E218">
        <v>8.67</v>
      </c>
      <c r="F218">
        <v>194.4</v>
      </c>
      <c r="G218">
        <v>8.74</v>
      </c>
      <c r="H218" t="s">
        <v>9</v>
      </c>
      <c r="I218">
        <v>755.2</v>
      </c>
    </row>
    <row r="219" spans="1:9" x14ac:dyDescent="0.2">
      <c r="A219" s="1">
        <v>42212</v>
      </c>
      <c r="B219">
        <v>56</v>
      </c>
      <c r="C219">
        <v>26.9</v>
      </c>
      <c r="D219">
        <v>25.3</v>
      </c>
      <c r="E219">
        <v>7.41</v>
      </c>
      <c r="F219">
        <v>189.4</v>
      </c>
      <c r="G219">
        <v>8.49</v>
      </c>
      <c r="H219" t="s">
        <v>9</v>
      </c>
      <c r="I219">
        <v>755.2</v>
      </c>
    </row>
    <row r="220" spans="1:9" x14ac:dyDescent="0.2">
      <c r="A220" s="1">
        <v>42212</v>
      </c>
      <c r="B220">
        <v>57</v>
      </c>
      <c r="C220">
        <v>28.8</v>
      </c>
      <c r="D220">
        <v>27.7</v>
      </c>
      <c r="E220">
        <v>7.19</v>
      </c>
      <c r="F220">
        <v>209.6</v>
      </c>
      <c r="G220">
        <v>8.2799999999999994</v>
      </c>
      <c r="H220" t="s">
        <v>9</v>
      </c>
      <c r="I220">
        <v>755.2</v>
      </c>
    </row>
    <row r="221" spans="1:9" x14ac:dyDescent="0.2">
      <c r="A221" s="1">
        <v>42212</v>
      </c>
      <c r="B221">
        <v>58</v>
      </c>
      <c r="C221">
        <v>27.8</v>
      </c>
      <c r="D221">
        <v>25.9</v>
      </c>
      <c r="E221">
        <v>8.16</v>
      </c>
      <c r="F221">
        <v>193.2</v>
      </c>
      <c r="G221">
        <v>8.5500000000000007</v>
      </c>
      <c r="H221" t="s">
        <v>9</v>
      </c>
      <c r="I221">
        <v>755.2</v>
      </c>
    </row>
    <row r="222" spans="1:9" x14ac:dyDescent="0.2">
      <c r="A222" s="1">
        <v>42212</v>
      </c>
      <c r="B222">
        <v>59</v>
      </c>
      <c r="C222">
        <v>27.1</v>
      </c>
      <c r="D222">
        <v>25.8</v>
      </c>
      <c r="E222">
        <v>7.14</v>
      </c>
      <c r="F222">
        <v>200.7</v>
      </c>
      <c r="G222">
        <v>8.2100000000000009</v>
      </c>
      <c r="H222" t="s">
        <v>9</v>
      </c>
      <c r="I222">
        <v>755.2</v>
      </c>
    </row>
    <row r="223" spans="1:9" x14ac:dyDescent="0.2">
      <c r="A223" s="1">
        <v>42212</v>
      </c>
      <c r="B223">
        <v>60</v>
      </c>
      <c r="C223">
        <v>27.2</v>
      </c>
      <c r="D223">
        <v>25.7</v>
      </c>
      <c r="E223">
        <v>8.91</v>
      </c>
      <c r="F223">
        <v>196.3</v>
      </c>
      <c r="G223">
        <v>8.7200000000000006</v>
      </c>
      <c r="H223" t="s">
        <v>9</v>
      </c>
      <c r="I223">
        <v>755.2</v>
      </c>
    </row>
    <row r="224" spans="1:9" x14ac:dyDescent="0.2">
      <c r="A224" s="1">
        <v>42212</v>
      </c>
      <c r="B224">
        <v>61</v>
      </c>
      <c r="C224">
        <v>28.3</v>
      </c>
      <c r="D224">
        <v>26.1</v>
      </c>
      <c r="E224">
        <v>7.59</v>
      </c>
      <c r="F224">
        <v>209.4</v>
      </c>
      <c r="G224">
        <v>8.4600000000000009</v>
      </c>
      <c r="H224" t="s">
        <v>9</v>
      </c>
      <c r="I224">
        <v>755.2</v>
      </c>
    </row>
    <row r="225" spans="1:9" x14ac:dyDescent="0.2">
      <c r="A225" s="1">
        <v>42212</v>
      </c>
      <c r="B225">
        <v>62</v>
      </c>
      <c r="C225">
        <v>27.3</v>
      </c>
      <c r="D225">
        <v>25.9</v>
      </c>
      <c r="E225">
        <v>8.94</v>
      </c>
      <c r="F225">
        <v>194.7</v>
      </c>
      <c r="G225">
        <v>8.91</v>
      </c>
      <c r="H225" t="s">
        <v>9</v>
      </c>
      <c r="I225">
        <v>755.2</v>
      </c>
    </row>
    <row r="226" spans="1:9" x14ac:dyDescent="0.2">
      <c r="A226" s="1">
        <v>42212</v>
      </c>
      <c r="B226">
        <v>63</v>
      </c>
      <c r="C226">
        <v>27.3</v>
      </c>
      <c r="D226">
        <v>26.5</v>
      </c>
      <c r="E226">
        <v>7.2</v>
      </c>
      <c r="F226">
        <v>203.9</v>
      </c>
      <c r="G226">
        <v>8.19</v>
      </c>
      <c r="H226" t="s">
        <v>9</v>
      </c>
      <c r="I226">
        <v>755.2</v>
      </c>
    </row>
    <row r="227" spans="1:9" x14ac:dyDescent="0.2">
      <c r="A227" s="1">
        <v>42212</v>
      </c>
      <c r="B227">
        <v>64</v>
      </c>
      <c r="C227">
        <v>28.1</v>
      </c>
      <c r="D227">
        <v>27.6</v>
      </c>
      <c r="E227">
        <v>6.67</v>
      </c>
      <c r="F227">
        <v>205.1</v>
      </c>
      <c r="G227">
        <v>8.06</v>
      </c>
      <c r="H227" t="s">
        <v>9</v>
      </c>
      <c r="I227">
        <v>755.2</v>
      </c>
    </row>
    <row r="228" spans="1:9" x14ac:dyDescent="0.2">
      <c r="A228" s="1">
        <v>42212</v>
      </c>
      <c r="B228">
        <v>65</v>
      </c>
      <c r="C228">
        <v>27.8</v>
      </c>
      <c r="D228">
        <v>26.3</v>
      </c>
      <c r="E228">
        <v>6.57</v>
      </c>
      <c r="F228">
        <v>199.4</v>
      </c>
      <c r="G228">
        <v>8</v>
      </c>
      <c r="H228" t="s">
        <v>9</v>
      </c>
      <c r="I228">
        <v>755.2</v>
      </c>
    </row>
    <row r="229" spans="1:9" x14ac:dyDescent="0.2">
      <c r="A229" s="1">
        <v>42212</v>
      </c>
      <c r="B229">
        <v>66</v>
      </c>
      <c r="C229">
        <v>28.3</v>
      </c>
      <c r="D229">
        <v>26.1</v>
      </c>
      <c r="E229">
        <v>6.82</v>
      </c>
      <c r="F229">
        <v>215.7</v>
      </c>
      <c r="G229">
        <v>8.2100000000000009</v>
      </c>
      <c r="H229" t="s">
        <v>9</v>
      </c>
      <c r="I229">
        <v>755.2</v>
      </c>
    </row>
    <row r="230" spans="1:9" x14ac:dyDescent="0.2">
      <c r="A230" s="1">
        <v>42212</v>
      </c>
      <c r="B230">
        <v>67</v>
      </c>
      <c r="C230">
        <v>27.8</v>
      </c>
      <c r="D230">
        <v>25.9</v>
      </c>
      <c r="E230">
        <v>6.81</v>
      </c>
      <c r="F230">
        <v>200.2</v>
      </c>
      <c r="G230">
        <v>8.35</v>
      </c>
      <c r="H230" t="s">
        <v>9</v>
      </c>
      <c r="I230">
        <v>755.2</v>
      </c>
    </row>
    <row r="231" spans="1:9" x14ac:dyDescent="0.2">
      <c r="A231" s="1">
        <v>42212</v>
      </c>
      <c r="B231">
        <v>68</v>
      </c>
      <c r="C231">
        <v>28.9</v>
      </c>
      <c r="D231">
        <v>27.2</v>
      </c>
      <c r="E231">
        <v>7.89</v>
      </c>
      <c r="F231">
        <v>203.1</v>
      </c>
      <c r="G231">
        <v>8.59</v>
      </c>
      <c r="H231" t="s">
        <v>9</v>
      </c>
      <c r="I231">
        <v>755.2</v>
      </c>
    </row>
    <row r="232" spans="1:9" x14ac:dyDescent="0.2">
      <c r="A232" s="1">
        <v>42212</v>
      </c>
      <c r="B232">
        <v>69</v>
      </c>
      <c r="C232">
        <v>27.2</v>
      </c>
      <c r="D232">
        <v>25.5</v>
      </c>
      <c r="E232">
        <v>7.49</v>
      </c>
      <c r="F232">
        <v>199.8</v>
      </c>
      <c r="G232">
        <v>8.2899999999999991</v>
      </c>
      <c r="H232" t="s">
        <v>9</v>
      </c>
      <c r="I232">
        <v>755.2</v>
      </c>
    </row>
    <row r="233" spans="1:9" x14ac:dyDescent="0.2">
      <c r="A233" s="1">
        <v>42212</v>
      </c>
      <c r="B233">
        <v>70</v>
      </c>
      <c r="C233">
        <v>27.7</v>
      </c>
      <c r="D233">
        <v>26.6</v>
      </c>
      <c r="E233">
        <v>7.51</v>
      </c>
      <c r="F233">
        <v>197.2</v>
      </c>
      <c r="G233">
        <v>8.3800000000000008</v>
      </c>
      <c r="H233" t="s">
        <v>9</v>
      </c>
      <c r="I233">
        <v>755.2</v>
      </c>
    </row>
    <row r="234" spans="1:9" x14ac:dyDescent="0.2">
      <c r="A234" s="1">
        <v>42212</v>
      </c>
      <c r="B234">
        <v>71</v>
      </c>
      <c r="C234">
        <v>27.8</v>
      </c>
      <c r="D234">
        <v>26.4</v>
      </c>
      <c r="E234">
        <v>9.01</v>
      </c>
      <c r="F234">
        <v>194.9</v>
      </c>
      <c r="G234">
        <v>8.8800000000000008</v>
      </c>
      <c r="H234" t="s">
        <v>9</v>
      </c>
      <c r="I234">
        <v>755.2</v>
      </c>
    </row>
    <row r="235" spans="1:9" x14ac:dyDescent="0.2">
      <c r="A235" s="1">
        <v>42212</v>
      </c>
      <c r="B235">
        <v>72</v>
      </c>
      <c r="C235">
        <v>28.2</v>
      </c>
      <c r="D235">
        <v>25.9</v>
      </c>
      <c r="E235">
        <v>13.89</v>
      </c>
      <c r="F235">
        <v>172.4</v>
      </c>
      <c r="G235">
        <v>9.82</v>
      </c>
      <c r="H235" t="s">
        <v>9</v>
      </c>
      <c r="I235">
        <v>755.2</v>
      </c>
    </row>
    <row r="236" spans="1:9" x14ac:dyDescent="0.2">
      <c r="A236" s="1">
        <v>42212</v>
      </c>
      <c r="B236">
        <v>73</v>
      </c>
      <c r="C236">
        <v>28</v>
      </c>
      <c r="D236">
        <v>26.7</v>
      </c>
      <c r="E236">
        <v>6.49</v>
      </c>
      <c r="F236">
        <v>207.7</v>
      </c>
      <c r="G236">
        <v>8.0500000000000007</v>
      </c>
      <c r="H236" t="s">
        <v>9</v>
      </c>
      <c r="I236">
        <v>755.2</v>
      </c>
    </row>
    <row r="237" spans="1:9" x14ac:dyDescent="0.2">
      <c r="A237" s="1">
        <v>42212</v>
      </c>
      <c r="B237">
        <v>74</v>
      </c>
      <c r="C237">
        <v>28</v>
      </c>
      <c r="D237">
        <v>26.5</v>
      </c>
      <c r="E237">
        <v>7.26</v>
      </c>
      <c r="F237">
        <v>214</v>
      </c>
      <c r="G237">
        <v>8.2799999999999994</v>
      </c>
      <c r="H237" t="s">
        <v>9</v>
      </c>
      <c r="I237">
        <v>755.2</v>
      </c>
    </row>
    <row r="238" spans="1:9" x14ac:dyDescent="0.2">
      <c r="A238" s="1">
        <v>42212</v>
      </c>
      <c r="B238">
        <v>75</v>
      </c>
      <c r="C238">
        <v>29.2</v>
      </c>
      <c r="D238">
        <v>27.2</v>
      </c>
      <c r="E238">
        <v>7.78</v>
      </c>
      <c r="F238">
        <v>209.1</v>
      </c>
      <c r="G238">
        <v>8.49</v>
      </c>
      <c r="H238" t="s">
        <v>9</v>
      </c>
      <c r="I238">
        <v>755.2</v>
      </c>
    </row>
    <row r="239" spans="1:9" x14ac:dyDescent="0.2">
      <c r="A239" s="1">
        <v>42212</v>
      </c>
      <c r="B239">
        <v>76</v>
      </c>
      <c r="C239">
        <v>29.3</v>
      </c>
      <c r="D239">
        <v>27.8</v>
      </c>
      <c r="E239">
        <v>9.89</v>
      </c>
      <c r="F239">
        <v>188.6</v>
      </c>
      <c r="G239">
        <v>9.0500000000000007</v>
      </c>
      <c r="H239" t="s">
        <v>9</v>
      </c>
      <c r="I239">
        <v>755.2</v>
      </c>
    </row>
    <row r="240" spans="1:9" x14ac:dyDescent="0.2">
      <c r="A240" s="1">
        <v>42212</v>
      </c>
      <c r="B240">
        <v>77</v>
      </c>
      <c r="C240">
        <v>27.9</v>
      </c>
      <c r="D240">
        <v>26.4</v>
      </c>
      <c r="E240">
        <v>9.19</v>
      </c>
      <c r="F240">
        <v>173.8</v>
      </c>
      <c r="G240">
        <v>8.93</v>
      </c>
      <c r="H240" t="s">
        <v>9</v>
      </c>
      <c r="I240">
        <v>755.2</v>
      </c>
    </row>
    <row r="241" spans="1:9" x14ac:dyDescent="0.2">
      <c r="A241" s="1">
        <v>42212</v>
      </c>
      <c r="B241">
        <v>78</v>
      </c>
      <c r="C241">
        <v>27.9</v>
      </c>
      <c r="D241">
        <v>26.3</v>
      </c>
      <c r="E241">
        <v>7.57</v>
      </c>
      <c r="F241">
        <v>192.4</v>
      </c>
      <c r="G241">
        <v>8.3800000000000008</v>
      </c>
      <c r="H241" t="s">
        <v>9</v>
      </c>
      <c r="I241">
        <v>755.2</v>
      </c>
    </row>
    <row r="242" spans="1:9" x14ac:dyDescent="0.2">
      <c r="A242" s="1">
        <v>42212</v>
      </c>
      <c r="B242">
        <v>79</v>
      </c>
      <c r="C242">
        <v>27.5</v>
      </c>
      <c r="D242">
        <v>26.5</v>
      </c>
      <c r="E242">
        <v>7.44</v>
      </c>
      <c r="F242">
        <v>196.5</v>
      </c>
      <c r="G242">
        <v>8.26</v>
      </c>
      <c r="H242" t="s">
        <v>9</v>
      </c>
      <c r="I242">
        <v>755.2</v>
      </c>
    </row>
    <row r="243" spans="1:9" x14ac:dyDescent="0.2">
      <c r="A243" s="1">
        <v>42212</v>
      </c>
      <c r="B243">
        <v>80</v>
      </c>
      <c r="C243">
        <v>27.6</v>
      </c>
      <c r="D243">
        <v>26.5</v>
      </c>
      <c r="E243">
        <v>9.02</v>
      </c>
      <c r="F243">
        <v>190.5</v>
      </c>
      <c r="G243">
        <v>8.92</v>
      </c>
      <c r="H243" t="s">
        <v>9</v>
      </c>
      <c r="I243">
        <v>755.2</v>
      </c>
    </row>
    <row r="244" spans="1:9" x14ac:dyDescent="0.2">
      <c r="A244" s="6" t="s">
        <v>0</v>
      </c>
      <c r="B244" s="6" t="s">
        <v>14</v>
      </c>
      <c r="C244" s="6" t="s">
        <v>15</v>
      </c>
      <c r="D244" s="6" t="s">
        <v>16</v>
      </c>
      <c r="E244" s="6" t="s">
        <v>17</v>
      </c>
      <c r="F244" s="6" t="s">
        <v>18</v>
      </c>
      <c r="G244" s="6" t="s">
        <v>6</v>
      </c>
      <c r="H244" s="6" t="s">
        <v>8</v>
      </c>
      <c r="I244" s="6" t="s">
        <v>19</v>
      </c>
    </row>
    <row r="245" spans="1:9" x14ac:dyDescent="0.2">
      <c r="A245" s="1">
        <v>42276</v>
      </c>
      <c r="B245">
        <v>1</v>
      </c>
      <c r="C245">
        <v>19.8</v>
      </c>
      <c r="D245" t="s">
        <v>9</v>
      </c>
      <c r="E245">
        <v>11.8</v>
      </c>
      <c r="F245">
        <v>120.1</v>
      </c>
      <c r="G245">
        <v>7.97</v>
      </c>
      <c r="H245">
        <v>10.35</v>
      </c>
      <c r="I245">
        <v>756.2</v>
      </c>
    </row>
    <row r="246" spans="1:9" x14ac:dyDescent="0.2">
      <c r="A246" s="1">
        <v>42276</v>
      </c>
      <c r="B246">
        <v>2</v>
      </c>
      <c r="C246">
        <v>20.2</v>
      </c>
      <c r="D246" t="s">
        <v>9</v>
      </c>
      <c r="E246">
        <v>12</v>
      </c>
      <c r="F246">
        <v>117.9</v>
      </c>
      <c r="G246">
        <v>7.93</v>
      </c>
      <c r="H246">
        <v>9.83</v>
      </c>
      <c r="I246" s="6">
        <v>756.2</v>
      </c>
    </row>
    <row r="247" spans="1:9" x14ac:dyDescent="0.2">
      <c r="A247" s="1">
        <v>42276</v>
      </c>
      <c r="B247">
        <v>3</v>
      </c>
      <c r="C247">
        <v>20.2</v>
      </c>
      <c r="D247" t="s">
        <v>9</v>
      </c>
      <c r="E247">
        <v>12.51</v>
      </c>
      <c r="F247">
        <v>121.2</v>
      </c>
      <c r="G247">
        <v>7.76</v>
      </c>
      <c r="H247">
        <v>10.8</v>
      </c>
      <c r="I247" s="6">
        <v>756.2</v>
      </c>
    </row>
    <row r="248" spans="1:9" x14ac:dyDescent="0.2">
      <c r="A248" s="1">
        <v>42276</v>
      </c>
      <c r="B248" s="6">
        <v>4</v>
      </c>
      <c r="C248">
        <v>20.100000000000001</v>
      </c>
      <c r="D248" t="s">
        <v>9</v>
      </c>
      <c r="E248">
        <v>11.43</v>
      </c>
      <c r="F248">
        <v>155.69999999999999</v>
      </c>
      <c r="G248">
        <v>7.5</v>
      </c>
      <c r="H248">
        <v>9.19</v>
      </c>
      <c r="I248" s="6">
        <v>756.2</v>
      </c>
    </row>
    <row r="249" spans="1:9" x14ac:dyDescent="0.2">
      <c r="A249" s="1">
        <v>42276</v>
      </c>
      <c r="B249" s="6">
        <v>5</v>
      </c>
      <c r="C249">
        <v>20.100000000000001</v>
      </c>
      <c r="D249" t="s">
        <v>9</v>
      </c>
      <c r="E249">
        <v>11.67</v>
      </c>
      <c r="F249">
        <v>114.1</v>
      </c>
      <c r="G249">
        <v>7.51</v>
      </c>
      <c r="H249">
        <v>6.98</v>
      </c>
      <c r="I249" s="6">
        <v>756.2</v>
      </c>
    </row>
    <row r="250" spans="1:9" x14ac:dyDescent="0.2">
      <c r="A250" s="1">
        <v>42276</v>
      </c>
      <c r="B250" s="6">
        <v>6</v>
      </c>
      <c r="C250">
        <v>19.7</v>
      </c>
      <c r="D250" t="s">
        <v>9</v>
      </c>
      <c r="E250">
        <v>11.93</v>
      </c>
      <c r="F250">
        <v>112.1</v>
      </c>
      <c r="G250">
        <v>7.31</v>
      </c>
      <c r="H250">
        <v>4.7</v>
      </c>
      <c r="I250" s="6">
        <v>756.2</v>
      </c>
    </row>
    <row r="251" spans="1:9" x14ac:dyDescent="0.2">
      <c r="A251" s="1">
        <v>42276</v>
      </c>
      <c r="B251" s="6">
        <v>7</v>
      </c>
      <c r="C251">
        <v>19.899999999999999</v>
      </c>
      <c r="D251" t="s">
        <v>9</v>
      </c>
      <c r="E251">
        <v>9.9499999999999993</v>
      </c>
      <c r="F251">
        <v>153.80000000000001</v>
      </c>
      <c r="G251">
        <v>7.1</v>
      </c>
      <c r="H251">
        <v>5.59</v>
      </c>
      <c r="I251" s="6">
        <v>756.2</v>
      </c>
    </row>
    <row r="252" spans="1:9" x14ac:dyDescent="0.2">
      <c r="A252" s="1">
        <v>42276</v>
      </c>
      <c r="B252" s="6">
        <v>8</v>
      </c>
      <c r="C252">
        <v>19.8</v>
      </c>
      <c r="D252" t="s">
        <v>9</v>
      </c>
      <c r="E252">
        <v>12.27</v>
      </c>
      <c r="F252">
        <v>101.8</v>
      </c>
      <c r="G252">
        <v>7.82</v>
      </c>
      <c r="H252">
        <v>8.6999999999999993</v>
      </c>
      <c r="I252" s="6">
        <v>756.2</v>
      </c>
    </row>
    <row r="253" spans="1:9" x14ac:dyDescent="0.2">
      <c r="A253" s="1">
        <v>42276</v>
      </c>
      <c r="B253" s="6">
        <v>9</v>
      </c>
      <c r="C253">
        <v>20.399999999999999</v>
      </c>
      <c r="D253" t="s">
        <v>9</v>
      </c>
      <c r="E253">
        <v>12.45</v>
      </c>
      <c r="F253">
        <v>113.2</v>
      </c>
      <c r="G253">
        <v>8.2899999999999991</v>
      </c>
      <c r="H253">
        <v>10.63</v>
      </c>
      <c r="I253" s="6">
        <v>756.2</v>
      </c>
    </row>
    <row r="254" spans="1:9" x14ac:dyDescent="0.2">
      <c r="A254" s="1">
        <v>42276</v>
      </c>
      <c r="B254" s="6">
        <v>10</v>
      </c>
      <c r="C254">
        <v>19.899999999999999</v>
      </c>
      <c r="D254" t="s">
        <v>9</v>
      </c>
      <c r="E254">
        <v>9.8000000000000007</v>
      </c>
      <c r="F254">
        <v>167.1</v>
      </c>
      <c r="G254">
        <v>7.95</v>
      </c>
      <c r="H254">
        <v>13.04</v>
      </c>
      <c r="I254" s="6">
        <v>756.2</v>
      </c>
    </row>
    <row r="255" spans="1:9" x14ac:dyDescent="0.2">
      <c r="A255" s="1">
        <v>42276</v>
      </c>
      <c r="B255" s="6">
        <v>11</v>
      </c>
      <c r="C255">
        <v>20</v>
      </c>
      <c r="D255" t="s">
        <v>9</v>
      </c>
      <c r="E255">
        <v>11.86</v>
      </c>
      <c r="F255">
        <v>129.5</v>
      </c>
      <c r="G255">
        <v>8.24</v>
      </c>
      <c r="H255">
        <v>12.76</v>
      </c>
      <c r="I255" s="6">
        <v>756.2</v>
      </c>
    </row>
    <row r="256" spans="1:9" x14ac:dyDescent="0.2">
      <c r="A256" s="1">
        <v>42276</v>
      </c>
      <c r="B256" s="6">
        <v>12</v>
      </c>
      <c r="C256">
        <v>19.8</v>
      </c>
      <c r="D256" t="s">
        <v>9</v>
      </c>
      <c r="E256">
        <v>10.77</v>
      </c>
      <c r="F256">
        <v>113.1</v>
      </c>
      <c r="G256">
        <v>8.2100000000000009</v>
      </c>
      <c r="H256">
        <v>10.69</v>
      </c>
      <c r="I256" s="6">
        <v>756.2</v>
      </c>
    </row>
    <row r="257" spans="1:9" x14ac:dyDescent="0.2">
      <c r="A257" s="1">
        <v>42276</v>
      </c>
      <c r="B257" s="6">
        <v>13</v>
      </c>
      <c r="C257">
        <v>19.899999999999999</v>
      </c>
      <c r="D257" t="s">
        <v>9</v>
      </c>
      <c r="E257">
        <v>12.05</v>
      </c>
      <c r="F257">
        <v>134.80000000000001</v>
      </c>
      <c r="G257">
        <v>8.32</v>
      </c>
      <c r="H257">
        <v>13.03</v>
      </c>
      <c r="I257" s="6">
        <v>756.2</v>
      </c>
    </row>
    <row r="258" spans="1:9" x14ac:dyDescent="0.2">
      <c r="A258" s="1">
        <v>42276</v>
      </c>
      <c r="B258" s="6">
        <v>14</v>
      </c>
      <c r="C258">
        <v>19.7</v>
      </c>
      <c r="D258" t="s">
        <v>9</v>
      </c>
      <c r="E258">
        <v>10.75</v>
      </c>
      <c r="F258">
        <v>159.1</v>
      </c>
      <c r="G258">
        <v>8.1199999999999992</v>
      </c>
      <c r="H258">
        <v>11.62</v>
      </c>
      <c r="I258" s="6">
        <v>756.2</v>
      </c>
    </row>
    <row r="259" spans="1:9" x14ac:dyDescent="0.2">
      <c r="A259" s="1">
        <v>42276</v>
      </c>
      <c r="B259" s="6">
        <v>15</v>
      </c>
      <c r="C259">
        <v>20.100000000000001</v>
      </c>
      <c r="D259" t="s">
        <v>9</v>
      </c>
      <c r="E259">
        <v>11.85</v>
      </c>
      <c r="F259">
        <v>139.69999999999999</v>
      </c>
      <c r="G259">
        <v>8.24</v>
      </c>
      <c r="H259">
        <v>13.89</v>
      </c>
      <c r="I259" s="6">
        <v>756.2</v>
      </c>
    </row>
    <row r="260" spans="1:9" x14ac:dyDescent="0.2">
      <c r="A260" s="1">
        <v>42276</v>
      </c>
      <c r="B260" s="6">
        <v>16</v>
      </c>
      <c r="C260">
        <v>20.100000000000001</v>
      </c>
      <c r="D260" t="s">
        <v>9</v>
      </c>
      <c r="E260">
        <v>9.94</v>
      </c>
      <c r="F260">
        <v>169.1</v>
      </c>
      <c r="G260">
        <v>8.0500000000000007</v>
      </c>
      <c r="H260">
        <v>12.6</v>
      </c>
      <c r="I260" s="6">
        <v>756.2</v>
      </c>
    </row>
    <row r="261" spans="1:9" x14ac:dyDescent="0.2">
      <c r="A261" s="1">
        <v>42276</v>
      </c>
      <c r="B261" s="6">
        <v>17</v>
      </c>
      <c r="C261">
        <v>19.899999999999999</v>
      </c>
      <c r="D261" t="s">
        <v>9</v>
      </c>
      <c r="E261">
        <v>13.66</v>
      </c>
      <c r="F261">
        <v>102</v>
      </c>
      <c r="G261">
        <v>8.8699999999999992</v>
      </c>
      <c r="H261">
        <v>12.06</v>
      </c>
      <c r="I261" s="6">
        <v>756.2</v>
      </c>
    </row>
    <row r="262" spans="1:9" x14ac:dyDescent="0.2">
      <c r="A262" s="1">
        <v>42276</v>
      </c>
      <c r="B262" s="6">
        <v>18</v>
      </c>
      <c r="C262">
        <v>19.899999999999999</v>
      </c>
      <c r="D262" t="s">
        <v>9</v>
      </c>
      <c r="E262">
        <v>10.64</v>
      </c>
      <c r="F262">
        <v>151.4</v>
      </c>
      <c r="G262">
        <v>8.42</v>
      </c>
      <c r="H262">
        <v>13.74</v>
      </c>
      <c r="I262" s="6">
        <v>756.2</v>
      </c>
    </row>
    <row r="263" spans="1:9" x14ac:dyDescent="0.2">
      <c r="A263" s="1">
        <v>42276</v>
      </c>
      <c r="B263" s="6">
        <v>19</v>
      </c>
      <c r="C263">
        <v>20.399999999999999</v>
      </c>
      <c r="D263" t="s">
        <v>9</v>
      </c>
      <c r="E263">
        <v>11.12</v>
      </c>
      <c r="F263">
        <v>117.2</v>
      </c>
      <c r="G263">
        <v>8.6</v>
      </c>
      <c r="H263">
        <v>12.03</v>
      </c>
      <c r="I263" s="6">
        <v>756.2</v>
      </c>
    </row>
    <row r="264" spans="1:9" x14ac:dyDescent="0.2">
      <c r="A264" s="1">
        <v>42276</v>
      </c>
      <c r="B264" s="6">
        <v>20</v>
      </c>
      <c r="C264">
        <v>19.8</v>
      </c>
      <c r="D264" t="s">
        <v>9</v>
      </c>
      <c r="E264">
        <v>12.2</v>
      </c>
      <c r="F264">
        <v>116</v>
      </c>
      <c r="G264">
        <v>8.5500000000000007</v>
      </c>
      <c r="H264">
        <v>12.43</v>
      </c>
      <c r="I264" s="6">
        <v>756.2</v>
      </c>
    </row>
    <row r="265" spans="1:9" x14ac:dyDescent="0.2">
      <c r="A265" s="1">
        <v>42276</v>
      </c>
      <c r="B265" s="6">
        <v>21</v>
      </c>
      <c r="C265">
        <v>19.8</v>
      </c>
      <c r="D265" t="s">
        <v>9</v>
      </c>
      <c r="E265">
        <v>12.13</v>
      </c>
      <c r="F265">
        <v>126.3</v>
      </c>
      <c r="G265">
        <v>8.44</v>
      </c>
      <c r="H265">
        <v>13.04</v>
      </c>
      <c r="I265" s="6">
        <v>756.2</v>
      </c>
    </row>
    <row r="266" spans="1:9" x14ac:dyDescent="0.2">
      <c r="A266" s="1">
        <v>42276</v>
      </c>
      <c r="B266" s="6">
        <v>22</v>
      </c>
      <c r="C266">
        <v>20.2</v>
      </c>
      <c r="D266" t="s">
        <v>9</v>
      </c>
      <c r="E266">
        <v>8.36</v>
      </c>
      <c r="F266">
        <v>185</v>
      </c>
      <c r="G266">
        <v>8.0299999999999994</v>
      </c>
      <c r="H266">
        <v>14.84</v>
      </c>
      <c r="I266" s="6">
        <v>756.2</v>
      </c>
    </row>
    <row r="267" spans="1:9" x14ac:dyDescent="0.2">
      <c r="A267" s="1">
        <v>42276</v>
      </c>
      <c r="B267" s="6">
        <v>23</v>
      </c>
      <c r="C267">
        <v>19.600000000000001</v>
      </c>
      <c r="D267" t="s">
        <v>9</v>
      </c>
      <c r="E267">
        <v>11.82</v>
      </c>
      <c r="F267">
        <v>98.1</v>
      </c>
      <c r="G267">
        <v>8.5299999999999994</v>
      </c>
      <c r="H267">
        <v>10.51</v>
      </c>
      <c r="I267" s="6">
        <v>756.2</v>
      </c>
    </row>
    <row r="268" spans="1:9" x14ac:dyDescent="0.2">
      <c r="A268" s="1">
        <v>42276</v>
      </c>
      <c r="B268" s="6">
        <v>24</v>
      </c>
      <c r="C268">
        <v>20.2</v>
      </c>
      <c r="D268" t="s">
        <v>9</v>
      </c>
      <c r="E268">
        <v>11.26</v>
      </c>
      <c r="F268">
        <v>143.5</v>
      </c>
      <c r="G268">
        <v>8.17</v>
      </c>
      <c r="H268">
        <v>12.04</v>
      </c>
      <c r="I268" s="6">
        <v>756.2</v>
      </c>
    </row>
    <row r="269" spans="1:9" x14ac:dyDescent="0.2">
      <c r="A269" s="1">
        <v>42276</v>
      </c>
      <c r="B269" s="6">
        <v>25</v>
      </c>
      <c r="C269">
        <v>19.899999999999999</v>
      </c>
      <c r="D269" t="s">
        <v>9</v>
      </c>
      <c r="E269">
        <v>12.38</v>
      </c>
      <c r="F269">
        <v>105.1</v>
      </c>
      <c r="G269">
        <v>8.8800000000000008</v>
      </c>
      <c r="H269">
        <v>13.95</v>
      </c>
      <c r="I269" s="6">
        <v>756.2</v>
      </c>
    </row>
    <row r="270" spans="1:9" x14ac:dyDescent="0.2">
      <c r="A270" s="1">
        <v>42276</v>
      </c>
      <c r="B270" s="6">
        <v>26</v>
      </c>
      <c r="C270">
        <v>19.399999999999999</v>
      </c>
      <c r="D270" t="s">
        <v>9</v>
      </c>
      <c r="E270">
        <v>11.94</v>
      </c>
      <c r="F270">
        <v>127.8</v>
      </c>
      <c r="G270">
        <v>8.7100000000000009</v>
      </c>
      <c r="H270">
        <v>11.8</v>
      </c>
      <c r="I270" s="6">
        <v>756.2</v>
      </c>
    </row>
    <row r="271" spans="1:9" x14ac:dyDescent="0.2">
      <c r="A271" s="1">
        <v>42276</v>
      </c>
      <c r="B271" s="6">
        <v>27</v>
      </c>
      <c r="C271">
        <v>20.2</v>
      </c>
      <c r="D271" t="s">
        <v>9</v>
      </c>
      <c r="E271">
        <v>11.37</v>
      </c>
      <c r="F271">
        <v>147.80000000000001</v>
      </c>
      <c r="G271">
        <v>8.6</v>
      </c>
      <c r="H271">
        <v>17.59</v>
      </c>
      <c r="I271" s="6">
        <v>756.2</v>
      </c>
    </row>
    <row r="272" spans="1:9" x14ac:dyDescent="0.2">
      <c r="A272" s="1">
        <v>42276</v>
      </c>
      <c r="B272" s="6">
        <v>28</v>
      </c>
      <c r="C272">
        <v>20.2</v>
      </c>
      <c r="D272" t="s">
        <v>9</v>
      </c>
      <c r="E272">
        <v>8.91</v>
      </c>
      <c r="F272">
        <v>166.9</v>
      </c>
      <c r="G272">
        <v>8.35</v>
      </c>
      <c r="H272">
        <v>13.9</v>
      </c>
      <c r="I272" s="6">
        <v>756.2</v>
      </c>
    </row>
    <row r="273" spans="1:9" x14ac:dyDescent="0.2">
      <c r="A273" s="1">
        <v>42276</v>
      </c>
      <c r="B273" s="6">
        <v>29</v>
      </c>
      <c r="C273">
        <v>19.899999999999999</v>
      </c>
      <c r="D273" t="s">
        <v>9</v>
      </c>
      <c r="E273">
        <v>12.5</v>
      </c>
      <c r="F273">
        <v>142.80000000000001</v>
      </c>
      <c r="G273">
        <v>8.61</v>
      </c>
      <c r="H273">
        <v>14.06</v>
      </c>
      <c r="I273" s="6">
        <v>756.2</v>
      </c>
    </row>
    <row r="274" spans="1:9" x14ac:dyDescent="0.2">
      <c r="A274" s="1">
        <v>42276</v>
      </c>
      <c r="B274" s="6">
        <v>30</v>
      </c>
      <c r="C274">
        <v>20.2</v>
      </c>
      <c r="D274" t="s">
        <v>9</v>
      </c>
      <c r="E274">
        <v>11.45</v>
      </c>
      <c r="F274">
        <v>132.9</v>
      </c>
      <c r="G274">
        <v>8.6300000000000008</v>
      </c>
      <c r="H274">
        <v>14.42</v>
      </c>
      <c r="I274" s="6">
        <v>756.2</v>
      </c>
    </row>
    <row r="275" spans="1:9" x14ac:dyDescent="0.2">
      <c r="A275" s="1">
        <v>42276</v>
      </c>
      <c r="B275" s="6">
        <v>31</v>
      </c>
      <c r="C275">
        <v>20.2</v>
      </c>
      <c r="D275" t="s">
        <v>9</v>
      </c>
      <c r="E275">
        <v>12.81</v>
      </c>
      <c r="F275">
        <v>107.4</v>
      </c>
      <c r="G275">
        <v>8.9</v>
      </c>
      <c r="H275">
        <v>12.32</v>
      </c>
      <c r="I275" s="6">
        <v>756.2</v>
      </c>
    </row>
    <row r="276" spans="1:9" x14ac:dyDescent="0.2">
      <c r="A276" s="1">
        <v>42276</v>
      </c>
      <c r="B276" s="6">
        <v>32</v>
      </c>
      <c r="C276">
        <v>20.100000000000001</v>
      </c>
      <c r="D276" t="s">
        <v>9</v>
      </c>
      <c r="E276">
        <v>11.55</v>
      </c>
      <c r="F276">
        <v>165.5</v>
      </c>
      <c r="G276">
        <v>8.6199999999999992</v>
      </c>
      <c r="H276">
        <v>15.75</v>
      </c>
      <c r="I276" s="6">
        <v>756.2</v>
      </c>
    </row>
    <row r="277" spans="1:9" x14ac:dyDescent="0.2">
      <c r="A277" s="1">
        <v>42276</v>
      </c>
      <c r="B277" s="6">
        <v>33</v>
      </c>
      <c r="C277">
        <v>20.100000000000001</v>
      </c>
      <c r="D277" t="s">
        <v>9</v>
      </c>
      <c r="E277">
        <v>12.05</v>
      </c>
      <c r="F277">
        <v>116.1</v>
      </c>
      <c r="G277">
        <v>8.91</v>
      </c>
      <c r="H277">
        <v>13.85</v>
      </c>
      <c r="I277" s="6">
        <v>756.2</v>
      </c>
    </row>
    <row r="278" spans="1:9" x14ac:dyDescent="0.2">
      <c r="A278" s="1">
        <v>42276</v>
      </c>
      <c r="B278" s="6">
        <v>34</v>
      </c>
      <c r="C278">
        <v>20</v>
      </c>
      <c r="D278" t="s">
        <v>9</v>
      </c>
      <c r="E278">
        <v>11.5</v>
      </c>
      <c r="F278">
        <v>142.6</v>
      </c>
      <c r="G278">
        <v>8.6999999999999993</v>
      </c>
      <c r="H278">
        <v>15.4</v>
      </c>
      <c r="I278" s="6">
        <v>756.2</v>
      </c>
    </row>
    <row r="279" spans="1:9" x14ac:dyDescent="0.2">
      <c r="A279" s="1">
        <v>42276</v>
      </c>
      <c r="B279" s="6">
        <v>35</v>
      </c>
      <c r="C279">
        <v>19.8</v>
      </c>
      <c r="D279" t="s">
        <v>9</v>
      </c>
      <c r="E279">
        <v>11.47</v>
      </c>
      <c r="F279">
        <v>143.5</v>
      </c>
      <c r="G279">
        <v>8.69</v>
      </c>
      <c r="H279">
        <v>14.11</v>
      </c>
      <c r="I279" s="6">
        <v>756.2</v>
      </c>
    </row>
    <row r="280" spans="1:9" x14ac:dyDescent="0.2">
      <c r="A280" s="1">
        <v>42276</v>
      </c>
      <c r="B280" s="6">
        <v>36</v>
      </c>
      <c r="C280">
        <v>20.3</v>
      </c>
      <c r="D280" t="s">
        <v>9</v>
      </c>
      <c r="E280">
        <v>13.02</v>
      </c>
      <c r="F280">
        <v>132</v>
      </c>
      <c r="G280">
        <v>8.82</v>
      </c>
      <c r="H280">
        <v>13.01</v>
      </c>
      <c r="I280" s="6">
        <v>756.2</v>
      </c>
    </row>
    <row r="281" spans="1:9" x14ac:dyDescent="0.2">
      <c r="A281" s="1">
        <v>42276</v>
      </c>
      <c r="B281" s="6">
        <v>37</v>
      </c>
      <c r="C281">
        <v>20.3</v>
      </c>
      <c r="D281" t="s">
        <v>9</v>
      </c>
      <c r="E281">
        <v>12.16</v>
      </c>
      <c r="F281">
        <v>122.4</v>
      </c>
      <c r="G281">
        <v>8.76</v>
      </c>
      <c r="H281">
        <v>13.4</v>
      </c>
      <c r="I281" s="6">
        <v>756.2</v>
      </c>
    </row>
    <row r="282" spans="1:9" x14ac:dyDescent="0.2">
      <c r="A282" s="1">
        <v>42276</v>
      </c>
      <c r="B282" s="6">
        <v>38</v>
      </c>
      <c r="C282">
        <v>20.2</v>
      </c>
      <c r="D282" t="s">
        <v>9</v>
      </c>
      <c r="E282">
        <v>13.21</v>
      </c>
      <c r="F282">
        <v>127.3</v>
      </c>
      <c r="G282">
        <v>8.7200000000000006</v>
      </c>
      <c r="H282">
        <v>12.82</v>
      </c>
      <c r="I282" s="6">
        <v>756.2</v>
      </c>
    </row>
    <row r="283" spans="1:9" x14ac:dyDescent="0.2">
      <c r="A283" s="1">
        <v>42276</v>
      </c>
      <c r="B283" s="6">
        <v>39</v>
      </c>
      <c r="C283">
        <v>20.399999999999999</v>
      </c>
      <c r="D283" t="s">
        <v>9</v>
      </c>
      <c r="E283">
        <v>11.67</v>
      </c>
      <c r="F283">
        <v>110.6</v>
      </c>
      <c r="G283">
        <v>8.9</v>
      </c>
      <c r="H283">
        <v>13.56</v>
      </c>
      <c r="I283" s="6">
        <v>756.2</v>
      </c>
    </row>
    <row r="284" spans="1:9" x14ac:dyDescent="0.2">
      <c r="A284" s="1">
        <v>42276</v>
      </c>
      <c r="B284" s="6">
        <v>40</v>
      </c>
      <c r="C284">
        <v>20.7</v>
      </c>
      <c r="D284" t="s">
        <v>9</v>
      </c>
      <c r="E284">
        <v>9.49</v>
      </c>
      <c r="F284">
        <v>173</v>
      </c>
      <c r="G284">
        <v>8.4</v>
      </c>
      <c r="H284">
        <v>15</v>
      </c>
      <c r="I284" s="6">
        <v>756.2</v>
      </c>
    </row>
    <row r="285" spans="1:9" x14ac:dyDescent="0.2">
      <c r="A285" s="1">
        <v>42276</v>
      </c>
      <c r="B285" s="6">
        <v>41</v>
      </c>
      <c r="C285">
        <v>20.100000000000001</v>
      </c>
      <c r="D285" t="s">
        <v>9</v>
      </c>
      <c r="E285">
        <v>12.8</v>
      </c>
      <c r="F285">
        <v>101.9</v>
      </c>
      <c r="G285">
        <v>9.16</v>
      </c>
      <c r="H285">
        <v>12.88</v>
      </c>
      <c r="I285" s="6">
        <v>756.2</v>
      </c>
    </row>
    <row r="286" spans="1:9" x14ac:dyDescent="0.2">
      <c r="A286" s="1">
        <v>42276</v>
      </c>
      <c r="B286" s="6">
        <v>42</v>
      </c>
      <c r="C286">
        <v>20.399999999999999</v>
      </c>
      <c r="D286" t="s">
        <v>9</v>
      </c>
      <c r="E286">
        <v>15.18</v>
      </c>
      <c r="F286">
        <v>113.7</v>
      </c>
      <c r="G286">
        <v>9.51</v>
      </c>
      <c r="H286">
        <v>13.9</v>
      </c>
      <c r="I286" s="6">
        <v>756.2</v>
      </c>
    </row>
    <row r="287" spans="1:9" x14ac:dyDescent="0.2">
      <c r="A287" s="1">
        <v>42276</v>
      </c>
      <c r="B287" s="6">
        <v>43</v>
      </c>
      <c r="C287">
        <v>20.100000000000001</v>
      </c>
      <c r="D287" t="s">
        <v>9</v>
      </c>
      <c r="E287">
        <v>11.89</v>
      </c>
      <c r="F287">
        <v>131.6</v>
      </c>
      <c r="G287">
        <v>8.82</v>
      </c>
      <c r="H287">
        <v>13.85</v>
      </c>
      <c r="I287" s="6">
        <v>756.2</v>
      </c>
    </row>
    <row r="288" spans="1:9" x14ac:dyDescent="0.2">
      <c r="A288" s="1">
        <v>42276</v>
      </c>
      <c r="B288" s="6">
        <v>44</v>
      </c>
      <c r="C288">
        <v>20.2</v>
      </c>
      <c r="D288" t="s">
        <v>9</v>
      </c>
      <c r="E288">
        <v>12.45</v>
      </c>
      <c r="F288">
        <v>145.5</v>
      </c>
      <c r="G288">
        <v>8.74</v>
      </c>
      <c r="H288">
        <v>14.66</v>
      </c>
      <c r="I288" s="6">
        <v>756.2</v>
      </c>
    </row>
    <row r="289" spans="1:9" x14ac:dyDescent="0.2">
      <c r="A289" s="1">
        <v>42276</v>
      </c>
      <c r="B289" s="6">
        <v>45</v>
      </c>
      <c r="C289">
        <v>20.7</v>
      </c>
      <c r="D289" t="s">
        <v>9</v>
      </c>
      <c r="E289">
        <v>12.43</v>
      </c>
      <c r="F289">
        <v>118.2</v>
      </c>
      <c r="G289">
        <v>8.91</v>
      </c>
      <c r="H289">
        <v>14.62</v>
      </c>
      <c r="I289" s="6">
        <v>756.2</v>
      </c>
    </row>
    <row r="290" spans="1:9" x14ac:dyDescent="0.2">
      <c r="A290" s="1">
        <v>42276</v>
      </c>
      <c r="B290" s="6">
        <v>46</v>
      </c>
      <c r="C290">
        <v>20.100000000000001</v>
      </c>
      <c r="D290" t="s">
        <v>9</v>
      </c>
      <c r="E290">
        <v>12.34</v>
      </c>
      <c r="F290">
        <v>102.2</v>
      </c>
      <c r="G290">
        <v>8.99</v>
      </c>
      <c r="H290">
        <v>13.91</v>
      </c>
      <c r="I290" s="6">
        <v>756.2</v>
      </c>
    </row>
    <row r="291" spans="1:9" x14ac:dyDescent="0.2">
      <c r="A291" s="1">
        <v>42276</v>
      </c>
      <c r="B291" s="6">
        <v>47</v>
      </c>
      <c r="C291">
        <v>19.8</v>
      </c>
      <c r="D291" t="s">
        <v>9</v>
      </c>
      <c r="E291">
        <v>10.8</v>
      </c>
      <c r="F291">
        <v>164</v>
      </c>
      <c r="G291">
        <v>8.66</v>
      </c>
      <c r="H291">
        <v>13.72</v>
      </c>
      <c r="I291" s="6">
        <v>756.2</v>
      </c>
    </row>
    <row r="292" spans="1:9" x14ac:dyDescent="0.2">
      <c r="A292" s="1">
        <v>42276</v>
      </c>
      <c r="B292" s="6">
        <v>48</v>
      </c>
      <c r="C292">
        <v>20.100000000000001</v>
      </c>
      <c r="D292" t="s">
        <v>9</v>
      </c>
      <c r="E292">
        <v>12.63</v>
      </c>
      <c r="F292">
        <v>108.8</v>
      </c>
      <c r="G292">
        <v>9.0500000000000007</v>
      </c>
      <c r="H292">
        <v>13.53</v>
      </c>
      <c r="I292" s="6">
        <v>756.2</v>
      </c>
    </row>
    <row r="293" spans="1:9" x14ac:dyDescent="0.2">
      <c r="A293" s="1">
        <v>42276</v>
      </c>
      <c r="B293" s="6">
        <v>49</v>
      </c>
      <c r="C293">
        <v>19.899999999999999</v>
      </c>
      <c r="D293" t="s">
        <v>9</v>
      </c>
      <c r="E293">
        <v>10.8</v>
      </c>
      <c r="F293">
        <v>170</v>
      </c>
      <c r="G293">
        <v>8.7799999999999994</v>
      </c>
      <c r="H293">
        <v>16.3</v>
      </c>
      <c r="I293" s="6">
        <v>756.2</v>
      </c>
    </row>
    <row r="294" spans="1:9" x14ac:dyDescent="0.2">
      <c r="A294" s="1">
        <v>42276</v>
      </c>
      <c r="B294" s="6">
        <v>50</v>
      </c>
      <c r="C294">
        <v>20.3</v>
      </c>
      <c r="D294" t="s">
        <v>9</v>
      </c>
      <c r="E294">
        <v>12.01</v>
      </c>
      <c r="F294">
        <v>102.9</v>
      </c>
      <c r="G294">
        <v>9.18</v>
      </c>
      <c r="H294">
        <v>15.29</v>
      </c>
      <c r="I294" s="6">
        <v>756.2</v>
      </c>
    </row>
    <row r="295" spans="1:9" x14ac:dyDescent="0.2">
      <c r="A295" s="1">
        <v>42276</v>
      </c>
      <c r="B295" s="6">
        <v>51</v>
      </c>
      <c r="C295">
        <v>20.2</v>
      </c>
      <c r="D295" t="s">
        <v>9</v>
      </c>
      <c r="E295">
        <v>11.11</v>
      </c>
      <c r="F295">
        <v>143.19999999999999</v>
      </c>
      <c r="G295">
        <v>8.84</v>
      </c>
      <c r="H295">
        <v>14.42</v>
      </c>
      <c r="I295" s="6">
        <v>756.2</v>
      </c>
    </row>
    <row r="296" spans="1:9" x14ac:dyDescent="0.2">
      <c r="A296" s="1">
        <v>42276</v>
      </c>
      <c r="B296" s="6">
        <v>52</v>
      </c>
      <c r="C296">
        <v>19.8</v>
      </c>
      <c r="D296" t="s">
        <v>9</v>
      </c>
      <c r="E296">
        <v>11.84</v>
      </c>
      <c r="F296">
        <v>115.9</v>
      </c>
      <c r="G296">
        <v>9.0399999999999991</v>
      </c>
      <c r="H296">
        <v>15.1</v>
      </c>
      <c r="I296" s="6">
        <v>756.2</v>
      </c>
    </row>
    <row r="297" spans="1:9" x14ac:dyDescent="0.2">
      <c r="A297" s="1">
        <v>42276</v>
      </c>
      <c r="B297" s="6">
        <v>53</v>
      </c>
      <c r="C297">
        <v>20.5</v>
      </c>
      <c r="D297" t="s">
        <v>9</v>
      </c>
      <c r="E297">
        <v>11.75</v>
      </c>
      <c r="F297">
        <v>138.80000000000001</v>
      </c>
      <c r="G297">
        <v>8.93</v>
      </c>
      <c r="H297">
        <v>16.059999999999999</v>
      </c>
      <c r="I297" s="6">
        <v>756.2</v>
      </c>
    </row>
    <row r="298" spans="1:9" x14ac:dyDescent="0.2">
      <c r="A298" s="1">
        <v>42276</v>
      </c>
      <c r="B298" s="6">
        <v>54</v>
      </c>
      <c r="C298">
        <v>20.3</v>
      </c>
      <c r="D298" t="s">
        <v>9</v>
      </c>
      <c r="E298">
        <v>13.49</v>
      </c>
      <c r="F298">
        <v>101.9</v>
      </c>
      <c r="G298">
        <v>9.34</v>
      </c>
      <c r="H298">
        <v>13.86</v>
      </c>
      <c r="I298" s="6">
        <v>756.2</v>
      </c>
    </row>
    <row r="299" spans="1:9" x14ac:dyDescent="0.2">
      <c r="A299" s="1">
        <v>42276</v>
      </c>
      <c r="B299" s="6">
        <v>55</v>
      </c>
      <c r="C299">
        <v>20.3</v>
      </c>
      <c r="D299" t="s">
        <v>9</v>
      </c>
      <c r="E299">
        <v>13.21</v>
      </c>
      <c r="F299">
        <v>107.9</v>
      </c>
      <c r="G299">
        <v>9.26</v>
      </c>
      <c r="H299">
        <v>14.74</v>
      </c>
      <c r="I299" s="6">
        <v>756.2</v>
      </c>
    </row>
    <row r="300" spans="1:9" x14ac:dyDescent="0.2">
      <c r="A300" s="1">
        <v>42276</v>
      </c>
      <c r="B300" s="6">
        <v>56</v>
      </c>
      <c r="C300">
        <v>19.8</v>
      </c>
      <c r="D300" t="s">
        <v>9</v>
      </c>
      <c r="E300">
        <v>10.85</v>
      </c>
      <c r="F300">
        <v>171</v>
      </c>
      <c r="G300">
        <v>8.64</v>
      </c>
      <c r="H300">
        <v>15.15</v>
      </c>
      <c r="I300" s="6">
        <v>756.2</v>
      </c>
    </row>
    <row r="301" spans="1:9" x14ac:dyDescent="0.2">
      <c r="A301" s="1">
        <v>42276</v>
      </c>
      <c r="B301" s="6">
        <v>57</v>
      </c>
      <c r="C301">
        <v>20.5</v>
      </c>
      <c r="D301" t="s">
        <v>9</v>
      </c>
      <c r="E301">
        <v>10.16</v>
      </c>
      <c r="F301">
        <v>167.9</v>
      </c>
      <c r="G301">
        <v>8.64</v>
      </c>
      <c r="H301">
        <v>16.190000000000001</v>
      </c>
      <c r="I301" s="6">
        <v>756.2</v>
      </c>
    </row>
    <row r="302" spans="1:9" x14ac:dyDescent="0.2">
      <c r="A302" s="1">
        <v>42276</v>
      </c>
      <c r="B302" s="6">
        <v>58</v>
      </c>
      <c r="C302">
        <v>19.899999999999999</v>
      </c>
      <c r="D302" t="s">
        <v>9</v>
      </c>
      <c r="E302">
        <v>11.66</v>
      </c>
      <c r="F302">
        <v>152.30000000000001</v>
      </c>
      <c r="G302">
        <v>8.7200000000000006</v>
      </c>
      <c r="H302">
        <v>15.37</v>
      </c>
      <c r="I302" s="6">
        <v>756.2</v>
      </c>
    </row>
    <row r="303" spans="1:9" x14ac:dyDescent="0.2">
      <c r="A303" s="1">
        <v>42276</v>
      </c>
      <c r="B303" s="6">
        <v>59</v>
      </c>
      <c r="C303">
        <v>19.8</v>
      </c>
      <c r="D303" t="s">
        <v>9</v>
      </c>
      <c r="E303">
        <v>13.76</v>
      </c>
      <c r="F303">
        <v>103.4</v>
      </c>
      <c r="G303">
        <v>9.18</v>
      </c>
      <c r="H303">
        <v>14.22</v>
      </c>
      <c r="I303" s="6">
        <v>756.2</v>
      </c>
    </row>
    <row r="304" spans="1:9" x14ac:dyDescent="0.2">
      <c r="A304" s="1">
        <v>42276</v>
      </c>
      <c r="B304" s="6">
        <v>60</v>
      </c>
      <c r="C304">
        <v>19.7</v>
      </c>
      <c r="D304" t="s">
        <v>9</v>
      </c>
      <c r="E304">
        <v>11.05</v>
      </c>
      <c r="F304">
        <v>170.9</v>
      </c>
      <c r="G304">
        <v>8.75</v>
      </c>
      <c r="H304">
        <v>17.23</v>
      </c>
      <c r="I304" s="6">
        <v>756.2</v>
      </c>
    </row>
    <row r="305" spans="1:9" x14ac:dyDescent="0.2">
      <c r="A305" s="1">
        <v>42276</v>
      </c>
      <c r="B305" s="6">
        <v>61</v>
      </c>
      <c r="C305">
        <v>20.399999999999999</v>
      </c>
      <c r="D305" t="s">
        <v>9</v>
      </c>
      <c r="E305">
        <v>12.87</v>
      </c>
      <c r="F305">
        <v>105.5</v>
      </c>
      <c r="G305">
        <v>9.19</v>
      </c>
      <c r="H305">
        <v>16.75</v>
      </c>
      <c r="I305" s="6">
        <v>756.2</v>
      </c>
    </row>
    <row r="306" spans="1:9" x14ac:dyDescent="0.2">
      <c r="A306" s="1">
        <v>42276</v>
      </c>
      <c r="B306" s="6">
        <v>62</v>
      </c>
      <c r="C306">
        <v>19.8</v>
      </c>
      <c r="D306" t="s">
        <v>9</v>
      </c>
      <c r="E306">
        <v>10.66</v>
      </c>
      <c r="F306">
        <v>153.6</v>
      </c>
      <c r="G306">
        <v>8.77</v>
      </c>
      <c r="H306">
        <v>16.38</v>
      </c>
      <c r="I306" s="6">
        <v>756.2</v>
      </c>
    </row>
    <row r="307" spans="1:9" x14ac:dyDescent="0.2">
      <c r="A307" s="1">
        <v>42276</v>
      </c>
      <c r="B307" s="6">
        <v>63</v>
      </c>
      <c r="C307">
        <v>20</v>
      </c>
      <c r="D307" t="s">
        <v>9</v>
      </c>
      <c r="E307">
        <v>11.45</v>
      </c>
      <c r="F307">
        <v>156.30000000000001</v>
      </c>
      <c r="G307">
        <v>8.75</v>
      </c>
      <c r="H307">
        <v>15.66</v>
      </c>
      <c r="I307" s="6">
        <v>756.2</v>
      </c>
    </row>
    <row r="308" spans="1:9" x14ac:dyDescent="0.2">
      <c r="A308" s="1">
        <v>42276</v>
      </c>
      <c r="B308" s="6">
        <v>64</v>
      </c>
      <c r="C308">
        <v>20.5</v>
      </c>
      <c r="D308" t="s">
        <v>9</v>
      </c>
      <c r="E308">
        <v>11.77</v>
      </c>
      <c r="F308">
        <v>113.3</v>
      </c>
      <c r="G308">
        <v>9.07</v>
      </c>
      <c r="H308">
        <v>15.21</v>
      </c>
      <c r="I308" s="6">
        <v>756.2</v>
      </c>
    </row>
    <row r="309" spans="1:9" x14ac:dyDescent="0.2">
      <c r="A309" s="1">
        <v>42276</v>
      </c>
      <c r="B309" s="6">
        <v>65</v>
      </c>
      <c r="C309">
        <v>19.8</v>
      </c>
      <c r="D309" t="s">
        <v>9</v>
      </c>
      <c r="E309">
        <v>12.22</v>
      </c>
      <c r="F309">
        <v>140.30000000000001</v>
      </c>
      <c r="G309">
        <v>9.0399999999999991</v>
      </c>
      <c r="H309">
        <v>15.18</v>
      </c>
      <c r="I309" s="6">
        <v>756.2</v>
      </c>
    </row>
    <row r="310" spans="1:9" x14ac:dyDescent="0.2">
      <c r="A310" s="1">
        <v>42276</v>
      </c>
      <c r="B310" s="6">
        <v>66</v>
      </c>
      <c r="C310">
        <v>20.100000000000001</v>
      </c>
      <c r="D310" t="s">
        <v>9</v>
      </c>
      <c r="E310">
        <v>13.86</v>
      </c>
      <c r="F310">
        <v>107.5</v>
      </c>
      <c r="G310">
        <v>9.4</v>
      </c>
      <c r="H310">
        <v>15.02</v>
      </c>
      <c r="I310" s="6">
        <v>756.2</v>
      </c>
    </row>
    <row r="311" spans="1:9" x14ac:dyDescent="0.2">
      <c r="A311" s="1">
        <v>42276</v>
      </c>
      <c r="B311" s="6">
        <v>67</v>
      </c>
      <c r="C311">
        <v>19.399999999999999</v>
      </c>
      <c r="D311" t="s">
        <v>9</v>
      </c>
      <c r="E311">
        <v>15.31</v>
      </c>
      <c r="F311">
        <v>105.7</v>
      </c>
      <c r="G311">
        <v>9.51</v>
      </c>
      <c r="H311">
        <v>14.22</v>
      </c>
      <c r="I311" s="6">
        <v>756.2</v>
      </c>
    </row>
    <row r="312" spans="1:9" x14ac:dyDescent="0.2">
      <c r="A312" s="1">
        <v>42276</v>
      </c>
      <c r="B312" s="6">
        <v>68</v>
      </c>
      <c r="C312">
        <v>20.3</v>
      </c>
      <c r="D312" t="s">
        <v>9</v>
      </c>
      <c r="E312">
        <v>13.29</v>
      </c>
      <c r="F312">
        <v>105.4</v>
      </c>
      <c r="G312">
        <v>9.2200000000000006</v>
      </c>
      <c r="H312">
        <v>15.08</v>
      </c>
      <c r="I312" s="6">
        <v>756.2</v>
      </c>
    </row>
    <row r="313" spans="1:9" x14ac:dyDescent="0.2">
      <c r="A313" s="1">
        <v>42276</v>
      </c>
      <c r="B313" s="6">
        <v>69</v>
      </c>
      <c r="C313">
        <v>19.8</v>
      </c>
      <c r="D313" t="s">
        <v>9</v>
      </c>
      <c r="E313">
        <v>11.15</v>
      </c>
      <c r="F313">
        <v>165</v>
      </c>
      <c r="G313">
        <v>8.68</v>
      </c>
      <c r="H313">
        <v>15.86</v>
      </c>
      <c r="I313" s="6">
        <v>756.2</v>
      </c>
    </row>
    <row r="314" spans="1:9" x14ac:dyDescent="0.2">
      <c r="A314" s="1">
        <v>42276</v>
      </c>
      <c r="B314" s="6">
        <v>70</v>
      </c>
      <c r="C314">
        <v>19.8</v>
      </c>
      <c r="D314" t="s">
        <v>9</v>
      </c>
      <c r="E314">
        <v>11.19</v>
      </c>
      <c r="F314">
        <v>174</v>
      </c>
      <c r="G314">
        <v>8.77</v>
      </c>
      <c r="H314">
        <v>19.48</v>
      </c>
      <c r="I314" s="6">
        <v>756.2</v>
      </c>
    </row>
    <row r="315" spans="1:9" x14ac:dyDescent="0.2">
      <c r="A315" s="1">
        <v>42276</v>
      </c>
      <c r="B315" s="6">
        <v>71</v>
      </c>
      <c r="C315">
        <v>20.399999999999999</v>
      </c>
      <c r="D315" t="s">
        <v>9</v>
      </c>
      <c r="E315">
        <v>10.67</v>
      </c>
      <c r="F315">
        <v>106.3</v>
      </c>
      <c r="G315">
        <v>9.0500000000000007</v>
      </c>
      <c r="H315">
        <v>14.86</v>
      </c>
      <c r="I315" s="6">
        <v>756.2</v>
      </c>
    </row>
    <row r="316" spans="1:9" x14ac:dyDescent="0.2">
      <c r="A316" s="1">
        <v>42276</v>
      </c>
      <c r="B316" s="6">
        <v>72</v>
      </c>
      <c r="C316">
        <v>20.100000000000001</v>
      </c>
      <c r="D316" t="s">
        <v>9</v>
      </c>
      <c r="E316">
        <v>13.27</v>
      </c>
      <c r="F316">
        <v>112.5</v>
      </c>
      <c r="G316">
        <v>9.2200000000000006</v>
      </c>
      <c r="H316">
        <v>13.66</v>
      </c>
      <c r="I316" s="6">
        <v>756.2</v>
      </c>
    </row>
    <row r="317" spans="1:9" x14ac:dyDescent="0.2">
      <c r="A317" s="1">
        <v>42276</v>
      </c>
      <c r="B317" s="6">
        <v>73</v>
      </c>
      <c r="C317">
        <v>19.899999999999999</v>
      </c>
      <c r="D317" t="s">
        <v>9</v>
      </c>
      <c r="E317">
        <v>11.43</v>
      </c>
      <c r="F317">
        <v>136.30000000000001</v>
      </c>
      <c r="G317">
        <v>8.9600000000000009</v>
      </c>
      <c r="H317">
        <v>16.329999999999998</v>
      </c>
      <c r="I317" s="6">
        <v>756.2</v>
      </c>
    </row>
    <row r="318" spans="1:9" x14ac:dyDescent="0.2">
      <c r="A318" s="1">
        <v>42276</v>
      </c>
      <c r="B318" s="6">
        <v>74</v>
      </c>
      <c r="C318">
        <v>20.100000000000001</v>
      </c>
      <c r="D318" t="s">
        <v>9</v>
      </c>
      <c r="E318">
        <v>11.25</v>
      </c>
      <c r="F318">
        <v>169.6</v>
      </c>
      <c r="G318">
        <v>8.81</v>
      </c>
      <c r="H318">
        <v>17.46</v>
      </c>
      <c r="I318" s="6">
        <v>756.2</v>
      </c>
    </row>
    <row r="319" spans="1:9" x14ac:dyDescent="0.2">
      <c r="A319" s="1">
        <v>42276</v>
      </c>
      <c r="B319" s="6">
        <v>75</v>
      </c>
      <c r="C319">
        <v>20.3</v>
      </c>
      <c r="D319" t="s">
        <v>9</v>
      </c>
      <c r="E319">
        <v>11.75</v>
      </c>
      <c r="F319">
        <v>121.8</v>
      </c>
      <c r="G319">
        <v>9.01</v>
      </c>
      <c r="H319">
        <v>17.39</v>
      </c>
      <c r="I319" s="6">
        <v>756.2</v>
      </c>
    </row>
    <row r="320" spans="1:9" x14ac:dyDescent="0.2">
      <c r="A320" s="1">
        <v>42276</v>
      </c>
      <c r="B320" s="6">
        <v>76</v>
      </c>
      <c r="C320">
        <v>20.8</v>
      </c>
      <c r="D320" t="s">
        <v>9</v>
      </c>
      <c r="E320">
        <v>8.99</v>
      </c>
      <c r="F320">
        <v>188</v>
      </c>
      <c r="G320">
        <v>8.5399999999999991</v>
      </c>
      <c r="H320">
        <v>18.190000000000001</v>
      </c>
      <c r="I320" s="6">
        <v>756.2</v>
      </c>
    </row>
    <row r="321" spans="1:11" x14ac:dyDescent="0.2">
      <c r="A321" s="1">
        <v>42276</v>
      </c>
      <c r="B321" s="6">
        <v>77</v>
      </c>
      <c r="C321">
        <v>20</v>
      </c>
      <c r="D321" t="s">
        <v>9</v>
      </c>
      <c r="E321">
        <v>11.25</v>
      </c>
      <c r="F321">
        <v>127.1</v>
      </c>
      <c r="G321">
        <v>8.86</v>
      </c>
      <c r="H321">
        <v>15.49</v>
      </c>
      <c r="I321" s="6">
        <v>756.2</v>
      </c>
    </row>
    <row r="322" spans="1:11" x14ac:dyDescent="0.2">
      <c r="A322" s="1">
        <v>42276</v>
      </c>
      <c r="B322" s="6">
        <v>78</v>
      </c>
      <c r="C322">
        <v>20.2</v>
      </c>
      <c r="D322" t="s">
        <v>9</v>
      </c>
      <c r="E322">
        <v>10.85</v>
      </c>
      <c r="F322">
        <v>154.4</v>
      </c>
      <c r="G322">
        <v>8.6999999999999993</v>
      </c>
      <c r="H322">
        <v>15.96</v>
      </c>
      <c r="I322" s="6">
        <v>756.2</v>
      </c>
    </row>
    <row r="323" spans="1:11" x14ac:dyDescent="0.2">
      <c r="A323" s="1">
        <v>42276</v>
      </c>
      <c r="B323" s="6">
        <v>79</v>
      </c>
      <c r="C323">
        <v>19.8</v>
      </c>
      <c r="D323" t="s">
        <v>9</v>
      </c>
      <c r="E323">
        <v>12.57</v>
      </c>
      <c r="F323">
        <v>116.8</v>
      </c>
      <c r="G323">
        <v>8.99</v>
      </c>
      <c r="H323">
        <v>15.16</v>
      </c>
      <c r="I323" s="6">
        <v>756.2</v>
      </c>
    </row>
    <row r="324" spans="1:11" x14ac:dyDescent="0.2">
      <c r="A324" s="1">
        <v>42276</v>
      </c>
      <c r="B324" s="6">
        <v>80</v>
      </c>
      <c r="C324">
        <v>20.100000000000001</v>
      </c>
      <c r="D324" t="s">
        <v>9</v>
      </c>
      <c r="E324">
        <v>13.91</v>
      </c>
      <c r="F324">
        <v>103.9</v>
      </c>
      <c r="G324">
        <v>9.26</v>
      </c>
      <c r="H324">
        <v>14.54</v>
      </c>
      <c r="I324" s="6">
        <v>756.2</v>
      </c>
    </row>
    <row r="325" spans="1:11" x14ac:dyDescent="0.2">
      <c r="B325">
        <v>1</v>
      </c>
      <c r="C325">
        <v>20.3</v>
      </c>
      <c r="D325" t="s">
        <v>9</v>
      </c>
      <c r="E325">
        <v>12.28</v>
      </c>
      <c r="F325">
        <v>120.8</v>
      </c>
      <c r="G325">
        <v>9.0399999999999991</v>
      </c>
      <c r="H325">
        <v>14.11</v>
      </c>
    </row>
    <row r="326" spans="1:11" x14ac:dyDescent="0.2">
      <c r="B326">
        <v>2</v>
      </c>
      <c r="C326">
        <v>20.399999999999999</v>
      </c>
      <c r="D326" t="s">
        <v>9</v>
      </c>
      <c r="E326" s="6">
        <v>12.16</v>
      </c>
      <c r="F326" s="6">
        <v>118.6</v>
      </c>
      <c r="G326">
        <v>9.11</v>
      </c>
      <c r="H326">
        <v>14.98</v>
      </c>
      <c r="J326" s="9" t="s">
        <v>106</v>
      </c>
      <c r="K326" s="9"/>
    </row>
    <row r="327" spans="1:11" x14ac:dyDescent="0.2">
      <c r="B327">
        <v>3</v>
      </c>
      <c r="C327">
        <v>20.3</v>
      </c>
      <c r="D327" t="s">
        <v>9</v>
      </c>
      <c r="E327">
        <v>12.52</v>
      </c>
      <c r="F327">
        <v>122.1</v>
      </c>
      <c r="G327">
        <v>9.08</v>
      </c>
      <c r="H327">
        <v>17.11</v>
      </c>
    </row>
    <row r="328" spans="1:11" x14ac:dyDescent="0.2">
      <c r="B328">
        <v>4</v>
      </c>
      <c r="C328">
        <v>20.8</v>
      </c>
      <c r="D328" t="s">
        <v>9</v>
      </c>
      <c r="E328">
        <v>11.72</v>
      </c>
      <c r="F328">
        <v>157.4</v>
      </c>
      <c r="G328">
        <v>8.83</v>
      </c>
      <c r="H328">
        <v>15.67</v>
      </c>
    </row>
    <row r="329" spans="1:11" x14ac:dyDescent="0.2">
      <c r="B329">
        <v>5</v>
      </c>
      <c r="C329">
        <v>21.2</v>
      </c>
      <c r="D329" t="s">
        <v>9</v>
      </c>
      <c r="E329">
        <v>12</v>
      </c>
      <c r="F329">
        <v>116.6</v>
      </c>
      <c r="G329">
        <v>9.09</v>
      </c>
      <c r="H329">
        <v>15.26</v>
      </c>
    </row>
    <row r="330" spans="1:11" x14ac:dyDescent="0.2">
      <c r="B330">
        <v>6</v>
      </c>
      <c r="C330">
        <v>20.399999999999999</v>
      </c>
      <c r="D330" t="s">
        <v>9</v>
      </c>
      <c r="E330">
        <v>12.28</v>
      </c>
      <c r="F330">
        <v>114.4</v>
      </c>
      <c r="G330">
        <v>9.09</v>
      </c>
      <c r="H330">
        <v>15.29</v>
      </c>
    </row>
    <row r="331" spans="1:11" x14ac:dyDescent="0.2">
      <c r="B331">
        <v>7</v>
      </c>
      <c r="C331">
        <v>20</v>
      </c>
      <c r="D331" t="s">
        <v>9</v>
      </c>
      <c r="E331">
        <v>9</v>
      </c>
      <c r="F331">
        <v>155.5</v>
      </c>
      <c r="G331">
        <v>8.64</v>
      </c>
      <c r="H331">
        <v>15.6</v>
      </c>
    </row>
    <row r="332" spans="1:11" x14ac:dyDescent="0.2">
      <c r="B332">
        <v>8</v>
      </c>
      <c r="C332">
        <v>20.6</v>
      </c>
      <c r="D332" t="s">
        <v>9</v>
      </c>
      <c r="E332">
        <v>13.06</v>
      </c>
      <c r="F332">
        <v>103.5</v>
      </c>
      <c r="G332">
        <v>9.0299999999999994</v>
      </c>
      <c r="H332">
        <v>13.64</v>
      </c>
    </row>
  </sheetData>
  <mergeCells count="1">
    <mergeCell ref="J326:K32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6"/>
  <sheetViews>
    <sheetView workbookViewId="0">
      <selection activeCell="C13" sqref="C13"/>
    </sheetView>
  </sheetViews>
  <sheetFormatPr baseColWidth="10" defaultColWidth="8.83203125" defaultRowHeight="15" x14ac:dyDescent="0.2"/>
  <cols>
    <col min="3" max="3" width="10" bestFit="1" customWidth="1"/>
  </cols>
  <sheetData>
    <row r="1" spans="1:6" x14ac:dyDescent="0.2">
      <c r="A1" t="s">
        <v>49</v>
      </c>
      <c r="B1" t="s">
        <v>60</v>
      </c>
      <c r="C1" t="s">
        <v>61</v>
      </c>
      <c r="D1" t="s">
        <v>62</v>
      </c>
      <c r="E1" t="s">
        <v>63</v>
      </c>
    </row>
    <row r="2" spans="1:6" x14ac:dyDescent="0.2">
      <c r="A2">
        <v>1</v>
      </c>
      <c r="B2" t="s">
        <v>107</v>
      </c>
      <c r="C2">
        <v>11.07</v>
      </c>
      <c r="D2">
        <v>2.35</v>
      </c>
      <c r="E2">
        <v>25</v>
      </c>
    </row>
    <row r="3" spans="1:6" x14ac:dyDescent="0.2">
      <c r="A3">
        <v>2</v>
      </c>
      <c r="B3" s="6" t="s">
        <v>107</v>
      </c>
      <c r="C3">
        <v>10.686999999999999</v>
      </c>
      <c r="D3">
        <v>2.3719999999999999</v>
      </c>
      <c r="E3">
        <v>25</v>
      </c>
    </row>
    <row r="4" spans="1:6" x14ac:dyDescent="0.2">
      <c r="A4">
        <v>3</v>
      </c>
      <c r="B4" s="6" t="s">
        <v>107</v>
      </c>
      <c r="C4">
        <v>11.433</v>
      </c>
      <c r="D4">
        <v>2.351</v>
      </c>
      <c r="E4">
        <v>25</v>
      </c>
    </row>
    <row r="5" spans="1:6" x14ac:dyDescent="0.2">
      <c r="A5">
        <v>4</v>
      </c>
      <c r="B5" s="6" t="s">
        <v>107</v>
      </c>
      <c r="C5">
        <v>10.928000000000001</v>
      </c>
      <c r="D5">
        <v>2.3730000000000002</v>
      </c>
      <c r="E5">
        <v>25</v>
      </c>
    </row>
    <row r="6" spans="1:6" x14ac:dyDescent="0.2">
      <c r="A6" s="6">
        <v>5</v>
      </c>
      <c r="B6" s="6" t="s">
        <v>107</v>
      </c>
      <c r="C6">
        <v>13.481</v>
      </c>
      <c r="D6">
        <v>2.3690000000000002</v>
      </c>
      <c r="E6">
        <v>25</v>
      </c>
    </row>
    <row r="7" spans="1:6" x14ac:dyDescent="0.2">
      <c r="A7" s="6">
        <v>6</v>
      </c>
      <c r="B7" t="s">
        <v>108</v>
      </c>
      <c r="C7">
        <v>10.941000000000001</v>
      </c>
      <c r="D7">
        <v>2.61</v>
      </c>
      <c r="E7">
        <v>25</v>
      </c>
    </row>
    <row r="8" spans="1:6" x14ac:dyDescent="0.2">
      <c r="A8" s="6">
        <v>7</v>
      </c>
      <c r="B8" s="6" t="s">
        <v>108</v>
      </c>
      <c r="C8">
        <v>11.222</v>
      </c>
      <c r="D8">
        <v>2.3740000000000001</v>
      </c>
      <c r="E8">
        <v>26</v>
      </c>
      <c r="F8" t="s">
        <v>110</v>
      </c>
    </row>
    <row r="9" spans="1:6" x14ac:dyDescent="0.2">
      <c r="A9" s="6">
        <v>8</v>
      </c>
      <c r="B9" s="6" t="s">
        <v>108</v>
      </c>
      <c r="C9">
        <v>10.542</v>
      </c>
      <c r="D9">
        <v>2.8439999999999999</v>
      </c>
      <c r="E9">
        <v>25</v>
      </c>
    </row>
    <row r="10" spans="1:6" x14ac:dyDescent="0.2">
      <c r="A10" s="6">
        <v>9</v>
      </c>
      <c r="B10" s="6" t="s">
        <v>108</v>
      </c>
      <c r="C10">
        <v>10.946</v>
      </c>
      <c r="D10">
        <v>2.399</v>
      </c>
      <c r="E10">
        <v>25</v>
      </c>
    </row>
    <row r="11" spans="1:6" x14ac:dyDescent="0.2">
      <c r="A11" s="6">
        <v>10</v>
      </c>
      <c r="B11" s="6" t="s">
        <v>108</v>
      </c>
      <c r="C11">
        <v>11.093999999999999</v>
      </c>
      <c r="D11">
        <v>2.379</v>
      </c>
      <c r="E11">
        <v>25</v>
      </c>
    </row>
    <row r="12" spans="1:6" x14ac:dyDescent="0.2">
      <c r="A12" s="6">
        <v>11</v>
      </c>
      <c r="B12" t="s">
        <v>109</v>
      </c>
      <c r="C12">
        <v>17.66</v>
      </c>
      <c r="D12">
        <v>2.4209999999999998</v>
      </c>
      <c r="E12">
        <v>25</v>
      </c>
    </row>
    <row r="13" spans="1:6" x14ac:dyDescent="0.2">
      <c r="A13" s="6">
        <v>12</v>
      </c>
      <c r="B13" s="6" t="s">
        <v>109</v>
      </c>
      <c r="C13">
        <v>15.335000000000001</v>
      </c>
      <c r="D13">
        <v>2.871</v>
      </c>
      <c r="E13">
        <v>25</v>
      </c>
    </row>
    <row r="14" spans="1:6" x14ac:dyDescent="0.2">
      <c r="A14" s="6">
        <v>13</v>
      </c>
      <c r="B14" s="6" t="s">
        <v>109</v>
      </c>
      <c r="C14">
        <v>18.741</v>
      </c>
      <c r="D14">
        <v>2.6850000000000001</v>
      </c>
      <c r="E14">
        <v>25</v>
      </c>
    </row>
    <row r="15" spans="1:6" x14ac:dyDescent="0.2">
      <c r="A15" s="6">
        <v>14</v>
      </c>
      <c r="B15" s="6" t="s">
        <v>109</v>
      </c>
      <c r="C15">
        <v>20.748999999999999</v>
      </c>
      <c r="D15">
        <v>2.6920000000000002</v>
      </c>
      <c r="E15">
        <v>25</v>
      </c>
    </row>
    <row r="16" spans="1:6" x14ac:dyDescent="0.2">
      <c r="A16" s="6">
        <v>15</v>
      </c>
      <c r="B16" s="6" t="s">
        <v>109</v>
      </c>
      <c r="C16">
        <v>18.241</v>
      </c>
      <c r="D16">
        <v>2.6909999999999998</v>
      </c>
      <c r="E16">
        <v>25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0"/>
  <sheetViews>
    <sheetView workbookViewId="0">
      <selection activeCell="D81" sqref="B1:D81"/>
    </sheetView>
  </sheetViews>
  <sheetFormatPr baseColWidth="10" defaultColWidth="8.83203125" defaultRowHeight="15" x14ac:dyDescent="0.2"/>
  <cols>
    <col min="1" max="1" width="9.5" bestFit="1" customWidth="1"/>
    <col min="4" max="4" width="12.6640625" bestFit="1" customWidth="1"/>
    <col min="5" max="5" width="10.1640625" bestFit="1" customWidth="1"/>
    <col min="6" max="6" width="11" bestFit="1" customWidth="1"/>
    <col min="8" max="8" width="21.6640625" bestFit="1" customWidth="1"/>
  </cols>
  <sheetData>
    <row r="1" spans="1:6" x14ac:dyDescent="0.2">
      <c r="A1" t="s">
        <v>0</v>
      </c>
      <c r="B1" t="s">
        <v>1</v>
      </c>
      <c r="C1" t="s">
        <v>25</v>
      </c>
      <c r="D1" t="s">
        <v>21</v>
      </c>
      <c r="E1" t="s">
        <v>22</v>
      </c>
      <c r="F1" t="s">
        <v>23</v>
      </c>
    </row>
    <row r="2" spans="1:6" x14ac:dyDescent="0.2">
      <c r="A2" s="1">
        <v>42213</v>
      </c>
      <c r="B2">
        <v>1</v>
      </c>
      <c r="C2" t="s">
        <v>26</v>
      </c>
      <c r="D2" t="s">
        <v>24</v>
      </c>
      <c r="E2">
        <v>0.217</v>
      </c>
      <c r="F2">
        <v>0.30099999999999999</v>
      </c>
    </row>
    <row r="3" spans="1:6" x14ac:dyDescent="0.2">
      <c r="A3" s="1">
        <v>42213</v>
      </c>
      <c r="B3">
        <v>2</v>
      </c>
      <c r="C3" t="s">
        <v>29</v>
      </c>
      <c r="D3" t="s">
        <v>30</v>
      </c>
      <c r="E3">
        <v>0.21199999999999999</v>
      </c>
      <c r="F3">
        <v>0.27200000000000002</v>
      </c>
    </row>
    <row r="4" spans="1:6" x14ac:dyDescent="0.2">
      <c r="A4" s="1">
        <v>42213</v>
      </c>
      <c r="B4">
        <v>3</v>
      </c>
      <c r="C4" t="s">
        <v>29</v>
      </c>
      <c r="D4" t="s">
        <v>31</v>
      </c>
      <c r="E4">
        <v>0.20699999999999999</v>
      </c>
      <c r="F4">
        <v>0.246</v>
      </c>
    </row>
    <row r="5" spans="1:6" x14ac:dyDescent="0.2">
      <c r="A5" s="1">
        <v>42213</v>
      </c>
      <c r="B5">
        <v>4</v>
      </c>
      <c r="C5" t="s">
        <v>29</v>
      </c>
      <c r="D5" t="s">
        <v>32</v>
      </c>
      <c r="E5">
        <v>0.20899999999999999</v>
      </c>
      <c r="F5">
        <v>0.27400000000000002</v>
      </c>
    </row>
    <row r="6" spans="1:6" x14ac:dyDescent="0.2">
      <c r="A6" s="1">
        <v>42213</v>
      </c>
      <c r="B6">
        <v>5</v>
      </c>
      <c r="C6" t="s">
        <v>26</v>
      </c>
      <c r="D6" t="s">
        <v>32</v>
      </c>
      <c r="E6">
        <v>0.20499999999999999</v>
      </c>
      <c r="F6">
        <v>0.22800000000000001</v>
      </c>
    </row>
    <row r="7" spans="1:6" x14ac:dyDescent="0.2">
      <c r="A7" s="1">
        <v>42213</v>
      </c>
      <c r="B7">
        <v>6</v>
      </c>
      <c r="C7" t="s">
        <v>26</v>
      </c>
      <c r="D7" t="s">
        <v>33</v>
      </c>
      <c r="E7">
        <v>0.20399999999999999</v>
      </c>
      <c r="F7">
        <v>0.24099999999999999</v>
      </c>
    </row>
    <row r="8" spans="1:6" x14ac:dyDescent="0.2">
      <c r="A8" s="1">
        <v>42213</v>
      </c>
      <c r="B8">
        <v>7</v>
      </c>
      <c r="C8" t="s">
        <v>26</v>
      </c>
      <c r="D8" t="s">
        <v>30</v>
      </c>
      <c r="E8">
        <v>0.20300000000000001</v>
      </c>
      <c r="F8">
        <v>0.249</v>
      </c>
    </row>
    <row r="9" spans="1:6" x14ac:dyDescent="0.2">
      <c r="A9" s="1">
        <v>42213</v>
      </c>
      <c r="B9">
        <v>8</v>
      </c>
      <c r="C9" t="s">
        <v>29</v>
      </c>
      <c r="D9" t="s">
        <v>31</v>
      </c>
      <c r="E9">
        <v>0.20200000000000001</v>
      </c>
      <c r="F9">
        <v>0.248</v>
      </c>
    </row>
    <row r="10" spans="1:6" x14ac:dyDescent="0.2">
      <c r="A10" s="1">
        <v>42213</v>
      </c>
      <c r="B10">
        <v>9</v>
      </c>
      <c r="C10" t="s">
        <v>29</v>
      </c>
      <c r="D10" t="s">
        <v>33</v>
      </c>
      <c r="E10">
        <v>0.21199999999999999</v>
      </c>
      <c r="F10">
        <v>0.23100000000000001</v>
      </c>
    </row>
    <row r="11" spans="1:6" x14ac:dyDescent="0.2">
      <c r="A11" s="1">
        <v>42213</v>
      </c>
      <c r="B11">
        <v>10</v>
      </c>
      <c r="C11" t="s">
        <v>29</v>
      </c>
      <c r="D11" t="s">
        <v>34</v>
      </c>
      <c r="E11">
        <v>0.20499999999999999</v>
      </c>
      <c r="F11">
        <v>0.33800000000000002</v>
      </c>
    </row>
    <row r="12" spans="1:6" x14ac:dyDescent="0.2">
      <c r="A12" s="1">
        <v>42213</v>
      </c>
      <c r="B12">
        <v>11</v>
      </c>
      <c r="C12" t="s">
        <v>29</v>
      </c>
      <c r="D12" t="s">
        <v>33</v>
      </c>
      <c r="E12">
        <v>0.21199999999999999</v>
      </c>
      <c r="F12">
        <v>0.307</v>
      </c>
    </row>
    <row r="13" spans="1:6" x14ac:dyDescent="0.2">
      <c r="A13" s="1">
        <v>42213</v>
      </c>
      <c r="B13">
        <v>12</v>
      </c>
      <c r="C13" t="s">
        <v>29</v>
      </c>
      <c r="D13" t="s">
        <v>33</v>
      </c>
      <c r="E13">
        <v>0.20399999999999999</v>
      </c>
      <c r="F13">
        <v>0.25800000000000001</v>
      </c>
    </row>
    <row r="14" spans="1:6" x14ac:dyDescent="0.2">
      <c r="A14" s="1">
        <v>42213</v>
      </c>
      <c r="B14">
        <v>13</v>
      </c>
      <c r="C14" t="s">
        <v>29</v>
      </c>
      <c r="D14" t="s">
        <v>31</v>
      </c>
      <c r="E14">
        <v>0.20799999999999999</v>
      </c>
      <c r="F14">
        <v>0.26500000000000001</v>
      </c>
    </row>
    <row r="15" spans="1:6" x14ac:dyDescent="0.2">
      <c r="A15" s="1">
        <v>42213</v>
      </c>
      <c r="B15">
        <v>14</v>
      </c>
      <c r="C15" t="s">
        <v>26</v>
      </c>
      <c r="D15" t="s">
        <v>30</v>
      </c>
      <c r="E15">
        <v>0.20799999999999999</v>
      </c>
      <c r="F15">
        <v>0.23699999999999999</v>
      </c>
    </row>
    <row r="16" spans="1:6" x14ac:dyDescent="0.2">
      <c r="A16" s="1">
        <v>42213</v>
      </c>
      <c r="B16">
        <v>15</v>
      </c>
      <c r="C16" t="s">
        <v>26</v>
      </c>
      <c r="D16" t="s">
        <v>31</v>
      </c>
      <c r="E16">
        <v>0.218</v>
      </c>
      <c r="F16">
        <v>0.25600000000000001</v>
      </c>
    </row>
    <row r="17" spans="1:6" x14ac:dyDescent="0.2">
      <c r="A17" s="1">
        <v>42213</v>
      </c>
      <c r="B17">
        <v>16</v>
      </c>
      <c r="C17" t="s">
        <v>26</v>
      </c>
      <c r="D17" t="s">
        <v>35</v>
      </c>
      <c r="E17">
        <v>0.20899999999999999</v>
      </c>
      <c r="F17">
        <v>0.27400000000000002</v>
      </c>
    </row>
    <row r="18" spans="1:6" x14ac:dyDescent="0.2">
      <c r="A18" s="1">
        <v>42213</v>
      </c>
      <c r="B18">
        <v>17</v>
      </c>
      <c r="C18" t="s">
        <v>29</v>
      </c>
      <c r="D18" t="s">
        <v>36</v>
      </c>
      <c r="E18">
        <v>0.20799999999999999</v>
      </c>
      <c r="F18">
        <v>0.246</v>
      </c>
    </row>
    <row r="19" spans="1:6" x14ac:dyDescent="0.2">
      <c r="A19" s="1">
        <v>42213</v>
      </c>
      <c r="B19">
        <v>18</v>
      </c>
      <c r="C19" t="s">
        <v>26</v>
      </c>
      <c r="D19" t="s">
        <v>34</v>
      </c>
      <c r="E19">
        <v>0.22</v>
      </c>
      <c r="F19">
        <v>0.28199999999999997</v>
      </c>
    </row>
    <row r="20" spans="1:6" x14ac:dyDescent="0.2">
      <c r="A20" s="1">
        <v>42213</v>
      </c>
      <c r="B20">
        <v>19</v>
      </c>
      <c r="C20" t="s">
        <v>29</v>
      </c>
      <c r="D20" t="s">
        <v>35</v>
      </c>
      <c r="E20">
        <v>0.21099999999999999</v>
      </c>
      <c r="F20">
        <v>0.28100000000000003</v>
      </c>
    </row>
    <row r="21" spans="1:6" x14ac:dyDescent="0.2">
      <c r="A21" s="1">
        <v>42213</v>
      </c>
      <c r="B21">
        <v>20</v>
      </c>
      <c r="C21" t="s">
        <v>26</v>
      </c>
      <c r="D21" t="s">
        <v>34</v>
      </c>
      <c r="E21">
        <v>0.22600000000000001</v>
      </c>
      <c r="F21">
        <v>0.32900000000000001</v>
      </c>
    </row>
    <row r="22" spans="1:6" x14ac:dyDescent="0.2">
      <c r="A22" s="1">
        <v>42213</v>
      </c>
      <c r="B22">
        <v>21</v>
      </c>
      <c r="C22" t="s">
        <v>29</v>
      </c>
      <c r="D22" t="s">
        <v>33</v>
      </c>
      <c r="E22">
        <v>0.214</v>
      </c>
      <c r="F22">
        <v>0.29599999999999999</v>
      </c>
    </row>
    <row r="23" spans="1:6" x14ac:dyDescent="0.2">
      <c r="A23" s="1">
        <v>42213</v>
      </c>
      <c r="B23">
        <v>22</v>
      </c>
      <c r="C23" t="s">
        <v>29</v>
      </c>
      <c r="D23" t="s">
        <v>37</v>
      </c>
      <c r="E23">
        <v>0.215</v>
      </c>
      <c r="F23">
        <v>0.73</v>
      </c>
    </row>
    <row r="24" spans="1:6" x14ac:dyDescent="0.2">
      <c r="A24" s="1">
        <v>42213</v>
      </c>
      <c r="B24">
        <v>23</v>
      </c>
      <c r="C24" t="s">
        <v>29</v>
      </c>
      <c r="D24" t="s">
        <v>24</v>
      </c>
      <c r="E24">
        <v>0.215</v>
      </c>
      <c r="F24">
        <v>0.27300000000000002</v>
      </c>
    </row>
    <row r="25" spans="1:6" x14ac:dyDescent="0.2">
      <c r="A25" s="1">
        <v>42213</v>
      </c>
      <c r="B25">
        <v>24</v>
      </c>
      <c r="C25" t="s">
        <v>26</v>
      </c>
      <c r="D25" t="s">
        <v>33</v>
      </c>
      <c r="E25">
        <v>0.217</v>
      </c>
      <c r="F25">
        <v>0.26</v>
      </c>
    </row>
    <row r="26" spans="1:6" x14ac:dyDescent="0.2">
      <c r="A26" s="1">
        <v>42213</v>
      </c>
      <c r="B26">
        <v>25</v>
      </c>
      <c r="C26" t="s">
        <v>26</v>
      </c>
      <c r="D26" t="s">
        <v>35</v>
      </c>
      <c r="E26">
        <v>0.20599999999999999</v>
      </c>
      <c r="F26">
        <v>0.27100000000000002</v>
      </c>
    </row>
    <row r="27" spans="1:6" x14ac:dyDescent="0.2">
      <c r="A27" s="1">
        <v>42213</v>
      </c>
      <c r="B27">
        <v>26</v>
      </c>
      <c r="C27" t="s">
        <v>26</v>
      </c>
      <c r="D27" t="s">
        <v>34</v>
      </c>
      <c r="E27">
        <v>0.214</v>
      </c>
      <c r="F27">
        <v>0.30599999999999999</v>
      </c>
    </row>
    <row r="28" spans="1:6" x14ac:dyDescent="0.2">
      <c r="A28" s="1">
        <v>42213</v>
      </c>
      <c r="B28">
        <v>27</v>
      </c>
      <c r="C28" t="s">
        <v>26</v>
      </c>
      <c r="D28" t="s">
        <v>24</v>
      </c>
      <c r="E28">
        <v>0.216</v>
      </c>
      <c r="F28">
        <v>0.32500000000000001</v>
      </c>
    </row>
    <row r="29" spans="1:6" x14ac:dyDescent="0.2">
      <c r="A29" s="1">
        <v>42213</v>
      </c>
      <c r="B29">
        <v>28</v>
      </c>
      <c r="C29" t="s">
        <v>29</v>
      </c>
      <c r="D29" t="s">
        <v>24</v>
      </c>
      <c r="E29">
        <v>0.215</v>
      </c>
      <c r="F29">
        <v>0.25600000000000001</v>
      </c>
    </row>
    <row r="30" spans="1:6" x14ac:dyDescent="0.2">
      <c r="A30" s="1">
        <v>42213</v>
      </c>
      <c r="B30">
        <v>29</v>
      </c>
      <c r="C30" t="s">
        <v>29</v>
      </c>
      <c r="D30" t="s">
        <v>34</v>
      </c>
      <c r="E30">
        <v>0.20899999999999999</v>
      </c>
      <c r="F30">
        <v>0.27200000000000002</v>
      </c>
    </row>
    <row r="31" spans="1:6" x14ac:dyDescent="0.2">
      <c r="A31" s="1">
        <v>42213</v>
      </c>
      <c r="B31">
        <v>30</v>
      </c>
      <c r="C31" t="s">
        <v>26</v>
      </c>
      <c r="D31" t="s">
        <v>37</v>
      </c>
      <c r="E31">
        <v>0.216</v>
      </c>
      <c r="F31">
        <v>0.23899999999999999</v>
      </c>
    </row>
    <row r="32" spans="1:6" x14ac:dyDescent="0.2">
      <c r="A32" s="1">
        <v>42213</v>
      </c>
      <c r="B32">
        <v>31</v>
      </c>
      <c r="C32" t="s">
        <v>29</v>
      </c>
      <c r="D32" t="s">
        <v>32</v>
      </c>
      <c r="E32">
        <v>0.20899999999999999</v>
      </c>
      <c r="F32">
        <v>0.246</v>
      </c>
    </row>
    <row r="33" spans="1:6" x14ac:dyDescent="0.2">
      <c r="A33" s="1">
        <v>42213</v>
      </c>
      <c r="B33">
        <v>32</v>
      </c>
      <c r="C33" t="s">
        <v>29</v>
      </c>
      <c r="D33" t="s">
        <v>34</v>
      </c>
      <c r="E33">
        <v>0.218</v>
      </c>
      <c r="F33">
        <v>0.30399999999999999</v>
      </c>
    </row>
    <row r="34" spans="1:6" x14ac:dyDescent="0.2">
      <c r="A34" s="1">
        <v>42213</v>
      </c>
      <c r="B34">
        <v>33</v>
      </c>
      <c r="C34" t="s">
        <v>29</v>
      </c>
      <c r="D34" t="s">
        <v>32</v>
      </c>
      <c r="E34">
        <v>0.22500000000000001</v>
      </c>
      <c r="F34">
        <v>0.26900000000000002</v>
      </c>
    </row>
    <row r="35" spans="1:6" x14ac:dyDescent="0.2">
      <c r="A35" s="1">
        <v>42213</v>
      </c>
      <c r="B35">
        <v>34</v>
      </c>
      <c r="C35" t="s">
        <v>26</v>
      </c>
      <c r="D35" t="s">
        <v>33</v>
      </c>
      <c r="E35">
        <v>0.223</v>
      </c>
      <c r="F35">
        <v>0.252</v>
      </c>
    </row>
    <row r="36" spans="1:6" x14ac:dyDescent="0.2">
      <c r="A36" s="1">
        <v>42213</v>
      </c>
      <c r="B36">
        <v>35</v>
      </c>
      <c r="C36" t="s">
        <v>26</v>
      </c>
      <c r="D36" t="s">
        <v>35</v>
      </c>
      <c r="E36">
        <v>0.21099999999999999</v>
      </c>
      <c r="F36">
        <v>0.22600000000000001</v>
      </c>
    </row>
    <row r="37" spans="1:6" x14ac:dyDescent="0.2">
      <c r="A37" s="1">
        <v>42213</v>
      </c>
      <c r="B37">
        <v>36</v>
      </c>
      <c r="C37" t="s">
        <v>26</v>
      </c>
      <c r="D37" t="s">
        <v>30</v>
      </c>
      <c r="E37">
        <v>0.21299999999999999</v>
      </c>
      <c r="F37">
        <v>0.221</v>
      </c>
    </row>
    <row r="38" spans="1:6" x14ac:dyDescent="0.2">
      <c r="A38" s="1">
        <v>42213</v>
      </c>
      <c r="B38">
        <v>37</v>
      </c>
      <c r="C38" t="s">
        <v>26</v>
      </c>
      <c r="D38" t="s">
        <v>24</v>
      </c>
      <c r="E38">
        <v>0.221</v>
      </c>
      <c r="F38">
        <v>0.24199999999999999</v>
      </c>
    </row>
    <row r="39" spans="1:6" x14ac:dyDescent="0.2">
      <c r="A39" s="1">
        <v>42213</v>
      </c>
      <c r="B39">
        <v>38</v>
      </c>
      <c r="C39" t="s">
        <v>26</v>
      </c>
      <c r="D39" t="s">
        <v>33</v>
      </c>
      <c r="E39">
        <v>0.22800000000000001</v>
      </c>
      <c r="F39">
        <v>0.26700000000000002</v>
      </c>
    </row>
    <row r="40" spans="1:6" x14ac:dyDescent="0.2">
      <c r="A40" s="1">
        <v>42213</v>
      </c>
      <c r="B40">
        <v>39</v>
      </c>
      <c r="C40" t="s">
        <v>26</v>
      </c>
      <c r="D40" t="s">
        <v>35</v>
      </c>
      <c r="E40">
        <v>0.217</v>
      </c>
      <c r="F40">
        <v>0.39400000000000002</v>
      </c>
    </row>
    <row r="41" spans="1:6" x14ac:dyDescent="0.2">
      <c r="A41" s="1">
        <v>42213</v>
      </c>
      <c r="B41">
        <v>40</v>
      </c>
      <c r="C41" t="s">
        <v>29</v>
      </c>
      <c r="D41" t="s">
        <v>35</v>
      </c>
      <c r="E41">
        <v>0.21199999999999999</v>
      </c>
      <c r="F41">
        <v>0.29199999999999998</v>
      </c>
    </row>
    <row r="42" spans="1:6" x14ac:dyDescent="0.2">
      <c r="A42" s="1">
        <v>42213</v>
      </c>
      <c r="B42">
        <v>41</v>
      </c>
      <c r="C42" t="s">
        <v>29</v>
      </c>
      <c r="D42" t="s">
        <v>32</v>
      </c>
      <c r="E42">
        <v>0.216</v>
      </c>
      <c r="F42">
        <v>0.249</v>
      </c>
    </row>
    <row r="43" spans="1:6" x14ac:dyDescent="0.2">
      <c r="A43" s="1">
        <v>42213</v>
      </c>
      <c r="B43">
        <v>42</v>
      </c>
      <c r="C43" t="s">
        <v>29</v>
      </c>
      <c r="D43" t="s">
        <v>34</v>
      </c>
      <c r="E43">
        <v>0.20599999999999999</v>
      </c>
      <c r="F43">
        <v>0.36799999999999999</v>
      </c>
    </row>
    <row r="44" spans="1:6" x14ac:dyDescent="0.2">
      <c r="A44" s="1">
        <v>42213</v>
      </c>
      <c r="B44">
        <v>43</v>
      </c>
      <c r="C44" t="s">
        <v>29</v>
      </c>
      <c r="D44" t="s">
        <v>37</v>
      </c>
      <c r="E44">
        <v>0.21299999999999999</v>
      </c>
      <c r="F44">
        <v>0.39600000000000002</v>
      </c>
    </row>
    <row r="45" spans="1:6" x14ac:dyDescent="0.2">
      <c r="A45" s="1">
        <v>42213</v>
      </c>
      <c r="B45">
        <v>44</v>
      </c>
      <c r="C45" t="s">
        <v>26</v>
      </c>
      <c r="D45" t="s">
        <v>31</v>
      </c>
      <c r="E45">
        <v>0.21199999999999999</v>
      </c>
      <c r="F45">
        <v>0.22800000000000001</v>
      </c>
    </row>
    <row r="46" spans="1:6" x14ac:dyDescent="0.2">
      <c r="A46" s="1">
        <v>42213</v>
      </c>
      <c r="B46">
        <v>45</v>
      </c>
      <c r="C46" t="s">
        <v>26</v>
      </c>
      <c r="D46" t="s">
        <v>31</v>
      </c>
      <c r="E46">
        <v>0.21099999999999999</v>
      </c>
      <c r="F46">
        <v>0.25900000000000001</v>
      </c>
    </row>
    <row r="47" spans="1:6" x14ac:dyDescent="0.2">
      <c r="A47" s="1">
        <v>42213</v>
      </c>
      <c r="B47">
        <v>46</v>
      </c>
      <c r="C47" t="s">
        <v>26</v>
      </c>
      <c r="D47" t="s">
        <v>32</v>
      </c>
      <c r="E47">
        <v>0.21099999999999999</v>
      </c>
      <c r="F47">
        <v>0.24399999999999999</v>
      </c>
    </row>
    <row r="48" spans="1:6" x14ac:dyDescent="0.2">
      <c r="A48" s="1">
        <v>42213</v>
      </c>
      <c r="B48">
        <v>47</v>
      </c>
      <c r="C48" t="s">
        <v>26</v>
      </c>
      <c r="D48" t="s">
        <v>37</v>
      </c>
      <c r="E48">
        <v>0.216</v>
      </c>
      <c r="F48">
        <v>0.22800000000000001</v>
      </c>
    </row>
    <row r="49" spans="1:6" x14ac:dyDescent="0.2">
      <c r="A49" s="1">
        <v>42213</v>
      </c>
      <c r="B49">
        <v>48</v>
      </c>
      <c r="C49" t="s">
        <v>29</v>
      </c>
      <c r="D49" t="s">
        <v>32</v>
      </c>
      <c r="E49">
        <v>0.22</v>
      </c>
      <c r="F49">
        <v>0.254</v>
      </c>
    </row>
    <row r="50" spans="1:6" x14ac:dyDescent="0.2">
      <c r="A50" s="1">
        <v>42213</v>
      </c>
      <c r="B50">
        <v>49</v>
      </c>
      <c r="C50" t="s">
        <v>26</v>
      </c>
      <c r="D50" t="s">
        <v>34</v>
      </c>
      <c r="E50">
        <v>0.20899999999999999</v>
      </c>
      <c r="F50">
        <v>0.25800000000000001</v>
      </c>
    </row>
    <row r="51" spans="1:6" x14ac:dyDescent="0.2">
      <c r="A51" s="1">
        <v>42213</v>
      </c>
      <c r="B51">
        <v>50</v>
      </c>
      <c r="C51" t="s">
        <v>29</v>
      </c>
      <c r="D51" t="s">
        <v>31</v>
      </c>
      <c r="E51">
        <v>0.221</v>
      </c>
      <c r="F51">
        <v>0.26500000000000001</v>
      </c>
    </row>
    <row r="52" spans="1:6" x14ac:dyDescent="0.2">
      <c r="A52" s="1">
        <v>42213</v>
      </c>
      <c r="B52">
        <v>51</v>
      </c>
      <c r="C52" t="s">
        <v>26</v>
      </c>
      <c r="D52" t="s">
        <v>37</v>
      </c>
      <c r="E52">
        <v>0.21099999999999999</v>
      </c>
      <c r="F52">
        <v>0.255</v>
      </c>
    </row>
    <row r="53" spans="1:6" x14ac:dyDescent="0.2">
      <c r="A53" s="1">
        <v>42213</v>
      </c>
      <c r="B53">
        <v>52</v>
      </c>
      <c r="C53" t="s">
        <v>29</v>
      </c>
      <c r="D53" t="s">
        <v>37</v>
      </c>
      <c r="E53">
        <v>0.21</v>
      </c>
      <c r="F53">
        <v>0.22800000000000001</v>
      </c>
    </row>
    <row r="54" spans="1:6" x14ac:dyDescent="0.2">
      <c r="A54" s="1">
        <v>42213</v>
      </c>
      <c r="B54">
        <v>53</v>
      </c>
      <c r="C54" t="s">
        <v>26</v>
      </c>
      <c r="D54" t="s">
        <v>33</v>
      </c>
      <c r="E54">
        <v>0.221</v>
      </c>
      <c r="F54">
        <v>0.28199999999999997</v>
      </c>
    </row>
    <row r="55" spans="1:6" x14ac:dyDescent="0.2">
      <c r="A55" s="1">
        <v>42213</v>
      </c>
      <c r="B55">
        <v>54</v>
      </c>
      <c r="C55" t="s">
        <v>29</v>
      </c>
      <c r="D55" t="s">
        <v>30</v>
      </c>
      <c r="E55">
        <v>0.214</v>
      </c>
      <c r="F55">
        <v>0.248</v>
      </c>
    </row>
    <row r="56" spans="1:6" x14ac:dyDescent="0.2">
      <c r="A56" s="1">
        <v>42213</v>
      </c>
      <c r="B56">
        <v>55</v>
      </c>
      <c r="C56" t="s">
        <v>26</v>
      </c>
      <c r="D56" t="s">
        <v>37</v>
      </c>
      <c r="E56">
        <v>0.21099999999999999</v>
      </c>
      <c r="F56">
        <v>0.24199999999999999</v>
      </c>
    </row>
    <row r="57" spans="1:6" x14ac:dyDescent="0.2">
      <c r="A57" s="1">
        <v>42213</v>
      </c>
      <c r="B57">
        <v>56</v>
      </c>
      <c r="C57" t="s">
        <v>29</v>
      </c>
      <c r="D57" t="s">
        <v>37</v>
      </c>
      <c r="E57">
        <v>0.21</v>
      </c>
      <c r="F57">
        <v>0.247</v>
      </c>
    </row>
    <row r="58" spans="1:6" x14ac:dyDescent="0.2">
      <c r="A58" s="1">
        <v>42213</v>
      </c>
      <c r="B58">
        <v>57</v>
      </c>
      <c r="C58" t="s">
        <v>29</v>
      </c>
      <c r="D58" t="s">
        <v>35</v>
      </c>
      <c r="E58">
        <v>0.23400000000000001</v>
      </c>
      <c r="F58">
        <v>0.3</v>
      </c>
    </row>
    <row r="59" spans="1:6" x14ac:dyDescent="0.2">
      <c r="A59" s="1">
        <v>42213</v>
      </c>
      <c r="B59">
        <v>58</v>
      </c>
      <c r="C59" t="s">
        <v>26</v>
      </c>
      <c r="D59" t="s">
        <v>30</v>
      </c>
      <c r="E59">
        <v>0.22</v>
      </c>
      <c r="F59">
        <v>0.23499999999999999</v>
      </c>
    </row>
    <row r="60" spans="1:6" x14ac:dyDescent="0.2">
      <c r="A60" s="1">
        <v>42213</v>
      </c>
      <c r="B60">
        <v>59</v>
      </c>
      <c r="C60" t="s">
        <v>29</v>
      </c>
      <c r="D60" t="s">
        <v>33</v>
      </c>
      <c r="E60">
        <v>0.214</v>
      </c>
      <c r="F60">
        <v>0.23899999999999999</v>
      </c>
    </row>
    <row r="61" spans="1:6" x14ac:dyDescent="0.2">
      <c r="A61" s="1">
        <v>42213</v>
      </c>
      <c r="B61">
        <v>60</v>
      </c>
      <c r="C61" t="s">
        <v>26</v>
      </c>
      <c r="D61" t="s">
        <v>24</v>
      </c>
      <c r="E61">
        <v>0.21299999999999999</v>
      </c>
      <c r="F61">
        <v>0.23499999999999999</v>
      </c>
    </row>
    <row r="62" spans="1:6" x14ac:dyDescent="0.2">
      <c r="A62" s="1">
        <v>42213</v>
      </c>
      <c r="B62">
        <v>61</v>
      </c>
      <c r="C62" t="s">
        <v>29</v>
      </c>
      <c r="D62" t="s">
        <v>24</v>
      </c>
      <c r="E62">
        <v>0.216</v>
      </c>
      <c r="F62">
        <v>0.26200000000000001</v>
      </c>
    </row>
    <row r="63" spans="1:6" x14ac:dyDescent="0.2">
      <c r="A63" s="1">
        <v>42213</v>
      </c>
      <c r="B63">
        <v>62</v>
      </c>
      <c r="C63" t="s">
        <v>29</v>
      </c>
      <c r="D63" t="s">
        <v>35</v>
      </c>
      <c r="E63">
        <v>0.217</v>
      </c>
      <c r="F63">
        <v>0.26400000000000001</v>
      </c>
    </row>
    <row r="64" spans="1:6" x14ac:dyDescent="0.2">
      <c r="A64" s="1">
        <v>42213</v>
      </c>
      <c r="B64">
        <v>63</v>
      </c>
      <c r="C64" t="s">
        <v>26</v>
      </c>
      <c r="D64" t="s">
        <v>37</v>
      </c>
      <c r="E64">
        <v>0.218</v>
      </c>
      <c r="F64">
        <v>0.26700000000000002</v>
      </c>
    </row>
    <row r="65" spans="1:6" x14ac:dyDescent="0.2">
      <c r="A65" s="1">
        <v>42213</v>
      </c>
      <c r="B65">
        <v>64</v>
      </c>
      <c r="C65" t="s">
        <v>29</v>
      </c>
      <c r="D65" t="s">
        <v>31</v>
      </c>
      <c r="E65">
        <v>0.22</v>
      </c>
      <c r="F65">
        <v>0.253</v>
      </c>
    </row>
    <row r="66" spans="1:6" x14ac:dyDescent="0.2">
      <c r="A66" s="1">
        <v>42213</v>
      </c>
      <c r="B66">
        <v>65</v>
      </c>
      <c r="C66" t="s">
        <v>26</v>
      </c>
      <c r="D66" t="s">
        <v>24</v>
      </c>
      <c r="E66">
        <v>0.216</v>
      </c>
      <c r="F66">
        <v>0.26800000000000002</v>
      </c>
    </row>
    <row r="67" spans="1:6" x14ac:dyDescent="0.2">
      <c r="A67" s="1">
        <v>42213</v>
      </c>
      <c r="B67">
        <v>66</v>
      </c>
      <c r="C67" t="s">
        <v>29</v>
      </c>
      <c r="D67" t="s">
        <v>37</v>
      </c>
      <c r="E67">
        <v>0.218</v>
      </c>
      <c r="F67">
        <v>0.309</v>
      </c>
    </row>
    <row r="68" spans="1:6" x14ac:dyDescent="0.2">
      <c r="A68" s="1">
        <v>42213</v>
      </c>
      <c r="B68">
        <v>67</v>
      </c>
      <c r="C68" t="s">
        <v>29</v>
      </c>
      <c r="D68" t="s">
        <v>30</v>
      </c>
      <c r="E68">
        <v>0.21299999999999999</v>
      </c>
      <c r="F68">
        <v>0.30399999999999999</v>
      </c>
    </row>
    <row r="69" spans="1:6" x14ac:dyDescent="0.2">
      <c r="A69" s="1">
        <v>42213</v>
      </c>
      <c r="B69">
        <v>68</v>
      </c>
      <c r="C69" t="s">
        <v>29</v>
      </c>
      <c r="D69" t="s">
        <v>30</v>
      </c>
      <c r="E69">
        <v>0.218</v>
      </c>
      <c r="F69">
        <v>0.32300000000000001</v>
      </c>
    </row>
    <row r="70" spans="1:6" x14ac:dyDescent="0.2">
      <c r="A70" s="1">
        <v>42213</v>
      </c>
      <c r="B70">
        <v>69</v>
      </c>
      <c r="C70" t="s">
        <v>26</v>
      </c>
      <c r="D70" t="s">
        <v>30</v>
      </c>
      <c r="E70">
        <v>0.215</v>
      </c>
      <c r="F70">
        <v>0.23</v>
      </c>
    </row>
    <row r="71" spans="1:6" x14ac:dyDescent="0.2">
      <c r="A71" s="1">
        <v>42213</v>
      </c>
      <c r="B71">
        <v>70</v>
      </c>
      <c r="C71" t="s">
        <v>26</v>
      </c>
      <c r="D71" t="s">
        <v>35</v>
      </c>
      <c r="E71">
        <v>0.21099999999999999</v>
      </c>
      <c r="F71">
        <v>0.27200000000000002</v>
      </c>
    </row>
    <row r="72" spans="1:6" x14ac:dyDescent="0.2">
      <c r="A72" s="1">
        <v>42213</v>
      </c>
      <c r="B72">
        <v>71</v>
      </c>
      <c r="C72" t="s">
        <v>29</v>
      </c>
      <c r="D72" t="s">
        <v>35</v>
      </c>
      <c r="E72">
        <v>0.21099999999999999</v>
      </c>
      <c r="F72">
        <v>0.22900000000000001</v>
      </c>
    </row>
    <row r="73" spans="1:6" x14ac:dyDescent="0.2">
      <c r="A73" s="1">
        <v>42213</v>
      </c>
      <c r="B73">
        <v>72</v>
      </c>
      <c r="C73" t="s">
        <v>29</v>
      </c>
      <c r="D73" t="s">
        <v>34</v>
      </c>
      <c r="E73">
        <v>0.21</v>
      </c>
      <c r="F73">
        <v>0.32900000000000001</v>
      </c>
    </row>
    <row r="74" spans="1:6" x14ac:dyDescent="0.2">
      <c r="A74" s="1">
        <v>42213</v>
      </c>
      <c r="B74">
        <v>73</v>
      </c>
      <c r="C74" t="s">
        <v>26</v>
      </c>
      <c r="D74" t="s">
        <v>31</v>
      </c>
      <c r="E74">
        <v>0.216</v>
      </c>
      <c r="F74">
        <v>0.28199999999999997</v>
      </c>
    </row>
    <row r="75" spans="1:6" x14ac:dyDescent="0.2">
      <c r="A75" s="1">
        <v>42213</v>
      </c>
      <c r="B75">
        <v>74</v>
      </c>
      <c r="C75" t="s">
        <v>26</v>
      </c>
      <c r="D75" t="s">
        <v>31</v>
      </c>
      <c r="E75">
        <v>0.218</v>
      </c>
      <c r="F75">
        <v>0.314</v>
      </c>
    </row>
    <row r="76" spans="1:6" x14ac:dyDescent="0.2">
      <c r="A76" s="1">
        <v>42213</v>
      </c>
      <c r="B76">
        <v>75</v>
      </c>
      <c r="C76" t="s">
        <v>26</v>
      </c>
      <c r="D76" t="s">
        <v>32</v>
      </c>
      <c r="E76">
        <v>0.21099999999999999</v>
      </c>
      <c r="F76">
        <v>0.32500000000000001</v>
      </c>
    </row>
    <row r="77" spans="1:6" x14ac:dyDescent="0.2">
      <c r="A77" s="1">
        <v>42213</v>
      </c>
      <c r="B77">
        <v>76</v>
      </c>
      <c r="C77" t="s">
        <v>26</v>
      </c>
      <c r="D77" t="s">
        <v>34</v>
      </c>
      <c r="E77">
        <v>0.21099999999999999</v>
      </c>
      <c r="F77">
        <v>0.28599999999999998</v>
      </c>
    </row>
    <row r="78" spans="1:6" x14ac:dyDescent="0.2">
      <c r="A78" s="1">
        <v>42213</v>
      </c>
      <c r="B78">
        <v>77</v>
      </c>
      <c r="C78" t="s">
        <v>29</v>
      </c>
      <c r="D78" t="s">
        <v>24</v>
      </c>
      <c r="E78">
        <v>0.21</v>
      </c>
      <c r="F78">
        <v>0.314</v>
      </c>
    </row>
    <row r="79" spans="1:6" x14ac:dyDescent="0.2">
      <c r="A79" s="1">
        <v>42213</v>
      </c>
      <c r="B79">
        <v>78</v>
      </c>
      <c r="C79" t="s">
        <v>26</v>
      </c>
      <c r="D79" t="s">
        <v>32</v>
      </c>
      <c r="E79">
        <v>0.21</v>
      </c>
      <c r="F79">
        <v>0.27200000000000002</v>
      </c>
    </row>
    <row r="80" spans="1:6" x14ac:dyDescent="0.2">
      <c r="A80" s="1">
        <v>42213</v>
      </c>
      <c r="B80">
        <v>79</v>
      </c>
      <c r="C80" t="s">
        <v>26</v>
      </c>
      <c r="D80" t="s">
        <v>32</v>
      </c>
      <c r="E80">
        <v>0.223</v>
      </c>
      <c r="F80">
        <v>0.248</v>
      </c>
    </row>
    <row r="81" spans="1:8" x14ac:dyDescent="0.2">
      <c r="A81" s="1">
        <v>42213</v>
      </c>
      <c r="B81">
        <v>80</v>
      </c>
      <c r="C81" t="s">
        <v>29</v>
      </c>
      <c r="D81" t="s">
        <v>30</v>
      </c>
      <c r="E81">
        <v>0.218</v>
      </c>
      <c r="F81">
        <v>0.28799999999999998</v>
      </c>
      <c r="G81" t="s">
        <v>38</v>
      </c>
    </row>
    <row r="82" spans="1:8" x14ac:dyDescent="0.2">
      <c r="A82" s="1">
        <v>42213</v>
      </c>
      <c r="B82" t="s">
        <v>27</v>
      </c>
      <c r="E82">
        <v>0.216</v>
      </c>
      <c r="F82">
        <v>0.24299999999999999</v>
      </c>
    </row>
    <row r="83" spans="1:8" x14ac:dyDescent="0.2">
      <c r="A83" s="1">
        <v>42213</v>
      </c>
      <c r="B83" t="s">
        <v>28</v>
      </c>
      <c r="E83">
        <v>0.21199999999999999</v>
      </c>
      <c r="F83">
        <v>0.23499999999999999</v>
      </c>
    </row>
    <row r="84" spans="1:8" x14ac:dyDescent="0.2">
      <c r="A84" s="6" t="s">
        <v>0</v>
      </c>
      <c r="B84" s="6" t="s">
        <v>1</v>
      </c>
      <c r="C84" s="6" t="s">
        <v>25</v>
      </c>
      <c r="D84" s="6" t="s">
        <v>21</v>
      </c>
      <c r="E84" s="6" t="s">
        <v>22</v>
      </c>
      <c r="F84" s="6" t="s">
        <v>23</v>
      </c>
      <c r="G84" s="9" t="s">
        <v>10</v>
      </c>
      <c r="H84" s="9"/>
    </row>
    <row r="85" spans="1:8" x14ac:dyDescent="0.2">
      <c r="A85" s="1">
        <v>42279</v>
      </c>
      <c r="B85" s="6">
        <v>1</v>
      </c>
      <c r="C85" s="6" t="s">
        <v>26</v>
      </c>
      <c r="D85" s="6" t="s">
        <v>24</v>
      </c>
      <c r="E85">
        <v>0.25</v>
      </c>
      <c r="F85">
        <v>0.54</v>
      </c>
    </row>
    <row r="86" spans="1:8" x14ac:dyDescent="0.2">
      <c r="A86" s="1">
        <v>42279</v>
      </c>
      <c r="B86" s="6">
        <v>2</v>
      </c>
      <c r="C86" s="6" t="s">
        <v>29</v>
      </c>
      <c r="D86" s="6" t="s">
        <v>30</v>
      </c>
      <c r="E86">
        <v>0.22800000000000001</v>
      </c>
      <c r="F86">
        <v>0.307</v>
      </c>
      <c r="H86" t="s">
        <v>79</v>
      </c>
    </row>
    <row r="87" spans="1:8" x14ac:dyDescent="0.2">
      <c r="A87" s="1">
        <v>42279</v>
      </c>
      <c r="B87" s="6">
        <v>3</v>
      </c>
      <c r="C87" s="6" t="s">
        <v>29</v>
      </c>
      <c r="D87" s="6" t="s">
        <v>31</v>
      </c>
      <c r="E87">
        <v>0.23100000000000001</v>
      </c>
      <c r="F87">
        <v>0.44</v>
      </c>
      <c r="H87" t="s">
        <v>80</v>
      </c>
    </row>
    <row r="88" spans="1:8" x14ac:dyDescent="0.2">
      <c r="A88" s="1">
        <v>42279</v>
      </c>
      <c r="B88" s="6">
        <v>4</v>
      </c>
      <c r="C88" s="6" t="s">
        <v>29</v>
      </c>
      <c r="D88" s="6" t="s">
        <v>32</v>
      </c>
      <c r="E88">
        <v>0.222</v>
      </c>
      <c r="F88">
        <v>0.98099999999999998</v>
      </c>
    </row>
    <row r="89" spans="1:8" x14ac:dyDescent="0.2">
      <c r="A89" s="1">
        <v>42279</v>
      </c>
      <c r="B89" s="6">
        <v>5</v>
      </c>
      <c r="C89" s="6" t="s">
        <v>26</v>
      </c>
      <c r="D89" s="6" t="s">
        <v>32</v>
      </c>
      <c r="E89">
        <v>0.22600000000000001</v>
      </c>
      <c r="F89">
        <v>0.45100000000000001</v>
      </c>
    </row>
    <row r="90" spans="1:8" x14ac:dyDescent="0.2">
      <c r="A90" s="1">
        <v>42279</v>
      </c>
      <c r="B90" s="6">
        <v>6</v>
      </c>
      <c r="C90" s="6" t="s">
        <v>26</v>
      </c>
      <c r="D90" s="6" t="s">
        <v>33</v>
      </c>
      <c r="E90">
        <v>0.217</v>
      </c>
      <c r="F90">
        <v>0.43</v>
      </c>
    </row>
    <row r="91" spans="1:8" x14ac:dyDescent="0.2">
      <c r="A91" s="1">
        <v>42279</v>
      </c>
      <c r="B91" s="6">
        <v>7</v>
      </c>
      <c r="C91" s="6" t="s">
        <v>26</v>
      </c>
      <c r="D91" s="6" t="s">
        <v>30</v>
      </c>
      <c r="E91">
        <v>0.22</v>
      </c>
      <c r="F91">
        <v>0.30299999999999999</v>
      </c>
    </row>
    <row r="92" spans="1:8" x14ac:dyDescent="0.2">
      <c r="A92" s="1">
        <v>42279</v>
      </c>
      <c r="B92" s="6">
        <v>8</v>
      </c>
      <c r="C92" s="6" t="s">
        <v>29</v>
      </c>
      <c r="D92" s="6" t="s">
        <v>31</v>
      </c>
      <c r="E92">
        <v>0.224</v>
      </c>
      <c r="F92">
        <v>0.4</v>
      </c>
    </row>
    <row r="93" spans="1:8" x14ac:dyDescent="0.2">
      <c r="A93" s="1">
        <v>42279</v>
      </c>
      <c r="B93" s="6">
        <v>9</v>
      </c>
      <c r="C93" s="6" t="s">
        <v>29</v>
      </c>
      <c r="D93" s="6" t="s">
        <v>33</v>
      </c>
      <c r="E93">
        <v>0.218</v>
      </c>
      <c r="F93">
        <v>0.89800000000000002</v>
      </c>
    </row>
    <row r="94" spans="1:8" x14ac:dyDescent="0.2">
      <c r="A94" s="1">
        <v>42279</v>
      </c>
      <c r="B94" s="6">
        <v>10</v>
      </c>
      <c r="C94" s="6" t="s">
        <v>29</v>
      </c>
      <c r="D94" s="6" t="s">
        <v>34</v>
      </c>
      <c r="E94">
        <v>0.22700000000000001</v>
      </c>
      <c r="F94">
        <v>0.49299999999999999</v>
      </c>
    </row>
    <row r="95" spans="1:8" x14ac:dyDescent="0.2">
      <c r="A95" s="1">
        <v>42279</v>
      </c>
      <c r="B95" s="6">
        <v>11</v>
      </c>
      <c r="C95" s="6" t="s">
        <v>29</v>
      </c>
      <c r="D95" s="6" t="s">
        <v>33</v>
      </c>
      <c r="E95">
        <v>0.21</v>
      </c>
      <c r="F95">
        <v>0.49099999999999999</v>
      </c>
      <c r="G95" s="7" t="s">
        <v>81</v>
      </c>
    </row>
    <row r="96" spans="1:8" x14ac:dyDescent="0.2">
      <c r="A96" s="1">
        <v>42279</v>
      </c>
      <c r="B96" s="6">
        <v>12</v>
      </c>
      <c r="C96" s="6" t="s">
        <v>29</v>
      </c>
      <c r="D96" s="6" t="s">
        <v>33</v>
      </c>
      <c r="E96">
        <v>0.217</v>
      </c>
      <c r="F96">
        <v>0.27600000000000002</v>
      </c>
    </row>
    <row r="97" spans="1:8" x14ac:dyDescent="0.2">
      <c r="A97" s="1">
        <v>42279</v>
      </c>
      <c r="B97" s="6">
        <v>13</v>
      </c>
      <c r="C97" s="6" t="s">
        <v>29</v>
      </c>
      <c r="D97" s="6" t="s">
        <v>31</v>
      </c>
      <c r="E97">
        <v>0.21099999999999999</v>
      </c>
      <c r="F97">
        <v>0.27900000000000003</v>
      </c>
    </row>
    <row r="98" spans="1:8" x14ac:dyDescent="0.2">
      <c r="A98" s="1">
        <v>42279</v>
      </c>
      <c r="B98" s="6">
        <v>14</v>
      </c>
      <c r="C98" s="6" t="s">
        <v>26</v>
      </c>
      <c r="D98" s="6" t="s">
        <v>30</v>
      </c>
      <c r="E98">
        <v>0.20499999999999999</v>
      </c>
      <c r="F98">
        <v>0.23699999999999999</v>
      </c>
      <c r="G98" s="7" t="s">
        <v>82</v>
      </c>
    </row>
    <row r="99" spans="1:8" x14ac:dyDescent="0.2">
      <c r="A99" s="1">
        <v>42279</v>
      </c>
      <c r="B99" s="6">
        <v>15</v>
      </c>
      <c r="C99" s="6" t="s">
        <v>26</v>
      </c>
      <c r="D99" s="6" t="s">
        <v>31</v>
      </c>
      <c r="E99">
        <v>0.21299999999999999</v>
      </c>
      <c r="F99">
        <v>0.77300000000000002</v>
      </c>
      <c r="H99" s="7" t="s">
        <v>96</v>
      </c>
    </row>
    <row r="100" spans="1:8" x14ac:dyDescent="0.2">
      <c r="A100" s="1">
        <v>42279</v>
      </c>
      <c r="B100" s="6">
        <v>16</v>
      </c>
      <c r="C100" s="6" t="s">
        <v>26</v>
      </c>
      <c r="D100" s="6" t="s">
        <v>35</v>
      </c>
      <c r="E100">
        <v>0.222</v>
      </c>
      <c r="F100">
        <v>0.28999999999999998</v>
      </c>
    </row>
    <row r="101" spans="1:8" x14ac:dyDescent="0.2">
      <c r="A101" s="1">
        <v>42279</v>
      </c>
      <c r="B101" s="6">
        <v>17</v>
      </c>
      <c r="C101" s="6" t="s">
        <v>29</v>
      </c>
      <c r="D101" s="6" t="s">
        <v>36</v>
      </c>
      <c r="E101">
        <v>0.19800000000000001</v>
      </c>
      <c r="F101">
        <v>0.89400000000000002</v>
      </c>
      <c r="G101" s="7" t="s">
        <v>83</v>
      </c>
      <c r="H101" s="7" t="s">
        <v>95</v>
      </c>
    </row>
    <row r="102" spans="1:8" x14ac:dyDescent="0.2">
      <c r="A102" s="1">
        <v>42279</v>
      </c>
      <c r="B102" s="6">
        <v>18</v>
      </c>
      <c r="C102" s="6" t="s">
        <v>26</v>
      </c>
      <c r="D102" s="6" t="s">
        <v>34</v>
      </c>
      <c r="E102">
        <v>0.23300000000000001</v>
      </c>
      <c r="F102">
        <v>0.32500000000000001</v>
      </c>
      <c r="G102" s="7" t="s">
        <v>84</v>
      </c>
    </row>
    <row r="103" spans="1:8" x14ac:dyDescent="0.2">
      <c r="A103" s="1">
        <v>42279</v>
      </c>
      <c r="B103" s="6">
        <v>19</v>
      </c>
      <c r="C103" s="6" t="s">
        <v>29</v>
      </c>
      <c r="D103" s="6" t="s">
        <v>35</v>
      </c>
      <c r="E103">
        <v>0.221</v>
      </c>
      <c r="F103">
        <v>0.57999999999999996</v>
      </c>
      <c r="G103" s="7" t="s">
        <v>85</v>
      </c>
    </row>
    <row r="104" spans="1:8" x14ac:dyDescent="0.2">
      <c r="A104" s="1">
        <v>42279</v>
      </c>
      <c r="B104" s="6">
        <v>20</v>
      </c>
      <c r="C104" s="6" t="s">
        <v>26</v>
      </c>
      <c r="D104" s="6" t="s">
        <v>34</v>
      </c>
      <c r="E104">
        <v>0.218</v>
      </c>
      <c r="F104">
        <v>0.622</v>
      </c>
    </row>
    <row r="105" spans="1:8" x14ac:dyDescent="0.2">
      <c r="A105" s="1">
        <v>42279</v>
      </c>
      <c r="B105" s="6">
        <v>21</v>
      </c>
      <c r="C105" s="6" t="s">
        <v>29</v>
      </c>
      <c r="D105" s="6" t="s">
        <v>33</v>
      </c>
      <c r="E105">
        <v>0.216</v>
      </c>
      <c r="F105">
        <v>0.26100000000000001</v>
      </c>
    </row>
    <row r="106" spans="1:8" x14ac:dyDescent="0.2">
      <c r="A106" s="1">
        <v>42279</v>
      </c>
      <c r="B106" s="6">
        <v>22</v>
      </c>
      <c r="C106" s="6" t="s">
        <v>29</v>
      </c>
      <c r="D106" s="6" t="s">
        <v>37</v>
      </c>
      <c r="E106">
        <v>0.23100000000000001</v>
      </c>
      <c r="F106">
        <v>0.35</v>
      </c>
    </row>
    <row r="107" spans="1:8" x14ac:dyDescent="0.2">
      <c r="A107" s="1">
        <v>42279</v>
      </c>
      <c r="B107" s="6">
        <v>23</v>
      </c>
      <c r="C107" s="6" t="s">
        <v>29</v>
      </c>
      <c r="D107" s="6" t="s">
        <v>24</v>
      </c>
      <c r="E107">
        <v>0.23400000000000001</v>
      </c>
      <c r="F107">
        <v>0.42199999999999999</v>
      </c>
    </row>
    <row r="108" spans="1:8" x14ac:dyDescent="0.2">
      <c r="A108" s="1">
        <v>42279</v>
      </c>
      <c r="B108" s="6">
        <v>24</v>
      </c>
      <c r="C108" s="6" t="s">
        <v>26</v>
      </c>
      <c r="D108" s="6" t="s">
        <v>33</v>
      </c>
      <c r="E108">
        <v>0.21199999999999999</v>
      </c>
      <c r="F108">
        <v>0.29199999999999998</v>
      </c>
    </row>
    <row r="109" spans="1:8" x14ac:dyDescent="0.2">
      <c r="A109" s="1">
        <v>42279</v>
      </c>
      <c r="B109" s="6">
        <v>25</v>
      </c>
      <c r="C109" s="6" t="s">
        <v>26</v>
      </c>
      <c r="D109" s="6" t="s">
        <v>35</v>
      </c>
      <c r="E109">
        <v>0.22700000000000001</v>
      </c>
      <c r="F109">
        <v>0.47299999999999998</v>
      </c>
    </row>
    <row r="110" spans="1:8" x14ac:dyDescent="0.2">
      <c r="A110" s="1">
        <v>42279</v>
      </c>
      <c r="B110" s="6">
        <v>26</v>
      </c>
      <c r="C110" s="6" t="s">
        <v>26</v>
      </c>
      <c r="D110" s="6" t="s">
        <v>34</v>
      </c>
      <c r="E110">
        <v>0.223</v>
      </c>
      <c r="F110">
        <v>0.33600000000000002</v>
      </c>
    </row>
    <row r="111" spans="1:8" x14ac:dyDescent="0.2">
      <c r="A111" s="1">
        <v>42279</v>
      </c>
      <c r="B111" s="6">
        <v>27</v>
      </c>
      <c r="C111" s="6" t="s">
        <v>26</v>
      </c>
      <c r="D111" s="6" t="s">
        <v>24</v>
      </c>
      <c r="E111">
        <v>0.22900000000000001</v>
      </c>
      <c r="F111">
        <v>0.307</v>
      </c>
    </row>
    <row r="112" spans="1:8" x14ac:dyDescent="0.2">
      <c r="A112" s="1">
        <v>42279</v>
      </c>
      <c r="B112" s="6">
        <v>28</v>
      </c>
      <c r="C112" s="6" t="s">
        <v>29</v>
      </c>
      <c r="D112" s="6" t="s">
        <v>24</v>
      </c>
      <c r="E112">
        <v>0.21299999999999999</v>
      </c>
      <c r="F112">
        <v>0.255</v>
      </c>
    </row>
    <row r="113" spans="1:7" x14ac:dyDescent="0.2">
      <c r="A113" s="1">
        <v>42279</v>
      </c>
      <c r="B113" s="6">
        <v>29</v>
      </c>
      <c r="C113" s="6" t="s">
        <v>29</v>
      </c>
      <c r="D113" s="6" t="s">
        <v>34</v>
      </c>
      <c r="E113">
        <v>0.224</v>
      </c>
      <c r="F113">
        <v>0.48499999999999999</v>
      </c>
    </row>
    <row r="114" spans="1:7" x14ac:dyDescent="0.2">
      <c r="A114" s="1">
        <v>42279</v>
      </c>
      <c r="B114" s="6">
        <v>30</v>
      </c>
      <c r="C114" s="6" t="s">
        <v>26</v>
      </c>
      <c r="D114" s="6" t="s">
        <v>37</v>
      </c>
      <c r="E114">
        <v>0.216</v>
      </c>
      <c r="F114">
        <v>0.32900000000000001</v>
      </c>
    </row>
    <row r="115" spans="1:7" x14ac:dyDescent="0.2">
      <c r="A115" s="1">
        <v>42279</v>
      </c>
      <c r="B115" s="6">
        <v>31</v>
      </c>
      <c r="C115" s="6" t="s">
        <v>29</v>
      </c>
      <c r="D115" s="6" t="s">
        <v>32</v>
      </c>
      <c r="E115">
        <v>0.219</v>
      </c>
      <c r="F115">
        <v>0.29599999999999999</v>
      </c>
    </row>
    <row r="116" spans="1:7" x14ac:dyDescent="0.2">
      <c r="A116" s="1">
        <v>42279</v>
      </c>
      <c r="B116" s="6">
        <v>32</v>
      </c>
      <c r="C116" s="6" t="s">
        <v>29</v>
      </c>
      <c r="D116" s="6" t="s">
        <v>34</v>
      </c>
      <c r="E116">
        <v>0.217</v>
      </c>
      <c r="F116">
        <v>0.36099999999999999</v>
      </c>
    </row>
    <row r="117" spans="1:7" x14ac:dyDescent="0.2">
      <c r="A117" s="1">
        <v>42279</v>
      </c>
      <c r="B117" s="6">
        <v>33</v>
      </c>
      <c r="C117" s="6" t="s">
        <v>29</v>
      </c>
      <c r="D117" s="6" t="s">
        <v>32</v>
      </c>
      <c r="E117">
        <v>0.23499999999999999</v>
      </c>
      <c r="F117">
        <v>0.32900000000000001</v>
      </c>
    </row>
    <row r="118" spans="1:7" x14ac:dyDescent="0.2">
      <c r="A118" s="1">
        <v>42279</v>
      </c>
      <c r="B118" s="6">
        <v>34</v>
      </c>
      <c r="C118" s="6" t="s">
        <v>26</v>
      </c>
      <c r="D118" s="6" t="s">
        <v>33</v>
      </c>
      <c r="E118">
        <v>0.22800000000000001</v>
      </c>
      <c r="F118" t="s">
        <v>9</v>
      </c>
      <c r="G118" s="7" t="s">
        <v>86</v>
      </c>
    </row>
    <row r="119" spans="1:7" x14ac:dyDescent="0.2">
      <c r="A119" s="1">
        <v>42279</v>
      </c>
      <c r="B119" s="6">
        <v>35</v>
      </c>
      <c r="C119" s="6" t="s">
        <v>26</v>
      </c>
      <c r="D119" s="6" t="s">
        <v>35</v>
      </c>
      <c r="E119">
        <v>0.19500000000000001</v>
      </c>
      <c r="F119">
        <v>0.26700000000000002</v>
      </c>
    </row>
    <row r="120" spans="1:7" x14ac:dyDescent="0.2">
      <c r="A120" s="1">
        <v>42279</v>
      </c>
      <c r="B120" s="6">
        <v>36</v>
      </c>
      <c r="C120" s="6" t="s">
        <v>26</v>
      </c>
      <c r="D120" s="6" t="s">
        <v>30</v>
      </c>
      <c r="E120">
        <v>0.22</v>
      </c>
      <c r="F120" t="s">
        <v>9</v>
      </c>
      <c r="G120" s="7" t="s">
        <v>87</v>
      </c>
    </row>
    <row r="121" spans="1:7" x14ac:dyDescent="0.2">
      <c r="A121" s="1">
        <v>42279</v>
      </c>
      <c r="B121" s="6">
        <v>37</v>
      </c>
      <c r="C121" s="6" t="s">
        <v>26</v>
      </c>
      <c r="D121" s="6" t="s">
        <v>24</v>
      </c>
      <c r="E121">
        <v>0.21199999999999999</v>
      </c>
      <c r="F121">
        <v>0.34300000000000003</v>
      </c>
    </row>
    <row r="122" spans="1:7" x14ac:dyDescent="0.2">
      <c r="A122" s="1">
        <v>42279</v>
      </c>
      <c r="B122" s="6">
        <v>38</v>
      </c>
      <c r="C122" s="6" t="s">
        <v>26</v>
      </c>
      <c r="D122" s="6" t="s">
        <v>33</v>
      </c>
      <c r="E122">
        <v>0.21299999999999999</v>
      </c>
      <c r="F122">
        <v>0.29799999999999999</v>
      </c>
    </row>
    <row r="123" spans="1:7" x14ac:dyDescent="0.2">
      <c r="A123" s="1">
        <v>42279</v>
      </c>
      <c r="B123" s="6">
        <v>39</v>
      </c>
      <c r="C123" s="6" t="s">
        <v>26</v>
      </c>
      <c r="D123" s="6" t="s">
        <v>35</v>
      </c>
      <c r="E123">
        <v>0.20799999999999999</v>
      </c>
      <c r="F123">
        <v>0.41099999999999998</v>
      </c>
    </row>
    <row r="124" spans="1:7" x14ac:dyDescent="0.2">
      <c r="A124" s="1">
        <v>42279</v>
      </c>
      <c r="B124" s="6">
        <v>40</v>
      </c>
      <c r="C124" s="6" t="s">
        <v>29</v>
      </c>
      <c r="D124" s="6" t="s">
        <v>35</v>
      </c>
      <c r="E124">
        <v>0.19700000000000001</v>
      </c>
      <c r="F124">
        <v>0.53500000000000003</v>
      </c>
    </row>
    <row r="125" spans="1:7" x14ac:dyDescent="0.2">
      <c r="A125" s="1">
        <v>42279</v>
      </c>
      <c r="B125" s="6">
        <v>41</v>
      </c>
      <c r="C125" s="6" t="s">
        <v>29</v>
      </c>
      <c r="D125" s="6" t="s">
        <v>32</v>
      </c>
      <c r="E125">
        <v>0.19900000000000001</v>
      </c>
      <c r="F125">
        <v>0.28999999999999998</v>
      </c>
    </row>
    <row r="126" spans="1:7" x14ac:dyDescent="0.2">
      <c r="A126" s="1">
        <v>42279</v>
      </c>
      <c r="B126" s="6">
        <v>42</v>
      </c>
      <c r="C126" s="6" t="s">
        <v>29</v>
      </c>
      <c r="D126" s="6" t="s">
        <v>34</v>
      </c>
      <c r="E126">
        <v>0.20599999999999999</v>
      </c>
      <c r="F126">
        <v>0.33100000000000002</v>
      </c>
    </row>
    <row r="127" spans="1:7" x14ac:dyDescent="0.2">
      <c r="A127" s="1">
        <v>42279</v>
      </c>
      <c r="B127" s="6">
        <v>43</v>
      </c>
      <c r="C127" s="6" t="s">
        <v>29</v>
      </c>
      <c r="D127" s="6" t="s">
        <v>37</v>
      </c>
      <c r="E127">
        <v>0.24299999999999999</v>
      </c>
      <c r="F127" t="s">
        <v>9</v>
      </c>
      <c r="G127" s="7" t="s">
        <v>88</v>
      </c>
    </row>
    <row r="128" spans="1:7" x14ac:dyDescent="0.2">
      <c r="A128" s="1">
        <v>42279</v>
      </c>
      <c r="B128" s="6">
        <v>44</v>
      </c>
      <c r="C128" s="6" t="s">
        <v>26</v>
      </c>
      <c r="D128" s="6" t="s">
        <v>31</v>
      </c>
      <c r="E128">
        <v>0.21099999999999999</v>
      </c>
      <c r="F128">
        <v>0.36499999999999999</v>
      </c>
      <c r="G128" s="7"/>
    </row>
    <row r="129" spans="1:7" x14ac:dyDescent="0.2">
      <c r="A129" s="1">
        <v>42279</v>
      </c>
      <c r="B129" s="6">
        <v>45</v>
      </c>
      <c r="C129" s="6" t="s">
        <v>26</v>
      </c>
      <c r="D129" s="6" t="s">
        <v>31</v>
      </c>
      <c r="E129">
        <v>0.19600000000000001</v>
      </c>
      <c r="F129">
        <v>0.39100000000000001</v>
      </c>
    </row>
    <row r="130" spans="1:7" x14ac:dyDescent="0.2">
      <c r="A130" s="1">
        <v>42279</v>
      </c>
      <c r="B130" s="6">
        <v>46</v>
      </c>
      <c r="C130" s="6" t="s">
        <v>26</v>
      </c>
      <c r="D130" s="6" t="s">
        <v>32</v>
      </c>
      <c r="E130">
        <v>0.19600000000000001</v>
      </c>
      <c r="F130">
        <v>0.28699999999999998</v>
      </c>
    </row>
    <row r="131" spans="1:7" x14ac:dyDescent="0.2">
      <c r="A131" s="1">
        <v>42279</v>
      </c>
      <c r="B131" s="6">
        <v>47</v>
      </c>
      <c r="C131" s="6" t="s">
        <v>26</v>
      </c>
      <c r="D131" s="6" t="s">
        <v>37</v>
      </c>
      <c r="E131">
        <v>0.20899999999999999</v>
      </c>
      <c r="F131">
        <v>0.313</v>
      </c>
    </row>
    <row r="132" spans="1:7" x14ac:dyDescent="0.2">
      <c r="A132" s="1">
        <v>42279</v>
      </c>
      <c r="B132" s="6">
        <v>48</v>
      </c>
      <c r="C132" s="6" t="s">
        <v>29</v>
      </c>
      <c r="D132" s="6" t="s">
        <v>32</v>
      </c>
      <c r="E132">
        <v>0.22</v>
      </c>
      <c r="F132">
        <v>0.29699999999999999</v>
      </c>
    </row>
    <row r="133" spans="1:7" x14ac:dyDescent="0.2">
      <c r="A133" s="1">
        <v>42279</v>
      </c>
      <c r="B133" s="6">
        <v>49</v>
      </c>
      <c r="C133" s="6" t="s">
        <v>26</v>
      </c>
      <c r="D133" s="6" t="s">
        <v>34</v>
      </c>
      <c r="E133">
        <v>0.20200000000000001</v>
      </c>
      <c r="F133">
        <v>0.27600000000000002</v>
      </c>
    </row>
    <row r="134" spans="1:7" x14ac:dyDescent="0.2">
      <c r="A134" s="1">
        <v>42279</v>
      </c>
      <c r="B134" s="6">
        <v>50</v>
      </c>
      <c r="C134" s="6" t="s">
        <v>29</v>
      </c>
      <c r="D134" s="6" t="s">
        <v>31</v>
      </c>
      <c r="E134">
        <v>0.20300000000000001</v>
      </c>
      <c r="F134">
        <v>0.51700000000000002</v>
      </c>
    </row>
    <row r="135" spans="1:7" x14ac:dyDescent="0.2">
      <c r="A135" s="1">
        <v>42279</v>
      </c>
      <c r="B135" s="6">
        <v>51</v>
      </c>
      <c r="C135" s="6" t="s">
        <v>26</v>
      </c>
      <c r="D135" s="6" t="s">
        <v>37</v>
      </c>
      <c r="E135">
        <v>0.21199999999999999</v>
      </c>
      <c r="F135">
        <v>0.39</v>
      </c>
    </row>
    <row r="136" spans="1:7" x14ac:dyDescent="0.2">
      <c r="A136" s="1">
        <v>42279</v>
      </c>
      <c r="B136" s="6">
        <v>52</v>
      </c>
      <c r="C136" s="6" t="s">
        <v>29</v>
      </c>
      <c r="D136" s="6" t="s">
        <v>37</v>
      </c>
      <c r="E136">
        <v>0.19700000000000001</v>
      </c>
      <c r="F136">
        <v>0.27300000000000002</v>
      </c>
    </row>
    <row r="137" spans="1:7" x14ac:dyDescent="0.2">
      <c r="A137" s="1">
        <v>42279</v>
      </c>
      <c r="B137" s="6">
        <v>53</v>
      </c>
      <c r="C137" s="6" t="s">
        <v>26</v>
      </c>
      <c r="D137" s="6" t="s">
        <v>33</v>
      </c>
      <c r="E137">
        <v>0.2</v>
      </c>
      <c r="F137">
        <v>0.26700000000000002</v>
      </c>
    </row>
    <row r="138" spans="1:7" x14ac:dyDescent="0.2">
      <c r="A138" s="1">
        <v>42279</v>
      </c>
      <c r="B138" s="6">
        <v>54</v>
      </c>
      <c r="C138" s="6" t="s">
        <v>29</v>
      </c>
      <c r="D138" s="6" t="s">
        <v>30</v>
      </c>
      <c r="E138">
        <v>0.215</v>
      </c>
      <c r="F138">
        <v>0.34699999999999998</v>
      </c>
    </row>
    <row r="139" spans="1:7" x14ac:dyDescent="0.2">
      <c r="A139" s="1">
        <v>42279</v>
      </c>
      <c r="B139" s="6">
        <v>55</v>
      </c>
      <c r="C139" s="6" t="s">
        <v>26</v>
      </c>
      <c r="D139" s="6" t="s">
        <v>37</v>
      </c>
      <c r="E139">
        <v>0.23</v>
      </c>
      <c r="F139">
        <v>0.27300000000000002</v>
      </c>
      <c r="G139" s="7" t="s">
        <v>89</v>
      </c>
    </row>
    <row r="140" spans="1:7" x14ac:dyDescent="0.2">
      <c r="A140" s="1">
        <v>42279</v>
      </c>
      <c r="B140" s="6">
        <v>56</v>
      </c>
      <c r="C140" s="6" t="s">
        <v>29</v>
      </c>
      <c r="D140" s="6" t="s">
        <v>37</v>
      </c>
      <c r="E140">
        <v>0.20100000000000001</v>
      </c>
      <c r="F140">
        <v>0.33600000000000002</v>
      </c>
      <c r="G140" s="7"/>
    </row>
    <row r="141" spans="1:7" x14ac:dyDescent="0.2">
      <c r="A141" s="1">
        <v>42279</v>
      </c>
      <c r="B141" s="6">
        <v>57</v>
      </c>
      <c r="C141" s="6" t="s">
        <v>29</v>
      </c>
      <c r="D141" s="6" t="s">
        <v>35</v>
      </c>
      <c r="E141">
        <v>0.21</v>
      </c>
      <c r="F141">
        <v>0.41299999999999998</v>
      </c>
    </row>
    <row r="142" spans="1:7" x14ac:dyDescent="0.2">
      <c r="A142" s="1">
        <v>42279</v>
      </c>
      <c r="B142" s="6">
        <v>58</v>
      </c>
      <c r="C142" s="6" t="s">
        <v>26</v>
      </c>
      <c r="D142" s="6" t="s">
        <v>30</v>
      </c>
      <c r="E142">
        <v>0.23</v>
      </c>
      <c r="F142">
        <v>0.39</v>
      </c>
      <c r="G142" s="7" t="s">
        <v>90</v>
      </c>
    </row>
    <row r="143" spans="1:7" x14ac:dyDescent="0.2">
      <c r="A143" s="1">
        <v>42279</v>
      </c>
      <c r="B143" s="6">
        <v>59</v>
      </c>
      <c r="C143" s="6" t="s">
        <v>29</v>
      </c>
      <c r="D143" s="6" t="s">
        <v>33</v>
      </c>
      <c r="E143">
        <v>0.19400000000000001</v>
      </c>
      <c r="F143">
        <v>0.28699999999999998</v>
      </c>
    </row>
    <row r="144" spans="1:7" x14ac:dyDescent="0.2">
      <c r="A144" s="1">
        <v>42279</v>
      </c>
      <c r="B144" s="6">
        <v>60</v>
      </c>
      <c r="C144" s="6" t="s">
        <v>26</v>
      </c>
      <c r="D144" s="6" t="s">
        <v>24</v>
      </c>
      <c r="E144">
        <v>0.20300000000000001</v>
      </c>
      <c r="F144">
        <v>0.315</v>
      </c>
    </row>
    <row r="145" spans="1:8" x14ac:dyDescent="0.2">
      <c r="A145" s="1">
        <v>42279</v>
      </c>
      <c r="B145" s="6">
        <v>61</v>
      </c>
      <c r="C145" s="6" t="s">
        <v>29</v>
      </c>
      <c r="D145" s="6" t="s">
        <v>24</v>
      </c>
      <c r="E145">
        <v>0.20799999999999999</v>
      </c>
      <c r="F145">
        <v>0.35499999999999998</v>
      </c>
      <c r="H145" s="7" t="s">
        <v>94</v>
      </c>
    </row>
    <row r="146" spans="1:8" x14ac:dyDescent="0.2">
      <c r="A146" s="1">
        <v>42279</v>
      </c>
      <c r="B146" s="6">
        <v>62</v>
      </c>
      <c r="C146" s="6" t="s">
        <v>29</v>
      </c>
      <c r="D146" s="6" t="s">
        <v>35</v>
      </c>
      <c r="E146">
        <v>0.19400000000000001</v>
      </c>
      <c r="F146">
        <v>0.38900000000000001</v>
      </c>
    </row>
    <row r="147" spans="1:8" x14ac:dyDescent="0.2">
      <c r="A147" s="1">
        <v>42279</v>
      </c>
      <c r="B147" s="6">
        <v>63</v>
      </c>
      <c r="C147" s="6" t="s">
        <v>26</v>
      </c>
      <c r="D147" s="6" t="s">
        <v>37</v>
      </c>
      <c r="E147">
        <v>0.19900000000000001</v>
      </c>
      <c r="F147">
        <v>0.24299999999999999</v>
      </c>
    </row>
    <row r="148" spans="1:8" x14ac:dyDescent="0.2">
      <c r="A148" s="1">
        <v>42279</v>
      </c>
      <c r="B148" s="6">
        <v>64</v>
      </c>
      <c r="C148" s="6" t="s">
        <v>29</v>
      </c>
      <c r="D148" s="6" t="s">
        <v>31</v>
      </c>
      <c r="E148">
        <v>0.219</v>
      </c>
      <c r="F148">
        <v>0.25700000000000001</v>
      </c>
    </row>
    <row r="149" spans="1:8" x14ac:dyDescent="0.2">
      <c r="A149" s="1">
        <v>42279</v>
      </c>
      <c r="B149" s="6">
        <v>65</v>
      </c>
      <c r="C149" s="6" t="s">
        <v>26</v>
      </c>
      <c r="D149" s="6" t="s">
        <v>24</v>
      </c>
      <c r="E149">
        <v>0.20200000000000001</v>
      </c>
      <c r="F149">
        <v>0.313</v>
      </c>
    </row>
    <row r="150" spans="1:8" x14ac:dyDescent="0.2">
      <c r="A150" s="1">
        <v>42279</v>
      </c>
      <c r="B150" s="6">
        <v>66</v>
      </c>
      <c r="C150" s="6" t="s">
        <v>29</v>
      </c>
      <c r="D150" s="6" t="s">
        <v>37</v>
      </c>
      <c r="E150">
        <v>0.21099999999999999</v>
      </c>
      <c r="F150">
        <v>0.27700000000000002</v>
      </c>
    </row>
    <row r="151" spans="1:8" x14ac:dyDescent="0.2">
      <c r="A151" s="1">
        <v>42279</v>
      </c>
      <c r="B151" s="6">
        <v>67</v>
      </c>
      <c r="C151" s="6" t="s">
        <v>29</v>
      </c>
      <c r="D151" s="6" t="s">
        <v>30</v>
      </c>
      <c r="E151">
        <v>0.22800000000000001</v>
      </c>
      <c r="F151">
        <v>0.31900000000000001</v>
      </c>
      <c r="G151" s="7" t="s">
        <v>91</v>
      </c>
    </row>
    <row r="152" spans="1:8" x14ac:dyDescent="0.2">
      <c r="A152" s="1">
        <v>42279</v>
      </c>
      <c r="B152" s="6">
        <v>68</v>
      </c>
      <c r="C152" s="6" t="s">
        <v>29</v>
      </c>
      <c r="D152" s="6" t="s">
        <v>30</v>
      </c>
      <c r="E152">
        <v>0.21099999999999999</v>
      </c>
      <c r="F152">
        <v>0.35399999999999998</v>
      </c>
    </row>
    <row r="153" spans="1:8" x14ac:dyDescent="0.2">
      <c r="A153" s="1">
        <v>42279</v>
      </c>
      <c r="B153" s="6">
        <v>69</v>
      </c>
      <c r="C153" s="6" t="s">
        <v>26</v>
      </c>
      <c r="D153" s="6" t="s">
        <v>30</v>
      </c>
      <c r="E153">
        <v>0.21</v>
      </c>
      <c r="F153">
        <v>0.28299999999999997</v>
      </c>
    </row>
    <row r="154" spans="1:8" x14ac:dyDescent="0.2">
      <c r="A154" s="1">
        <v>42279</v>
      </c>
      <c r="B154" s="6">
        <v>70</v>
      </c>
      <c r="C154" s="6" t="s">
        <v>26</v>
      </c>
      <c r="D154" s="6" t="s">
        <v>35</v>
      </c>
      <c r="E154">
        <v>0.219</v>
      </c>
      <c r="F154">
        <v>0.33800000000000002</v>
      </c>
    </row>
    <row r="155" spans="1:8" x14ac:dyDescent="0.2">
      <c r="A155" s="1">
        <v>42279</v>
      </c>
      <c r="B155" s="6">
        <v>71</v>
      </c>
      <c r="C155" s="6" t="s">
        <v>29</v>
      </c>
      <c r="D155" s="6" t="s">
        <v>35</v>
      </c>
      <c r="E155">
        <v>0.221</v>
      </c>
      <c r="F155">
        <v>0.29499999999999998</v>
      </c>
      <c r="G155" s="7" t="s">
        <v>92</v>
      </c>
      <c r="H155" s="7" t="s">
        <v>93</v>
      </c>
    </row>
    <row r="156" spans="1:8" x14ac:dyDescent="0.2">
      <c r="A156" s="1">
        <v>42279</v>
      </c>
      <c r="B156" s="6">
        <v>72</v>
      </c>
      <c r="C156" s="6" t="s">
        <v>29</v>
      </c>
      <c r="D156" s="6" t="s">
        <v>34</v>
      </c>
      <c r="E156">
        <v>0.248</v>
      </c>
      <c r="F156">
        <v>0.316</v>
      </c>
      <c r="G156" s="7" t="s">
        <v>97</v>
      </c>
    </row>
    <row r="157" spans="1:8" x14ac:dyDescent="0.2">
      <c r="A157" s="1">
        <v>42279</v>
      </c>
      <c r="B157" s="6">
        <v>73</v>
      </c>
      <c r="C157" s="6" t="s">
        <v>26</v>
      </c>
      <c r="D157" s="6" t="s">
        <v>31</v>
      </c>
      <c r="E157">
        <v>0.19900000000000001</v>
      </c>
      <c r="F157">
        <v>0.33600000000000002</v>
      </c>
    </row>
    <row r="158" spans="1:8" x14ac:dyDescent="0.2">
      <c r="A158" s="1">
        <v>42279</v>
      </c>
      <c r="B158" s="6">
        <v>74</v>
      </c>
      <c r="C158" s="6" t="s">
        <v>26</v>
      </c>
      <c r="D158" s="6" t="s">
        <v>31</v>
      </c>
      <c r="E158">
        <v>0.19400000000000001</v>
      </c>
      <c r="F158">
        <v>0.29399999999999998</v>
      </c>
    </row>
    <row r="159" spans="1:8" x14ac:dyDescent="0.2">
      <c r="A159" s="1">
        <v>42279</v>
      </c>
      <c r="B159" s="6">
        <v>75</v>
      </c>
      <c r="C159" s="6" t="s">
        <v>26</v>
      </c>
      <c r="D159" s="6" t="s">
        <v>32</v>
      </c>
      <c r="E159">
        <v>0.222</v>
      </c>
      <c r="F159">
        <v>0.42499999999999999</v>
      </c>
    </row>
    <row r="160" spans="1:8" x14ac:dyDescent="0.2">
      <c r="A160" s="1">
        <v>42279</v>
      </c>
      <c r="B160" s="6">
        <v>76</v>
      </c>
      <c r="C160" s="6" t="s">
        <v>26</v>
      </c>
      <c r="D160" s="6" t="s">
        <v>34</v>
      </c>
      <c r="E160">
        <v>0.21099999999999999</v>
      </c>
      <c r="F160">
        <v>0.26400000000000001</v>
      </c>
    </row>
    <row r="161" spans="1:8" x14ac:dyDescent="0.2">
      <c r="A161" s="1">
        <v>42279</v>
      </c>
      <c r="B161" s="6">
        <v>77</v>
      </c>
      <c r="C161" s="6" t="s">
        <v>29</v>
      </c>
      <c r="D161" s="6" t="s">
        <v>24</v>
      </c>
      <c r="E161">
        <v>0.19400000000000001</v>
      </c>
      <c r="F161">
        <v>0.4</v>
      </c>
    </row>
    <row r="162" spans="1:8" x14ac:dyDescent="0.2">
      <c r="A162" s="1">
        <v>42279</v>
      </c>
      <c r="B162" s="6">
        <v>78</v>
      </c>
      <c r="C162" s="6" t="s">
        <v>26</v>
      </c>
      <c r="D162" s="6" t="s">
        <v>32</v>
      </c>
      <c r="E162">
        <v>0.19800000000000001</v>
      </c>
      <c r="F162">
        <v>0.24</v>
      </c>
    </row>
    <row r="163" spans="1:8" x14ac:dyDescent="0.2">
      <c r="A163" s="1">
        <v>42279</v>
      </c>
      <c r="B163" s="6">
        <v>79</v>
      </c>
      <c r="C163" s="6" t="s">
        <v>26</v>
      </c>
      <c r="D163" s="6" t="s">
        <v>32</v>
      </c>
      <c r="E163">
        <v>0.20100000000000001</v>
      </c>
      <c r="F163">
        <v>0.26400000000000001</v>
      </c>
    </row>
    <row r="164" spans="1:8" x14ac:dyDescent="0.2">
      <c r="A164" s="1">
        <v>42279</v>
      </c>
      <c r="B164" s="6">
        <v>80</v>
      </c>
      <c r="C164" s="6" t="s">
        <v>29</v>
      </c>
      <c r="D164" s="6" t="s">
        <v>30</v>
      </c>
      <c r="E164">
        <v>0.22800000000000001</v>
      </c>
      <c r="F164">
        <v>0.38</v>
      </c>
      <c r="G164" s="7" t="s">
        <v>98</v>
      </c>
    </row>
    <row r="165" spans="1:8" x14ac:dyDescent="0.2">
      <c r="B165" t="s">
        <v>99</v>
      </c>
      <c r="E165">
        <v>0.22800000000000001</v>
      </c>
      <c r="F165">
        <v>0.33</v>
      </c>
      <c r="H165" s="7" t="s">
        <v>105</v>
      </c>
    </row>
    <row r="166" spans="1:8" x14ac:dyDescent="0.2">
      <c r="B166" t="s">
        <v>104</v>
      </c>
      <c r="E166">
        <v>0.247</v>
      </c>
      <c r="F166">
        <v>0.72699999999999998</v>
      </c>
    </row>
    <row r="167" spans="1:8" x14ac:dyDescent="0.2">
      <c r="B167" t="s">
        <v>100</v>
      </c>
      <c r="E167">
        <v>0.23599999999999999</v>
      </c>
      <c r="F167" t="s">
        <v>9</v>
      </c>
    </row>
    <row r="168" spans="1:8" x14ac:dyDescent="0.2">
      <c r="B168" t="s">
        <v>101</v>
      </c>
      <c r="E168">
        <v>0.214</v>
      </c>
      <c r="F168">
        <v>0.316</v>
      </c>
    </row>
    <row r="169" spans="1:8" x14ac:dyDescent="0.2">
      <c r="B169" t="s">
        <v>102</v>
      </c>
      <c r="E169">
        <v>0.219</v>
      </c>
      <c r="F169" t="s">
        <v>9</v>
      </c>
    </row>
    <row r="170" spans="1:8" x14ac:dyDescent="0.2">
      <c r="B170" t="s">
        <v>103</v>
      </c>
      <c r="E170">
        <v>0.24399999999999999</v>
      </c>
      <c r="F170" t="s">
        <v>9</v>
      </c>
    </row>
  </sheetData>
  <mergeCells count="1">
    <mergeCell ref="G84:H84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63"/>
  <sheetViews>
    <sheetView topLeftCell="A63" workbookViewId="0">
      <selection activeCell="B2" sqref="B2:D81"/>
    </sheetView>
  </sheetViews>
  <sheetFormatPr baseColWidth="10" defaultColWidth="8.83203125" defaultRowHeight="15" x14ac:dyDescent="0.2"/>
  <cols>
    <col min="1" max="1" width="11.83203125" bestFit="1" customWidth="1"/>
    <col min="4" max="4" width="13.1640625" bestFit="1" customWidth="1"/>
  </cols>
  <sheetData>
    <row r="1" spans="1:8" x14ac:dyDescent="0.2">
      <c r="A1" t="s">
        <v>39</v>
      </c>
      <c r="B1" t="s">
        <v>1</v>
      </c>
      <c r="C1" t="s">
        <v>25</v>
      </c>
      <c r="D1" t="s">
        <v>21</v>
      </c>
      <c r="E1" t="s">
        <v>40</v>
      </c>
      <c r="F1" t="s">
        <v>41</v>
      </c>
      <c r="G1" t="s">
        <v>40</v>
      </c>
      <c r="H1" t="s">
        <v>42</v>
      </c>
    </row>
    <row r="2" spans="1:8" x14ac:dyDescent="0.2">
      <c r="A2" s="1">
        <v>42201</v>
      </c>
      <c r="B2">
        <v>1</v>
      </c>
      <c r="C2" t="s">
        <v>26</v>
      </c>
      <c r="D2" t="s">
        <v>24</v>
      </c>
      <c r="E2">
        <v>1</v>
      </c>
      <c r="F2">
        <v>8.6999999999999993</v>
      </c>
      <c r="H2">
        <v>6.3</v>
      </c>
    </row>
    <row r="3" spans="1:8" x14ac:dyDescent="0.2">
      <c r="A3" s="1">
        <v>42201</v>
      </c>
      <c r="B3">
        <v>2</v>
      </c>
      <c r="C3" t="s">
        <v>29</v>
      </c>
      <c r="D3" t="s">
        <v>30</v>
      </c>
      <c r="F3">
        <v>34.299999999999997</v>
      </c>
      <c r="H3">
        <v>23.9</v>
      </c>
    </row>
    <row r="4" spans="1:8" x14ac:dyDescent="0.2">
      <c r="A4" s="1">
        <v>42201</v>
      </c>
      <c r="B4">
        <v>3</v>
      </c>
      <c r="C4" t="s">
        <v>29</v>
      </c>
      <c r="D4" t="s">
        <v>31</v>
      </c>
      <c r="F4">
        <v>9.6999999999999993</v>
      </c>
      <c r="H4">
        <v>7.4</v>
      </c>
    </row>
    <row r="5" spans="1:8" x14ac:dyDescent="0.2">
      <c r="A5" s="1">
        <v>42201</v>
      </c>
      <c r="B5">
        <v>4</v>
      </c>
      <c r="C5" t="s">
        <v>29</v>
      </c>
      <c r="D5" t="s">
        <v>32</v>
      </c>
      <c r="F5">
        <v>159</v>
      </c>
      <c r="H5">
        <v>113.7</v>
      </c>
    </row>
    <row r="6" spans="1:8" x14ac:dyDescent="0.2">
      <c r="A6" s="1">
        <v>42201</v>
      </c>
      <c r="B6">
        <v>5</v>
      </c>
      <c r="C6" t="s">
        <v>26</v>
      </c>
      <c r="D6" t="s">
        <v>32</v>
      </c>
      <c r="F6">
        <v>11.5</v>
      </c>
      <c r="H6">
        <v>10.8</v>
      </c>
    </row>
    <row r="7" spans="1:8" x14ac:dyDescent="0.2">
      <c r="A7" s="1">
        <v>42201</v>
      </c>
      <c r="B7">
        <v>6</v>
      </c>
      <c r="C7" t="s">
        <v>26</v>
      </c>
      <c r="D7" t="s">
        <v>33</v>
      </c>
      <c r="F7">
        <v>9.9</v>
      </c>
      <c r="H7">
        <v>7.8</v>
      </c>
    </row>
    <row r="8" spans="1:8" x14ac:dyDescent="0.2">
      <c r="A8" s="1">
        <v>42201</v>
      </c>
      <c r="B8">
        <v>7</v>
      </c>
      <c r="C8" t="s">
        <v>26</v>
      </c>
      <c r="D8" t="s">
        <v>30</v>
      </c>
      <c r="E8">
        <v>2.5</v>
      </c>
      <c r="F8">
        <v>10.6</v>
      </c>
      <c r="H8">
        <v>8.8000000000000007</v>
      </c>
    </row>
    <row r="9" spans="1:8" x14ac:dyDescent="0.2">
      <c r="A9" s="1">
        <v>42201</v>
      </c>
      <c r="B9">
        <v>8</v>
      </c>
      <c r="C9" t="s">
        <v>29</v>
      </c>
      <c r="D9" t="s">
        <v>31</v>
      </c>
      <c r="F9">
        <v>27.4</v>
      </c>
      <c r="H9">
        <v>20.7</v>
      </c>
    </row>
    <row r="10" spans="1:8" x14ac:dyDescent="0.2">
      <c r="A10" s="1">
        <v>42201</v>
      </c>
      <c r="B10">
        <v>9</v>
      </c>
      <c r="C10" t="s">
        <v>29</v>
      </c>
      <c r="D10" t="s">
        <v>33</v>
      </c>
      <c r="F10">
        <v>30.1</v>
      </c>
      <c r="H10">
        <v>21.5</v>
      </c>
    </row>
    <row r="11" spans="1:8" x14ac:dyDescent="0.2">
      <c r="A11" s="1">
        <v>42201</v>
      </c>
      <c r="B11">
        <v>10</v>
      </c>
      <c r="C11" t="s">
        <v>29</v>
      </c>
      <c r="D11" t="s">
        <v>34</v>
      </c>
      <c r="F11">
        <v>91.3</v>
      </c>
      <c r="H11">
        <v>63.9</v>
      </c>
    </row>
    <row r="12" spans="1:8" x14ac:dyDescent="0.2">
      <c r="A12" s="1">
        <v>42201</v>
      </c>
      <c r="B12">
        <v>11</v>
      </c>
      <c r="C12" t="s">
        <v>29</v>
      </c>
      <c r="D12" t="s">
        <v>33</v>
      </c>
      <c r="F12">
        <v>47.6</v>
      </c>
      <c r="H12">
        <v>35.700000000000003</v>
      </c>
    </row>
    <row r="13" spans="1:8" x14ac:dyDescent="0.2">
      <c r="A13" s="1">
        <v>42201</v>
      </c>
      <c r="B13">
        <v>12</v>
      </c>
      <c r="C13" t="s">
        <v>29</v>
      </c>
      <c r="D13" t="s">
        <v>33</v>
      </c>
      <c r="F13">
        <v>86.8</v>
      </c>
      <c r="H13">
        <v>64.400000000000006</v>
      </c>
    </row>
    <row r="14" spans="1:8" x14ac:dyDescent="0.2">
      <c r="A14" s="1">
        <v>42201</v>
      </c>
      <c r="B14">
        <v>13</v>
      </c>
      <c r="C14" t="s">
        <v>29</v>
      </c>
      <c r="D14" t="s">
        <v>31</v>
      </c>
      <c r="E14">
        <v>3.3</v>
      </c>
      <c r="F14">
        <v>64.400000000000006</v>
      </c>
      <c r="H14">
        <v>49.2</v>
      </c>
    </row>
    <row r="15" spans="1:8" x14ac:dyDescent="0.2">
      <c r="A15" s="1">
        <v>42201</v>
      </c>
      <c r="B15">
        <v>14</v>
      </c>
      <c r="C15" t="s">
        <v>26</v>
      </c>
      <c r="D15" t="s">
        <v>30</v>
      </c>
      <c r="F15">
        <v>15.9</v>
      </c>
      <c r="H15">
        <v>12</v>
      </c>
    </row>
    <row r="16" spans="1:8" x14ac:dyDescent="0.2">
      <c r="A16" s="1">
        <v>42201</v>
      </c>
      <c r="B16">
        <v>15</v>
      </c>
      <c r="C16" t="s">
        <v>26</v>
      </c>
      <c r="D16" t="s">
        <v>31</v>
      </c>
      <c r="F16">
        <v>11.7</v>
      </c>
      <c r="H16">
        <v>8.8000000000000007</v>
      </c>
    </row>
    <row r="17" spans="1:8" x14ac:dyDescent="0.2">
      <c r="A17" s="1">
        <v>42201</v>
      </c>
      <c r="B17">
        <v>16</v>
      </c>
      <c r="C17" t="s">
        <v>26</v>
      </c>
      <c r="D17" t="s">
        <v>35</v>
      </c>
      <c r="F17">
        <v>7.1</v>
      </c>
      <c r="H17">
        <v>5.8</v>
      </c>
    </row>
    <row r="18" spans="1:8" x14ac:dyDescent="0.2">
      <c r="A18" s="1">
        <v>42201</v>
      </c>
      <c r="B18">
        <v>17</v>
      </c>
      <c r="C18" t="s">
        <v>29</v>
      </c>
      <c r="D18" t="s">
        <v>36</v>
      </c>
      <c r="F18">
        <v>16.7</v>
      </c>
      <c r="H18">
        <v>13</v>
      </c>
    </row>
    <row r="19" spans="1:8" x14ac:dyDescent="0.2">
      <c r="A19" s="1">
        <v>42201</v>
      </c>
      <c r="B19">
        <v>18</v>
      </c>
      <c r="C19" t="s">
        <v>26</v>
      </c>
      <c r="D19" t="s">
        <v>34</v>
      </c>
      <c r="F19">
        <v>10.1</v>
      </c>
      <c r="H19">
        <v>7.9</v>
      </c>
    </row>
    <row r="20" spans="1:8" x14ac:dyDescent="0.2">
      <c r="A20" s="1">
        <v>42201</v>
      </c>
      <c r="B20">
        <v>19</v>
      </c>
      <c r="C20" t="s">
        <v>29</v>
      </c>
      <c r="D20" t="s">
        <v>35</v>
      </c>
      <c r="E20">
        <v>1.9</v>
      </c>
      <c r="F20">
        <v>16.2</v>
      </c>
      <c r="H20">
        <v>12.6</v>
      </c>
    </row>
    <row r="21" spans="1:8" x14ac:dyDescent="0.2">
      <c r="A21" s="1">
        <v>42201</v>
      </c>
      <c r="B21">
        <v>20</v>
      </c>
      <c r="C21" t="s">
        <v>26</v>
      </c>
      <c r="D21" t="s">
        <v>34</v>
      </c>
      <c r="F21">
        <v>9.4</v>
      </c>
      <c r="H21">
        <v>7.1</v>
      </c>
    </row>
    <row r="22" spans="1:8" x14ac:dyDescent="0.2">
      <c r="A22" s="1">
        <v>42201</v>
      </c>
      <c r="B22">
        <v>21</v>
      </c>
      <c r="C22" t="s">
        <v>29</v>
      </c>
      <c r="D22" t="s">
        <v>33</v>
      </c>
      <c r="F22">
        <v>13.3</v>
      </c>
      <c r="H22">
        <v>10.199999999999999</v>
      </c>
    </row>
    <row r="23" spans="1:8" x14ac:dyDescent="0.2">
      <c r="A23" s="1">
        <v>42201</v>
      </c>
      <c r="B23">
        <v>22</v>
      </c>
      <c r="C23" t="s">
        <v>29</v>
      </c>
      <c r="D23" t="s">
        <v>37</v>
      </c>
      <c r="F23">
        <v>33.6</v>
      </c>
      <c r="H23">
        <v>22.8</v>
      </c>
    </row>
    <row r="24" spans="1:8" x14ac:dyDescent="0.2">
      <c r="A24" s="1">
        <v>42201</v>
      </c>
      <c r="B24">
        <v>23</v>
      </c>
      <c r="C24" t="s">
        <v>29</v>
      </c>
      <c r="D24" t="s">
        <v>24</v>
      </c>
      <c r="F24">
        <v>34.9</v>
      </c>
      <c r="H24">
        <v>31</v>
      </c>
    </row>
    <row r="25" spans="1:8" x14ac:dyDescent="0.2">
      <c r="A25" s="1">
        <v>42201</v>
      </c>
      <c r="B25">
        <v>24</v>
      </c>
      <c r="C25" t="s">
        <v>26</v>
      </c>
      <c r="D25" t="s">
        <v>33</v>
      </c>
      <c r="F25">
        <v>9.3000000000000007</v>
      </c>
      <c r="H25">
        <v>7.3</v>
      </c>
    </row>
    <row r="26" spans="1:8" x14ac:dyDescent="0.2">
      <c r="A26" s="1">
        <v>42201</v>
      </c>
      <c r="B26">
        <v>25</v>
      </c>
      <c r="C26" t="s">
        <v>26</v>
      </c>
      <c r="D26" t="s">
        <v>35</v>
      </c>
      <c r="E26">
        <v>1.8</v>
      </c>
      <c r="F26">
        <v>10.5</v>
      </c>
      <c r="H26">
        <v>8.1999999999999993</v>
      </c>
    </row>
    <row r="27" spans="1:8" x14ac:dyDescent="0.2">
      <c r="A27" s="1">
        <v>42201</v>
      </c>
      <c r="B27">
        <v>26</v>
      </c>
      <c r="C27" t="s">
        <v>26</v>
      </c>
      <c r="D27" t="s">
        <v>34</v>
      </c>
      <c r="F27">
        <v>11.6</v>
      </c>
      <c r="H27">
        <v>7.5</v>
      </c>
    </row>
    <row r="28" spans="1:8" x14ac:dyDescent="0.2">
      <c r="A28" s="1">
        <v>42201</v>
      </c>
      <c r="B28">
        <v>27</v>
      </c>
      <c r="C28" t="s">
        <v>26</v>
      </c>
      <c r="D28" t="s">
        <v>24</v>
      </c>
      <c r="F28">
        <v>13.8</v>
      </c>
      <c r="H28">
        <v>11.5</v>
      </c>
    </row>
    <row r="29" spans="1:8" x14ac:dyDescent="0.2">
      <c r="A29" s="1">
        <v>42201</v>
      </c>
      <c r="B29">
        <v>28</v>
      </c>
      <c r="C29" t="s">
        <v>29</v>
      </c>
      <c r="D29" t="s">
        <v>24</v>
      </c>
      <c r="F29">
        <v>39.299999999999997</v>
      </c>
      <c r="H29">
        <v>27.7</v>
      </c>
    </row>
    <row r="30" spans="1:8" x14ac:dyDescent="0.2">
      <c r="A30" s="1">
        <v>42201</v>
      </c>
      <c r="B30">
        <v>29</v>
      </c>
      <c r="C30" t="s">
        <v>29</v>
      </c>
      <c r="D30" t="s">
        <v>34</v>
      </c>
      <c r="F30">
        <v>29.1</v>
      </c>
      <c r="H30">
        <v>22.1</v>
      </c>
    </row>
    <row r="31" spans="1:8" x14ac:dyDescent="0.2">
      <c r="A31" s="1">
        <v>42201</v>
      </c>
      <c r="B31">
        <v>30</v>
      </c>
      <c r="C31" t="s">
        <v>26</v>
      </c>
      <c r="D31" t="s">
        <v>37</v>
      </c>
      <c r="F31">
        <v>8.1999999999999993</v>
      </c>
      <c r="H31">
        <v>6.4</v>
      </c>
    </row>
    <row r="32" spans="1:8" x14ac:dyDescent="0.2">
      <c r="A32" s="1">
        <v>42201</v>
      </c>
      <c r="B32">
        <v>31</v>
      </c>
      <c r="C32" t="s">
        <v>29</v>
      </c>
      <c r="D32" t="s">
        <v>32</v>
      </c>
      <c r="E32">
        <v>2</v>
      </c>
      <c r="F32">
        <v>14.3</v>
      </c>
      <c r="H32">
        <v>13.4</v>
      </c>
    </row>
    <row r="33" spans="1:8" x14ac:dyDescent="0.2">
      <c r="A33" s="1">
        <v>42201</v>
      </c>
      <c r="B33">
        <v>32</v>
      </c>
      <c r="C33" t="s">
        <v>29</v>
      </c>
      <c r="D33" t="s">
        <v>34</v>
      </c>
      <c r="F33">
        <v>94.9</v>
      </c>
      <c r="H33">
        <v>67.2</v>
      </c>
    </row>
    <row r="34" spans="1:8" x14ac:dyDescent="0.2">
      <c r="A34" s="1">
        <v>42201</v>
      </c>
      <c r="B34">
        <v>33</v>
      </c>
      <c r="C34" t="s">
        <v>29</v>
      </c>
      <c r="D34" t="s">
        <v>32</v>
      </c>
      <c r="F34">
        <v>34</v>
      </c>
      <c r="H34">
        <v>24.7</v>
      </c>
    </row>
    <row r="35" spans="1:8" x14ac:dyDescent="0.2">
      <c r="A35" s="1">
        <v>42201</v>
      </c>
      <c r="B35">
        <v>34</v>
      </c>
      <c r="C35" t="s">
        <v>26</v>
      </c>
      <c r="D35" t="s">
        <v>33</v>
      </c>
      <c r="F35">
        <v>9.8000000000000007</v>
      </c>
      <c r="H35">
        <v>6.9</v>
      </c>
    </row>
    <row r="36" spans="1:8" x14ac:dyDescent="0.2">
      <c r="A36" s="1">
        <v>42201</v>
      </c>
      <c r="B36">
        <v>35</v>
      </c>
      <c r="C36" t="s">
        <v>26</v>
      </c>
      <c r="D36" t="s">
        <v>35</v>
      </c>
      <c r="F36">
        <v>9</v>
      </c>
      <c r="H36">
        <v>6.4</v>
      </c>
    </row>
    <row r="37" spans="1:8" x14ac:dyDescent="0.2">
      <c r="A37" s="1">
        <v>42201</v>
      </c>
      <c r="B37">
        <v>36</v>
      </c>
      <c r="C37" t="s">
        <v>26</v>
      </c>
      <c r="D37" t="s">
        <v>30</v>
      </c>
      <c r="F37">
        <v>9.4</v>
      </c>
      <c r="H37">
        <v>6.8</v>
      </c>
    </row>
    <row r="38" spans="1:8" x14ac:dyDescent="0.2">
      <c r="A38" s="1">
        <v>42201</v>
      </c>
      <c r="B38">
        <v>37</v>
      </c>
      <c r="C38" t="s">
        <v>26</v>
      </c>
      <c r="D38" t="s">
        <v>24</v>
      </c>
      <c r="E38">
        <v>2.5</v>
      </c>
      <c r="F38">
        <v>6.8</v>
      </c>
      <c r="H38">
        <v>6.1</v>
      </c>
    </row>
    <row r="39" spans="1:8" x14ac:dyDescent="0.2">
      <c r="A39" s="1">
        <v>42201</v>
      </c>
      <c r="B39">
        <v>38</v>
      </c>
      <c r="C39" t="s">
        <v>26</v>
      </c>
      <c r="D39" t="s">
        <v>33</v>
      </c>
      <c r="F39">
        <v>14.5</v>
      </c>
      <c r="H39">
        <v>10.8</v>
      </c>
    </row>
    <row r="40" spans="1:8" x14ac:dyDescent="0.2">
      <c r="A40" s="1">
        <v>42201</v>
      </c>
      <c r="B40">
        <v>39</v>
      </c>
      <c r="C40" t="s">
        <v>26</v>
      </c>
      <c r="D40" t="s">
        <v>35</v>
      </c>
      <c r="F40">
        <v>9.6999999999999993</v>
      </c>
      <c r="H40">
        <v>7.6</v>
      </c>
    </row>
    <row r="41" spans="1:8" x14ac:dyDescent="0.2">
      <c r="A41" s="1">
        <v>42201</v>
      </c>
      <c r="B41">
        <v>40</v>
      </c>
      <c r="C41" t="s">
        <v>29</v>
      </c>
      <c r="D41" t="s">
        <v>35</v>
      </c>
      <c r="F41">
        <v>9.3000000000000007</v>
      </c>
      <c r="H41">
        <v>8</v>
      </c>
    </row>
    <row r="42" spans="1:8" x14ac:dyDescent="0.2">
      <c r="A42" s="1">
        <v>42201</v>
      </c>
      <c r="B42">
        <v>41</v>
      </c>
      <c r="C42" t="s">
        <v>29</v>
      </c>
      <c r="D42" t="s">
        <v>32</v>
      </c>
      <c r="E42">
        <v>2.1</v>
      </c>
      <c r="F42">
        <v>141.9</v>
      </c>
      <c r="H42">
        <v>99.4</v>
      </c>
    </row>
    <row r="43" spans="1:8" x14ac:dyDescent="0.2">
      <c r="A43" s="1">
        <v>42201</v>
      </c>
      <c r="B43">
        <v>42</v>
      </c>
      <c r="C43" t="s">
        <v>29</v>
      </c>
      <c r="D43" t="s">
        <v>34</v>
      </c>
      <c r="F43">
        <v>57.2</v>
      </c>
      <c r="H43">
        <v>42.9</v>
      </c>
    </row>
    <row r="44" spans="1:8" x14ac:dyDescent="0.2">
      <c r="A44" s="1">
        <v>42201</v>
      </c>
      <c r="B44">
        <v>43</v>
      </c>
      <c r="C44" t="s">
        <v>29</v>
      </c>
      <c r="D44" t="s">
        <v>37</v>
      </c>
      <c r="F44">
        <v>64.599999999999994</v>
      </c>
      <c r="H44">
        <v>46.6</v>
      </c>
    </row>
    <row r="45" spans="1:8" x14ac:dyDescent="0.2">
      <c r="A45" s="1">
        <v>42201</v>
      </c>
      <c r="B45">
        <v>44</v>
      </c>
      <c r="C45" t="s">
        <v>26</v>
      </c>
      <c r="D45" t="s">
        <v>31</v>
      </c>
      <c r="F45">
        <v>14.3</v>
      </c>
      <c r="H45">
        <v>9.1</v>
      </c>
    </row>
    <row r="46" spans="1:8" x14ac:dyDescent="0.2">
      <c r="A46" s="1">
        <v>42201</v>
      </c>
      <c r="B46">
        <v>45</v>
      </c>
      <c r="C46" t="s">
        <v>26</v>
      </c>
      <c r="D46" t="s">
        <v>31</v>
      </c>
      <c r="F46">
        <v>13.9</v>
      </c>
      <c r="H46">
        <v>9.8000000000000007</v>
      </c>
    </row>
    <row r="47" spans="1:8" x14ac:dyDescent="0.2">
      <c r="A47" s="1">
        <v>42201</v>
      </c>
      <c r="B47">
        <v>46</v>
      </c>
      <c r="C47" t="s">
        <v>26</v>
      </c>
      <c r="D47" t="s">
        <v>32</v>
      </c>
      <c r="F47">
        <v>10.8</v>
      </c>
      <c r="H47">
        <v>7.7</v>
      </c>
    </row>
    <row r="48" spans="1:8" x14ac:dyDescent="0.2">
      <c r="A48" s="1">
        <v>42201</v>
      </c>
      <c r="B48">
        <v>47</v>
      </c>
      <c r="C48" t="s">
        <v>26</v>
      </c>
      <c r="D48" t="s">
        <v>37</v>
      </c>
      <c r="E48">
        <v>2.9</v>
      </c>
      <c r="F48">
        <v>8.3000000000000007</v>
      </c>
      <c r="H48">
        <v>7.2</v>
      </c>
    </row>
    <row r="49" spans="1:8" x14ac:dyDescent="0.2">
      <c r="A49" s="1">
        <v>42201</v>
      </c>
      <c r="B49">
        <v>48</v>
      </c>
      <c r="C49" t="s">
        <v>29</v>
      </c>
      <c r="D49" t="s">
        <v>32</v>
      </c>
      <c r="F49">
        <v>36.6</v>
      </c>
      <c r="H49">
        <v>26.4</v>
      </c>
    </row>
    <row r="50" spans="1:8" x14ac:dyDescent="0.2">
      <c r="A50" s="1">
        <v>42201</v>
      </c>
      <c r="B50">
        <v>49</v>
      </c>
      <c r="C50" t="s">
        <v>26</v>
      </c>
      <c r="D50" t="s">
        <v>34</v>
      </c>
      <c r="F50">
        <v>18.7</v>
      </c>
      <c r="H50">
        <v>13.4</v>
      </c>
    </row>
    <row r="51" spans="1:8" x14ac:dyDescent="0.2">
      <c r="A51" s="1">
        <v>42201</v>
      </c>
      <c r="B51">
        <v>50</v>
      </c>
      <c r="C51" t="s">
        <v>29</v>
      </c>
      <c r="D51" t="s">
        <v>31</v>
      </c>
      <c r="F51">
        <v>62.1</v>
      </c>
      <c r="H51">
        <v>44.9</v>
      </c>
    </row>
    <row r="52" spans="1:8" x14ac:dyDescent="0.2">
      <c r="A52" s="1">
        <v>42201</v>
      </c>
      <c r="B52">
        <v>51</v>
      </c>
      <c r="C52" t="s">
        <v>26</v>
      </c>
      <c r="D52" t="s">
        <v>37</v>
      </c>
      <c r="F52">
        <v>23.2</v>
      </c>
      <c r="H52">
        <v>14.9</v>
      </c>
    </row>
    <row r="53" spans="1:8" x14ac:dyDescent="0.2">
      <c r="A53" s="1">
        <v>42201</v>
      </c>
      <c r="B53">
        <v>52</v>
      </c>
      <c r="C53" t="s">
        <v>29</v>
      </c>
      <c r="D53" t="s">
        <v>37</v>
      </c>
      <c r="F53">
        <v>30.9</v>
      </c>
      <c r="H53">
        <v>23.4</v>
      </c>
    </row>
    <row r="54" spans="1:8" x14ac:dyDescent="0.2">
      <c r="A54" s="1">
        <v>42201</v>
      </c>
      <c r="B54">
        <v>53</v>
      </c>
      <c r="C54" t="s">
        <v>26</v>
      </c>
      <c r="D54" t="s">
        <v>33</v>
      </c>
      <c r="E54">
        <v>2.7</v>
      </c>
      <c r="F54">
        <v>12.4</v>
      </c>
      <c r="H54">
        <v>9.4</v>
      </c>
    </row>
    <row r="55" spans="1:8" x14ac:dyDescent="0.2">
      <c r="A55" s="1">
        <v>42201</v>
      </c>
      <c r="B55">
        <v>54</v>
      </c>
      <c r="C55" t="s">
        <v>29</v>
      </c>
      <c r="D55" t="s">
        <v>30</v>
      </c>
      <c r="F55">
        <v>49</v>
      </c>
      <c r="H55">
        <v>35.299999999999997</v>
      </c>
    </row>
    <row r="56" spans="1:8" x14ac:dyDescent="0.2">
      <c r="A56" s="1">
        <v>42201</v>
      </c>
      <c r="B56">
        <v>55</v>
      </c>
      <c r="C56" t="s">
        <v>26</v>
      </c>
      <c r="D56" t="s">
        <v>37</v>
      </c>
      <c r="F56">
        <v>10.1</v>
      </c>
      <c r="H56">
        <v>8.9</v>
      </c>
    </row>
    <row r="57" spans="1:8" x14ac:dyDescent="0.2">
      <c r="A57" s="1">
        <v>42201</v>
      </c>
      <c r="B57">
        <v>56</v>
      </c>
      <c r="C57" t="s">
        <v>29</v>
      </c>
      <c r="D57" t="s">
        <v>37</v>
      </c>
      <c r="F57">
        <v>17.8</v>
      </c>
      <c r="H57">
        <v>13.5</v>
      </c>
    </row>
    <row r="58" spans="1:8" x14ac:dyDescent="0.2">
      <c r="A58" s="1">
        <v>42201</v>
      </c>
      <c r="B58">
        <v>57</v>
      </c>
      <c r="C58" t="s">
        <v>29</v>
      </c>
      <c r="D58" t="s">
        <v>35</v>
      </c>
      <c r="F58">
        <v>22.7</v>
      </c>
      <c r="H58">
        <v>17</v>
      </c>
    </row>
    <row r="59" spans="1:8" x14ac:dyDescent="0.2">
      <c r="A59" s="1">
        <v>42201</v>
      </c>
      <c r="B59">
        <v>58</v>
      </c>
      <c r="C59" t="s">
        <v>26</v>
      </c>
      <c r="D59" t="s">
        <v>30</v>
      </c>
      <c r="F59">
        <v>21.8</v>
      </c>
      <c r="H59">
        <v>15.6</v>
      </c>
    </row>
    <row r="60" spans="1:8" x14ac:dyDescent="0.2">
      <c r="A60" s="1">
        <v>42201</v>
      </c>
      <c r="B60">
        <v>59</v>
      </c>
      <c r="C60" t="s">
        <v>29</v>
      </c>
      <c r="D60" t="s">
        <v>33</v>
      </c>
      <c r="E60">
        <v>2.2000000000000002</v>
      </c>
      <c r="F60">
        <v>12.1</v>
      </c>
      <c r="H60">
        <v>10.4</v>
      </c>
    </row>
    <row r="61" spans="1:8" x14ac:dyDescent="0.2">
      <c r="A61" s="1">
        <v>42201</v>
      </c>
      <c r="B61">
        <v>60</v>
      </c>
      <c r="C61" t="s">
        <v>26</v>
      </c>
      <c r="D61" t="s">
        <v>24</v>
      </c>
      <c r="F61">
        <v>14.6</v>
      </c>
      <c r="H61">
        <v>10.6</v>
      </c>
    </row>
    <row r="62" spans="1:8" x14ac:dyDescent="0.2">
      <c r="A62" s="1">
        <v>42201</v>
      </c>
      <c r="B62">
        <v>61</v>
      </c>
      <c r="C62" t="s">
        <v>29</v>
      </c>
      <c r="D62" t="s">
        <v>24</v>
      </c>
      <c r="F62">
        <v>14.2</v>
      </c>
      <c r="H62">
        <v>11.8</v>
      </c>
    </row>
    <row r="63" spans="1:8" x14ac:dyDescent="0.2">
      <c r="A63" s="1">
        <v>42201</v>
      </c>
      <c r="B63">
        <v>62</v>
      </c>
      <c r="C63" t="s">
        <v>29</v>
      </c>
      <c r="D63" t="s">
        <v>35</v>
      </c>
      <c r="F63">
        <v>12.6</v>
      </c>
      <c r="H63">
        <v>10</v>
      </c>
    </row>
    <row r="64" spans="1:8" x14ac:dyDescent="0.2">
      <c r="A64" s="1">
        <v>42201</v>
      </c>
      <c r="B64">
        <v>63</v>
      </c>
      <c r="C64" t="s">
        <v>26</v>
      </c>
      <c r="D64" t="s">
        <v>37</v>
      </c>
      <c r="F64">
        <v>10.7</v>
      </c>
      <c r="H64">
        <v>8.1</v>
      </c>
    </row>
    <row r="65" spans="1:8" x14ac:dyDescent="0.2">
      <c r="A65" s="1">
        <v>42201</v>
      </c>
      <c r="B65">
        <v>64</v>
      </c>
      <c r="C65" t="s">
        <v>29</v>
      </c>
      <c r="D65" t="s">
        <v>31</v>
      </c>
      <c r="F65">
        <v>20.7</v>
      </c>
      <c r="H65">
        <v>15.6</v>
      </c>
    </row>
    <row r="66" spans="1:8" x14ac:dyDescent="0.2">
      <c r="A66" s="1">
        <v>42201</v>
      </c>
      <c r="B66">
        <v>65</v>
      </c>
      <c r="C66" t="s">
        <v>26</v>
      </c>
      <c r="D66" t="s">
        <v>24</v>
      </c>
      <c r="E66">
        <v>2.5</v>
      </c>
      <c r="F66">
        <v>8.5</v>
      </c>
      <c r="H66">
        <v>18.5</v>
      </c>
    </row>
    <row r="67" spans="1:8" x14ac:dyDescent="0.2">
      <c r="A67" s="1">
        <v>42201</v>
      </c>
      <c r="B67">
        <v>66</v>
      </c>
      <c r="C67" t="s">
        <v>29</v>
      </c>
      <c r="D67" t="s">
        <v>37</v>
      </c>
      <c r="F67">
        <v>27.8</v>
      </c>
      <c r="H67">
        <v>23.4</v>
      </c>
    </row>
    <row r="68" spans="1:8" x14ac:dyDescent="0.2">
      <c r="A68" s="1">
        <v>42201</v>
      </c>
      <c r="B68">
        <v>67</v>
      </c>
      <c r="C68" t="s">
        <v>29</v>
      </c>
      <c r="D68" t="s">
        <v>30</v>
      </c>
      <c r="F68">
        <v>217.1</v>
      </c>
      <c r="H68">
        <v>154.80000000000001</v>
      </c>
    </row>
    <row r="69" spans="1:8" x14ac:dyDescent="0.2">
      <c r="A69" s="1">
        <v>42201</v>
      </c>
      <c r="B69">
        <v>68</v>
      </c>
      <c r="C69" t="s">
        <v>29</v>
      </c>
      <c r="D69" t="s">
        <v>30</v>
      </c>
      <c r="F69">
        <v>42.5</v>
      </c>
      <c r="H69">
        <v>30.1</v>
      </c>
    </row>
    <row r="70" spans="1:8" x14ac:dyDescent="0.2">
      <c r="A70" s="1">
        <v>42201</v>
      </c>
      <c r="B70">
        <v>69</v>
      </c>
      <c r="C70" t="s">
        <v>26</v>
      </c>
      <c r="D70" t="s">
        <v>30</v>
      </c>
      <c r="F70">
        <v>14.4</v>
      </c>
      <c r="H70">
        <v>10.4</v>
      </c>
    </row>
    <row r="71" spans="1:8" x14ac:dyDescent="0.2">
      <c r="A71" s="1">
        <v>42201</v>
      </c>
      <c r="B71">
        <v>70</v>
      </c>
      <c r="C71" t="s">
        <v>26</v>
      </c>
      <c r="D71" t="s">
        <v>35</v>
      </c>
      <c r="F71">
        <v>11.7</v>
      </c>
      <c r="H71">
        <v>9.3000000000000007</v>
      </c>
    </row>
    <row r="72" spans="1:8" x14ac:dyDescent="0.2">
      <c r="A72" s="1">
        <v>42201</v>
      </c>
      <c r="B72">
        <v>71</v>
      </c>
      <c r="C72" t="s">
        <v>29</v>
      </c>
      <c r="D72" t="s">
        <v>35</v>
      </c>
      <c r="E72">
        <v>4.0999999999999996</v>
      </c>
      <c r="F72">
        <v>279.3</v>
      </c>
      <c r="H72">
        <v>201.6</v>
      </c>
    </row>
    <row r="73" spans="1:8" x14ac:dyDescent="0.2">
      <c r="A73" s="1">
        <v>42201</v>
      </c>
      <c r="B73">
        <v>72</v>
      </c>
      <c r="C73" t="s">
        <v>29</v>
      </c>
      <c r="D73" t="s">
        <v>34</v>
      </c>
      <c r="F73">
        <v>36.4</v>
      </c>
      <c r="H73">
        <v>22.4</v>
      </c>
    </row>
    <row r="74" spans="1:8" x14ac:dyDescent="0.2">
      <c r="A74" s="1">
        <v>42201</v>
      </c>
      <c r="B74">
        <v>73</v>
      </c>
      <c r="C74" t="s">
        <v>26</v>
      </c>
      <c r="D74" t="s">
        <v>31</v>
      </c>
      <c r="F74">
        <v>22.3</v>
      </c>
      <c r="H74">
        <v>15.6</v>
      </c>
    </row>
    <row r="75" spans="1:8" x14ac:dyDescent="0.2">
      <c r="A75" s="1">
        <v>42201</v>
      </c>
      <c r="B75">
        <v>74</v>
      </c>
      <c r="C75" t="s">
        <v>26</v>
      </c>
      <c r="D75" t="s">
        <v>31</v>
      </c>
      <c r="F75">
        <v>19.600000000000001</v>
      </c>
      <c r="H75">
        <v>13.7</v>
      </c>
    </row>
    <row r="76" spans="1:8" x14ac:dyDescent="0.2">
      <c r="A76" s="1">
        <v>42201</v>
      </c>
      <c r="B76">
        <v>75</v>
      </c>
      <c r="C76" t="s">
        <v>26</v>
      </c>
      <c r="D76" t="s">
        <v>32</v>
      </c>
      <c r="F76">
        <v>10.7</v>
      </c>
      <c r="H76">
        <v>8.1999999999999993</v>
      </c>
    </row>
    <row r="77" spans="1:8" x14ac:dyDescent="0.2">
      <c r="A77" s="1">
        <v>42201</v>
      </c>
      <c r="B77">
        <v>76</v>
      </c>
      <c r="C77" t="s">
        <v>26</v>
      </c>
      <c r="D77" t="s">
        <v>34</v>
      </c>
      <c r="F77">
        <v>11.2</v>
      </c>
      <c r="H77">
        <v>8.5</v>
      </c>
    </row>
    <row r="78" spans="1:8" x14ac:dyDescent="0.2">
      <c r="A78" s="1">
        <v>42201</v>
      </c>
      <c r="B78">
        <v>77</v>
      </c>
      <c r="C78" t="s">
        <v>29</v>
      </c>
      <c r="D78" t="s">
        <v>24</v>
      </c>
      <c r="E78">
        <v>4.5</v>
      </c>
      <c r="F78">
        <v>18.8</v>
      </c>
      <c r="H78">
        <v>15.8</v>
      </c>
    </row>
    <row r="79" spans="1:8" x14ac:dyDescent="0.2">
      <c r="A79" s="1">
        <v>42201</v>
      </c>
      <c r="B79">
        <v>78</v>
      </c>
      <c r="C79" t="s">
        <v>26</v>
      </c>
      <c r="D79" t="s">
        <v>32</v>
      </c>
      <c r="F79">
        <v>13.5</v>
      </c>
      <c r="H79">
        <v>10.3</v>
      </c>
    </row>
    <row r="80" spans="1:8" x14ac:dyDescent="0.2">
      <c r="A80" s="1">
        <v>42201</v>
      </c>
      <c r="B80">
        <v>79</v>
      </c>
      <c r="C80" t="s">
        <v>26</v>
      </c>
      <c r="D80" t="s">
        <v>32</v>
      </c>
      <c r="F80">
        <v>11</v>
      </c>
      <c r="H80">
        <v>8.8000000000000007</v>
      </c>
    </row>
    <row r="81" spans="1:17" x14ac:dyDescent="0.2">
      <c r="A81" s="1">
        <v>42201</v>
      </c>
      <c r="B81">
        <v>80</v>
      </c>
      <c r="C81" t="s">
        <v>29</v>
      </c>
      <c r="D81" t="s">
        <v>30</v>
      </c>
      <c r="F81">
        <v>31.3</v>
      </c>
      <c r="H81">
        <v>22.1</v>
      </c>
    </row>
    <row r="82" spans="1:17" x14ac:dyDescent="0.2">
      <c r="A82" t="s">
        <v>44</v>
      </c>
      <c r="B82" t="s">
        <v>44</v>
      </c>
      <c r="C82" t="s">
        <v>44</v>
      </c>
      <c r="D82" t="s">
        <v>44</v>
      </c>
      <c r="E82" t="s">
        <v>44</v>
      </c>
      <c r="F82" t="s">
        <v>44</v>
      </c>
      <c r="G82" t="s">
        <v>44</v>
      </c>
      <c r="H82" t="s">
        <v>44</v>
      </c>
      <c r="Q82" t="s">
        <v>43</v>
      </c>
    </row>
    <row r="83" spans="1:17" x14ac:dyDescent="0.2">
      <c r="A83" t="s">
        <v>45</v>
      </c>
      <c r="B83" t="s">
        <v>1</v>
      </c>
      <c r="C83" t="s">
        <v>25</v>
      </c>
      <c r="D83" t="s">
        <v>21</v>
      </c>
      <c r="E83" t="s">
        <v>40</v>
      </c>
      <c r="F83" t="s">
        <v>41</v>
      </c>
      <c r="G83" t="s">
        <v>40</v>
      </c>
      <c r="H83" t="s">
        <v>42</v>
      </c>
    </row>
    <row r="84" spans="1:17" x14ac:dyDescent="0.2">
      <c r="A84" s="1">
        <v>42212</v>
      </c>
      <c r="B84">
        <v>1</v>
      </c>
      <c r="C84" t="s">
        <v>26</v>
      </c>
      <c r="D84" t="s">
        <v>24</v>
      </c>
      <c r="F84">
        <v>17.7</v>
      </c>
      <c r="H84">
        <v>15.5</v>
      </c>
    </row>
    <row r="85" spans="1:17" x14ac:dyDescent="0.2">
      <c r="A85" s="1">
        <v>42212</v>
      </c>
      <c r="B85">
        <v>2</v>
      </c>
      <c r="C85" t="s">
        <v>29</v>
      </c>
      <c r="D85" t="s">
        <v>30</v>
      </c>
      <c r="F85">
        <v>65.2</v>
      </c>
      <c r="H85">
        <v>47.5</v>
      </c>
    </row>
    <row r="86" spans="1:17" x14ac:dyDescent="0.2">
      <c r="A86" s="1">
        <v>42212</v>
      </c>
      <c r="B86">
        <v>3</v>
      </c>
      <c r="C86" t="s">
        <v>29</v>
      </c>
      <c r="D86" t="s">
        <v>31</v>
      </c>
      <c r="F86">
        <v>105.2</v>
      </c>
      <c r="H86">
        <v>77.3</v>
      </c>
    </row>
    <row r="87" spans="1:17" x14ac:dyDescent="0.2">
      <c r="A87" s="1">
        <v>42212</v>
      </c>
      <c r="B87">
        <v>4</v>
      </c>
      <c r="C87" t="s">
        <v>29</v>
      </c>
      <c r="D87" t="s">
        <v>32</v>
      </c>
      <c r="F87">
        <v>29.4</v>
      </c>
      <c r="H87">
        <v>23.1</v>
      </c>
    </row>
    <row r="88" spans="1:17" x14ac:dyDescent="0.2">
      <c r="A88" s="1">
        <v>42212</v>
      </c>
      <c r="B88">
        <v>5</v>
      </c>
      <c r="C88" t="s">
        <v>26</v>
      </c>
      <c r="D88" t="s">
        <v>32</v>
      </c>
      <c r="F88">
        <v>10.5</v>
      </c>
      <c r="H88">
        <v>8.4</v>
      </c>
    </row>
    <row r="89" spans="1:17" x14ac:dyDescent="0.2">
      <c r="A89" s="1">
        <v>42212</v>
      </c>
      <c r="B89">
        <v>6</v>
      </c>
      <c r="C89" t="s">
        <v>26</v>
      </c>
      <c r="D89" t="s">
        <v>33</v>
      </c>
      <c r="F89">
        <v>16.3</v>
      </c>
      <c r="H89">
        <v>12.1</v>
      </c>
    </row>
    <row r="90" spans="1:17" x14ac:dyDescent="0.2">
      <c r="A90" s="1">
        <v>42212</v>
      </c>
      <c r="B90">
        <v>7</v>
      </c>
      <c r="C90" t="s">
        <v>26</v>
      </c>
      <c r="D90" t="s">
        <v>30</v>
      </c>
      <c r="F90">
        <v>43.7</v>
      </c>
      <c r="H90">
        <v>33.6</v>
      </c>
    </row>
    <row r="91" spans="1:17" x14ac:dyDescent="0.2">
      <c r="A91" s="1">
        <v>42212</v>
      </c>
      <c r="B91">
        <v>8</v>
      </c>
      <c r="C91" t="s">
        <v>29</v>
      </c>
      <c r="D91" t="s">
        <v>31</v>
      </c>
      <c r="F91">
        <v>20.399999999999999</v>
      </c>
      <c r="H91">
        <v>17.100000000000001</v>
      </c>
    </row>
    <row r="92" spans="1:17" x14ac:dyDescent="0.2">
      <c r="A92" s="1">
        <v>42212</v>
      </c>
      <c r="B92">
        <v>9</v>
      </c>
      <c r="C92" t="s">
        <v>29</v>
      </c>
      <c r="D92" t="s">
        <v>33</v>
      </c>
      <c r="F92">
        <v>21.2</v>
      </c>
      <c r="H92">
        <v>16.5</v>
      </c>
    </row>
    <row r="93" spans="1:17" x14ac:dyDescent="0.2">
      <c r="A93" s="1">
        <v>42212</v>
      </c>
      <c r="B93">
        <v>10</v>
      </c>
      <c r="C93" t="s">
        <v>29</v>
      </c>
      <c r="D93" t="s">
        <v>34</v>
      </c>
      <c r="F93">
        <v>31.8</v>
      </c>
      <c r="H93">
        <v>24.9</v>
      </c>
    </row>
    <row r="94" spans="1:17" x14ac:dyDescent="0.2">
      <c r="A94" s="1">
        <v>42212</v>
      </c>
      <c r="B94">
        <v>11</v>
      </c>
      <c r="C94" t="s">
        <v>29</v>
      </c>
      <c r="D94" t="s">
        <v>33</v>
      </c>
      <c r="F94">
        <v>18.899999999999999</v>
      </c>
      <c r="H94">
        <v>15.3</v>
      </c>
    </row>
    <row r="95" spans="1:17" x14ac:dyDescent="0.2">
      <c r="A95" s="1">
        <v>42212</v>
      </c>
      <c r="B95">
        <v>12</v>
      </c>
      <c r="C95" t="s">
        <v>29</v>
      </c>
      <c r="D95" t="s">
        <v>33</v>
      </c>
      <c r="F95">
        <v>16.3</v>
      </c>
      <c r="H95">
        <v>13.5</v>
      </c>
    </row>
    <row r="96" spans="1:17" x14ac:dyDescent="0.2">
      <c r="A96" s="1">
        <v>42212</v>
      </c>
      <c r="B96">
        <v>13</v>
      </c>
      <c r="C96" t="s">
        <v>29</v>
      </c>
      <c r="D96" t="s">
        <v>31</v>
      </c>
      <c r="F96">
        <v>59.7</v>
      </c>
      <c r="H96">
        <v>44.7</v>
      </c>
    </row>
    <row r="97" spans="1:8" x14ac:dyDescent="0.2">
      <c r="A97" s="1">
        <v>42212</v>
      </c>
      <c r="B97">
        <v>14</v>
      </c>
      <c r="C97" t="s">
        <v>26</v>
      </c>
      <c r="D97" t="s">
        <v>30</v>
      </c>
      <c r="F97">
        <v>24.7</v>
      </c>
      <c r="H97">
        <v>18.3</v>
      </c>
    </row>
    <row r="98" spans="1:8" x14ac:dyDescent="0.2">
      <c r="A98" s="1">
        <v>42212</v>
      </c>
      <c r="B98">
        <v>15</v>
      </c>
      <c r="C98" t="s">
        <v>26</v>
      </c>
      <c r="D98" t="s">
        <v>31</v>
      </c>
      <c r="F98">
        <v>15.3</v>
      </c>
      <c r="H98">
        <v>13</v>
      </c>
    </row>
    <row r="99" spans="1:8" x14ac:dyDescent="0.2">
      <c r="A99" s="1">
        <v>42212</v>
      </c>
      <c r="B99">
        <v>16</v>
      </c>
      <c r="C99" t="s">
        <v>26</v>
      </c>
      <c r="D99" t="s">
        <v>35</v>
      </c>
      <c r="F99">
        <v>13.3</v>
      </c>
      <c r="H99">
        <v>11.2</v>
      </c>
    </row>
    <row r="100" spans="1:8" x14ac:dyDescent="0.2">
      <c r="A100" s="1">
        <v>42212</v>
      </c>
      <c r="B100">
        <v>17</v>
      </c>
      <c r="C100" t="s">
        <v>29</v>
      </c>
      <c r="D100" t="s">
        <v>36</v>
      </c>
      <c r="F100">
        <v>13.6</v>
      </c>
      <c r="H100">
        <v>11.9</v>
      </c>
    </row>
    <row r="101" spans="1:8" x14ac:dyDescent="0.2">
      <c r="A101" s="1">
        <v>42212</v>
      </c>
      <c r="B101">
        <v>18</v>
      </c>
      <c r="C101" t="s">
        <v>26</v>
      </c>
      <c r="D101" t="s">
        <v>34</v>
      </c>
      <c r="F101">
        <v>21.5</v>
      </c>
      <c r="H101">
        <v>16.399999999999999</v>
      </c>
    </row>
    <row r="102" spans="1:8" x14ac:dyDescent="0.2">
      <c r="A102" s="1">
        <v>42212</v>
      </c>
      <c r="B102">
        <v>19</v>
      </c>
      <c r="C102" t="s">
        <v>29</v>
      </c>
      <c r="D102" t="s">
        <v>35</v>
      </c>
      <c r="F102">
        <v>65.5</v>
      </c>
      <c r="H102">
        <v>48.2</v>
      </c>
    </row>
    <row r="103" spans="1:8" x14ac:dyDescent="0.2">
      <c r="A103" s="1">
        <v>42212</v>
      </c>
      <c r="B103">
        <v>20</v>
      </c>
      <c r="C103" t="s">
        <v>26</v>
      </c>
      <c r="D103" t="s">
        <v>34</v>
      </c>
      <c r="F103">
        <v>62.3</v>
      </c>
      <c r="H103">
        <v>46.9</v>
      </c>
    </row>
    <row r="104" spans="1:8" x14ac:dyDescent="0.2">
      <c r="A104" s="1">
        <v>42212</v>
      </c>
      <c r="B104">
        <v>21</v>
      </c>
      <c r="C104" t="s">
        <v>29</v>
      </c>
      <c r="D104" t="s">
        <v>33</v>
      </c>
      <c r="F104">
        <v>21.5</v>
      </c>
      <c r="H104">
        <v>17.2</v>
      </c>
    </row>
    <row r="105" spans="1:8" x14ac:dyDescent="0.2">
      <c r="A105" s="1">
        <v>42212</v>
      </c>
      <c r="B105">
        <v>22</v>
      </c>
      <c r="C105" t="s">
        <v>29</v>
      </c>
      <c r="D105" t="s">
        <v>37</v>
      </c>
      <c r="F105">
        <v>16.2</v>
      </c>
      <c r="H105">
        <v>13.6</v>
      </c>
    </row>
    <row r="106" spans="1:8" x14ac:dyDescent="0.2">
      <c r="A106" s="1">
        <v>42212</v>
      </c>
      <c r="B106">
        <v>23</v>
      </c>
      <c r="C106" t="s">
        <v>29</v>
      </c>
      <c r="D106" t="s">
        <v>24</v>
      </c>
      <c r="F106">
        <v>39.299999999999997</v>
      </c>
      <c r="H106">
        <v>28.7</v>
      </c>
    </row>
    <row r="107" spans="1:8" x14ac:dyDescent="0.2">
      <c r="A107" s="1">
        <v>42212</v>
      </c>
      <c r="B107">
        <v>24</v>
      </c>
      <c r="C107" t="s">
        <v>26</v>
      </c>
      <c r="D107" t="s">
        <v>33</v>
      </c>
      <c r="F107">
        <v>20.399999999999999</v>
      </c>
      <c r="H107">
        <v>17.2</v>
      </c>
    </row>
    <row r="108" spans="1:8" x14ac:dyDescent="0.2">
      <c r="A108" s="1">
        <v>42212</v>
      </c>
      <c r="B108">
        <v>25</v>
      </c>
      <c r="C108" t="s">
        <v>26</v>
      </c>
      <c r="D108" t="s">
        <v>35</v>
      </c>
      <c r="F108">
        <v>12</v>
      </c>
      <c r="H108">
        <v>9.8000000000000007</v>
      </c>
    </row>
    <row r="109" spans="1:8" x14ac:dyDescent="0.2">
      <c r="A109" s="1">
        <v>42212</v>
      </c>
      <c r="B109">
        <v>26</v>
      </c>
      <c r="C109" t="s">
        <v>26</v>
      </c>
      <c r="D109" t="s">
        <v>34</v>
      </c>
      <c r="F109">
        <v>19.100000000000001</v>
      </c>
      <c r="H109">
        <v>14.9</v>
      </c>
    </row>
    <row r="110" spans="1:8" x14ac:dyDescent="0.2">
      <c r="A110" s="1">
        <v>42212</v>
      </c>
      <c r="B110">
        <v>27</v>
      </c>
      <c r="C110" t="s">
        <v>26</v>
      </c>
      <c r="D110" t="s">
        <v>24</v>
      </c>
      <c r="F110">
        <v>14.3</v>
      </c>
      <c r="H110">
        <v>12.1</v>
      </c>
    </row>
    <row r="111" spans="1:8" x14ac:dyDescent="0.2">
      <c r="A111" s="1">
        <v>42212</v>
      </c>
      <c r="B111">
        <v>28</v>
      </c>
      <c r="C111" t="s">
        <v>29</v>
      </c>
      <c r="D111" t="s">
        <v>24</v>
      </c>
      <c r="F111">
        <v>20.6</v>
      </c>
      <c r="H111">
        <v>17.8</v>
      </c>
    </row>
    <row r="112" spans="1:8" x14ac:dyDescent="0.2">
      <c r="A112" s="1">
        <v>42212</v>
      </c>
      <c r="B112">
        <v>29</v>
      </c>
      <c r="C112" t="s">
        <v>29</v>
      </c>
      <c r="D112" t="s">
        <v>34</v>
      </c>
      <c r="F112">
        <v>23.8</v>
      </c>
      <c r="H112">
        <v>19.399999999999999</v>
      </c>
    </row>
    <row r="113" spans="1:8" x14ac:dyDescent="0.2">
      <c r="A113" s="1">
        <v>42212</v>
      </c>
      <c r="B113">
        <v>30</v>
      </c>
      <c r="C113" t="s">
        <v>26</v>
      </c>
      <c r="D113" t="s">
        <v>37</v>
      </c>
      <c r="F113">
        <v>11.3</v>
      </c>
      <c r="H113">
        <v>9.3000000000000007</v>
      </c>
    </row>
    <row r="114" spans="1:8" x14ac:dyDescent="0.2">
      <c r="A114" s="1">
        <v>42212</v>
      </c>
      <c r="B114">
        <v>31</v>
      </c>
      <c r="C114" t="s">
        <v>29</v>
      </c>
      <c r="D114" t="s">
        <v>32</v>
      </c>
      <c r="F114">
        <v>32.799999999999997</v>
      </c>
      <c r="H114">
        <v>25.8</v>
      </c>
    </row>
    <row r="115" spans="1:8" x14ac:dyDescent="0.2">
      <c r="A115" s="1">
        <v>42212</v>
      </c>
      <c r="B115">
        <v>32</v>
      </c>
      <c r="C115" t="s">
        <v>29</v>
      </c>
      <c r="D115" t="s">
        <v>34</v>
      </c>
      <c r="F115">
        <v>29.9</v>
      </c>
      <c r="H115">
        <v>24.5</v>
      </c>
    </row>
    <row r="116" spans="1:8" x14ac:dyDescent="0.2">
      <c r="A116" s="1">
        <v>42212</v>
      </c>
      <c r="B116">
        <v>33</v>
      </c>
      <c r="C116" t="s">
        <v>29</v>
      </c>
      <c r="D116" t="s">
        <v>32</v>
      </c>
      <c r="F116">
        <v>74.3</v>
      </c>
      <c r="H116">
        <v>52.4</v>
      </c>
    </row>
    <row r="117" spans="1:8" x14ac:dyDescent="0.2">
      <c r="A117" s="1">
        <v>42212</v>
      </c>
      <c r="B117">
        <v>34</v>
      </c>
      <c r="C117" t="s">
        <v>26</v>
      </c>
      <c r="D117" t="s">
        <v>33</v>
      </c>
      <c r="F117">
        <v>11.2</v>
      </c>
      <c r="H117">
        <v>9.4</v>
      </c>
    </row>
    <row r="118" spans="1:8" x14ac:dyDescent="0.2">
      <c r="A118" s="1">
        <v>42212</v>
      </c>
      <c r="B118">
        <v>35</v>
      </c>
      <c r="C118" t="s">
        <v>26</v>
      </c>
      <c r="D118" t="s">
        <v>35</v>
      </c>
      <c r="F118">
        <v>15.7</v>
      </c>
      <c r="H118">
        <v>12</v>
      </c>
    </row>
    <row r="119" spans="1:8" x14ac:dyDescent="0.2">
      <c r="A119" s="1">
        <v>42212</v>
      </c>
      <c r="B119">
        <v>36</v>
      </c>
      <c r="C119" t="s">
        <v>26</v>
      </c>
      <c r="D119" t="s">
        <v>30</v>
      </c>
      <c r="F119">
        <v>22.3</v>
      </c>
      <c r="H119">
        <v>17.399999999999999</v>
      </c>
    </row>
    <row r="120" spans="1:8" x14ac:dyDescent="0.2">
      <c r="A120" s="1">
        <v>42212</v>
      </c>
      <c r="B120">
        <v>37</v>
      </c>
      <c r="C120" t="s">
        <v>26</v>
      </c>
      <c r="D120" t="s">
        <v>24</v>
      </c>
      <c r="F120">
        <v>13.3</v>
      </c>
      <c r="H120">
        <v>10.3</v>
      </c>
    </row>
    <row r="121" spans="1:8" x14ac:dyDescent="0.2">
      <c r="A121" s="1">
        <v>42212</v>
      </c>
      <c r="B121">
        <v>38</v>
      </c>
      <c r="C121" t="s">
        <v>26</v>
      </c>
      <c r="D121" t="s">
        <v>33</v>
      </c>
      <c r="F121">
        <v>23.5</v>
      </c>
      <c r="H121">
        <v>16.3</v>
      </c>
    </row>
    <row r="122" spans="1:8" x14ac:dyDescent="0.2">
      <c r="A122" s="1">
        <v>42212</v>
      </c>
      <c r="B122">
        <v>39</v>
      </c>
      <c r="C122" t="s">
        <v>26</v>
      </c>
      <c r="D122" t="s">
        <v>35</v>
      </c>
      <c r="F122">
        <v>14.3</v>
      </c>
      <c r="H122">
        <v>13.4</v>
      </c>
    </row>
    <row r="123" spans="1:8" x14ac:dyDescent="0.2">
      <c r="A123" s="1">
        <v>42212</v>
      </c>
      <c r="B123">
        <v>40</v>
      </c>
      <c r="C123" t="s">
        <v>29</v>
      </c>
      <c r="D123" t="s">
        <v>35</v>
      </c>
      <c r="F123">
        <v>68</v>
      </c>
      <c r="H123">
        <v>50.3</v>
      </c>
    </row>
    <row r="124" spans="1:8" x14ac:dyDescent="0.2">
      <c r="A124" s="1">
        <v>42212</v>
      </c>
      <c r="B124">
        <v>41</v>
      </c>
      <c r="C124" t="s">
        <v>29</v>
      </c>
      <c r="D124" t="s">
        <v>32</v>
      </c>
      <c r="F124">
        <v>72.8</v>
      </c>
      <c r="H124">
        <v>55.7</v>
      </c>
    </row>
    <row r="125" spans="1:8" x14ac:dyDescent="0.2">
      <c r="A125" s="1">
        <v>42212</v>
      </c>
      <c r="B125">
        <v>42</v>
      </c>
      <c r="C125" t="s">
        <v>29</v>
      </c>
      <c r="D125" t="s">
        <v>34</v>
      </c>
      <c r="F125">
        <v>14.2</v>
      </c>
      <c r="H125">
        <v>12.3</v>
      </c>
    </row>
    <row r="126" spans="1:8" x14ac:dyDescent="0.2">
      <c r="A126" s="1">
        <v>42212</v>
      </c>
      <c r="B126">
        <v>43</v>
      </c>
      <c r="C126" t="s">
        <v>29</v>
      </c>
      <c r="D126" t="s">
        <v>37</v>
      </c>
      <c r="F126">
        <v>14.6</v>
      </c>
      <c r="H126">
        <v>12.8</v>
      </c>
    </row>
    <row r="127" spans="1:8" x14ac:dyDescent="0.2">
      <c r="A127" s="1">
        <v>42212</v>
      </c>
      <c r="B127">
        <v>44</v>
      </c>
      <c r="C127" t="s">
        <v>26</v>
      </c>
      <c r="D127" t="s">
        <v>31</v>
      </c>
      <c r="F127">
        <v>21.3</v>
      </c>
      <c r="H127">
        <v>16.399999999999999</v>
      </c>
    </row>
    <row r="128" spans="1:8" x14ac:dyDescent="0.2">
      <c r="A128" s="1">
        <v>42212</v>
      </c>
      <c r="B128">
        <v>45</v>
      </c>
      <c r="C128" t="s">
        <v>26</v>
      </c>
      <c r="D128" t="s">
        <v>31</v>
      </c>
      <c r="F128">
        <v>19.2</v>
      </c>
      <c r="H128">
        <v>16</v>
      </c>
    </row>
    <row r="129" spans="1:8" x14ac:dyDescent="0.2">
      <c r="A129" s="1">
        <v>42212</v>
      </c>
      <c r="B129">
        <v>46</v>
      </c>
      <c r="C129" t="s">
        <v>26</v>
      </c>
      <c r="D129" t="s">
        <v>32</v>
      </c>
      <c r="F129">
        <v>16.3</v>
      </c>
      <c r="H129">
        <v>11.2</v>
      </c>
    </row>
    <row r="130" spans="1:8" x14ac:dyDescent="0.2">
      <c r="A130" s="1">
        <v>42212</v>
      </c>
      <c r="B130">
        <v>47</v>
      </c>
      <c r="C130" t="s">
        <v>26</v>
      </c>
      <c r="D130" t="s">
        <v>37</v>
      </c>
      <c r="F130">
        <v>11.4</v>
      </c>
      <c r="H130">
        <v>9.8000000000000007</v>
      </c>
    </row>
    <row r="131" spans="1:8" x14ac:dyDescent="0.2">
      <c r="A131" s="1">
        <v>42212</v>
      </c>
      <c r="B131">
        <v>48</v>
      </c>
      <c r="C131" t="s">
        <v>29</v>
      </c>
      <c r="D131" t="s">
        <v>32</v>
      </c>
      <c r="F131">
        <v>17.399999999999999</v>
      </c>
      <c r="H131">
        <v>14.3</v>
      </c>
    </row>
    <row r="132" spans="1:8" x14ac:dyDescent="0.2">
      <c r="A132" s="1">
        <v>42212</v>
      </c>
      <c r="B132">
        <v>49</v>
      </c>
      <c r="C132" t="s">
        <v>26</v>
      </c>
      <c r="D132" t="s">
        <v>34</v>
      </c>
      <c r="F132">
        <v>36.4</v>
      </c>
      <c r="H132">
        <v>25.8</v>
      </c>
    </row>
    <row r="133" spans="1:8" x14ac:dyDescent="0.2">
      <c r="A133" s="1">
        <v>42212</v>
      </c>
      <c r="B133">
        <v>50</v>
      </c>
      <c r="C133" t="s">
        <v>29</v>
      </c>
      <c r="D133" t="s">
        <v>31</v>
      </c>
      <c r="F133">
        <v>27.8</v>
      </c>
      <c r="H133">
        <v>22.3</v>
      </c>
    </row>
    <row r="134" spans="1:8" x14ac:dyDescent="0.2">
      <c r="A134" s="1">
        <v>42212</v>
      </c>
      <c r="B134">
        <v>51</v>
      </c>
      <c r="C134" t="s">
        <v>26</v>
      </c>
      <c r="D134" t="s">
        <v>37</v>
      </c>
      <c r="F134">
        <v>28.9</v>
      </c>
      <c r="H134">
        <v>21</v>
      </c>
    </row>
    <row r="135" spans="1:8" x14ac:dyDescent="0.2">
      <c r="A135" s="1">
        <v>42212</v>
      </c>
      <c r="B135">
        <v>52</v>
      </c>
      <c r="C135" t="s">
        <v>29</v>
      </c>
      <c r="D135" t="s">
        <v>37</v>
      </c>
      <c r="F135">
        <v>25.2</v>
      </c>
      <c r="H135">
        <v>20.100000000000001</v>
      </c>
    </row>
    <row r="136" spans="1:8" x14ac:dyDescent="0.2">
      <c r="A136" s="1">
        <v>42212</v>
      </c>
      <c r="B136">
        <v>53</v>
      </c>
      <c r="C136" t="s">
        <v>26</v>
      </c>
      <c r="D136" t="s">
        <v>33</v>
      </c>
      <c r="F136">
        <v>14.3</v>
      </c>
      <c r="H136">
        <v>11.3</v>
      </c>
    </row>
    <row r="137" spans="1:8" x14ac:dyDescent="0.2">
      <c r="A137" s="1">
        <v>42212</v>
      </c>
      <c r="B137">
        <v>54</v>
      </c>
      <c r="C137" t="s">
        <v>29</v>
      </c>
      <c r="D137" t="s">
        <v>30</v>
      </c>
      <c r="F137">
        <v>15.2</v>
      </c>
      <c r="H137">
        <v>12.7</v>
      </c>
    </row>
    <row r="138" spans="1:8" x14ac:dyDescent="0.2">
      <c r="A138" s="1">
        <v>42212</v>
      </c>
      <c r="B138">
        <v>55</v>
      </c>
      <c r="C138" t="s">
        <v>26</v>
      </c>
      <c r="D138" t="s">
        <v>37</v>
      </c>
      <c r="F138">
        <v>10.199999999999999</v>
      </c>
      <c r="H138">
        <v>9.3000000000000007</v>
      </c>
    </row>
    <row r="139" spans="1:8" x14ac:dyDescent="0.2">
      <c r="A139" s="1">
        <v>42212</v>
      </c>
      <c r="B139">
        <v>56</v>
      </c>
      <c r="C139" t="s">
        <v>29</v>
      </c>
      <c r="D139" t="s">
        <v>37</v>
      </c>
      <c r="F139">
        <v>17.399999999999999</v>
      </c>
      <c r="H139">
        <v>15.9</v>
      </c>
    </row>
    <row r="140" spans="1:8" x14ac:dyDescent="0.2">
      <c r="A140" s="1">
        <v>42212</v>
      </c>
      <c r="B140">
        <v>57</v>
      </c>
      <c r="C140" t="s">
        <v>29</v>
      </c>
      <c r="D140" t="s">
        <v>35</v>
      </c>
      <c r="F140">
        <v>58.9</v>
      </c>
      <c r="H140">
        <v>42.9</v>
      </c>
    </row>
    <row r="141" spans="1:8" x14ac:dyDescent="0.2">
      <c r="A141" s="1">
        <v>42212</v>
      </c>
      <c r="B141">
        <v>58</v>
      </c>
      <c r="C141" t="s">
        <v>26</v>
      </c>
      <c r="D141" t="s">
        <v>30</v>
      </c>
      <c r="F141">
        <v>19.600000000000001</v>
      </c>
      <c r="H141">
        <v>16.3</v>
      </c>
    </row>
    <row r="142" spans="1:8" x14ac:dyDescent="0.2">
      <c r="A142" s="1">
        <v>42212</v>
      </c>
      <c r="B142">
        <v>59</v>
      </c>
      <c r="C142" t="s">
        <v>29</v>
      </c>
      <c r="D142" t="s">
        <v>33</v>
      </c>
      <c r="F142">
        <v>56.8</v>
      </c>
      <c r="H142">
        <v>41.1</v>
      </c>
    </row>
    <row r="143" spans="1:8" x14ac:dyDescent="0.2">
      <c r="A143" s="1">
        <v>42212</v>
      </c>
      <c r="B143">
        <v>60</v>
      </c>
      <c r="C143" t="s">
        <v>26</v>
      </c>
      <c r="D143" t="s">
        <v>24</v>
      </c>
      <c r="F143">
        <v>13</v>
      </c>
      <c r="H143">
        <v>11</v>
      </c>
    </row>
    <row r="144" spans="1:8" x14ac:dyDescent="0.2">
      <c r="A144" s="1">
        <v>42212</v>
      </c>
      <c r="B144">
        <v>61</v>
      </c>
      <c r="C144" t="s">
        <v>29</v>
      </c>
      <c r="D144" t="s">
        <v>24</v>
      </c>
      <c r="F144">
        <v>21.1</v>
      </c>
      <c r="H144">
        <v>18.3</v>
      </c>
    </row>
    <row r="145" spans="1:8" x14ac:dyDescent="0.2">
      <c r="A145" s="1">
        <v>42212</v>
      </c>
      <c r="B145">
        <v>62</v>
      </c>
      <c r="C145" t="s">
        <v>29</v>
      </c>
      <c r="D145" t="s">
        <v>35</v>
      </c>
      <c r="F145">
        <v>30.6</v>
      </c>
      <c r="H145">
        <v>25</v>
      </c>
    </row>
    <row r="146" spans="1:8" x14ac:dyDescent="0.2">
      <c r="A146" s="1">
        <v>42212</v>
      </c>
      <c r="B146">
        <v>63</v>
      </c>
      <c r="C146" t="s">
        <v>26</v>
      </c>
      <c r="D146" t="s">
        <v>37</v>
      </c>
      <c r="F146">
        <v>23.2</v>
      </c>
      <c r="H146">
        <v>17.8</v>
      </c>
    </row>
    <row r="147" spans="1:8" x14ac:dyDescent="0.2">
      <c r="A147" s="1">
        <v>42212</v>
      </c>
      <c r="B147">
        <v>64</v>
      </c>
      <c r="C147" t="s">
        <v>29</v>
      </c>
      <c r="D147" t="s">
        <v>31</v>
      </c>
      <c r="F147">
        <v>25.1</v>
      </c>
      <c r="H147">
        <v>19.2</v>
      </c>
    </row>
    <row r="148" spans="1:8" x14ac:dyDescent="0.2">
      <c r="A148" s="1">
        <v>42212</v>
      </c>
      <c r="B148">
        <v>65</v>
      </c>
      <c r="C148" t="s">
        <v>26</v>
      </c>
      <c r="D148" t="s">
        <v>24</v>
      </c>
      <c r="F148">
        <v>12.3</v>
      </c>
      <c r="H148">
        <v>11.3</v>
      </c>
    </row>
    <row r="149" spans="1:8" x14ac:dyDescent="0.2">
      <c r="A149" s="1">
        <v>42212</v>
      </c>
      <c r="B149">
        <v>66</v>
      </c>
      <c r="C149" t="s">
        <v>29</v>
      </c>
      <c r="D149" t="s">
        <v>37</v>
      </c>
      <c r="F149">
        <v>30.4</v>
      </c>
      <c r="H149">
        <v>27.2</v>
      </c>
    </row>
    <row r="150" spans="1:8" x14ac:dyDescent="0.2">
      <c r="A150" s="1">
        <v>42212</v>
      </c>
      <c r="B150">
        <v>67</v>
      </c>
      <c r="C150" t="s">
        <v>29</v>
      </c>
      <c r="D150" t="s">
        <v>30</v>
      </c>
      <c r="F150">
        <v>11.7</v>
      </c>
      <c r="H150">
        <v>10.4</v>
      </c>
    </row>
    <row r="151" spans="1:8" x14ac:dyDescent="0.2">
      <c r="A151" s="1">
        <v>42212</v>
      </c>
      <c r="B151">
        <v>68</v>
      </c>
      <c r="C151" t="s">
        <v>29</v>
      </c>
      <c r="D151" t="s">
        <v>30</v>
      </c>
      <c r="E151">
        <v>3</v>
      </c>
      <c r="F151">
        <v>43.9</v>
      </c>
      <c r="H151">
        <v>32.5</v>
      </c>
    </row>
    <row r="152" spans="1:8" x14ac:dyDescent="0.2">
      <c r="A152" s="1">
        <v>42212</v>
      </c>
      <c r="B152">
        <v>69</v>
      </c>
      <c r="C152" t="s">
        <v>26</v>
      </c>
      <c r="D152" t="s">
        <v>30</v>
      </c>
      <c r="F152">
        <v>16.2</v>
      </c>
      <c r="H152">
        <v>12.5</v>
      </c>
    </row>
    <row r="153" spans="1:8" x14ac:dyDescent="0.2">
      <c r="A153" s="1">
        <v>42212</v>
      </c>
      <c r="B153">
        <v>70</v>
      </c>
      <c r="C153" t="s">
        <v>26</v>
      </c>
      <c r="D153" t="s">
        <v>35</v>
      </c>
      <c r="F153">
        <v>14.2</v>
      </c>
      <c r="H153">
        <v>11.2</v>
      </c>
    </row>
    <row r="154" spans="1:8" x14ac:dyDescent="0.2">
      <c r="A154" s="1">
        <v>42212</v>
      </c>
      <c r="B154">
        <v>71</v>
      </c>
      <c r="C154" t="s">
        <v>29</v>
      </c>
      <c r="D154" t="s">
        <v>35</v>
      </c>
      <c r="F154">
        <v>137.6</v>
      </c>
      <c r="H154">
        <v>99.4</v>
      </c>
    </row>
    <row r="155" spans="1:8" x14ac:dyDescent="0.2">
      <c r="A155" s="1">
        <v>42212</v>
      </c>
      <c r="B155">
        <v>72</v>
      </c>
      <c r="C155" t="s">
        <v>29</v>
      </c>
      <c r="D155" t="s">
        <v>34</v>
      </c>
      <c r="F155">
        <v>15.2</v>
      </c>
      <c r="H155">
        <v>12.8</v>
      </c>
    </row>
    <row r="156" spans="1:8" x14ac:dyDescent="0.2">
      <c r="A156" s="1">
        <v>42212</v>
      </c>
      <c r="B156">
        <v>73</v>
      </c>
      <c r="C156" t="s">
        <v>26</v>
      </c>
      <c r="D156" t="s">
        <v>31</v>
      </c>
      <c r="F156">
        <v>16.2</v>
      </c>
      <c r="H156">
        <v>13.2</v>
      </c>
    </row>
    <row r="157" spans="1:8" x14ac:dyDescent="0.2">
      <c r="A157" s="1">
        <v>42212</v>
      </c>
      <c r="B157">
        <v>74</v>
      </c>
      <c r="C157" t="s">
        <v>26</v>
      </c>
      <c r="D157" t="s">
        <v>31</v>
      </c>
      <c r="F157">
        <v>24</v>
      </c>
      <c r="H157">
        <v>18</v>
      </c>
    </row>
    <row r="158" spans="1:8" x14ac:dyDescent="0.2">
      <c r="A158" s="1">
        <v>42212</v>
      </c>
      <c r="B158">
        <v>75</v>
      </c>
      <c r="C158" t="s">
        <v>26</v>
      </c>
      <c r="D158" t="s">
        <v>32</v>
      </c>
      <c r="F158">
        <v>22.5</v>
      </c>
      <c r="H158">
        <v>17.3</v>
      </c>
    </row>
    <row r="159" spans="1:8" x14ac:dyDescent="0.2">
      <c r="A159" s="1">
        <v>42212</v>
      </c>
      <c r="B159">
        <v>76</v>
      </c>
      <c r="C159" t="s">
        <v>26</v>
      </c>
      <c r="D159" t="s">
        <v>34</v>
      </c>
      <c r="F159">
        <v>13.7</v>
      </c>
      <c r="H159">
        <v>12.5</v>
      </c>
    </row>
    <row r="160" spans="1:8" x14ac:dyDescent="0.2">
      <c r="A160" s="1">
        <v>42212</v>
      </c>
      <c r="B160">
        <v>77</v>
      </c>
      <c r="C160" t="s">
        <v>29</v>
      </c>
      <c r="D160" t="s">
        <v>24</v>
      </c>
      <c r="F160">
        <v>13.6</v>
      </c>
      <c r="H160">
        <v>12.7</v>
      </c>
    </row>
    <row r="161" spans="1:8" x14ac:dyDescent="0.2">
      <c r="A161" s="1">
        <v>42212</v>
      </c>
      <c r="B161">
        <v>78</v>
      </c>
      <c r="C161" t="s">
        <v>26</v>
      </c>
      <c r="D161" t="s">
        <v>32</v>
      </c>
      <c r="F161">
        <v>15.3</v>
      </c>
      <c r="H161">
        <v>11.4</v>
      </c>
    </row>
    <row r="162" spans="1:8" x14ac:dyDescent="0.2">
      <c r="A162" s="1">
        <v>42212</v>
      </c>
      <c r="B162">
        <v>79</v>
      </c>
      <c r="C162" t="s">
        <v>26</v>
      </c>
      <c r="D162" t="s">
        <v>32</v>
      </c>
      <c r="F162">
        <v>17.5</v>
      </c>
      <c r="H162">
        <v>13.3</v>
      </c>
    </row>
    <row r="163" spans="1:8" x14ac:dyDescent="0.2">
      <c r="A163" s="1">
        <v>42212</v>
      </c>
      <c r="B163">
        <v>80</v>
      </c>
      <c r="C163" t="s">
        <v>29</v>
      </c>
      <c r="D163" t="s">
        <v>30</v>
      </c>
      <c r="F163">
        <v>22.8</v>
      </c>
      <c r="H163">
        <v>17.899999999999999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82"/>
  <sheetViews>
    <sheetView workbookViewId="0">
      <selection activeCell="I34" sqref="I34"/>
    </sheetView>
  </sheetViews>
  <sheetFormatPr baseColWidth="10" defaultColWidth="8.83203125" defaultRowHeight="15" x14ac:dyDescent="0.2"/>
  <cols>
    <col min="1" max="1" width="12.1640625" bestFit="1" customWidth="1"/>
    <col min="4" max="4" width="13.1640625" bestFit="1" customWidth="1"/>
    <col min="5" max="5" width="13.1640625" customWidth="1"/>
    <col min="6" max="6" width="12.5" bestFit="1" customWidth="1"/>
    <col min="10" max="10" width="11.83203125" bestFit="1" customWidth="1"/>
    <col min="11" max="11" width="12.6640625" bestFit="1" customWidth="1"/>
    <col min="15" max="15" width="11.83203125" bestFit="1" customWidth="1"/>
    <col min="16" max="16" width="12.1640625" bestFit="1" customWidth="1"/>
  </cols>
  <sheetData>
    <row r="1" spans="1:19" x14ac:dyDescent="0.2">
      <c r="E1" s="3"/>
      <c r="F1" s="4" t="s">
        <v>46</v>
      </c>
      <c r="G1" s="4"/>
      <c r="H1" s="4"/>
      <c r="I1" s="4"/>
      <c r="J1" s="10" t="s">
        <v>47</v>
      </c>
      <c r="K1" s="10"/>
      <c r="L1" s="10"/>
      <c r="M1" s="10"/>
      <c r="N1" s="10"/>
      <c r="O1" s="5"/>
      <c r="P1" s="4" t="s">
        <v>48</v>
      </c>
      <c r="Q1" s="4"/>
      <c r="R1" s="4"/>
      <c r="S1" s="4"/>
    </row>
    <row r="2" spans="1:19" x14ac:dyDescent="0.2">
      <c r="A2" t="s">
        <v>45</v>
      </c>
      <c r="B2" t="s">
        <v>1</v>
      </c>
      <c r="C2" t="s">
        <v>25</v>
      </c>
      <c r="D2" t="s">
        <v>21</v>
      </c>
      <c r="E2" s="3" t="s">
        <v>52</v>
      </c>
      <c r="F2" s="3" t="s">
        <v>53</v>
      </c>
      <c r="G2" s="3" t="s">
        <v>49</v>
      </c>
      <c r="H2" s="3" t="s">
        <v>50</v>
      </c>
      <c r="I2" s="3" t="s">
        <v>51</v>
      </c>
      <c r="J2" t="s">
        <v>52</v>
      </c>
      <c r="K2" t="s">
        <v>54</v>
      </c>
      <c r="L2" t="s">
        <v>49</v>
      </c>
      <c r="M2" t="s">
        <v>50</v>
      </c>
      <c r="N2" t="s">
        <v>51</v>
      </c>
      <c r="O2" s="3" t="s">
        <v>52</v>
      </c>
      <c r="P2" s="3" t="s">
        <v>53</v>
      </c>
      <c r="Q2" s="3" t="s">
        <v>49</v>
      </c>
      <c r="R2" s="3" t="s">
        <v>50</v>
      </c>
      <c r="S2" s="3" t="s">
        <v>51</v>
      </c>
    </row>
    <row r="3" spans="1:19" x14ac:dyDescent="0.2">
      <c r="A3" s="1">
        <v>42283</v>
      </c>
      <c r="B3">
        <v>1</v>
      </c>
      <c r="C3" t="s">
        <v>26</v>
      </c>
      <c r="D3" t="s">
        <v>24</v>
      </c>
      <c r="E3" s="3">
        <v>14</v>
      </c>
      <c r="F3" s="3">
        <v>7</v>
      </c>
      <c r="G3" s="3">
        <v>14.324999999999999</v>
      </c>
      <c r="H3" s="3">
        <v>8.6129999999999995</v>
      </c>
      <c r="I3" s="3"/>
      <c r="J3">
        <v>20</v>
      </c>
      <c r="K3">
        <v>0</v>
      </c>
      <c r="L3">
        <v>20.094999999999999</v>
      </c>
      <c r="M3">
        <v>8.4920000000000009</v>
      </c>
      <c r="O3" s="3"/>
      <c r="P3" s="3"/>
      <c r="Q3" s="3"/>
      <c r="R3" s="3"/>
      <c r="S3" s="3"/>
    </row>
    <row r="4" spans="1:19" x14ac:dyDescent="0.2">
      <c r="A4" s="1">
        <v>42283</v>
      </c>
      <c r="B4">
        <v>2</v>
      </c>
      <c r="C4" t="s">
        <v>29</v>
      </c>
      <c r="D4" t="s">
        <v>30</v>
      </c>
      <c r="E4" s="3" t="s">
        <v>9</v>
      </c>
      <c r="F4" s="3" t="s">
        <v>9</v>
      </c>
      <c r="G4" s="3" t="s">
        <v>9</v>
      </c>
      <c r="H4" s="3" t="s">
        <v>9</v>
      </c>
      <c r="I4" s="3"/>
      <c r="J4" t="s">
        <v>9</v>
      </c>
      <c r="K4" t="s">
        <v>9</v>
      </c>
      <c r="L4" t="s">
        <v>9</v>
      </c>
      <c r="M4" t="s">
        <v>9</v>
      </c>
      <c r="O4" s="3">
        <v>19</v>
      </c>
      <c r="P4" s="3">
        <v>5</v>
      </c>
      <c r="Q4" s="3">
        <v>30.731999999999999</v>
      </c>
      <c r="R4" s="3">
        <v>8.8010000000000002</v>
      </c>
      <c r="S4" s="3"/>
    </row>
    <row r="5" spans="1:19" x14ac:dyDescent="0.2">
      <c r="A5" s="1">
        <v>42283</v>
      </c>
      <c r="B5">
        <v>3</v>
      </c>
      <c r="C5" t="s">
        <v>29</v>
      </c>
      <c r="D5" t="s">
        <v>31</v>
      </c>
      <c r="E5" s="3">
        <v>11</v>
      </c>
      <c r="F5" s="3">
        <v>15</v>
      </c>
      <c r="G5" s="3">
        <v>13.935</v>
      </c>
      <c r="H5" s="3">
        <v>8.4670000000000005</v>
      </c>
      <c r="I5" s="3"/>
      <c r="J5">
        <v>25</v>
      </c>
      <c r="K5">
        <v>0</v>
      </c>
      <c r="L5">
        <v>30.468</v>
      </c>
      <c r="M5">
        <v>9.0299999999999994</v>
      </c>
      <c r="O5" s="3">
        <v>12</v>
      </c>
      <c r="P5" s="3">
        <v>7</v>
      </c>
      <c r="Q5" s="3">
        <v>22.545000000000002</v>
      </c>
      <c r="R5" s="3">
        <v>8.4960000000000004</v>
      </c>
      <c r="S5" s="3"/>
    </row>
    <row r="6" spans="1:19" x14ac:dyDescent="0.2">
      <c r="A6" s="1">
        <v>42283</v>
      </c>
      <c r="B6">
        <v>4</v>
      </c>
      <c r="C6" t="s">
        <v>29</v>
      </c>
      <c r="D6" t="s">
        <v>32</v>
      </c>
      <c r="E6" s="3">
        <v>19</v>
      </c>
      <c r="F6" s="3">
        <v>5</v>
      </c>
      <c r="G6" s="3">
        <v>20.498999999999999</v>
      </c>
      <c r="H6" s="3">
        <v>8.5020000000000007</v>
      </c>
      <c r="I6" s="3"/>
      <c r="J6" t="s">
        <v>9</v>
      </c>
      <c r="K6" t="s">
        <v>9</v>
      </c>
      <c r="L6" t="s">
        <v>9</v>
      </c>
      <c r="M6" t="s">
        <v>9</v>
      </c>
      <c r="O6" s="3">
        <v>13</v>
      </c>
      <c r="P6" s="3">
        <v>7</v>
      </c>
      <c r="Q6" s="3">
        <v>20.625</v>
      </c>
      <c r="R6" s="3">
        <v>8.6419999999999995</v>
      </c>
      <c r="S6" s="3"/>
    </row>
    <row r="7" spans="1:19" x14ac:dyDescent="0.2">
      <c r="A7" s="1">
        <v>42283</v>
      </c>
      <c r="B7">
        <v>5</v>
      </c>
      <c r="C7" t="s">
        <v>26</v>
      </c>
      <c r="D7" t="s">
        <v>32</v>
      </c>
      <c r="E7" s="3">
        <v>17</v>
      </c>
      <c r="F7" s="3">
        <v>6</v>
      </c>
      <c r="G7" s="3">
        <v>15.647</v>
      </c>
      <c r="H7" s="3">
        <v>8.3510000000000009</v>
      </c>
      <c r="I7" s="3"/>
      <c r="J7" t="s">
        <v>9</v>
      </c>
      <c r="K7" t="s">
        <v>9</v>
      </c>
      <c r="L7" t="s">
        <v>9</v>
      </c>
      <c r="M7" t="s">
        <v>9</v>
      </c>
      <c r="O7" s="3">
        <v>17</v>
      </c>
      <c r="P7" s="3">
        <v>4</v>
      </c>
      <c r="Q7" s="3">
        <v>21.082000000000001</v>
      </c>
      <c r="R7" s="3">
        <v>8.5150000000000006</v>
      </c>
      <c r="S7" s="3"/>
    </row>
    <row r="8" spans="1:19" x14ac:dyDescent="0.2">
      <c r="A8" s="1">
        <v>42283</v>
      </c>
      <c r="B8">
        <v>6</v>
      </c>
      <c r="C8" t="s">
        <v>26</v>
      </c>
      <c r="D8" t="s">
        <v>33</v>
      </c>
      <c r="E8" s="3" t="s">
        <v>9</v>
      </c>
      <c r="F8" s="3" t="s">
        <v>9</v>
      </c>
      <c r="G8" s="3" t="s">
        <v>9</v>
      </c>
      <c r="H8" s="3" t="s">
        <v>9</v>
      </c>
      <c r="I8" s="3"/>
      <c r="J8">
        <v>24</v>
      </c>
      <c r="K8">
        <v>0</v>
      </c>
      <c r="L8">
        <v>23.523</v>
      </c>
      <c r="M8">
        <v>8.1769999999999996</v>
      </c>
      <c r="O8" s="3">
        <v>16</v>
      </c>
      <c r="P8" s="3">
        <v>7</v>
      </c>
      <c r="Q8" s="3">
        <v>19.062999999999999</v>
      </c>
      <c r="R8" s="3">
        <v>8.3140000000000001</v>
      </c>
      <c r="S8" s="3"/>
    </row>
    <row r="9" spans="1:19" x14ac:dyDescent="0.2">
      <c r="A9" s="1">
        <v>42283</v>
      </c>
      <c r="B9">
        <v>7</v>
      </c>
      <c r="C9" t="s">
        <v>26</v>
      </c>
      <c r="D9" t="s">
        <v>30</v>
      </c>
      <c r="E9" s="3" t="s">
        <v>9</v>
      </c>
      <c r="F9" s="3" t="s">
        <v>9</v>
      </c>
      <c r="G9" s="3" t="s">
        <v>9</v>
      </c>
      <c r="H9" s="3" t="s">
        <v>9</v>
      </c>
      <c r="I9" s="3"/>
      <c r="J9" t="s">
        <v>9</v>
      </c>
      <c r="K9" t="s">
        <v>9</v>
      </c>
      <c r="L9" t="s">
        <v>9</v>
      </c>
      <c r="M9" t="s">
        <v>9</v>
      </c>
      <c r="O9" s="3">
        <v>20</v>
      </c>
      <c r="P9" s="3">
        <v>4</v>
      </c>
      <c r="Q9" s="3">
        <v>42.503999999999998</v>
      </c>
      <c r="R9" s="3">
        <v>8.9619999999999997</v>
      </c>
      <c r="S9" s="3"/>
    </row>
    <row r="10" spans="1:19" x14ac:dyDescent="0.2">
      <c r="A10" s="1">
        <v>42283</v>
      </c>
      <c r="B10">
        <v>8</v>
      </c>
      <c r="C10" t="s">
        <v>29</v>
      </c>
      <c r="D10" t="s">
        <v>31</v>
      </c>
      <c r="E10" s="3">
        <v>16</v>
      </c>
      <c r="F10" s="3">
        <v>6</v>
      </c>
      <c r="G10" s="3">
        <v>15.750999999999999</v>
      </c>
      <c r="H10" s="3">
        <v>8.32</v>
      </c>
      <c r="I10" s="3"/>
      <c r="J10">
        <v>25</v>
      </c>
      <c r="K10">
        <v>0</v>
      </c>
      <c r="L10">
        <v>22.254000000000001</v>
      </c>
      <c r="M10">
        <v>8.67</v>
      </c>
      <c r="O10" s="3">
        <v>18</v>
      </c>
      <c r="P10" s="3">
        <v>4</v>
      </c>
      <c r="Q10" s="3">
        <v>33.213999999999999</v>
      </c>
      <c r="R10" s="3">
        <v>8.6140000000000008</v>
      </c>
      <c r="S10" s="3"/>
    </row>
    <row r="11" spans="1:19" x14ac:dyDescent="0.2">
      <c r="A11" s="1">
        <v>42283</v>
      </c>
      <c r="B11">
        <v>9</v>
      </c>
      <c r="C11" t="s">
        <v>29</v>
      </c>
      <c r="D11" t="s">
        <v>33</v>
      </c>
      <c r="E11" s="3" t="s">
        <v>9</v>
      </c>
      <c r="F11" s="3" t="s">
        <v>9</v>
      </c>
      <c r="G11" s="3" t="s">
        <v>9</v>
      </c>
      <c r="H11" s="3" t="s">
        <v>9</v>
      </c>
      <c r="I11" s="3"/>
      <c r="J11">
        <v>23</v>
      </c>
      <c r="K11">
        <v>0</v>
      </c>
      <c r="L11">
        <v>21.927</v>
      </c>
      <c r="M11">
        <v>8.5549999999999997</v>
      </c>
      <c r="O11" s="3">
        <v>16</v>
      </c>
      <c r="P11" s="3">
        <v>7</v>
      </c>
      <c r="Q11" s="3">
        <v>32.052</v>
      </c>
      <c r="R11" s="3">
        <v>8.6519999999999992</v>
      </c>
      <c r="S11" s="3"/>
    </row>
    <row r="12" spans="1:19" x14ac:dyDescent="0.2">
      <c r="A12" s="1">
        <v>42283</v>
      </c>
      <c r="B12">
        <v>10</v>
      </c>
      <c r="C12" t="s">
        <v>29</v>
      </c>
      <c r="D12" t="s">
        <v>34</v>
      </c>
      <c r="E12" s="3" t="s">
        <v>9</v>
      </c>
      <c r="F12" s="3" t="s">
        <v>9</v>
      </c>
      <c r="G12" s="3" t="s">
        <v>9</v>
      </c>
      <c r="H12" s="3" t="s">
        <v>9</v>
      </c>
      <c r="I12" s="3"/>
      <c r="J12" t="s">
        <v>9</v>
      </c>
      <c r="K12" t="s">
        <v>9</v>
      </c>
      <c r="L12" t="s">
        <v>9</v>
      </c>
      <c r="M12" t="s">
        <v>9</v>
      </c>
      <c r="O12" s="3" t="s">
        <v>9</v>
      </c>
      <c r="P12" s="3"/>
      <c r="Q12" s="3" t="s">
        <v>9</v>
      </c>
      <c r="R12" s="3" t="s">
        <v>9</v>
      </c>
      <c r="S12" s="3"/>
    </row>
    <row r="13" spans="1:19" x14ac:dyDescent="0.2">
      <c r="A13" s="1">
        <v>42283</v>
      </c>
      <c r="B13">
        <v>11</v>
      </c>
      <c r="C13" t="s">
        <v>29</v>
      </c>
      <c r="D13" t="s">
        <v>33</v>
      </c>
      <c r="E13" s="3" t="s">
        <v>9</v>
      </c>
      <c r="F13" s="3" t="s">
        <v>9</v>
      </c>
      <c r="G13" s="3" t="s">
        <v>9</v>
      </c>
      <c r="H13" s="3" t="s">
        <v>9</v>
      </c>
      <c r="I13" s="3"/>
      <c r="J13">
        <v>25</v>
      </c>
      <c r="K13">
        <v>0</v>
      </c>
      <c r="L13">
        <v>28.715</v>
      </c>
      <c r="M13">
        <v>8.4499999999999993</v>
      </c>
      <c r="O13" s="3">
        <v>18</v>
      </c>
      <c r="P13" s="3">
        <v>6</v>
      </c>
      <c r="Q13" s="3">
        <v>33.670999999999999</v>
      </c>
      <c r="R13" s="3">
        <v>8.4670000000000005</v>
      </c>
      <c r="S13" s="3"/>
    </row>
    <row r="14" spans="1:19" x14ac:dyDescent="0.2">
      <c r="A14" s="1">
        <v>42283</v>
      </c>
      <c r="B14">
        <v>12</v>
      </c>
      <c r="C14" t="s">
        <v>29</v>
      </c>
      <c r="D14" t="s">
        <v>33</v>
      </c>
      <c r="E14" s="3" t="s">
        <v>9</v>
      </c>
      <c r="F14" s="3" t="s">
        <v>9</v>
      </c>
      <c r="G14" s="3" t="s">
        <v>9</v>
      </c>
      <c r="H14" s="3" t="s">
        <v>9</v>
      </c>
      <c r="I14" s="3"/>
      <c r="J14">
        <v>24</v>
      </c>
      <c r="K14">
        <v>0</v>
      </c>
      <c r="L14">
        <v>26.754000000000001</v>
      </c>
      <c r="M14">
        <v>9.2899999999999991</v>
      </c>
      <c r="O14" s="3">
        <v>18</v>
      </c>
      <c r="P14" s="3">
        <v>5</v>
      </c>
      <c r="Q14" s="3">
        <v>33.564999999999998</v>
      </c>
      <c r="R14" s="3">
        <v>8.4580000000000002</v>
      </c>
      <c r="S14" s="3"/>
    </row>
    <row r="15" spans="1:19" x14ac:dyDescent="0.2">
      <c r="A15" s="1">
        <v>42283</v>
      </c>
      <c r="B15">
        <v>13</v>
      </c>
      <c r="C15" t="s">
        <v>29</v>
      </c>
      <c r="D15" t="s">
        <v>31</v>
      </c>
      <c r="E15" s="3">
        <v>19</v>
      </c>
      <c r="F15" s="3">
        <v>4</v>
      </c>
      <c r="G15" s="3">
        <v>17.141999999999999</v>
      </c>
      <c r="H15" s="3">
        <v>9.0969999999999995</v>
      </c>
      <c r="I15" s="3"/>
      <c r="J15">
        <v>24</v>
      </c>
      <c r="K15">
        <v>0</v>
      </c>
      <c r="L15">
        <v>27.581</v>
      </c>
      <c r="M15">
        <v>8.3680000000000003</v>
      </c>
      <c r="O15" s="3">
        <v>14</v>
      </c>
      <c r="P15" s="3">
        <v>10</v>
      </c>
      <c r="Q15" s="3">
        <v>37.625</v>
      </c>
      <c r="R15" s="3">
        <v>8.8780000000000001</v>
      </c>
      <c r="S15" s="3"/>
    </row>
    <row r="16" spans="1:19" x14ac:dyDescent="0.2">
      <c r="A16" s="1">
        <v>42283</v>
      </c>
      <c r="B16">
        <v>14</v>
      </c>
      <c r="C16" t="s">
        <v>26</v>
      </c>
      <c r="D16" t="s">
        <v>30</v>
      </c>
      <c r="E16" s="3" t="s">
        <v>9</v>
      </c>
      <c r="F16" s="3" t="s">
        <v>9</v>
      </c>
      <c r="G16" s="3" t="s">
        <v>9</v>
      </c>
      <c r="H16" s="3" t="s">
        <v>9</v>
      </c>
      <c r="I16" s="3"/>
      <c r="J16" t="s">
        <v>9</v>
      </c>
      <c r="K16" t="s">
        <v>9</v>
      </c>
      <c r="L16" t="s">
        <v>9</v>
      </c>
      <c r="M16" t="s">
        <v>9</v>
      </c>
      <c r="O16" s="3">
        <v>20</v>
      </c>
      <c r="P16" s="3">
        <v>3</v>
      </c>
      <c r="Q16" s="3">
        <v>33.551000000000002</v>
      </c>
      <c r="R16" s="3">
        <v>9.4740000000000002</v>
      </c>
      <c r="S16" s="3"/>
    </row>
    <row r="17" spans="1:19" x14ac:dyDescent="0.2">
      <c r="A17" s="1">
        <v>42283</v>
      </c>
      <c r="B17">
        <v>15</v>
      </c>
      <c r="C17" t="s">
        <v>26</v>
      </c>
      <c r="D17" t="s">
        <v>31</v>
      </c>
      <c r="E17" s="3">
        <v>19</v>
      </c>
      <c r="F17" s="3">
        <v>3</v>
      </c>
      <c r="G17" s="3">
        <v>16.797999999999998</v>
      </c>
      <c r="H17" s="3">
        <v>9.0850000000000009</v>
      </c>
      <c r="I17" s="3"/>
      <c r="J17">
        <v>25</v>
      </c>
      <c r="K17">
        <v>0</v>
      </c>
      <c r="L17">
        <v>26.292000000000002</v>
      </c>
      <c r="M17">
        <v>8.8569999999999993</v>
      </c>
      <c r="O17" s="3">
        <v>14</v>
      </c>
      <c r="P17" s="3">
        <v>8</v>
      </c>
      <c r="Q17" s="3">
        <v>32.515000000000001</v>
      </c>
      <c r="R17" s="3">
        <v>10.169</v>
      </c>
      <c r="S17" s="3"/>
    </row>
    <row r="18" spans="1:19" x14ac:dyDescent="0.2">
      <c r="A18" s="1">
        <v>42283</v>
      </c>
      <c r="B18">
        <v>16</v>
      </c>
      <c r="C18" t="s">
        <v>26</v>
      </c>
      <c r="D18" t="s">
        <v>35</v>
      </c>
      <c r="E18" s="3" t="s">
        <v>9</v>
      </c>
      <c r="F18" s="3" t="s">
        <v>9</v>
      </c>
      <c r="G18" s="3" t="s">
        <v>9</v>
      </c>
      <c r="H18" s="3" t="s">
        <v>9</v>
      </c>
      <c r="I18" s="3"/>
      <c r="J18">
        <v>24</v>
      </c>
      <c r="K18">
        <v>1</v>
      </c>
      <c r="L18">
        <v>22.167999999999999</v>
      </c>
      <c r="M18">
        <v>8.3089999999999993</v>
      </c>
      <c r="O18" s="3" t="s">
        <v>9</v>
      </c>
      <c r="P18" s="3" t="s">
        <v>9</v>
      </c>
      <c r="Q18" s="3" t="s">
        <v>9</v>
      </c>
      <c r="R18" s="3" t="s">
        <v>9</v>
      </c>
      <c r="S18" s="3"/>
    </row>
    <row r="19" spans="1:19" x14ac:dyDescent="0.2">
      <c r="A19" s="1">
        <v>42283</v>
      </c>
      <c r="B19">
        <v>17</v>
      </c>
      <c r="C19" t="s">
        <v>29</v>
      </c>
      <c r="D19" t="s">
        <v>36</v>
      </c>
      <c r="E19" s="3">
        <v>16</v>
      </c>
      <c r="F19" s="3">
        <v>8</v>
      </c>
      <c r="G19" s="3">
        <v>17.940000000000001</v>
      </c>
      <c r="H19" s="3">
        <v>9.2479999999999993</v>
      </c>
      <c r="I19" s="3"/>
      <c r="J19">
        <v>22</v>
      </c>
      <c r="K19">
        <v>0</v>
      </c>
      <c r="L19">
        <v>22.024999999999999</v>
      </c>
      <c r="M19">
        <v>9.8989999999999991</v>
      </c>
      <c r="O19" s="3" t="s">
        <v>9</v>
      </c>
      <c r="P19" s="3" t="s">
        <v>9</v>
      </c>
      <c r="Q19" s="3" t="s">
        <v>9</v>
      </c>
      <c r="R19" s="3" t="s">
        <v>9</v>
      </c>
      <c r="S19" s="3"/>
    </row>
    <row r="20" spans="1:19" x14ac:dyDescent="0.2">
      <c r="A20" s="1">
        <v>42283</v>
      </c>
      <c r="B20">
        <v>18</v>
      </c>
      <c r="C20" t="s">
        <v>26</v>
      </c>
      <c r="D20" t="s">
        <v>34</v>
      </c>
      <c r="E20" s="3" t="s">
        <v>9</v>
      </c>
      <c r="F20" s="3" t="s">
        <v>9</v>
      </c>
      <c r="G20" s="3" t="s">
        <v>9</v>
      </c>
      <c r="H20" s="3" t="s">
        <v>9</v>
      </c>
      <c r="I20" s="3"/>
      <c r="J20" t="s">
        <v>9</v>
      </c>
      <c r="K20" t="s">
        <v>9</v>
      </c>
      <c r="L20" t="s">
        <v>9</v>
      </c>
      <c r="M20" t="s">
        <v>9</v>
      </c>
      <c r="O20" s="3" t="s">
        <v>9</v>
      </c>
      <c r="P20" s="3" t="s">
        <v>9</v>
      </c>
      <c r="Q20" s="3" t="s">
        <v>9</v>
      </c>
      <c r="R20" s="3" t="s">
        <v>9</v>
      </c>
      <c r="S20" s="3"/>
    </row>
    <row r="21" spans="1:19" x14ac:dyDescent="0.2">
      <c r="A21" s="1">
        <v>42283</v>
      </c>
      <c r="B21">
        <v>19</v>
      </c>
      <c r="C21" t="s">
        <v>29</v>
      </c>
      <c r="D21" t="s">
        <v>35</v>
      </c>
      <c r="E21" s="3" t="s">
        <v>9</v>
      </c>
      <c r="F21" s="3" t="s">
        <v>9</v>
      </c>
      <c r="G21" s="3" t="s">
        <v>9</v>
      </c>
      <c r="H21" s="3" t="s">
        <v>9</v>
      </c>
      <c r="I21" s="3"/>
      <c r="J21">
        <v>25</v>
      </c>
      <c r="K21">
        <v>0</v>
      </c>
      <c r="L21">
        <v>21.303000000000001</v>
      </c>
      <c r="M21">
        <v>8.2959999999999994</v>
      </c>
      <c r="O21" s="3" t="s">
        <v>9</v>
      </c>
      <c r="P21" s="3" t="s">
        <v>9</v>
      </c>
      <c r="Q21" s="3" t="s">
        <v>9</v>
      </c>
      <c r="R21" s="3" t="s">
        <v>9</v>
      </c>
      <c r="S21" s="3"/>
    </row>
    <row r="22" spans="1:19" x14ac:dyDescent="0.2">
      <c r="A22" s="1">
        <v>42283</v>
      </c>
      <c r="B22">
        <v>20</v>
      </c>
      <c r="C22" t="s">
        <v>26</v>
      </c>
      <c r="D22" t="s">
        <v>34</v>
      </c>
      <c r="E22" s="3" t="s">
        <v>9</v>
      </c>
      <c r="F22" s="3" t="s">
        <v>9</v>
      </c>
      <c r="G22" s="3" t="s">
        <v>9</v>
      </c>
      <c r="H22" s="3" t="s">
        <v>9</v>
      </c>
      <c r="I22" s="3"/>
      <c r="J22" t="s">
        <v>9</v>
      </c>
      <c r="K22" t="s">
        <v>9</v>
      </c>
      <c r="L22" t="s">
        <v>9</v>
      </c>
      <c r="M22" t="s">
        <v>9</v>
      </c>
      <c r="O22" s="3" t="s">
        <v>9</v>
      </c>
      <c r="P22" s="3" t="s">
        <v>9</v>
      </c>
      <c r="Q22" s="3" t="s">
        <v>9</v>
      </c>
      <c r="R22" s="3" t="s">
        <v>9</v>
      </c>
      <c r="S22" s="3"/>
    </row>
    <row r="23" spans="1:19" x14ac:dyDescent="0.2">
      <c r="A23" s="1">
        <v>42283</v>
      </c>
      <c r="B23">
        <v>21</v>
      </c>
      <c r="C23" t="s">
        <v>29</v>
      </c>
      <c r="D23" t="s">
        <v>33</v>
      </c>
      <c r="E23" s="3" t="s">
        <v>9</v>
      </c>
      <c r="F23" s="3" t="s">
        <v>9</v>
      </c>
      <c r="G23" s="3" t="s">
        <v>9</v>
      </c>
      <c r="H23" s="3" t="s">
        <v>9</v>
      </c>
      <c r="I23" s="3"/>
      <c r="J23">
        <v>25</v>
      </c>
      <c r="K23">
        <v>0</v>
      </c>
      <c r="L23">
        <v>22.123000000000001</v>
      </c>
      <c r="M23">
        <v>8.4160000000000004</v>
      </c>
      <c r="O23" s="3">
        <v>3</v>
      </c>
      <c r="P23" s="3">
        <v>18</v>
      </c>
      <c r="Q23" s="3">
        <v>16.18</v>
      </c>
      <c r="R23" s="3">
        <v>8.2970000000000006</v>
      </c>
      <c r="S23" s="3"/>
    </row>
    <row r="24" spans="1:19" x14ac:dyDescent="0.2">
      <c r="A24" s="1">
        <v>42283</v>
      </c>
      <c r="B24">
        <v>22</v>
      </c>
      <c r="C24" t="s">
        <v>29</v>
      </c>
      <c r="D24" t="s">
        <v>37</v>
      </c>
      <c r="E24" s="3">
        <v>9</v>
      </c>
      <c r="F24" s="3">
        <v>14</v>
      </c>
      <c r="G24" s="3">
        <v>12.622</v>
      </c>
      <c r="H24" s="3">
        <v>8.4710000000000001</v>
      </c>
      <c r="I24" s="3"/>
      <c r="J24" t="s">
        <v>9</v>
      </c>
      <c r="K24" t="s">
        <v>9</v>
      </c>
      <c r="L24" t="s">
        <v>9</v>
      </c>
      <c r="M24" t="s">
        <v>9</v>
      </c>
      <c r="O24" s="3" t="s">
        <v>9</v>
      </c>
      <c r="P24" s="3" t="s">
        <v>9</v>
      </c>
      <c r="Q24" s="3" t="s">
        <v>9</v>
      </c>
      <c r="R24" s="3" t="s">
        <v>9</v>
      </c>
      <c r="S24" s="3"/>
    </row>
    <row r="25" spans="1:19" x14ac:dyDescent="0.2">
      <c r="A25" s="1">
        <v>42283</v>
      </c>
      <c r="B25">
        <v>23</v>
      </c>
      <c r="C25" t="s">
        <v>29</v>
      </c>
      <c r="D25" t="s">
        <v>24</v>
      </c>
      <c r="E25" s="3">
        <v>15</v>
      </c>
      <c r="F25" s="3">
        <v>10</v>
      </c>
      <c r="G25" s="3">
        <v>14.08</v>
      </c>
      <c r="H25" s="3">
        <v>8.516</v>
      </c>
      <c r="I25" s="3"/>
      <c r="J25">
        <v>25</v>
      </c>
      <c r="K25">
        <v>0</v>
      </c>
      <c r="L25">
        <v>18.78</v>
      </c>
      <c r="M25">
        <v>8.2789999999999999</v>
      </c>
      <c r="O25" s="3" t="s">
        <v>9</v>
      </c>
      <c r="P25" s="3" t="s">
        <v>9</v>
      </c>
      <c r="Q25" s="3" t="s">
        <v>9</v>
      </c>
      <c r="R25" s="3" t="s">
        <v>9</v>
      </c>
      <c r="S25" s="3"/>
    </row>
    <row r="26" spans="1:19" x14ac:dyDescent="0.2">
      <c r="A26" s="1">
        <v>42283</v>
      </c>
      <c r="B26">
        <v>24</v>
      </c>
      <c r="C26" t="s">
        <v>26</v>
      </c>
      <c r="D26" t="s">
        <v>33</v>
      </c>
      <c r="E26" s="3" t="s">
        <v>9</v>
      </c>
      <c r="F26" s="3" t="s">
        <v>9</v>
      </c>
      <c r="G26" s="3" t="s">
        <v>9</v>
      </c>
      <c r="H26" s="3" t="s">
        <v>9</v>
      </c>
      <c r="I26" s="3"/>
      <c r="J26">
        <v>25</v>
      </c>
      <c r="K26">
        <v>0</v>
      </c>
      <c r="L26">
        <v>28.178999999999998</v>
      </c>
      <c r="M26">
        <v>8.5980000000000008</v>
      </c>
      <c r="O26" s="3">
        <v>17</v>
      </c>
      <c r="P26" s="3">
        <v>7</v>
      </c>
      <c r="Q26" s="3">
        <v>26.538</v>
      </c>
      <c r="R26" s="3">
        <v>8.5229999999999997</v>
      </c>
      <c r="S26" s="3"/>
    </row>
    <row r="27" spans="1:19" x14ac:dyDescent="0.2">
      <c r="A27" s="1">
        <v>42283</v>
      </c>
      <c r="B27">
        <v>25</v>
      </c>
      <c r="C27" t="s">
        <v>26</v>
      </c>
      <c r="D27" t="s">
        <v>35</v>
      </c>
      <c r="E27" s="3" t="s">
        <v>9</v>
      </c>
      <c r="F27" s="3" t="s">
        <v>9</v>
      </c>
      <c r="G27" s="3" t="s">
        <v>9</v>
      </c>
      <c r="H27" s="3" t="s">
        <v>9</v>
      </c>
      <c r="I27" s="3"/>
      <c r="J27">
        <v>24</v>
      </c>
      <c r="K27">
        <v>0</v>
      </c>
      <c r="L27">
        <v>21.492000000000001</v>
      </c>
      <c r="M27">
        <v>8.3160000000000007</v>
      </c>
      <c r="O27" s="3" t="s">
        <v>9</v>
      </c>
      <c r="P27" s="3" t="s">
        <v>9</v>
      </c>
      <c r="Q27" s="3" t="s">
        <v>9</v>
      </c>
      <c r="R27" s="3" t="s">
        <v>9</v>
      </c>
      <c r="S27" s="3"/>
    </row>
    <row r="28" spans="1:19" x14ac:dyDescent="0.2">
      <c r="A28" s="1">
        <v>42283</v>
      </c>
      <c r="B28">
        <v>26</v>
      </c>
      <c r="C28" t="s">
        <v>26</v>
      </c>
      <c r="D28" t="s">
        <v>34</v>
      </c>
      <c r="E28" s="3" t="s">
        <v>9</v>
      </c>
      <c r="F28" s="3" t="s">
        <v>9</v>
      </c>
      <c r="G28" s="3" t="s">
        <v>9</v>
      </c>
      <c r="H28" s="3" t="s">
        <v>9</v>
      </c>
      <c r="I28" s="3"/>
      <c r="J28" t="s">
        <v>9</v>
      </c>
      <c r="L28" t="s">
        <v>9</v>
      </c>
      <c r="M28" t="s">
        <v>9</v>
      </c>
      <c r="O28" s="3" t="s">
        <v>9</v>
      </c>
      <c r="P28" s="3" t="s">
        <v>9</v>
      </c>
      <c r="Q28" s="3" t="s">
        <v>9</v>
      </c>
      <c r="R28" s="3" t="s">
        <v>9</v>
      </c>
      <c r="S28" s="3"/>
    </row>
    <row r="29" spans="1:19" x14ac:dyDescent="0.2">
      <c r="A29" s="1">
        <v>42283</v>
      </c>
      <c r="B29">
        <v>27</v>
      </c>
      <c r="C29" t="s">
        <v>26</v>
      </c>
      <c r="D29" t="s">
        <v>24</v>
      </c>
      <c r="E29" s="3">
        <v>10</v>
      </c>
      <c r="F29" s="3">
        <v>12</v>
      </c>
      <c r="G29" s="3">
        <v>14.111000000000001</v>
      </c>
      <c r="H29" s="3">
        <v>9.8490000000000002</v>
      </c>
      <c r="I29" s="3"/>
      <c r="J29">
        <v>19</v>
      </c>
      <c r="K29">
        <v>3</v>
      </c>
      <c r="L29">
        <v>20.559000000000001</v>
      </c>
      <c r="M29">
        <v>9.3409999999999993</v>
      </c>
      <c r="O29" s="3" t="s">
        <v>9</v>
      </c>
      <c r="P29" s="3" t="s">
        <v>9</v>
      </c>
      <c r="Q29" s="3" t="s">
        <v>9</v>
      </c>
      <c r="R29" s="3" t="s">
        <v>9</v>
      </c>
      <c r="S29" s="3"/>
    </row>
    <row r="30" spans="1:19" x14ac:dyDescent="0.2">
      <c r="A30" s="1">
        <v>42283</v>
      </c>
      <c r="B30">
        <v>28</v>
      </c>
      <c r="C30" t="s">
        <v>29</v>
      </c>
      <c r="D30" t="s">
        <v>24</v>
      </c>
      <c r="E30" s="3">
        <v>17</v>
      </c>
      <c r="F30" s="3">
        <v>9</v>
      </c>
      <c r="G30" s="3">
        <v>16.364000000000001</v>
      </c>
      <c r="H30" s="3">
        <v>8.8049999999999997</v>
      </c>
      <c r="I30" s="3"/>
      <c r="J30">
        <v>24</v>
      </c>
      <c r="K30">
        <v>1</v>
      </c>
      <c r="L30">
        <v>22.959</v>
      </c>
      <c r="M30">
        <v>8.6839999999999993</v>
      </c>
      <c r="O30" s="3" t="s">
        <v>9</v>
      </c>
      <c r="P30" s="3" t="s">
        <v>9</v>
      </c>
      <c r="Q30" s="3" t="s">
        <v>9</v>
      </c>
      <c r="R30" s="3" t="s">
        <v>9</v>
      </c>
      <c r="S30" s="3"/>
    </row>
    <row r="31" spans="1:19" x14ac:dyDescent="0.2">
      <c r="A31" s="1">
        <v>42283</v>
      </c>
      <c r="B31">
        <v>29</v>
      </c>
      <c r="C31" t="s">
        <v>29</v>
      </c>
      <c r="D31" t="s">
        <v>34</v>
      </c>
      <c r="E31" s="3" t="s">
        <v>9</v>
      </c>
      <c r="F31" s="3" t="s">
        <v>9</v>
      </c>
      <c r="G31" s="3" t="s">
        <v>9</v>
      </c>
      <c r="H31" s="3" t="s">
        <v>9</v>
      </c>
      <c r="I31" s="3"/>
      <c r="J31" t="s">
        <v>9</v>
      </c>
      <c r="K31" t="s">
        <v>9</v>
      </c>
      <c r="L31" t="s">
        <v>9</v>
      </c>
      <c r="M31" t="s">
        <v>9</v>
      </c>
      <c r="O31" s="3" t="s">
        <v>9</v>
      </c>
      <c r="P31" s="3" t="s">
        <v>9</v>
      </c>
      <c r="Q31" s="3" t="s">
        <v>9</v>
      </c>
      <c r="R31" s="3" t="s">
        <v>9</v>
      </c>
      <c r="S31" s="3"/>
    </row>
    <row r="32" spans="1:19" x14ac:dyDescent="0.2">
      <c r="A32" s="1">
        <v>42283</v>
      </c>
      <c r="B32">
        <v>30</v>
      </c>
      <c r="C32" t="s">
        <v>26</v>
      </c>
      <c r="D32" t="s">
        <v>37</v>
      </c>
      <c r="E32" s="3">
        <v>20</v>
      </c>
      <c r="F32" s="3">
        <v>4</v>
      </c>
      <c r="G32" s="3">
        <v>18.672000000000001</v>
      </c>
      <c r="H32" s="3">
        <v>8.4030000000000005</v>
      </c>
      <c r="I32" s="3"/>
      <c r="J32" t="s">
        <v>9</v>
      </c>
      <c r="K32" t="s">
        <v>9</v>
      </c>
      <c r="L32" t="s">
        <v>9</v>
      </c>
      <c r="M32" t="s">
        <v>9</v>
      </c>
      <c r="O32" s="3" t="s">
        <v>9</v>
      </c>
      <c r="P32" s="3" t="s">
        <v>9</v>
      </c>
      <c r="Q32" s="3" t="s">
        <v>9</v>
      </c>
      <c r="R32" s="3" t="s">
        <v>9</v>
      </c>
      <c r="S32" s="3"/>
    </row>
    <row r="33" spans="1:19" x14ac:dyDescent="0.2">
      <c r="A33" s="1">
        <v>42283</v>
      </c>
      <c r="B33">
        <v>31</v>
      </c>
      <c r="C33" t="s">
        <v>29</v>
      </c>
      <c r="D33" t="s">
        <v>32</v>
      </c>
      <c r="E33" s="3">
        <v>19</v>
      </c>
      <c r="F33" s="3">
        <v>6</v>
      </c>
      <c r="G33" s="3">
        <v>18.36</v>
      </c>
      <c r="H33" s="3">
        <v>8.7159999999999993</v>
      </c>
      <c r="I33" s="3"/>
      <c r="J33" t="s">
        <v>9</v>
      </c>
      <c r="K33" t="s">
        <v>9</v>
      </c>
      <c r="L33" t="s">
        <v>9</v>
      </c>
      <c r="M33" t="s">
        <v>9</v>
      </c>
      <c r="O33" s="3">
        <v>14</v>
      </c>
      <c r="P33" s="3">
        <v>11</v>
      </c>
      <c r="Q33" s="3">
        <v>25.024999999999999</v>
      </c>
      <c r="R33" s="3">
        <v>8.5839999999999996</v>
      </c>
      <c r="S33" s="3"/>
    </row>
    <row r="34" spans="1:19" x14ac:dyDescent="0.2">
      <c r="A34" s="1">
        <v>42283</v>
      </c>
      <c r="B34">
        <v>32</v>
      </c>
      <c r="C34" t="s">
        <v>29</v>
      </c>
      <c r="D34" t="s">
        <v>34</v>
      </c>
      <c r="E34" s="3" t="s">
        <v>9</v>
      </c>
      <c r="F34" s="3" t="s">
        <v>9</v>
      </c>
      <c r="G34" s="3" t="s">
        <v>9</v>
      </c>
      <c r="H34" s="3" t="s">
        <v>9</v>
      </c>
      <c r="I34" s="3"/>
      <c r="J34" t="s">
        <v>9</v>
      </c>
      <c r="K34" t="s">
        <v>9</v>
      </c>
      <c r="L34" t="s">
        <v>9</v>
      </c>
      <c r="M34" t="s">
        <v>9</v>
      </c>
      <c r="O34" s="3" t="s">
        <v>9</v>
      </c>
      <c r="P34" s="3" t="s">
        <v>9</v>
      </c>
      <c r="Q34" s="3" t="s">
        <v>9</v>
      </c>
      <c r="R34" s="3" t="s">
        <v>9</v>
      </c>
      <c r="S34" s="3"/>
    </row>
    <row r="35" spans="1:19" x14ac:dyDescent="0.2">
      <c r="A35" s="1">
        <v>42283</v>
      </c>
      <c r="B35">
        <v>33</v>
      </c>
      <c r="C35" t="s">
        <v>29</v>
      </c>
      <c r="D35" t="s">
        <v>32</v>
      </c>
      <c r="E35" s="3">
        <v>6</v>
      </c>
      <c r="F35" s="3">
        <v>15</v>
      </c>
      <c r="G35" s="3">
        <v>11.994999999999999</v>
      </c>
      <c r="H35" s="3">
        <v>8.6660000000000004</v>
      </c>
      <c r="I35" s="3"/>
      <c r="J35" t="s">
        <v>9</v>
      </c>
      <c r="K35" t="s">
        <v>9</v>
      </c>
      <c r="L35" t="s">
        <v>9</v>
      </c>
      <c r="M35" t="s">
        <v>9</v>
      </c>
      <c r="O35" s="3">
        <v>3</v>
      </c>
      <c r="P35" s="3">
        <v>16</v>
      </c>
      <c r="Q35" s="3">
        <v>9.84</v>
      </c>
      <c r="R35" s="3">
        <v>8.6419999999999995</v>
      </c>
      <c r="S35" s="3"/>
    </row>
    <row r="36" spans="1:19" x14ac:dyDescent="0.2">
      <c r="A36" s="1">
        <v>42283</v>
      </c>
      <c r="B36">
        <v>34</v>
      </c>
      <c r="C36" t="s">
        <v>26</v>
      </c>
      <c r="D36" t="s">
        <v>33</v>
      </c>
      <c r="E36" s="3" t="s">
        <v>9</v>
      </c>
      <c r="F36" s="3" t="s">
        <v>9</v>
      </c>
      <c r="G36" s="3" t="s">
        <v>9</v>
      </c>
      <c r="H36" s="3" t="s">
        <v>9</v>
      </c>
      <c r="I36" s="3"/>
      <c r="J36">
        <v>25</v>
      </c>
      <c r="K36">
        <v>0</v>
      </c>
      <c r="L36">
        <v>26.004999999999999</v>
      </c>
      <c r="M36">
        <v>8.5449999999999999</v>
      </c>
      <c r="O36" s="3">
        <v>12</v>
      </c>
      <c r="P36" s="3">
        <v>9</v>
      </c>
      <c r="Q36" s="3">
        <v>23.94</v>
      </c>
      <c r="R36" s="3">
        <v>8.2750000000000004</v>
      </c>
      <c r="S36" s="3"/>
    </row>
    <row r="37" spans="1:19" x14ac:dyDescent="0.2">
      <c r="A37" s="1">
        <v>42283</v>
      </c>
      <c r="B37">
        <v>35</v>
      </c>
      <c r="C37" t="s">
        <v>26</v>
      </c>
      <c r="D37" t="s">
        <v>35</v>
      </c>
      <c r="E37" s="3" t="s">
        <v>9</v>
      </c>
      <c r="F37" s="3" t="s">
        <v>9</v>
      </c>
      <c r="G37" s="3" t="s">
        <v>9</v>
      </c>
      <c r="H37" s="3" t="s">
        <v>9</v>
      </c>
      <c r="I37" s="3"/>
      <c r="J37">
        <v>24</v>
      </c>
      <c r="K37">
        <v>0</v>
      </c>
      <c r="L37">
        <v>22.189</v>
      </c>
      <c r="M37">
        <v>8.2810000000000006</v>
      </c>
      <c r="O37" s="3" t="s">
        <v>9</v>
      </c>
      <c r="P37" s="3" t="s">
        <v>9</v>
      </c>
      <c r="Q37" s="3" t="s">
        <v>9</v>
      </c>
      <c r="R37" s="3" t="s">
        <v>9</v>
      </c>
      <c r="S37" s="3"/>
    </row>
    <row r="38" spans="1:19" x14ac:dyDescent="0.2">
      <c r="A38" s="1">
        <v>42283</v>
      </c>
      <c r="B38">
        <v>36</v>
      </c>
      <c r="C38" t="s">
        <v>26</v>
      </c>
      <c r="D38" t="s">
        <v>30</v>
      </c>
      <c r="E38" s="3" t="s">
        <v>9</v>
      </c>
      <c r="F38" s="3" t="s">
        <v>9</v>
      </c>
      <c r="G38" s="3" t="s">
        <v>9</v>
      </c>
      <c r="H38" s="3" t="s">
        <v>9</v>
      </c>
      <c r="I38" s="3"/>
      <c r="J38" t="s">
        <v>9</v>
      </c>
      <c r="K38" t="s">
        <v>9</v>
      </c>
      <c r="L38" t="s">
        <v>9</v>
      </c>
      <c r="M38" t="s">
        <v>9</v>
      </c>
      <c r="O38" s="3">
        <v>14</v>
      </c>
      <c r="P38" s="3">
        <v>8</v>
      </c>
      <c r="Q38" s="3">
        <v>19.652999999999999</v>
      </c>
      <c r="R38" s="3">
        <v>8.2200000000000006</v>
      </c>
      <c r="S38" s="3"/>
    </row>
    <row r="39" spans="1:19" x14ac:dyDescent="0.2">
      <c r="A39" s="1">
        <v>42283</v>
      </c>
      <c r="B39">
        <v>37</v>
      </c>
      <c r="C39" t="s">
        <v>26</v>
      </c>
      <c r="D39" t="s">
        <v>24</v>
      </c>
      <c r="E39" s="3">
        <v>10</v>
      </c>
      <c r="F39" s="3">
        <v>15</v>
      </c>
      <c r="G39" s="3">
        <v>13.371</v>
      </c>
      <c r="H39" s="3">
        <v>8.1280000000000001</v>
      </c>
      <c r="I39" s="3"/>
      <c r="J39">
        <v>25</v>
      </c>
      <c r="K39">
        <v>0</v>
      </c>
      <c r="L39">
        <v>22.425999999999998</v>
      </c>
      <c r="M39">
        <v>8.1440000000000001</v>
      </c>
      <c r="O39" s="3" t="s">
        <v>9</v>
      </c>
      <c r="P39" s="3" t="s">
        <v>9</v>
      </c>
      <c r="Q39" s="3" t="s">
        <v>9</v>
      </c>
      <c r="R39" s="3" t="s">
        <v>9</v>
      </c>
      <c r="S39" s="3"/>
    </row>
    <row r="40" spans="1:19" x14ac:dyDescent="0.2">
      <c r="A40" s="1">
        <v>42283</v>
      </c>
      <c r="B40">
        <v>38</v>
      </c>
      <c r="C40" t="s">
        <v>26</v>
      </c>
      <c r="D40" t="s">
        <v>33</v>
      </c>
      <c r="E40" s="3" t="s">
        <v>9</v>
      </c>
      <c r="F40" s="3" t="s">
        <v>9</v>
      </c>
      <c r="G40" s="3" t="s">
        <v>9</v>
      </c>
      <c r="H40" s="3" t="s">
        <v>9</v>
      </c>
      <c r="I40" s="3"/>
      <c r="J40">
        <v>24</v>
      </c>
      <c r="K40">
        <v>0</v>
      </c>
      <c r="L40">
        <v>27.148</v>
      </c>
      <c r="M40">
        <v>8.4380000000000006</v>
      </c>
      <c r="O40" s="3">
        <v>14</v>
      </c>
      <c r="P40" s="3">
        <v>10</v>
      </c>
      <c r="Q40" s="3">
        <v>24.427</v>
      </c>
      <c r="R40" s="3">
        <v>8.77</v>
      </c>
      <c r="S40" s="3"/>
    </row>
    <row r="41" spans="1:19" x14ac:dyDescent="0.2">
      <c r="A41" s="1">
        <v>42283</v>
      </c>
      <c r="B41">
        <v>39</v>
      </c>
      <c r="C41" t="s">
        <v>26</v>
      </c>
      <c r="D41" t="s">
        <v>35</v>
      </c>
      <c r="E41" s="3" t="s">
        <v>9</v>
      </c>
      <c r="F41" s="3" t="s">
        <v>9</v>
      </c>
      <c r="G41" s="3" t="s">
        <v>9</v>
      </c>
      <c r="H41" s="3" t="s">
        <v>9</v>
      </c>
      <c r="I41" s="3"/>
      <c r="J41">
        <v>24</v>
      </c>
      <c r="K41">
        <v>1</v>
      </c>
      <c r="L41">
        <v>21.375</v>
      </c>
      <c r="M41">
        <v>8.048</v>
      </c>
      <c r="O41" s="3" t="s">
        <v>9</v>
      </c>
      <c r="P41" s="3" t="s">
        <v>9</v>
      </c>
      <c r="Q41" s="3" t="s">
        <v>9</v>
      </c>
      <c r="R41" s="3" t="s">
        <v>9</v>
      </c>
      <c r="S41" s="3"/>
    </row>
    <row r="42" spans="1:19" x14ac:dyDescent="0.2">
      <c r="A42" s="1">
        <v>42283</v>
      </c>
      <c r="B42">
        <v>40</v>
      </c>
      <c r="C42" t="s">
        <v>29</v>
      </c>
      <c r="D42" t="s">
        <v>35</v>
      </c>
      <c r="E42" s="3" t="s">
        <v>9</v>
      </c>
      <c r="F42" s="3" t="s">
        <v>9</v>
      </c>
      <c r="G42" s="3" t="s">
        <v>9</v>
      </c>
      <c r="H42" s="3" t="s">
        <v>9</v>
      </c>
      <c r="I42" s="3"/>
      <c r="J42">
        <v>25</v>
      </c>
      <c r="K42">
        <v>0</v>
      </c>
      <c r="L42">
        <v>34.094999999999999</v>
      </c>
      <c r="M42">
        <v>8.3320000000000007</v>
      </c>
      <c r="O42" s="3" t="s">
        <v>9</v>
      </c>
      <c r="P42" s="3"/>
      <c r="Q42" s="3" t="s">
        <v>9</v>
      </c>
      <c r="R42" s="3" t="s">
        <v>9</v>
      </c>
      <c r="S42" s="3"/>
    </row>
    <row r="43" spans="1:19" x14ac:dyDescent="0.2">
      <c r="A43" s="1">
        <v>42283</v>
      </c>
      <c r="B43">
        <v>41</v>
      </c>
      <c r="C43" t="s">
        <v>29</v>
      </c>
      <c r="D43" t="s">
        <v>32</v>
      </c>
      <c r="E43" s="3">
        <v>16</v>
      </c>
      <c r="F43" s="3">
        <v>8</v>
      </c>
      <c r="G43" s="3">
        <v>18.837</v>
      </c>
      <c r="H43" s="3">
        <v>9.1780000000000008</v>
      </c>
      <c r="I43" s="3"/>
      <c r="J43" t="s">
        <v>9</v>
      </c>
      <c r="K43" t="s">
        <v>9</v>
      </c>
      <c r="L43" t="s">
        <v>9</v>
      </c>
      <c r="M43" t="s">
        <v>9</v>
      </c>
      <c r="O43" s="3">
        <v>15</v>
      </c>
      <c r="P43" s="3">
        <v>9</v>
      </c>
      <c r="Q43" s="3">
        <v>31.236000000000001</v>
      </c>
      <c r="R43" s="3">
        <v>9.6280000000000001</v>
      </c>
      <c r="S43" s="3"/>
    </row>
    <row r="44" spans="1:19" x14ac:dyDescent="0.2">
      <c r="A44" s="1">
        <v>42283</v>
      </c>
      <c r="B44">
        <v>42</v>
      </c>
      <c r="C44" t="s">
        <v>29</v>
      </c>
      <c r="D44" t="s">
        <v>34</v>
      </c>
      <c r="E44" s="3" t="s">
        <v>9</v>
      </c>
      <c r="F44" s="3" t="s">
        <v>9</v>
      </c>
      <c r="G44" s="3" t="s">
        <v>9</v>
      </c>
      <c r="H44" s="3" t="s">
        <v>9</v>
      </c>
      <c r="I44" s="3"/>
      <c r="J44" t="s">
        <v>9</v>
      </c>
      <c r="K44" t="s">
        <v>9</v>
      </c>
      <c r="L44" t="s">
        <v>9</v>
      </c>
      <c r="M44" t="s">
        <v>9</v>
      </c>
      <c r="O44" s="3" t="s">
        <v>9</v>
      </c>
      <c r="P44" s="3" t="s">
        <v>9</v>
      </c>
      <c r="Q44" s="3" t="s">
        <v>9</v>
      </c>
      <c r="R44" s="3" t="s">
        <v>9</v>
      </c>
      <c r="S44" s="3"/>
    </row>
    <row r="45" spans="1:19" x14ac:dyDescent="0.2">
      <c r="A45" s="1">
        <v>42283</v>
      </c>
      <c r="B45">
        <v>43</v>
      </c>
      <c r="C45" t="s">
        <v>29</v>
      </c>
      <c r="D45" t="s">
        <v>37</v>
      </c>
      <c r="E45" s="3">
        <v>19</v>
      </c>
      <c r="F45" s="3">
        <v>4</v>
      </c>
      <c r="G45" s="3">
        <v>19.32</v>
      </c>
      <c r="H45" s="3">
        <v>8.5109999999999992</v>
      </c>
      <c r="I45" s="3"/>
      <c r="J45" t="s">
        <v>9</v>
      </c>
      <c r="K45" t="s">
        <v>9</v>
      </c>
      <c r="L45" t="s">
        <v>9</v>
      </c>
      <c r="M45" t="s">
        <v>9</v>
      </c>
      <c r="O45" s="3" t="s">
        <v>9</v>
      </c>
      <c r="P45" s="3"/>
      <c r="Q45" s="3" t="s">
        <v>9</v>
      </c>
      <c r="R45" s="3" t="s">
        <v>9</v>
      </c>
      <c r="S45" s="3"/>
    </row>
    <row r="46" spans="1:19" x14ac:dyDescent="0.2">
      <c r="A46" s="1">
        <v>42283</v>
      </c>
      <c r="B46">
        <v>44</v>
      </c>
      <c r="C46" t="s">
        <v>26</v>
      </c>
      <c r="D46" t="s">
        <v>31</v>
      </c>
      <c r="E46" s="3">
        <v>35</v>
      </c>
      <c r="F46" s="3">
        <v>4</v>
      </c>
      <c r="G46" s="3">
        <v>24.411000000000001</v>
      </c>
      <c r="H46" s="3">
        <v>8.4160000000000004</v>
      </c>
      <c r="I46" s="3"/>
      <c r="J46">
        <v>24</v>
      </c>
      <c r="K46">
        <v>0</v>
      </c>
      <c r="L46">
        <v>22.236000000000001</v>
      </c>
      <c r="M46">
        <v>8.8040000000000003</v>
      </c>
      <c r="O46" s="3">
        <v>18</v>
      </c>
      <c r="P46" s="3">
        <v>2</v>
      </c>
      <c r="Q46" s="3">
        <v>22.556000000000001</v>
      </c>
      <c r="R46" s="3">
        <v>8.8320000000000007</v>
      </c>
      <c r="S46" s="3"/>
    </row>
    <row r="47" spans="1:19" x14ac:dyDescent="0.2">
      <c r="A47" s="1">
        <v>42283</v>
      </c>
      <c r="B47">
        <v>45</v>
      </c>
      <c r="C47" t="s">
        <v>26</v>
      </c>
      <c r="D47" t="s">
        <v>31</v>
      </c>
      <c r="E47" s="3">
        <v>14</v>
      </c>
      <c r="F47" s="3">
        <v>7</v>
      </c>
      <c r="G47" s="3">
        <v>15.25</v>
      </c>
      <c r="H47" s="3">
        <v>9.4700000000000006</v>
      </c>
      <c r="I47" s="3"/>
      <c r="J47">
        <v>25</v>
      </c>
      <c r="K47">
        <v>0</v>
      </c>
      <c r="L47">
        <v>24.713000000000001</v>
      </c>
      <c r="M47">
        <v>8.7080000000000002</v>
      </c>
      <c r="O47" s="3">
        <v>14</v>
      </c>
      <c r="P47" s="3">
        <v>6</v>
      </c>
      <c r="Q47" s="3">
        <v>25.004000000000001</v>
      </c>
      <c r="R47" s="3">
        <v>8.9689999999999994</v>
      </c>
      <c r="S47" s="3"/>
    </row>
    <row r="48" spans="1:19" x14ac:dyDescent="0.2">
      <c r="A48" s="1">
        <v>42283</v>
      </c>
      <c r="B48">
        <v>46</v>
      </c>
      <c r="C48" t="s">
        <v>26</v>
      </c>
      <c r="D48" t="s">
        <v>32</v>
      </c>
      <c r="E48" s="3">
        <v>13</v>
      </c>
      <c r="F48" s="3">
        <v>7</v>
      </c>
      <c r="G48" s="3">
        <v>14.148</v>
      </c>
      <c r="H48" s="3">
        <v>8.5120000000000005</v>
      </c>
      <c r="I48" s="3"/>
      <c r="J48" t="s">
        <v>9</v>
      </c>
      <c r="K48" t="s">
        <v>9</v>
      </c>
      <c r="L48" t="s">
        <v>9</v>
      </c>
      <c r="M48" t="s">
        <v>9</v>
      </c>
      <c r="O48" s="3">
        <v>18</v>
      </c>
      <c r="P48" s="3">
        <v>5</v>
      </c>
      <c r="Q48" s="3">
        <v>28.943000000000001</v>
      </c>
      <c r="R48" s="3">
        <v>8.4629999999999992</v>
      </c>
      <c r="S48" s="3"/>
    </row>
    <row r="49" spans="1:19" x14ac:dyDescent="0.2">
      <c r="A49" s="1">
        <v>42283</v>
      </c>
      <c r="B49">
        <v>47</v>
      </c>
      <c r="C49" t="s">
        <v>26</v>
      </c>
      <c r="D49" t="s">
        <v>37</v>
      </c>
      <c r="E49" s="3">
        <v>18</v>
      </c>
      <c r="F49" s="3">
        <v>6</v>
      </c>
      <c r="G49" s="3">
        <v>17.939</v>
      </c>
      <c r="H49" s="3">
        <v>9.9480000000000004</v>
      </c>
      <c r="I49" s="3"/>
      <c r="J49" t="s">
        <v>9</v>
      </c>
      <c r="K49" t="s">
        <v>9</v>
      </c>
      <c r="L49" t="s">
        <v>9</v>
      </c>
      <c r="M49" t="s">
        <v>9</v>
      </c>
      <c r="O49" s="3" t="s">
        <v>9</v>
      </c>
      <c r="P49" s="3" t="s">
        <v>9</v>
      </c>
      <c r="Q49" s="3" t="s">
        <v>9</v>
      </c>
      <c r="R49" s="3" t="s">
        <v>9</v>
      </c>
      <c r="S49" s="3"/>
    </row>
    <row r="50" spans="1:19" x14ac:dyDescent="0.2">
      <c r="A50" s="1">
        <v>42283</v>
      </c>
      <c r="B50">
        <v>48</v>
      </c>
      <c r="C50" t="s">
        <v>29</v>
      </c>
      <c r="D50" t="s">
        <v>32</v>
      </c>
      <c r="E50" s="3">
        <v>17</v>
      </c>
      <c r="F50" s="3">
        <v>12</v>
      </c>
      <c r="G50" s="3">
        <v>16.363</v>
      </c>
      <c r="H50" s="3">
        <v>8.5670000000000002</v>
      </c>
      <c r="I50" s="3"/>
      <c r="J50" t="s">
        <v>9</v>
      </c>
      <c r="K50" t="s">
        <v>9</v>
      </c>
      <c r="L50" t="s">
        <v>9</v>
      </c>
      <c r="M50" t="s">
        <v>9</v>
      </c>
      <c r="O50" s="3">
        <v>19</v>
      </c>
      <c r="P50" s="3">
        <v>4</v>
      </c>
      <c r="Q50" s="3">
        <v>41.902000000000001</v>
      </c>
      <c r="R50" s="3">
        <v>9.2119999999999997</v>
      </c>
      <c r="S50" s="3"/>
    </row>
    <row r="51" spans="1:19" x14ac:dyDescent="0.2">
      <c r="A51" s="1">
        <v>42283</v>
      </c>
      <c r="B51">
        <v>49</v>
      </c>
      <c r="C51" t="s">
        <v>26</v>
      </c>
      <c r="D51" t="s">
        <v>34</v>
      </c>
      <c r="E51" s="3" t="s">
        <v>9</v>
      </c>
      <c r="F51" s="3" t="s">
        <v>9</v>
      </c>
      <c r="G51" s="3" t="s">
        <v>9</v>
      </c>
      <c r="H51" s="3" t="s">
        <v>9</v>
      </c>
      <c r="I51" s="3"/>
      <c r="J51" t="s">
        <v>9</v>
      </c>
      <c r="K51" t="s">
        <v>9</v>
      </c>
      <c r="L51" t="s">
        <v>9</v>
      </c>
      <c r="M51" t="s">
        <v>9</v>
      </c>
      <c r="O51" s="3" t="s">
        <v>9</v>
      </c>
      <c r="P51" s="3" t="s">
        <v>9</v>
      </c>
      <c r="Q51" s="3" t="s">
        <v>9</v>
      </c>
      <c r="R51" s="3" t="s">
        <v>9</v>
      </c>
      <c r="S51" s="3"/>
    </row>
    <row r="52" spans="1:19" x14ac:dyDescent="0.2">
      <c r="A52" s="1">
        <v>42283</v>
      </c>
      <c r="B52">
        <v>50</v>
      </c>
      <c r="C52" t="s">
        <v>29</v>
      </c>
      <c r="D52" t="s">
        <v>31</v>
      </c>
      <c r="E52" s="3">
        <v>16</v>
      </c>
      <c r="F52" s="3">
        <v>6</v>
      </c>
      <c r="G52" s="3">
        <v>15.609</v>
      </c>
      <c r="H52" s="3">
        <v>8.5020000000000007</v>
      </c>
      <c r="I52" s="3"/>
      <c r="J52">
        <v>24</v>
      </c>
      <c r="K52">
        <v>1</v>
      </c>
      <c r="L52">
        <v>18.78</v>
      </c>
      <c r="M52">
        <v>8.2010000000000005</v>
      </c>
      <c r="O52" s="3">
        <v>18</v>
      </c>
      <c r="P52" s="3">
        <v>5</v>
      </c>
      <c r="Q52" s="3">
        <v>35.031999999999996</v>
      </c>
      <c r="R52" s="3">
        <v>9.2210000000000001</v>
      </c>
      <c r="S52" s="3"/>
    </row>
    <row r="53" spans="1:19" x14ac:dyDescent="0.2">
      <c r="A53" s="1">
        <v>42283</v>
      </c>
      <c r="B53">
        <v>51</v>
      </c>
      <c r="C53" t="s">
        <v>26</v>
      </c>
      <c r="D53" t="s">
        <v>37</v>
      </c>
      <c r="E53" s="3">
        <v>18</v>
      </c>
      <c r="F53" s="3">
        <v>5</v>
      </c>
      <c r="G53" s="3">
        <v>16.826000000000001</v>
      </c>
      <c r="H53" s="3">
        <v>8.1780000000000008</v>
      </c>
      <c r="I53" s="3"/>
      <c r="J53" t="s">
        <v>9</v>
      </c>
      <c r="K53" t="s">
        <v>9</v>
      </c>
      <c r="L53" t="s">
        <v>9</v>
      </c>
      <c r="M53" t="s">
        <v>9</v>
      </c>
      <c r="O53" s="3" t="s">
        <v>9</v>
      </c>
      <c r="P53" s="3" t="s">
        <v>9</v>
      </c>
      <c r="Q53" s="3" t="s">
        <v>9</v>
      </c>
      <c r="R53" s="3" t="s">
        <v>9</v>
      </c>
      <c r="S53" s="3"/>
    </row>
    <row r="54" spans="1:19" x14ac:dyDescent="0.2">
      <c r="A54" s="1">
        <v>42283</v>
      </c>
      <c r="B54">
        <v>52</v>
      </c>
      <c r="C54" t="s">
        <v>29</v>
      </c>
      <c r="D54" t="s">
        <v>37</v>
      </c>
      <c r="E54" s="3" t="s">
        <v>9</v>
      </c>
      <c r="F54" s="3" t="s">
        <v>9</v>
      </c>
      <c r="G54" s="3" t="s">
        <v>9</v>
      </c>
      <c r="H54" s="3" t="s">
        <v>9</v>
      </c>
      <c r="I54" s="3"/>
      <c r="J54" t="s">
        <v>9</v>
      </c>
      <c r="K54" t="s">
        <v>9</v>
      </c>
      <c r="L54" t="s">
        <v>9</v>
      </c>
      <c r="M54" t="s">
        <v>9</v>
      </c>
      <c r="O54" s="3" t="s">
        <v>9</v>
      </c>
      <c r="P54" s="3" t="s">
        <v>9</v>
      </c>
      <c r="Q54" s="3" t="s">
        <v>9</v>
      </c>
      <c r="R54" s="3" t="s">
        <v>9</v>
      </c>
      <c r="S54" s="3"/>
    </row>
    <row r="55" spans="1:19" x14ac:dyDescent="0.2">
      <c r="A55" s="1">
        <v>42283</v>
      </c>
      <c r="B55">
        <v>53</v>
      </c>
      <c r="C55" t="s">
        <v>26</v>
      </c>
      <c r="D55" t="s">
        <v>33</v>
      </c>
      <c r="E55" s="3" t="s">
        <v>9</v>
      </c>
      <c r="F55" s="3" t="s">
        <v>9</v>
      </c>
      <c r="G55" s="3" t="s">
        <v>9</v>
      </c>
      <c r="H55" s="3" t="s">
        <v>9</v>
      </c>
      <c r="I55" s="3"/>
      <c r="J55">
        <v>25</v>
      </c>
      <c r="K55">
        <v>0</v>
      </c>
      <c r="L55">
        <v>30.111999999999998</v>
      </c>
      <c r="M55">
        <v>8.5549999999999997</v>
      </c>
      <c r="O55" s="3">
        <v>21</v>
      </c>
      <c r="P55" s="3">
        <v>3</v>
      </c>
      <c r="Q55" s="3">
        <v>34.631</v>
      </c>
      <c r="R55" s="3">
        <v>8.8079999999999998</v>
      </c>
      <c r="S55" s="3"/>
    </row>
    <row r="56" spans="1:19" x14ac:dyDescent="0.2">
      <c r="A56" s="1">
        <v>42283</v>
      </c>
      <c r="B56">
        <v>54</v>
      </c>
      <c r="C56" t="s">
        <v>29</v>
      </c>
      <c r="D56" t="s">
        <v>30</v>
      </c>
      <c r="E56" s="3" t="s">
        <v>9</v>
      </c>
      <c r="F56" s="3" t="s">
        <v>9</v>
      </c>
      <c r="G56" s="3" t="s">
        <v>9</v>
      </c>
      <c r="H56" s="3" t="s">
        <v>9</v>
      </c>
      <c r="I56" s="3"/>
      <c r="J56" t="s">
        <v>9</v>
      </c>
      <c r="K56" t="s">
        <v>9</v>
      </c>
      <c r="L56" t="s">
        <v>9</v>
      </c>
      <c r="M56" t="s">
        <v>9</v>
      </c>
      <c r="O56" s="3">
        <v>16</v>
      </c>
      <c r="P56" s="3">
        <v>8</v>
      </c>
      <c r="Q56" s="3">
        <v>31.053000000000001</v>
      </c>
      <c r="R56" s="3">
        <v>8.6310000000000002</v>
      </c>
      <c r="S56" s="3"/>
    </row>
    <row r="57" spans="1:19" x14ac:dyDescent="0.2">
      <c r="A57" s="1">
        <v>42283</v>
      </c>
      <c r="B57">
        <v>55</v>
      </c>
      <c r="C57" t="s">
        <v>26</v>
      </c>
      <c r="D57" t="s">
        <v>37</v>
      </c>
      <c r="E57" s="3">
        <v>15</v>
      </c>
      <c r="F57" s="3">
        <v>9</v>
      </c>
      <c r="G57" s="3">
        <v>14.352</v>
      </c>
      <c r="H57" s="3">
        <v>8.1560000000000006</v>
      </c>
      <c r="I57" s="3"/>
      <c r="J57" t="s">
        <v>9</v>
      </c>
      <c r="K57" t="s">
        <v>9</v>
      </c>
      <c r="L57" t="s">
        <v>9</v>
      </c>
      <c r="M57" t="s">
        <v>9</v>
      </c>
      <c r="O57" s="3" t="s">
        <v>9</v>
      </c>
      <c r="P57" s="3" t="s">
        <v>9</v>
      </c>
      <c r="Q57" s="3" t="s">
        <v>9</v>
      </c>
      <c r="R57" s="3" t="s">
        <v>9</v>
      </c>
      <c r="S57" s="3"/>
    </row>
    <row r="58" spans="1:19" x14ac:dyDescent="0.2">
      <c r="A58" s="1">
        <v>42283</v>
      </c>
      <c r="B58">
        <v>56</v>
      </c>
      <c r="C58" t="s">
        <v>29</v>
      </c>
      <c r="D58" t="s">
        <v>37</v>
      </c>
      <c r="E58" s="3">
        <v>18</v>
      </c>
      <c r="F58" s="3">
        <v>7</v>
      </c>
      <c r="G58" s="3">
        <v>16.954999999999998</v>
      </c>
      <c r="H58" s="3">
        <v>8.4410000000000007</v>
      </c>
      <c r="I58" s="3"/>
      <c r="J58" t="s">
        <v>9</v>
      </c>
      <c r="K58" t="s">
        <v>9</v>
      </c>
      <c r="L58" t="s">
        <v>9</v>
      </c>
      <c r="M58" t="s">
        <v>9</v>
      </c>
      <c r="O58" s="3" t="s">
        <v>9</v>
      </c>
      <c r="P58" s="3" t="s">
        <v>9</v>
      </c>
      <c r="Q58" s="3" t="s">
        <v>9</v>
      </c>
      <c r="R58" s="3" t="s">
        <v>9</v>
      </c>
      <c r="S58" s="3"/>
    </row>
    <row r="59" spans="1:19" x14ac:dyDescent="0.2">
      <c r="A59" s="1">
        <v>42283</v>
      </c>
      <c r="B59">
        <v>57</v>
      </c>
      <c r="C59" t="s">
        <v>29</v>
      </c>
      <c r="D59" t="s">
        <v>35</v>
      </c>
      <c r="E59" s="3" t="s">
        <v>9</v>
      </c>
      <c r="F59" s="3" t="s">
        <v>9</v>
      </c>
      <c r="G59" s="3" t="s">
        <v>9</v>
      </c>
      <c r="H59" s="3" t="s">
        <v>9</v>
      </c>
      <c r="I59" s="3"/>
      <c r="J59">
        <v>25</v>
      </c>
      <c r="K59">
        <v>0</v>
      </c>
      <c r="L59">
        <v>41.241</v>
      </c>
      <c r="M59">
        <v>8.1059999999999999</v>
      </c>
      <c r="O59" s="3" t="s">
        <v>9</v>
      </c>
      <c r="P59" s="3" t="s">
        <v>9</v>
      </c>
      <c r="Q59" s="3" t="s">
        <v>9</v>
      </c>
      <c r="R59" s="3" t="s">
        <v>9</v>
      </c>
      <c r="S59" s="3"/>
    </row>
    <row r="60" spans="1:19" x14ac:dyDescent="0.2">
      <c r="A60" s="1">
        <v>42283</v>
      </c>
      <c r="B60">
        <v>58</v>
      </c>
      <c r="C60" t="s">
        <v>26</v>
      </c>
      <c r="D60" t="s">
        <v>30</v>
      </c>
      <c r="E60" s="3" t="s">
        <v>9</v>
      </c>
      <c r="F60" s="3" t="s">
        <v>9</v>
      </c>
      <c r="G60" s="3" t="s">
        <v>9</v>
      </c>
      <c r="H60" s="3" t="s">
        <v>9</v>
      </c>
      <c r="I60" s="3"/>
      <c r="J60" t="s">
        <v>9</v>
      </c>
      <c r="K60" t="s">
        <v>9</v>
      </c>
      <c r="L60" t="s">
        <v>9</v>
      </c>
      <c r="M60" t="s">
        <v>9</v>
      </c>
      <c r="O60" s="3">
        <v>16</v>
      </c>
      <c r="P60" s="3">
        <v>7</v>
      </c>
      <c r="Q60" s="3">
        <v>24.376999999999999</v>
      </c>
      <c r="R60" s="3">
        <v>9.4049999999999994</v>
      </c>
      <c r="S60" s="3"/>
    </row>
    <row r="61" spans="1:19" x14ac:dyDescent="0.2">
      <c r="A61" s="1">
        <v>42283</v>
      </c>
      <c r="B61">
        <v>59</v>
      </c>
      <c r="C61" t="s">
        <v>29</v>
      </c>
      <c r="D61" t="s">
        <v>33</v>
      </c>
      <c r="E61" s="3" t="s">
        <v>9</v>
      </c>
      <c r="F61" s="3" t="s">
        <v>9</v>
      </c>
      <c r="G61" s="3" t="s">
        <v>9</v>
      </c>
      <c r="H61" s="3" t="s">
        <v>9</v>
      </c>
      <c r="I61" s="3"/>
      <c r="J61">
        <v>25</v>
      </c>
      <c r="K61">
        <v>0</v>
      </c>
      <c r="L61">
        <v>25.21</v>
      </c>
      <c r="M61">
        <v>8.6349999999999998</v>
      </c>
      <c r="O61" s="3">
        <v>20</v>
      </c>
      <c r="P61" s="3">
        <v>2</v>
      </c>
      <c r="Q61" s="3">
        <v>40.706000000000003</v>
      </c>
      <c r="R61" s="3">
        <v>9.202</v>
      </c>
      <c r="S61" s="3"/>
    </row>
    <row r="62" spans="1:19" x14ac:dyDescent="0.2">
      <c r="A62" s="1">
        <v>42283</v>
      </c>
      <c r="B62">
        <v>60</v>
      </c>
      <c r="C62" t="s">
        <v>26</v>
      </c>
      <c r="D62" t="s">
        <v>24</v>
      </c>
      <c r="E62" s="3">
        <v>20</v>
      </c>
      <c r="F62" s="3">
        <v>4</v>
      </c>
      <c r="G62" s="3">
        <v>17.280999999999999</v>
      </c>
      <c r="H62" s="3">
        <v>8.2040000000000006</v>
      </c>
      <c r="I62" s="3"/>
      <c r="J62">
        <v>24</v>
      </c>
      <c r="K62">
        <v>0</v>
      </c>
      <c r="L62">
        <v>23.625</v>
      </c>
      <c r="M62">
        <v>8.5359999999999996</v>
      </c>
      <c r="O62" s="3" t="s">
        <v>9</v>
      </c>
      <c r="P62" s="3" t="s">
        <v>9</v>
      </c>
      <c r="Q62" s="3" t="s">
        <v>9</v>
      </c>
      <c r="R62" s="3" t="s">
        <v>9</v>
      </c>
      <c r="S62" s="3"/>
    </row>
    <row r="63" spans="1:19" x14ac:dyDescent="0.2">
      <c r="A63" s="1">
        <v>42283</v>
      </c>
      <c r="B63">
        <v>61</v>
      </c>
      <c r="C63" t="s">
        <v>29</v>
      </c>
      <c r="D63" t="s">
        <v>24</v>
      </c>
      <c r="E63" s="3">
        <v>10</v>
      </c>
      <c r="F63" s="3">
        <v>8</v>
      </c>
      <c r="G63" s="3">
        <v>12.750999999999999</v>
      </c>
      <c r="H63" s="3">
        <v>8.1170000000000009</v>
      </c>
      <c r="I63" s="3"/>
      <c r="J63">
        <v>24</v>
      </c>
      <c r="K63">
        <v>1</v>
      </c>
      <c r="L63">
        <v>22.274000000000001</v>
      </c>
      <c r="M63">
        <v>8.2029999999999994</v>
      </c>
      <c r="O63" s="3" t="s">
        <v>9</v>
      </c>
      <c r="P63" s="3" t="s">
        <v>9</v>
      </c>
      <c r="Q63" s="3" t="s">
        <v>9</v>
      </c>
      <c r="R63" s="3" t="s">
        <v>9</v>
      </c>
      <c r="S63" s="3"/>
    </row>
    <row r="64" spans="1:19" x14ac:dyDescent="0.2">
      <c r="A64" s="1">
        <v>42283</v>
      </c>
      <c r="B64">
        <v>62</v>
      </c>
      <c r="C64" t="s">
        <v>29</v>
      </c>
      <c r="D64" t="s">
        <v>35</v>
      </c>
      <c r="E64" s="3" t="s">
        <v>9</v>
      </c>
      <c r="F64" s="3" t="s">
        <v>9</v>
      </c>
      <c r="G64" s="3" t="s">
        <v>9</v>
      </c>
      <c r="H64" s="3" t="s">
        <v>9</v>
      </c>
      <c r="I64" s="3"/>
      <c r="J64">
        <v>25</v>
      </c>
      <c r="K64">
        <v>0</v>
      </c>
      <c r="L64">
        <v>22.433</v>
      </c>
      <c r="M64">
        <v>8.327</v>
      </c>
      <c r="O64" s="3" t="s">
        <v>9</v>
      </c>
      <c r="P64" s="3" t="s">
        <v>9</v>
      </c>
      <c r="Q64" s="3" t="s">
        <v>9</v>
      </c>
      <c r="R64" s="3" t="s">
        <v>9</v>
      </c>
      <c r="S64" s="3"/>
    </row>
    <row r="65" spans="1:19" x14ac:dyDescent="0.2">
      <c r="A65" s="1">
        <v>42283</v>
      </c>
      <c r="B65">
        <v>63</v>
      </c>
      <c r="C65" t="s">
        <v>26</v>
      </c>
      <c r="D65" t="s">
        <v>37</v>
      </c>
      <c r="E65" s="3">
        <v>19</v>
      </c>
      <c r="F65" s="3">
        <v>5</v>
      </c>
      <c r="G65" s="3">
        <v>17.364999999999998</v>
      </c>
      <c r="H65" s="3">
        <v>8.1809999999999992</v>
      </c>
      <c r="I65" s="3"/>
      <c r="J65" t="s">
        <v>9</v>
      </c>
      <c r="K65" t="s">
        <v>9</v>
      </c>
      <c r="L65" t="s">
        <v>9</v>
      </c>
      <c r="M65" t="s">
        <v>9</v>
      </c>
      <c r="O65" s="3" t="s">
        <v>9</v>
      </c>
      <c r="P65" s="3" t="s">
        <v>9</v>
      </c>
      <c r="Q65" s="3" t="s">
        <v>9</v>
      </c>
      <c r="R65" s="3" t="s">
        <v>9</v>
      </c>
      <c r="S65" s="3"/>
    </row>
    <row r="66" spans="1:19" x14ac:dyDescent="0.2">
      <c r="A66" s="1">
        <v>42283</v>
      </c>
      <c r="B66">
        <v>64</v>
      </c>
      <c r="C66" t="s">
        <v>29</v>
      </c>
      <c r="D66" t="s">
        <v>31</v>
      </c>
      <c r="E66" s="3">
        <v>18</v>
      </c>
      <c r="F66" s="3">
        <v>6</v>
      </c>
      <c r="G66" s="3">
        <v>17.251999999999999</v>
      </c>
      <c r="H66" s="3">
        <v>8.9380000000000006</v>
      </c>
      <c r="I66" s="3"/>
      <c r="J66">
        <v>25</v>
      </c>
      <c r="K66">
        <v>0</v>
      </c>
      <c r="L66">
        <v>28.332999999999998</v>
      </c>
      <c r="M66">
        <v>8.7899999999999991</v>
      </c>
      <c r="O66" s="3">
        <v>14</v>
      </c>
      <c r="P66" s="3">
        <v>10</v>
      </c>
      <c r="Q66" s="3">
        <v>22.552</v>
      </c>
      <c r="R66" s="3">
        <v>8.9809999999999999</v>
      </c>
      <c r="S66" s="3"/>
    </row>
    <row r="67" spans="1:19" x14ac:dyDescent="0.2">
      <c r="A67" s="1">
        <v>42283</v>
      </c>
      <c r="B67">
        <v>65</v>
      </c>
      <c r="C67" t="s">
        <v>26</v>
      </c>
      <c r="D67" t="s">
        <v>24</v>
      </c>
      <c r="E67" s="3">
        <v>12</v>
      </c>
      <c r="F67" s="3">
        <v>10</v>
      </c>
      <c r="G67" s="3">
        <v>13.117000000000001</v>
      </c>
      <c r="H67" s="3">
        <v>8.1039999999999992</v>
      </c>
      <c r="I67" s="3"/>
      <c r="J67">
        <v>24</v>
      </c>
      <c r="K67">
        <v>0</v>
      </c>
      <c r="L67">
        <v>25.536000000000001</v>
      </c>
      <c r="M67">
        <v>8.3330000000000002</v>
      </c>
      <c r="O67" s="3" t="s">
        <v>9</v>
      </c>
      <c r="P67" s="3" t="s">
        <v>9</v>
      </c>
      <c r="Q67" s="3" t="s">
        <v>9</v>
      </c>
      <c r="R67" s="3" t="s">
        <v>9</v>
      </c>
      <c r="S67" s="3"/>
    </row>
    <row r="68" spans="1:19" x14ac:dyDescent="0.2">
      <c r="A68" s="1">
        <v>42283</v>
      </c>
      <c r="B68">
        <v>66</v>
      </c>
      <c r="C68" t="s">
        <v>29</v>
      </c>
      <c r="D68" t="s">
        <v>37</v>
      </c>
      <c r="E68" s="3">
        <v>17</v>
      </c>
      <c r="F68" s="3">
        <v>5</v>
      </c>
      <c r="G68" s="3">
        <v>15.288</v>
      </c>
      <c r="H68" s="3">
        <v>8.2479999999999993</v>
      </c>
      <c r="I68" s="3"/>
      <c r="J68" t="s">
        <v>9</v>
      </c>
      <c r="K68" t="s">
        <v>9</v>
      </c>
      <c r="L68" t="s">
        <v>9</v>
      </c>
      <c r="M68" t="s">
        <v>9</v>
      </c>
      <c r="O68" s="3" t="s">
        <v>9</v>
      </c>
      <c r="P68" s="3" t="s">
        <v>9</v>
      </c>
      <c r="Q68" s="3" t="s">
        <v>9</v>
      </c>
      <c r="R68" s="3" t="s">
        <v>9</v>
      </c>
      <c r="S68" s="3"/>
    </row>
    <row r="69" spans="1:19" x14ac:dyDescent="0.2">
      <c r="A69" s="1">
        <v>42283</v>
      </c>
      <c r="B69">
        <v>67</v>
      </c>
      <c r="C69" t="s">
        <v>29</v>
      </c>
      <c r="D69" t="s">
        <v>30</v>
      </c>
      <c r="E69" s="3" t="s">
        <v>9</v>
      </c>
      <c r="F69" s="3" t="s">
        <v>9</v>
      </c>
      <c r="G69" s="3" t="s">
        <v>9</v>
      </c>
      <c r="H69" s="3" t="s">
        <v>9</v>
      </c>
      <c r="I69" s="3"/>
      <c r="J69" t="s">
        <v>9</v>
      </c>
      <c r="K69" t="s">
        <v>9</v>
      </c>
      <c r="L69" t="s">
        <v>9</v>
      </c>
      <c r="M69" t="s">
        <v>9</v>
      </c>
      <c r="O69" s="3">
        <v>15</v>
      </c>
      <c r="P69" s="3">
        <v>6</v>
      </c>
      <c r="Q69" s="3">
        <v>24.061</v>
      </c>
      <c r="R69" s="3">
        <v>8.0739999999999998</v>
      </c>
      <c r="S69" s="3"/>
    </row>
    <row r="70" spans="1:19" x14ac:dyDescent="0.2">
      <c r="A70" s="1">
        <v>42283</v>
      </c>
      <c r="B70">
        <v>68</v>
      </c>
      <c r="C70" t="s">
        <v>29</v>
      </c>
      <c r="D70" t="s">
        <v>30</v>
      </c>
      <c r="E70" s="3" t="s">
        <v>9</v>
      </c>
      <c r="F70" s="3" t="s">
        <v>9</v>
      </c>
      <c r="G70" s="3" t="s">
        <v>9</v>
      </c>
      <c r="H70" s="3" t="s">
        <v>9</v>
      </c>
      <c r="I70" s="3"/>
      <c r="J70" t="s">
        <v>9</v>
      </c>
      <c r="K70" t="s">
        <v>9</v>
      </c>
      <c r="L70" t="s">
        <v>9</v>
      </c>
      <c r="M70" t="s">
        <v>9</v>
      </c>
      <c r="O70" s="3">
        <v>14</v>
      </c>
      <c r="P70" s="3">
        <v>10</v>
      </c>
      <c r="Q70" s="3">
        <v>25.283000000000001</v>
      </c>
      <c r="R70" s="3">
        <v>9.3580000000000005</v>
      </c>
      <c r="S70" s="3"/>
    </row>
    <row r="71" spans="1:19" x14ac:dyDescent="0.2">
      <c r="A71" s="1">
        <v>42283</v>
      </c>
      <c r="B71">
        <v>69</v>
      </c>
      <c r="C71" t="s">
        <v>26</v>
      </c>
      <c r="D71" t="s">
        <v>30</v>
      </c>
      <c r="E71" s="3" t="s">
        <v>9</v>
      </c>
      <c r="F71" s="3" t="s">
        <v>9</v>
      </c>
      <c r="G71" s="3" t="s">
        <v>9</v>
      </c>
      <c r="H71" s="3" t="s">
        <v>9</v>
      </c>
      <c r="I71" s="3"/>
      <c r="J71" t="s">
        <v>9</v>
      </c>
      <c r="K71" t="s">
        <v>9</v>
      </c>
      <c r="L71" t="s">
        <v>9</v>
      </c>
      <c r="M71" t="s">
        <v>9</v>
      </c>
      <c r="O71" s="3">
        <v>21</v>
      </c>
      <c r="P71" s="3">
        <v>3</v>
      </c>
      <c r="Q71" s="3">
        <v>25.550999999999998</v>
      </c>
      <c r="R71" s="3">
        <v>8.532</v>
      </c>
      <c r="S71" s="3"/>
    </row>
    <row r="72" spans="1:19" x14ac:dyDescent="0.2">
      <c r="A72" s="1">
        <v>42283</v>
      </c>
      <c r="B72">
        <v>70</v>
      </c>
      <c r="C72" t="s">
        <v>26</v>
      </c>
      <c r="D72" t="s">
        <v>35</v>
      </c>
      <c r="E72" s="3" t="s">
        <v>9</v>
      </c>
      <c r="F72" s="3" t="s">
        <v>9</v>
      </c>
      <c r="G72" s="3" t="s">
        <v>9</v>
      </c>
      <c r="H72" s="3" t="s">
        <v>9</v>
      </c>
      <c r="I72" s="3"/>
      <c r="J72">
        <v>24</v>
      </c>
      <c r="K72">
        <v>0</v>
      </c>
      <c r="L72">
        <v>26.379000000000001</v>
      </c>
      <c r="M72">
        <v>8.1519999999999992</v>
      </c>
      <c r="O72" s="3" t="s">
        <v>9</v>
      </c>
      <c r="P72" s="3" t="s">
        <v>9</v>
      </c>
      <c r="Q72" s="3" t="s">
        <v>9</v>
      </c>
      <c r="R72" s="3" t="s">
        <v>9</v>
      </c>
      <c r="S72" s="3"/>
    </row>
    <row r="73" spans="1:19" x14ac:dyDescent="0.2">
      <c r="A73" s="1">
        <v>42283</v>
      </c>
      <c r="B73">
        <v>71</v>
      </c>
      <c r="C73" t="s">
        <v>29</v>
      </c>
      <c r="D73" t="s">
        <v>35</v>
      </c>
      <c r="E73" s="3" t="s">
        <v>9</v>
      </c>
      <c r="F73" s="3" t="s">
        <v>9</v>
      </c>
      <c r="G73" s="3" t="s">
        <v>9</v>
      </c>
      <c r="H73" s="3" t="s">
        <v>9</v>
      </c>
      <c r="I73" s="3"/>
      <c r="J73">
        <v>24</v>
      </c>
      <c r="K73">
        <v>0</v>
      </c>
      <c r="L73">
        <v>22.783000000000001</v>
      </c>
      <c r="M73">
        <v>8.4190000000000005</v>
      </c>
      <c r="O73" s="3" t="s">
        <v>9</v>
      </c>
      <c r="P73" s="3" t="s">
        <v>9</v>
      </c>
      <c r="Q73" s="3" t="s">
        <v>9</v>
      </c>
      <c r="R73" s="3" t="s">
        <v>9</v>
      </c>
      <c r="S73" s="3"/>
    </row>
    <row r="74" spans="1:19" x14ac:dyDescent="0.2">
      <c r="A74" s="1">
        <v>42283</v>
      </c>
      <c r="B74">
        <v>72</v>
      </c>
      <c r="C74" t="s">
        <v>29</v>
      </c>
      <c r="D74" t="s">
        <v>34</v>
      </c>
      <c r="E74" s="3" t="s">
        <v>9</v>
      </c>
      <c r="F74" s="3" t="s">
        <v>9</v>
      </c>
      <c r="G74" s="3" t="s">
        <v>9</v>
      </c>
      <c r="H74" s="3" t="s">
        <v>9</v>
      </c>
      <c r="I74" s="3"/>
      <c r="J74" t="s">
        <v>9</v>
      </c>
      <c r="K74" t="s">
        <v>9</v>
      </c>
      <c r="L74" t="s">
        <v>9</v>
      </c>
      <c r="M74" t="s">
        <v>9</v>
      </c>
      <c r="O74" s="3" t="s">
        <v>9</v>
      </c>
      <c r="P74" s="3" t="s">
        <v>9</v>
      </c>
      <c r="Q74" s="3" t="s">
        <v>9</v>
      </c>
      <c r="R74" s="3" t="s">
        <v>9</v>
      </c>
      <c r="S74" s="3"/>
    </row>
    <row r="75" spans="1:19" x14ac:dyDescent="0.2">
      <c r="A75" s="1">
        <v>42283</v>
      </c>
      <c r="B75">
        <v>73</v>
      </c>
      <c r="C75" t="s">
        <v>26</v>
      </c>
      <c r="D75" t="s">
        <v>31</v>
      </c>
      <c r="E75" s="3">
        <v>15</v>
      </c>
      <c r="F75" s="3">
        <v>7</v>
      </c>
      <c r="G75" s="3">
        <v>15.098000000000001</v>
      </c>
      <c r="H75" s="3">
        <v>8.3209999999999997</v>
      </c>
      <c r="I75" s="3"/>
      <c r="J75">
        <v>23</v>
      </c>
      <c r="K75">
        <v>0</v>
      </c>
      <c r="L75">
        <v>23.699000000000002</v>
      </c>
      <c r="M75">
        <v>9.1120000000000001</v>
      </c>
      <c r="O75" s="3">
        <v>12</v>
      </c>
      <c r="P75" s="3">
        <v>11</v>
      </c>
      <c r="Q75" s="3">
        <v>12.815</v>
      </c>
      <c r="R75" s="3">
        <v>8.1969999999999992</v>
      </c>
      <c r="S75" s="3"/>
    </row>
    <row r="76" spans="1:19" x14ac:dyDescent="0.2">
      <c r="A76" s="1">
        <v>42283</v>
      </c>
      <c r="B76">
        <v>74</v>
      </c>
      <c r="C76" t="s">
        <v>26</v>
      </c>
      <c r="D76" t="s">
        <v>31</v>
      </c>
      <c r="E76" s="3">
        <v>17</v>
      </c>
      <c r="F76" s="3">
        <v>8</v>
      </c>
      <c r="G76" s="3">
        <v>16.003</v>
      </c>
      <c r="H76" s="3">
        <v>8.2870000000000008</v>
      </c>
      <c r="I76" s="3"/>
      <c r="J76">
        <v>24</v>
      </c>
      <c r="K76">
        <v>0</v>
      </c>
      <c r="L76">
        <v>25.747</v>
      </c>
      <c r="M76">
        <v>8.9540000000000006</v>
      </c>
      <c r="O76" s="3">
        <v>18</v>
      </c>
      <c r="P76" s="3">
        <v>5</v>
      </c>
      <c r="Q76" s="3">
        <v>24.591999999999999</v>
      </c>
      <c r="R76" s="3">
        <v>9.3960000000000008</v>
      </c>
      <c r="S76" s="3"/>
    </row>
    <row r="77" spans="1:19" x14ac:dyDescent="0.2">
      <c r="A77" s="1">
        <v>42283</v>
      </c>
      <c r="B77">
        <v>75</v>
      </c>
      <c r="C77" t="s">
        <v>26</v>
      </c>
      <c r="D77" t="s">
        <v>32</v>
      </c>
      <c r="E77" s="3">
        <v>17</v>
      </c>
      <c r="F77" s="3">
        <v>9</v>
      </c>
      <c r="G77" s="3">
        <v>17.855</v>
      </c>
      <c r="H77" s="3">
        <v>8.9890000000000008</v>
      </c>
      <c r="I77" s="3"/>
      <c r="J77" t="s">
        <v>9</v>
      </c>
      <c r="K77" t="s">
        <v>9</v>
      </c>
      <c r="L77" t="s">
        <v>9</v>
      </c>
      <c r="M77" t="s">
        <v>9</v>
      </c>
      <c r="O77" s="3">
        <v>19</v>
      </c>
      <c r="P77" s="3">
        <v>5</v>
      </c>
      <c r="Q77" s="3">
        <v>26.791</v>
      </c>
      <c r="R77" s="3">
        <v>8.7989999999999995</v>
      </c>
      <c r="S77" s="3"/>
    </row>
    <row r="78" spans="1:19" x14ac:dyDescent="0.2">
      <c r="A78" s="1">
        <v>42283</v>
      </c>
      <c r="B78">
        <v>76</v>
      </c>
      <c r="C78" t="s">
        <v>26</v>
      </c>
      <c r="D78" t="s">
        <v>34</v>
      </c>
      <c r="E78" s="3" t="s">
        <v>9</v>
      </c>
      <c r="F78" s="3" t="s">
        <v>9</v>
      </c>
      <c r="G78" s="3" t="s">
        <v>9</v>
      </c>
      <c r="H78" s="3" t="s">
        <v>9</v>
      </c>
      <c r="I78" s="3"/>
      <c r="J78" t="s">
        <v>9</v>
      </c>
      <c r="K78" t="s">
        <v>9</v>
      </c>
      <c r="L78" t="s">
        <v>9</v>
      </c>
      <c r="M78" t="s">
        <v>9</v>
      </c>
      <c r="O78" s="3" t="s">
        <v>9</v>
      </c>
      <c r="P78" s="3" t="s">
        <v>9</v>
      </c>
      <c r="Q78" s="3" t="s">
        <v>9</v>
      </c>
      <c r="R78" s="3" t="s">
        <v>9</v>
      </c>
      <c r="S78" s="3"/>
    </row>
    <row r="79" spans="1:19" x14ac:dyDescent="0.2">
      <c r="A79" s="1">
        <v>42283</v>
      </c>
      <c r="B79">
        <v>77</v>
      </c>
      <c r="C79" t="s">
        <v>29</v>
      </c>
      <c r="D79" t="s">
        <v>24</v>
      </c>
      <c r="E79" s="3">
        <v>21</v>
      </c>
      <c r="F79" s="3">
        <v>3</v>
      </c>
      <c r="G79" s="3">
        <v>18.361000000000001</v>
      </c>
      <c r="H79" s="3">
        <v>8.5969999999999995</v>
      </c>
      <c r="I79" s="3"/>
      <c r="J79">
        <v>25</v>
      </c>
      <c r="K79">
        <v>0</v>
      </c>
      <c r="L79">
        <v>22.518000000000001</v>
      </c>
      <c r="M79">
        <v>9.0030000000000001</v>
      </c>
      <c r="O79" s="3" t="s">
        <v>9</v>
      </c>
      <c r="P79" s="3" t="s">
        <v>9</v>
      </c>
      <c r="Q79" s="3" t="s">
        <v>9</v>
      </c>
      <c r="R79" s="3" t="s">
        <v>9</v>
      </c>
      <c r="S79" s="3"/>
    </row>
    <row r="80" spans="1:19" x14ac:dyDescent="0.2">
      <c r="A80" s="1">
        <v>42283</v>
      </c>
      <c r="B80">
        <v>78</v>
      </c>
      <c r="C80" t="s">
        <v>26</v>
      </c>
      <c r="D80" t="s">
        <v>32</v>
      </c>
      <c r="E80" s="3">
        <v>22</v>
      </c>
      <c r="F80" s="3">
        <v>3</v>
      </c>
      <c r="G80" s="3">
        <f>19.104+10.141</f>
        <v>29.244999999999997</v>
      </c>
      <c r="H80" s="3">
        <f>9.332+9.723</f>
        <v>19.055</v>
      </c>
      <c r="I80" s="3"/>
      <c r="J80" t="s">
        <v>9</v>
      </c>
      <c r="K80" t="s">
        <v>9</v>
      </c>
      <c r="L80" t="s">
        <v>9</v>
      </c>
      <c r="M80" t="s">
        <v>9</v>
      </c>
      <c r="O80" s="3">
        <v>16</v>
      </c>
      <c r="P80" s="3">
        <v>3</v>
      </c>
      <c r="Q80" s="3">
        <v>24.709</v>
      </c>
      <c r="R80" s="3">
        <v>8.2609999999999992</v>
      </c>
      <c r="S80" s="3"/>
    </row>
    <row r="81" spans="1:19" x14ac:dyDescent="0.2">
      <c r="A81" s="1">
        <v>42283</v>
      </c>
      <c r="B81">
        <v>79</v>
      </c>
      <c r="C81" t="s">
        <v>26</v>
      </c>
      <c r="D81" t="s">
        <v>32</v>
      </c>
      <c r="E81" s="3">
        <v>10</v>
      </c>
      <c r="F81" s="3">
        <v>14</v>
      </c>
      <c r="G81" s="3">
        <v>12.192</v>
      </c>
      <c r="H81" s="3">
        <v>8.1270000000000007</v>
      </c>
      <c r="I81" s="3"/>
      <c r="J81" t="s">
        <v>9</v>
      </c>
      <c r="K81" t="s">
        <v>9</v>
      </c>
      <c r="L81" t="s">
        <v>9</v>
      </c>
      <c r="M81" t="s">
        <v>9</v>
      </c>
      <c r="O81" s="3">
        <v>14</v>
      </c>
      <c r="P81" s="3">
        <v>8</v>
      </c>
      <c r="Q81" s="3">
        <v>17.422999999999998</v>
      </c>
      <c r="R81" s="3">
        <v>8.19</v>
      </c>
      <c r="S81" s="3"/>
    </row>
    <row r="82" spans="1:19" x14ac:dyDescent="0.2">
      <c r="A82" s="1">
        <v>42283</v>
      </c>
      <c r="B82">
        <v>80</v>
      </c>
      <c r="C82" t="s">
        <v>29</v>
      </c>
      <c r="D82" t="s">
        <v>30</v>
      </c>
      <c r="E82" s="3" t="s">
        <v>9</v>
      </c>
      <c r="F82" s="3" t="s">
        <v>9</v>
      </c>
      <c r="G82" s="3" t="s">
        <v>9</v>
      </c>
      <c r="H82" s="3" t="s">
        <v>9</v>
      </c>
      <c r="I82" s="3"/>
      <c r="J82" t="s">
        <v>9</v>
      </c>
      <c r="K82" t="s">
        <v>9</v>
      </c>
      <c r="L82" t="s">
        <v>9</v>
      </c>
      <c r="M82" t="s">
        <v>9</v>
      </c>
      <c r="O82" s="3">
        <v>15</v>
      </c>
      <c r="P82" s="3">
        <v>6</v>
      </c>
      <c r="Q82" s="3">
        <v>28.414000000000001</v>
      </c>
      <c r="R82" s="3">
        <v>8.2579999999999991</v>
      </c>
      <c r="S82" s="3"/>
    </row>
  </sheetData>
  <mergeCells count="1">
    <mergeCell ref="J1:N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440F3-7F2A-1448-91E1-77D79F70699E}">
  <dimension ref="A1:F120"/>
  <sheetViews>
    <sheetView workbookViewId="0">
      <selection activeCell="L13" sqref="L13"/>
    </sheetView>
  </sheetViews>
  <sheetFormatPr baseColWidth="10" defaultRowHeight="15" x14ac:dyDescent="0.2"/>
  <cols>
    <col min="1" max="6" width="10.83203125" style="8"/>
  </cols>
  <sheetData>
    <row r="1" spans="1:6" x14ac:dyDescent="0.2">
      <c r="A1" s="8" t="s">
        <v>111</v>
      </c>
      <c r="B1" s="8" t="s">
        <v>114</v>
      </c>
      <c r="C1" s="8" t="s">
        <v>115</v>
      </c>
      <c r="D1" s="8" t="s">
        <v>120</v>
      </c>
      <c r="E1" s="8" t="s">
        <v>124</v>
      </c>
      <c r="F1" s="8" t="s">
        <v>125</v>
      </c>
    </row>
    <row r="2" spans="1:6" x14ac:dyDescent="0.2">
      <c r="A2" s="8">
        <v>15</v>
      </c>
      <c r="B2" s="8" t="s">
        <v>26</v>
      </c>
      <c r="C2" s="8" t="s">
        <v>116</v>
      </c>
      <c r="D2" s="8" t="s">
        <v>121</v>
      </c>
      <c r="E2" s="8">
        <v>17.434999999999999</v>
      </c>
      <c r="F2" s="8">
        <v>0.69740000000000002</v>
      </c>
    </row>
    <row r="3" spans="1:6" x14ac:dyDescent="0.2">
      <c r="A3" s="8">
        <v>44</v>
      </c>
      <c r="B3" s="8" t="s">
        <v>26</v>
      </c>
      <c r="C3" s="8" t="s">
        <v>116</v>
      </c>
      <c r="D3" s="8" t="s">
        <v>121</v>
      </c>
      <c r="E3" s="8">
        <v>13.432</v>
      </c>
      <c r="F3" s="8">
        <v>0.55966666700000001</v>
      </c>
    </row>
    <row r="4" spans="1:6" x14ac:dyDescent="0.2">
      <c r="A4" s="8">
        <v>45</v>
      </c>
      <c r="B4" s="8" t="s">
        <v>26</v>
      </c>
      <c r="C4" s="8" t="s">
        <v>116</v>
      </c>
      <c r="D4" s="8" t="s">
        <v>121</v>
      </c>
      <c r="E4" s="8">
        <v>16.004999999999999</v>
      </c>
      <c r="F4" s="8">
        <v>0.64019999999999999</v>
      </c>
    </row>
    <row r="5" spans="1:6" x14ac:dyDescent="0.2">
      <c r="A5" s="8">
        <v>73</v>
      </c>
      <c r="B5" s="8" t="s">
        <v>26</v>
      </c>
      <c r="C5" s="8" t="s">
        <v>116</v>
      </c>
      <c r="D5" s="8" t="s">
        <v>121</v>
      </c>
      <c r="E5" s="8">
        <v>14.587</v>
      </c>
      <c r="F5" s="8">
        <v>0.63421739099999996</v>
      </c>
    </row>
    <row r="6" spans="1:6" x14ac:dyDescent="0.2">
      <c r="A6" s="8">
        <v>74</v>
      </c>
      <c r="B6" s="8" t="s">
        <v>26</v>
      </c>
      <c r="C6" s="8" t="s">
        <v>116</v>
      </c>
      <c r="D6" s="8" t="s">
        <v>121</v>
      </c>
      <c r="E6" s="8">
        <v>16.792999999999999</v>
      </c>
      <c r="F6" s="8">
        <v>0.69970833300000002</v>
      </c>
    </row>
    <row r="7" spans="1:6" x14ac:dyDescent="0.2">
      <c r="A7" s="8">
        <v>6</v>
      </c>
      <c r="B7" s="8" t="s">
        <v>26</v>
      </c>
      <c r="C7" s="8" t="s">
        <v>117</v>
      </c>
      <c r="D7" s="8" t="s">
        <v>121</v>
      </c>
      <c r="E7" s="8">
        <v>15.346</v>
      </c>
      <c r="F7" s="8">
        <v>0.63941666699999999</v>
      </c>
    </row>
    <row r="8" spans="1:6" x14ac:dyDescent="0.2">
      <c r="A8" s="8">
        <v>24</v>
      </c>
      <c r="B8" s="8" t="s">
        <v>26</v>
      </c>
      <c r="C8" s="8" t="s">
        <v>117</v>
      </c>
      <c r="D8" s="8" t="s">
        <v>121</v>
      </c>
      <c r="E8" s="8">
        <v>19.581</v>
      </c>
      <c r="F8" s="8">
        <v>0.78324000000000005</v>
      </c>
    </row>
    <row r="9" spans="1:6" x14ac:dyDescent="0.2">
      <c r="A9" s="8">
        <v>34</v>
      </c>
      <c r="B9" s="8" t="s">
        <v>26</v>
      </c>
      <c r="C9" s="8" t="s">
        <v>117</v>
      </c>
      <c r="D9" s="8" t="s">
        <v>121</v>
      </c>
      <c r="E9" s="8">
        <v>17.46</v>
      </c>
      <c r="F9" s="8">
        <v>0.69840000000000002</v>
      </c>
    </row>
    <row r="10" spans="1:6" x14ac:dyDescent="0.2">
      <c r="A10" s="8">
        <v>38</v>
      </c>
      <c r="B10" s="8" t="s">
        <v>26</v>
      </c>
      <c r="C10" s="8" t="s">
        <v>117</v>
      </c>
      <c r="D10" s="8" t="s">
        <v>121</v>
      </c>
      <c r="E10" s="8">
        <v>18.71</v>
      </c>
      <c r="F10" s="8">
        <v>0.77958333300000004</v>
      </c>
    </row>
    <row r="11" spans="1:6" x14ac:dyDescent="0.2">
      <c r="A11" s="8">
        <v>53</v>
      </c>
      <c r="B11" s="8" t="s">
        <v>26</v>
      </c>
      <c r="C11" s="8" t="s">
        <v>117</v>
      </c>
      <c r="D11" s="8" t="s">
        <v>121</v>
      </c>
      <c r="E11" s="8">
        <v>21.556999999999999</v>
      </c>
      <c r="F11" s="8">
        <v>0.86228000000000005</v>
      </c>
    </row>
    <row r="12" spans="1:6" x14ac:dyDescent="0.2">
      <c r="A12" s="8">
        <v>1</v>
      </c>
      <c r="B12" s="8" t="s">
        <v>26</v>
      </c>
      <c r="C12" s="8" t="s">
        <v>118</v>
      </c>
      <c r="D12" s="8" t="s">
        <v>121</v>
      </c>
      <c r="E12" s="8">
        <v>11.603</v>
      </c>
      <c r="F12" s="8">
        <v>0.58015000000000005</v>
      </c>
    </row>
    <row r="13" spans="1:6" x14ac:dyDescent="0.2">
      <c r="A13" s="8">
        <v>27</v>
      </c>
      <c r="B13" s="8" t="s">
        <v>26</v>
      </c>
      <c r="C13" s="8" t="s">
        <v>118</v>
      </c>
      <c r="D13" s="8" t="s">
        <v>121</v>
      </c>
      <c r="E13" s="8">
        <v>11.218</v>
      </c>
      <c r="F13" s="8">
        <v>0.59042105300000003</v>
      </c>
    </row>
    <row r="14" spans="1:6" x14ac:dyDescent="0.2">
      <c r="A14" s="8">
        <v>37</v>
      </c>
      <c r="B14" s="8" t="s">
        <v>26</v>
      </c>
      <c r="C14" s="8" t="s">
        <v>118</v>
      </c>
      <c r="D14" s="8" t="s">
        <v>121</v>
      </c>
      <c r="E14" s="8">
        <v>14.282</v>
      </c>
      <c r="F14" s="8">
        <v>0.57128000000000001</v>
      </c>
    </row>
    <row r="15" spans="1:6" x14ac:dyDescent="0.2">
      <c r="A15" s="8">
        <v>60</v>
      </c>
      <c r="B15" s="8" t="s">
        <v>26</v>
      </c>
      <c r="C15" s="8" t="s">
        <v>118</v>
      </c>
      <c r="D15" s="8" t="s">
        <v>121</v>
      </c>
      <c r="E15" s="8">
        <v>15.089</v>
      </c>
      <c r="F15" s="8">
        <v>0.62870833299999995</v>
      </c>
    </row>
    <row r="16" spans="1:6" x14ac:dyDescent="0.2">
      <c r="A16" s="8">
        <v>65</v>
      </c>
      <c r="B16" s="8" t="s">
        <v>26</v>
      </c>
      <c r="C16" s="8" t="s">
        <v>118</v>
      </c>
      <c r="D16" s="8" t="s">
        <v>121</v>
      </c>
      <c r="E16" s="8">
        <v>17.202999999999999</v>
      </c>
      <c r="F16" s="8">
        <v>0.71679166699999997</v>
      </c>
    </row>
    <row r="17" spans="1:6" x14ac:dyDescent="0.2">
      <c r="A17" s="8">
        <v>16</v>
      </c>
      <c r="B17" s="8" t="s">
        <v>26</v>
      </c>
      <c r="C17" s="8" t="s">
        <v>35</v>
      </c>
      <c r="D17" s="8" t="s">
        <v>121</v>
      </c>
      <c r="E17" s="8">
        <v>13.859</v>
      </c>
      <c r="F17" s="8">
        <v>0.57745833300000005</v>
      </c>
    </row>
    <row r="18" spans="1:6" x14ac:dyDescent="0.2">
      <c r="A18" s="8">
        <v>25</v>
      </c>
      <c r="B18" s="8" t="s">
        <v>26</v>
      </c>
      <c r="C18" s="8" t="s">
        <v>35</v>
      </c>
      <c r="D18" s="8" t="s">
        <v>121</v>
      </c>
      <c r="E18" s="8">
        <v>13.176</v>
      </c>
      <c r="F18" s="8">
        <v>0.54900000000000004</v>
      </c>
    </row>
    <row r="19" spans="1:6" x14ac:dyDescent="0.2">
      <c r="A19" s="8">
        <v>35</v>
      </c>
      <c r="B19" s="8" t="s">
        <v>26</v>
      </c>
      <c r="C19" s="8" t="s">
        <v>35</v>
      </c>
      <c r="D19" s="8" t="s">
        <v>121</v>
      </c>
      <c r="E19" s="8">
        <v>13.907999999999999</v>
      </c>
      <c r="F19" s="8">
        <v>0.57950000000000002</v>
      </c>
    </row>
    <row r="20" spans="1:6" x14ac:dyDescent="0.2">
      <c r="A20" s="8">
        <v>39</v>
      </c>
      <c r="B20" s="8" t="s">
        <v>26</v>
      </c>
      <c r="C20" s="8" t="s">
        <v>35</v>
      </c>
      <c r="D20" s="8" t="s">
        <v>121</v>
      </c>
      <c r="E20" s="8">
        <v>13.327</v>
      </c>
      <c r="F20" s="8">
        <v>0.55529166699999999</v>
      </c>
    </row>
    <row r="21" spans="1:6" x14ac:dyDescent="0.2">
      <c r="A21" s="8">
        <v>70</v>
      </c>
      <c r="B21" s="8" t="s">
        <v>26</v>
      </c>
      <c r="C21" s="8" t="s">
        <v>35</v>
      </c>
      <c r="D21" s="8" t="s">
        <v>121</v>
      </c>
      <c r="E21" s="8">
        <v>18.227</v>
      </c>
      <c r="F21" s="8">
        <v>0.75945833299999999</v>
      </c>
    </row>
    <row r="22" spans="1:6" x14ac:dyDescent="0.2">
      <c r="A22" s="8">
        <v>3</v>
      </c>
      <c r="B22" s="8" t="s">
        <v>29</v>
      </c>
      <c r="C22" s="8" t="s">
        <v>116</v>
      </c>
      <c r="D22" s="8" t="s">
        <v>121</v>
      </c>
      <c r="E22" s="8">
        <v>21.437999999999999</v>
      </c>
      <c r="F22" s="8">
        <v>0.85751999999999995</v>
      </c>
    </row>
    <row r="23" spans="1:6" x14ac:dyDescent="0.2">
      <c r="A23" s="8">
        <v>8</v>
      </c>
      <c r="B23" s="8" t="s">
        <v>29</v>
      </c>
      <c r="C23" s="8" t="s">
        <v>116</v>
      </c>
      <c r="D23" s="8" t="s">
        <v>121</v>
      </c>
      <c r="E23" s="8">
        <v>13.584</v>
      </c>
      <c r="F23" s="8">
        <v>0.54335999999999995</v>
      </c>
    </row>
    <row r="24" spans="1:6" x14ac:dyDescent="0.2">
      <c r="A24" s="8">
        <v>13</v>
      </c>
      <c r="B24" s="8" t="s">
        <v>29</v>
      </c>
      <c r="C24" s="8" t="s">
        <v>116</v>
      </c>
      <c r="D24" s="8" t="s">
        <v>121</v>
      </c>
      <c r="E24" s="8">
        <v>19.213000000000001</v>
      </c>
      <c r="F24" s="8">
        <v>0.80054166699999996</v>
      </c>
    </row>
    <row r="25" spans="1:6" x14ac:dyDescent="0.2">
      <c r="A25" s="8">
        <v>50</v>
      </c>
      <c r="B25" s="8" t="s">
        <v>29</v>
      </c>
      <c r="C25" s="8" t="s">
        <v>116</v>
      </c>
      <c r="D25" s="8" t="s">
        <v>121</v>
      </c>
      <c r="E25" s="8">
        <v>10.579000000000001</v>
      </c>
      <c r="F25" s="8">
        <v>0.440791667</v>
      </c>
    </row>
    <row r="26" spans="1:6" x14ac:dyDescent="0.2">
      <c r="A26" s="8">
        <v>64</v>
      </c>
      <c r="B26" s="8" t="s">
        <v>29</v>
      </c>
      <c r="C26" s="8" t="s">
        <v>116</v>
      </c>
      <c r="D26" s="8" t="s">
        <v>121</v>
      </c>
      <c r="E26" s="8">
        <v>19.542999999999999</v>
      </c>
      <c r="F26" s="8">
        <v>0.78171999999999997</v>
      </c>
    </row>
    <row r="27" spans="1:6" x14ac:dyDescent="0.2">
      <c r="A27" s="8">
        <v>9</v>
      </c>
      <c r="B27" s="8" t="s">
        <v>29</v>
      </c>
      <c r="C27" s="8" t="s">
        <v>117</v>
      </c>
      <c r="D27" s="8" t="s">
        <v>121</v>
      </c>
      <c r="E27" s="8">
        <v>13.372</v>
      </c>
      <c r="F27" s="8">
        <v>0.58139130400000005</v>
      </c>
    </row>
    <row r="28" spans="1:6" x14ac:dyDescent="0.2">
      <c r="A28" s="8">
        <v>11</v>
      </c>
      <c r="B28" s="8" t="s">
        <v>29</v>
      </c>
      <c r="C28" s="8" t="s">
        <v>117</v>
      </c>
      <c r="D28" s="8" t="s">
        <v>121</v>
      </c>
      <c r="E28" s="8">
        <v>20.265000000000001</v>
      </c>
      <c r="F28" s="8">
        <v>0.81059999999999999</v>
      </c>
    </row>
    <row r="29" spans="1:6" x14ac:dyDescent="0.2">
      <c r="A29" s="8">
        <v>12</v>
      </c>
      <c r="B29" s="8" t="s">
        <v>29</v>
      </c>
      <c r="C29" s="8" t="s">
        <v>117</v>
      </c>
      <c r="D29" s="8" t="s">
        <v>121</v>
      </c>
      <c r="E29" s="8">
        <v>17.463999999999999</v>
      </c>
      <c r="F29" s="8">
        <v>0.72766666700000004</v>
      </c>
    </row>
    <row r="30" spans="1:6" x14ac:dyDescent="0.2">
      <c r="A30" s="8">
        <v>21</v>
      </c>
      <c r="B30" s="8" t="s">
        <v>29</v>
      </c>
      <c r="C30" s="8" t="s">
        <v>117</v>
      </c>
      <c r="D30" s="8" t="s">
        <v>121</v>
      </c>
      <c r="E30" s="8">
        <v>13.707000000000001</v>
      </c>
      <c r="F30" s="8">
        <v>0.54827999999999999</v>
      </c>
    </row>
    <row r="31" spans="1:6" x14ac:dyDescent="0.2">
      <c r="A31" s="8">
        <v>59</v>
      </c>
      <c r="B31" s="8" t="s">
        <v>29</v>
      </c>
      <c r="C31" s="8" t="s">
        <v>117</v>
      </c>
      <c r="D31" s="8" t="s">
        <v>121</v>
      </c>
      <c r="E31" s="8">
        <v>16.574999999999999</v>
      </c>
      <c r="F31" s="8">
        <v>0.66300000000000003</v>
      </c>
    </row>
    <row r="32" spans="1:6" x14ac:dyDescent="0.2">
      <c r="A32" s="8">
        <v>17</v>
      </c>
      <c r="B32" s="8" t="s">
        <v>29</v>
      </c>
      <c r="C32" s="8" t="s">
        <v>118</v>
      </c>
      <c r="D32" s="8" t="s">
        <v>121</v>
      </c>
      <c r="E32" s="8">
        <v>12.125999999999999</v>
      </c>
      <c r="F32" s="8">
        <v>0.55118181799999999</v>
      </c>
    </row>
    <row r="33" spans="1:6" x14ac:dyDescent="0.2">
      <c r="A33" s="8">
        <v>23</v>
      </c>
      <c r="B33" s="8" t="s">
        <v>29</v>
      </c>
      <c r="C33" s="8" t="s">
        <v>118</v>
      </c>
      <c r="D33" s="8" t="s">
        <v>121</v>
      </c>
      <c r="E33" s="8">
        <v>10.500999999999999</v>
      </c>
      <c r="F33" s="8">
        <v>0.42004000000000002</v>
      </c>
    </row>
    <row r="34" spans="1:6" x14ac:dyDescent="0.2">
      <c r="A34" s="8">
        <v>28</v>
      </c>
      <c r="B34" s="8" t="s">
        <v>29</v>
      </c>
      <c r="C34" s="8" t="s">
        <v>118</v>
      </c>
      <c r="D34" s="8" t="s">
        <v>121</v>
      </c>
      <c r="E34" s="8">
        <v>14.275</v>
      </c>
      <c r="F34" s="8">
        <v>0.59479166699999997</v>
      </c>
    </row>
    <row r="35" spans="1:6" x14ac:dyDescent="0.2">
      <c r="A35" s="8">
        <v>61</v>
      </c>
      <c r="B35" s="8" t="s">
        <v>29</v>
      </c>
      <c r="C35" s="8" t="s">
        <v>118</v>
      </c>
      <c r="D35" s="8" t="s">
        <v>121</v>
      </c>
      <c r="E35" s="8">
        <v>14.071</v>
      </c>
      <c r="F35" s="8">
        <v>0.58629166700000002</v>
      </c>
    </row>
    <row r="36" spans="1:6" x14ac:dyDescent="0.2">
      <c r="A36" s="8">
        <v>77</v>
      </c>
      <c r="B36" s="8" t="s">
        <v>29</v>
      </c>
      <c r="C36" s="8" t="s">
        <v>118</v>
      </c>
      <c r="D36" s="8" t="s">
        <v>121</v>
      </c>
      <c r="E36" s="8">
        <v>13.515000000000001</v>
      </c>
      <c r="F36" s="8">
        <v>0.54059999999999997</v>
      </c>
    </row>
    <row r="37" spans="1:6" x14ac:dyDescent="0.2">
      <c r="A37" s="8">
        <v>19</v>
      </c>
      <c r="B37" s="8" t="s">
        <v>29</v>
      </c>
      <c r="C37" s="8" t="s">
        <v>35</v>
      </c>
      <c r="D37" s="8" t="s">
        <v>121</v>
      </c>
      <c r="E37" s="8">
        <v>13.007</v>
      </c>
      <c r="F37" s="8">
        <v>0.52027999999999996</v>
      </c>
    </row>
    <row r="38" spans="1:6" x14ac:dyDescent="0.2">
      <c r="A38" s="8">
        <v>40</v>
      </c>
      <c r="B38" s="8" t="s">
        <v>29</v>
      </c>
      <c r="C38" s="8" t="s">
        <v>35</v>
      </c>
      <c r="D38" s="8" t="s">
        <v>121</v>
      </c>
      <c r="E38" s="8">
        <v>25.763000000000002</v>
      </c>
      <c r="F38" s="8">
        <v>1.0305200000000001</v>
      </c>
    </row>
    <row r="39" spans="1:6" x14ac:dyDescent="0.2">
      <c r="A39" s="8">
        <v>57</v>
      </c>
      <c r="B39" s="8" t="s">
        <v>29</v>
      </c>
      <c r="C39" s="8" t="s">
        <v>35</v>
      </c>
      <c r="D39" s="8" t="s">
        <v>121</v>
      </c>
      <c r="E39" s="8">
        <v>33.134999999999998</v>
      </c>
      <c r="F39" s="8">
        <v>1.3253999999999999</v>
      </c>
    </row>
    <row r="40" spans="1:6" x14ac:dyDescent="0.2">
      <c r="A40" s="8">
        <v>62</v>
      </c>
      <c r="B40" s="8" t="s">
        <v>29</v>
      </c>
      <c r="C40" s="8" t="s">
        <v>35</v>
      </c>
      <c r="D40" s="8" t="s">
        <v>121</v>
      </c>
      <c r="E40" s="8">
        <v>14.106</v>
      </c>
      <c r="F40" s="8">
        <v>0.56423999999999996</v>
      </c>
    </row>
    <row r="41" spans="1:6" x14ac:dyDescent="0.2">
      <c r="A41" s="8">
        <v>71</v>
      </c>
      <c r="B41" s="8" t="s">
        <v>29</v>
      </c>
      <c r="C41" s="8" t="s">
        <v>35</v>
      </c>
      <c r="D41" s="8" t="s">
        <v>121</v>
      </c>
      <c r="E41" s="8">
        <v>14.364000000000001</v>
      </c>
      <c r="F41" s="8">
        <v>0.59850000000000003</v>
      </c>
    </row>
    <row r="42" spans="1:6" x14ac:dyDescent="0.2">
      <c r="A42" s="8">
        <v>15</v>
      </c>
      <c r="B42" s="8" t="s">
        <v>26</v>
      </c>
      <c r="C42" s="8" t="s">
        <v>116</v>
      </c>
      <c r="D42" s="8" t="s">
        <v>122</v>
      </c>
      <c r="E42" s="8">
        <v>22.346</v>
      </c>
      <c r="F42" s="8">
        <v>1.596142857</v>
      </c>
    </row>
    <row r="43" spans="1:6" x14ac:dyDescent="0.2">
      <c r="A43" s="8">
        <v>44</v>
      </c>
      <c r="B43" s="8" t="s">
        <v>26</v>
      </c>
      <c r="C43" s="8" t="s">
        <v>116</v>
      </c>
      <c r="D43" s="8" t="s">
        <v>122</v>
      </c>
      <c r="E43" s="8">
        <v>13.724</v>
      </c>
      <c r="F43" s="8">
        <v>0.762444444</v>
      </c>
    </row>
    <row r="44" spans="1:6" x14ac:dyDescent="0.2">
      <c r="A44" s="8">
        <v>45</v>
      </c>
      <c r="B44" s="8" t="s">
        <v>26</v>
      </c>
      <c r="C44" s="8" t="s">
        <v>116</v>
      </c>
      <c r="D44" s="8" t="s">
        <v>122</v>
      </c>
      <c r="E44" s="8">
        <v>16.035</v>
      </c>
      <c r="F44" s="8">
        <v>1.145357143</v>
      </c>
    </row>
    <row r="45" spans="1:6" x14ac:dyDescent="0.2">
      <c r="A45" s="8">
        <v>73</v>
      </c>
      <c r="B45" s="8" t="s">
        <v>26</v>
      </c>
      <c r="C45" s="8" t="s">
        <v>116</v>
      </c>
      <c r="D45" s="8" t="s">
        <v>122</v>
      </c>
      <c r="E45" s="8">
        <v>4.6180000000000003</v>
      </c>
      <c r="F45" s="8">
        <v>0.384833333</v>
      </c>
    </row>
    <row r="46" spans="1:6" x14ac:dyDescent="0.2">
      <c r="A46" s="8">
        <v>74</v>
      </c>
      <c r="B46" s="8" t="s">
        <v>26</v>
      </c>
      <c r="C46" s="8" t="s">
        <v>116</v>
      </c>
      <c r="D46" s="8" t="s">
        <v>122</v>
      </c>
      <c r="E46" s="8">
        <v>15.196</v>
      </c>
      <c r="F46" s="8">
        <v>0.84422222199999997</v>
      </c>
    </row>
    <row r="47" spans="1:6" x14ac:dyDescent="0.2">
      <c r="A47" s="8">
        <v>5</v>
      </c>
      <c r="B47" s="8" t="s">
        <v>26</v>
      </c>
      <c r="C47" s="8" t="s">
        <v>119</v>
      </c>
      <c r="D47" s="8" t="s">
        <v>122</v>
      </c>
      <c r="E47" s="8">
        <v>12.567</v>
      </c>
      <c r="F47" s="8">
        <v>0.73923529399999999</v>
      </c>
    </row>
    <row r="48" spans="1:6" x14ac:dyDescent="0.2">
      <c r="A48" s="8">
        <v>46</v>
      </c>
      <c r="B48" s="8" t="s">
        <v>26</v>
      </c>
      <c r="C48" s="8" t="s">
        <v>119</v>
      </c>
      <c r="D48" s="8" t="s">
        <v>122</v>
      </c>
      <c r="E48" s="8">
        <v>20.48</v>
      </c>
      <c r="F48" s="8">
        <v>1.137777778</v>
      </c>
    </row>
    <row r="49" spans="1:6" x14ac:dyDescent="0.2">
      <c r="A49" s="8">
        <v>75</v>
      </c>
      <c r="B49" s="8" t="s">
        <v>26</v>
      </c>
      <c r="C49" s="8" t="s">
        <v>119</v>
      </c>
      <c r="D49" s="8" t="s">
        <v>122</v>
      </c>
      <c r="E49" s="8">
        <v>17.992000000000001</v>
      </c>
      <c r="F49" s="8">
        <v>0.94694736800000001</v>
      </c>
    </row>
    <row r="50" spans="1:6" x14ac:dyDescent="0.2">
      <c r="A50" s="8">
        <v>78</v>
      </c>
      <c r="B50" s="8" t="s">
        <v>26</v>
      </c>
      <c r="C50" s="8" t="s">
        <v>119</v>
      </c>
      <c r="D50" s="8" t="s">
        <v>122</v>
      </c>
      <c r="E50" s="8">
        <v>16.448</v>
      </c>
      <c r="F50" s="8">
        <v>1.028</v>
      </c>
    </row>
    <row r="51" spans="1:6" x14ac:dyDescent="0.2">
      <c r="A51" s="8">
        <v>79</v>
      </c>
      <c r="B51" s="8" t="s">
        <v>26</v>
      </c>
      <c r="C51" s="8" t="s">
        <v>119</v>
      </c>
      <c r="D51" s="8" t="s">
        <v>122</v>
      </c>
      <c r="E51" s="8">
        <v>9.2330000000000005</v>
      </c>
      <c r="F51" s="8">
        <v>0.65949999999999998</v>
      </c>
    </row>
    <row r="52" spans="1:6" x14ac:dyDescent="0.2">
      <c r="A52" s="8">
        <v>6</v>
      </c>
      <c r="B52" s="8" t="s">
        <v>26</v>
      </c>
      <c r="C52" s="8" t="s">
        <v>117</v>
      </c>
      <c r="D52" s="8" t="s">
        <v>122</v>
      </c>
      <c r="E52" s="8">
        <v>10.749000000000001</v>
      </c>
      <c r="F52" s="8">
        <v>0.67181250000000003</v>
      </c>
    </row>
    <row r="53" spans="1:6" x14ac:dyDescent="0.2">
      <c r="A53" s="8">
        <v>24</v>
      </c>
      <c r="B53" s="8" t="s">
        <v>26</v>
      </c>
      <c r="C53" s="8" t="s">
        <v>117</v>
      </c>
      <c r="D53" s="8" t="s">
        <v>122</v>
      </c>
      <c r="E53" s="8">
        <v>18.015000000000001</v>
      </c>
      <c r="F53" s="8">
        <v>1.059705882</v>
      </c>
    </row>
    <row r="54" spans="1:6" x14ac:dyDescent="0.2">
      <c r="A54" s="8">
        <v>34</v>
      </c>
      <c r="B54" s="8" t="s">
        <v>26</v>
      </c>
      <c r="C54" s="8" t="s">
        <v>117</v>
      </c>
      <c r="D54" s="8" t="s">
        <v>122</v>
      </c>
      <c r="E54" s="8">
        <v>15.664999999999999</v>
      </c>
      <c r="F54" s="8">
        <v>1.305416667</v>
      </c>
    </row>
    <row r="55" spans="1:6" x14ac:dyDescent="0.2">
      <c r="A55" s="8">
        <v>38</v>
      </c>
      <c r="B55" s="8" t="s">
        <v>26</v>
      </c>
      <c r="C55" s="8" t="s">
        <v>117</v>
      </c>
      <c r="D55" s="8" t="s">
        <v>122</v>
      </c>
      <c r="E55" s="8">
        <v>15.657</v>
      </c>
      <c r="F55" s="8">
        <v>1.1183571430000001</v>
      </c>
    </row>
    <row r="56" spans="1:6" x14ac:dyDescent="0.2">
      <c r="A56" s="8">
        <v>53</v>
      </c>
      <c r="B56" s="8" t="s">
        <v>26</v>
      </c>
      <c r="C56" s="8" t="s">
        <v>117</v>
      </c>
      <c r="D56" s="8" t="s">
        <v>122</v>
      </c>
      <c r="E56" s="8">
        <v>25.823</v>
      </c>
      <c r="F56" s="8">
        <v>1.229666667</v>
      </c>
    </row>
    <row r="57" spans="1:6" x14ac:dyDescent="0.2">
      <c r="A57" s="8">
        <v>7</v>
      </c>
      <c r="B57" s="8" t="s">
        <v>26</v>
      </c>
      <c r="C57" s="8" t="s">
        <v>30</v>
      </c>
      <c r="D57" s="8" t="s">
        <v>122</v>
      </c>
      <c r="E57" s="8">
        <v>33.542000000000002</v>
      </c>
      <c r="F57" s="8">
        <v>1.6771</v>
      </c>
    </row>
    <row r="58" spans="1:6" x14ac:dyDescent="0.2">
      <c r="A58" s="8">
        <v>14</v>
      </c>
      <c r="B58" s="8" t="s">
        <v>26</v>
      </c>
      <c r="C58" s="8" t="s">
        <v>30</v>
      </c>
      <c r="D58" s="8" t="s">
        <v>122</v>
      </c>
      <c r="E58" s="8">
        <v>24.077000000000002</v>
      </c>
      <c r="F58" s="8">
        <v>1.2038500000000001</v>
      </c>
    </row>
    <row r="59" spans="1:6" x14ac:dyDescent="0.2">
      <c r="A59" s="8">
        <v>36</v>
      </c>
      <c r="B59" s="8" t="s">
        <v>26</v>
      </c>
      <c r="C59" s="8" t="s">
        <v>30</v>
      </c>
      <c r="D59" s="8" t="s">
        <v>122</v>
      </c>
      <c r="E59" s="8">
        <v>11.433</v>
      </c>
      <c r="F59" s="8">
        <v>0.81664285700000006</v>
      </c>
    </row>
    <row r="60" spans="1:6" x14ac:dyDescent="0.2">
      <c r="A60" s="8">
        <v>58</v>
      </c>
      <c r="B60" s="8" t="s">
        <v>26</v>
      </c>
      <c r="C60" s="8" t="s">
        <v>30</v>
      </c>
      <c r="D60" s="8" t="s">
        <v>122</v>
      </c>
      <c r="E60" s="8">
        <v>14.972</v>
      </c>
      <c r="F60" s="8">
        <v>0.93574999999999997</v>
      </c>
    </row>
    <row r="61" spans="1:6" x14ac:dyDescent="0.2">
      <c r="A61" s="8">
        <v>69</v>
      </c>
      <c r="B61" s="8" t="s">
        <v>26</v>
      </c>
      <c r="C61" s="8" t="s">
        <v>30</v>
      </c>
      <c r="D61" s="8" t="s">
        <v>122</v>
      </c>
      <c r="E61" s="8">
        <v>17.018999999999998</v>
      </c>
      <c r="F61" s="8">
        <v>0.81042857099999999</v>
      </c>
    </row>
    <row r="62" spans="1:6" x14ac:dyDescent="0.2">
      <c r="A62" s="8">
        <v>3</v>
      </c>
      <c r="B62" s="8" t="s">
        <v>29</v>
      </c>
      <c r="C62" s="8" t="s">
        <v>116</v>
      </c>
      <c r="D62" s="8" t="s">
        <v>122</v>
      </c>
      <c r="E62" s="8">
        <v>14.048999999999999</v>
      </c>
      <c r="F62" s="8">
        <v>1.17075</v>
      </c>
    </row>
    <row r="63" spans="1:6" x14ac:dyDescent="0.2">
      <c r="A63" s="8">
        <v>8</v>
      </c>
      <c r="B63" s="8" t="s">
        <v>29</v>
      </c>
      <c r="C63" s="8" t="s">
        <v>116</v>
      </c>
      <c r="D63" s="8" t="s">
        <v>122</v>
      </c>
      <c r="E63" s="8">
        <v>24.6</v>
      </c>
      <c r="F63" s="8">
        <v>1.3666666670000001</v>
      </c>
    </row>
    <row r="64" spans="1:6" x14ac:dyDescent="0.2">
      <c r="A64" s="8">
        <v>13</v>
      </c>
      <c r="B64" s="8" t="s">
        <v>29</v>
      </c>
      <c r="C64" s="8" t="s">
        <v>116</v>
      </c>
      <c r="D64" s="8" t="s">
        <v>122</v>
      </c>
      <c r="E64" s="8">
        <v>28.747</v>
      </c>
      <c r="F64" s="8">
        <v>2.0533571429999999</v>
      </c>
    </row>
    <row r="65" spans="1:6" x14ac:dyDescent="0.2">
      <c r="A65" s="8">
        <v>50</v>
      </c>
      <c r="B65" s="8" t="s">
        <v>29</v>
      </c>
      <c r="C65" s="8" t="s">
        <v>116</v>
      </c>
      <c r="D65" s="8" t="s">
        <v>122</v>
      </c>
      <c r="E65" s="8">
        <v>25.811</v>
      </c>
      <c r="F65" s="8">
        <v>1.433944444</v>
      </c>
    </row>
    <row r="66" spans="1:6" x14ac:dyDescent="0.2">
      <c r="A66" s="8">
        <v>64</v>
      </c>
      <c r="B66" s="8" t="s">
        <v>29</v>
      </c>
      <c r="C66" s="8" t="s">
        <v>116</v>
      </c>
      <c r="D66" s="8" t="s">
        <v>122</v>
      </c>
      <c r="E66" s="8">
        <v>13.571</v>
      </c>
      <c r="F66" s="8">
        <v>0.96935714299999998</v>
      </c>
    </row>
    <row r="67" spans="1:6" x14ac:dyDescent="0.2">
      <c r="A67" s="8">
        <v>4</v>
      </c>
      <c r="B67" s="8" t="s">
        <v>29</v>
      </c>
      <c r="C67" s="8" t="s">
        <v>119</v>
      </c>
      <c r="D67" s="8" t="s">
        <v>122</v>
      </c>
      <c r="E67" s="8">
        <v>11.983000000000001</v>
      </c>
      <c r="F67" s="8">
        <v>0.92176923099999997</v>
      </c>
    </row>
    <row r="68" spans="1:6" x14ac:dyDescent="0.2">
      <c r="A68" s="8">
        <v>31</v>
      </c>
      <c r="B68" s="8" t="s">
        <v>29</v>
      </c>
      <c r="C68" s="8" t="s">
        <v>119</v>
      </c>
      <c r="D68" s="8" t="s">
        <v>122</v>
      </c>
      <c r="E68" s="8">
        <v>16.440999999999999</v>
      </c>
      <c r="F68" s="8">
        <v>1.1743571429999999</v>
      </c>
    </row>
    <row r="69" spans="1:6" x14ac:dyDescent="0.2">
      <c r="A69" s="8">
        <v>33</v>
      </c>
      <c r="B69" s="8" t="s">
        <v>29</v>
      </c>
      <c r="C69" s="8" t="s">
        <v>119</v>
      </c>
      <c r="D69" s="8" t="s">
        <v>122</v>
      </c>
      <c r="E69" s="8">
        <v>1.198</v>
      </c>
      <c r="F69" s="8">
        <v>0.39933333300000001</v>
      </c>
    </row>
    <row r="70" spans="1:6" x14ac:dyDescent="0.2">
      <c r="A70" s="8">
        <v>41</v>
      </c>
      <c r="B70" s="8" t="s">
        <v>29</v>
      </c>
      <c r="C70" s="8" t="s">
        <v>119</v>
      </c>
      <c r="D70" s="8" t="s">
        <v>122</v>
      </c>
      <c r="E70" s="8">
        <v>21.608000000000001</v>
      </c>
      <c r="F70" s="8">
        <v>1.4405333330000001</v>
      </c>
    </row>
    <row r="71" spans="1:6" x14ac:dyDescent="0.2">
      <c r="A71" s="8">
        <v>48</v>
      </c>
      <c r="B71" s="8" t="s">
        <v>29</v>
      </c>
      <c r="C71" s="8" t="s">
        <v>119</v>
      </c>
      <c r="D71" s="8" t="s">
        <v>122</v>
      </c>
      <c r="E71" s="8">
        <v>32.69</v>
      </c>
      <c r="F71" s="8">
        <v>1.7205263159999999</v>
      </c>
    </row>
    <row r="72" spans="1:6" x14ac:dyDescent="0.2">
      <c r="A72" s="8">
        <v>9</v>
      </c>
      <c r="B72" s="8" t="s">
        <v>29</v>
      </c>
      <c r="C72" s="8" t="s">
        <v>117</v>
      </c>
      <c r="D72" s="8" t="s">
        <v>122</v>
      </c>
      <c r="E72" s="8">
        <v>23.4</v>
      </c>
      <c r="F72" s="8">
        <v>1.4624999999999999</v>
      </c>
    </row>
    <row r="73" spans="1:6" x14ac:dyDescent="0.2">
      <c r="A73" s="8">
        <v>11</v>
      </c>
      <c r="B73" s="8" t="s">
        <v>29</v>
      </c>
      <c r="C73" s="8" t="s">
        <v>117</v>
      </c>
      <c r="D73" s="8" t="s">
        <v>122</v>
      </c>
      <c r="E73" s="8">
        <v>25.204000000000001</v>
      </c>
      <c r="F73" s="8">
        <v>1.400222222</v>
      </c>
    </row>
    <row r="74" spans="1:6" x14ac:dyDescent="0.2">
      <c r="A74" s="8">
        <v>12</v>
      </c>
      <c r="B74" s="8" t="s">
        <v>29</v>
      </c>
      <c r="C74" s="8" t="s">
        <v>117</v>
      </c>
      <c r="D74" s="8" t="s">
        <v>122</v>
      </c>
      <c r="E74" s="8">
        <v>25.106999999999999</v>
      </c>
      <c r="F74" s="8">
        <v>1.394833333</v>
      </c>
    </row>
    <row r="75" spans="1:6" x14ac:dyDescent="0.2">
      <c r="A75" s="8">
        <v>21</v>
      </c>
      <c r="B75" s="8" t="s">
        <v>29</v>
      </c>
      <c r="C75" s="8" t="s">
        <v>117</v>
      </c>
      <c r="D75" s="8" t="s">
        <v>122</v>
      </c>
      <c r="E75" s="8">
        <v>7.883</v>
      </c>
      <c r="F75" s="8">
        <v>2.6276666670000002</v>
      </c>
    </row>
    <row r="76" spans="1:6" x14ac:dyDescent="0.2">
      <c r="A76" s="8">
        <v>59</v>
      </c>
      <c r="B76" s="8" t="s">
        <v>29</v>
      </c>
      <c r="C76" s="8" t="s">
        <v>117</v>
      </c>
      <c r="D76" s="8" t="s">
        <v>122</v>
      </c>
      <c r="E76" s="8">
        <v>31.504000000000001</v>
      </c>
      <c r="F76" s="8">
        <v>1.5751999999999999</v>
      </c>
    </row>
    <row r="77" spans="1:6" x14ac:dyDescent="0.2">
      <c r="A77" s="8">
        <v>2</v>
      </c>
      <c r="B77" s="8" t="s">
        <v>29</v>
      </c>
      <c r="C77" s="8" t="s">
        <v>30</v>
      </c>
      <c r="D77" s="8" t="s">
        <v>122</v>
      </c>
      <c r="E77" s="8">
        <v>21.931000000000001</v>
      </c>
      <c r="F77" s="8">
        <v>1.154263158</v>
      </c>
    </row>
    <row r="78" spans="1:6" x14ac:dyDescent="0.2">
      <c r="A78" s="8">
        <v>54</v>
      </c>
      <c r="B78" s="8" t="s">
        <v>29</v>
      </c>
      <c r="C78" s="8" t="s">
        <v>30</v>
      </c>
      <c r="D78" s="8" t="s">
        <v>122</v>
      </c>
      <c r="E78" s="8">
        <v>22.422000000000001</v>
      </c>
      <c r="F78" s="8">
        <v>1.401375</v>
      </c>
    </row>
    <row r="79" spans="1:6" x14ac:dyDescent="0.2">
      <c r="A79" s="8">
        <v>67</v>
      </c>
      <c r="B79" s="8" t="s">
        <v>29</v>
      </c>
      <c r="C79" s="8" t="s">
        <v>30</v>
      </c>
      <c r="D79" s="8" t="s">
        <v>122</v>
      </c>
      <c r="E79" s="8">
        <v>15.987</v>
      </c>
      <c r="F79" s="8">
        <v>1.0658000000000001</v>
      </c>
    </row>
    <row r="80" spans="1:6" x14ac:dyDescent="0.2">
      <c r="A80" s="8">
        <v>68</v>
      </c>
      <c r="B80" s="8" t="s">
        <v>29</v>
      </c>
      <c r="C80" s="8" t="s">
        <v>30</v>
      </c>
      <c r="D80" s="8" t="s">
        <v>122</v>
      </c>
      <c r="E80" s="8">
        <v>15.925000000000001</v>
      </c>
      <c r="F80" s="8">
        <v>1.1375</v>
      </c>
    </row>
    <row r="81" spans="1:6" x14ac:dyDescent="0.2">
      <c r="A81" s="8">
        <v>80</v>
      </c>
      <c r="B81" s="8" t="s">
        <v>29</v>
      </c>
      <c r="C81" s="8" t="s">
        <v>30</v>
      </c>
      <c r="D81" s="8" t="s">
        <v>122</v>
      </c>
      <c r="E81" s="8">
        <v>20.155999999999999</v>
      </c>
      <c r="F81" s="8">
        <v>1.3437333330000001</v>
      </c>
    </row>
    <row r="82" spans="1:6" x14ac:dyDescent="0.2">
      <c r="A82" s="8">
        <v>15</v>
      </c>
      <c r="B82" s="8" t="s">
        <v>26</v>
      </c>
      <c r="C82" s="8" t="s">
        <v>116</v>
      </c>
      <c r="D82" s="8" t="s">
        <v>123</v>
      </c>
      <c r="E82" s="8">
        <v>7.7130000000000001</v>
      </c>
      <c r="F82" s="8">
        <v>0.40594736799999998</v>
      </c>
    </row>
    <row r="83" spans="1:6" x14ac:dyDescent="0.2">
      <c r="A83" s="8">
        <v>44</v>
      </c>
      <c r="B83" s="8" t="s">
        <v>26</v>
      </c>
      <c r="C83" s="8" t="s">
        <v>116</v>
      </c>
      <c r="D83" s="8" t="s">
        <v>123</v>
      </c>
      <c r="E83" s="8">
        <v>15.994999999999999</v>
      </c>
      <c r="F83" s="8">
        <v>0.45700000000000002</v>
      </c>
    </row>
    <row r="84" spans="1:6" x14ac:dyDescent="0.2">
      <c r="A84" s="8">
        <v>45</v>
      </c>
      <c r="B84" s="8" t="s">
        <v>26</v>
      </c>
      <c r="C84" s="8" t="s">
        <v>116</v>
      </c>
      <c r="D84" s="8" t="s">
        <v>123</v>
      </c>
      <c r="E84" s="8">
        <v>5.78</v>
      </c>
      <c r="F84" s="8">
        <v>0.41285714299999998</v>
      </c>
    </row>
    <row r="85" spans="1:6" x14ac:dyDescent="0.2">
      <c r="A85" s="8">
        <v>73</v>
      </c>
      <c r="B85" s="8" t="s">
        <v>26</v>
      </c>
      <c r="C85" s="8" t="s">
        <v>116</v>
      </c>
      <c r="D85" s="8" t="s">
        <v>123</v>
      </c>
      <c r="E85" s="8">
        <v>6.7770000000000001</v>
      </c>
      <c r="F85" s="8">
        <v>0.45179999999999998</v>
      </c>
    </row>
    <row r="86" spans="1:6" x14ac:dyDescent="0.2">
      <c r="A86" s="8">
        <v>74</v>
      </c>
      <c r="B86" s="8" t="s">
        <v>26</v>
      </c>
      <c r="C86" s="8" t="s">
        <v>116</v>
      </c>
      <c r="D86" s="8" t="s">
        <v>123</v>
      </c>
      <c r="E86" s="8">
        <v>7.7160000000000002</v>
      </c>
      <c r="F86" s="8">
        <v>0.45388235300000002</v>
      </c>
    </row>
    <row r="87" spans="1:6" x14ac:dyDescent="0.2">
      <c r="A87" s="8">
        <v>5</v>
      </c>
      <c r="B87" s="8" t="s">
        <v>26</v>
      </c>
      <c r="C87" s="8" t="s">
        <v>119</v>
      </c>
      <c r="D87" s="8" t="s">
        <v>123</v>
      </c>
      <c r="E87" s="8">
        <v>7.2960000000000003</v>
      </c>
      <c r="F87" s="8">
        <v>0.429176471</v>
      </c>
    </row>
    <row r="88" spans="1:6" x14ac:dyDescent="0.2">
      <c r="A88" s="8">
        <v>46</v>
      </c>
      <c r="B88" s="8" t="s">
        <v>26</v>
      </c>
      <c r="C88" s="8" t="s">
        <v>119</v>
      </c>
      <c r="D88" s="8" t="s">
        <v>123</v>
      </c>
      <c r="E88" s="8">
        <v>5.6360000000000001</v>
      </c>
      <c r="F88" s="8">
        <v>0.43353846200000001</v>
      </c>
    </row>
    <row r="89" spans="1:6" x14ac:dyDescent="0.2">
      <c r="A89" s="8">
        <v>75</v>
      </c>
      <c r="B89" s="8" t="s">
        <v>26</v>
      </c>
      <c r="C89" s="8" t="s">
        <v>119</v>
      </c>
      <c r="D89" s="8" t="s">
        <v>123</v>
      </c>
      <c r="E89" s="8">
        <v>8.8659999999999997</v>
      </c>
      <c r="F89" s="8">
        <v>0.52152941200000003</v>
      </c>
    </row>
    <row r="90" spans="1:6" x14ac:dyDescent="0.2">
      <c r="A90" s="8">
        <v>78</v>
      </c>
      <c r="B90" s="8" t="s">
        <v>26</v>
      </c>
      <c r="C90" s="8" t="s">
        <v>119</v>
      </c>
      <c r="D90" s="8" t="s">
        <v>123</v>
      </c>
      <c r="E90" s="8">
        <v>10.19</v>
      </c>
      <c r="F90" s="8">
        <v>0.46318181800000002</v>
      </c>
    </row>
    <row r="91" spans="1:6" x14ac:dyDescent="0.2">
      <c r="A91" s="8">
        <v>79</v>
      </c>
      <c r="B91" s="8" t="s">
        <v>26</v>
      </c>
      <c r="C91" s="8" t="s">
        <v>119</v>
      </c>
      <c r="D91" s="8" t="s">
        <v>123</v>
      </c>
      <c r="E91" s="8">
        <v>4.0650000000000004</v>
      </c>
      <c r="F91" s="8">
        <v>0.40649999999999997</v>
      </c>
    </row>
    <row r="92" spans="1:6" x14ac:dyDescent="0.2">
      <c r="A92" s="8">
        <v>1</v>
      </c>
      <c r="B92" s="8" t="s">
        <v>26</v>
      </c>
      <c r="C92" s="8" t="s">
        <v>118</v>
      </c>
      <c r="D92" s="8" t="s">
        <v>123</v>
      </c>
      <c r="E92" s="8">
        <v>5.7119999999999997</v>
      </c>
      <c r="F92" s="8">
        <v>0.40799999999999997</v>
      </c>
    </row>
    <row r="93" spans="1:6" x14ac:dyDescent="0.2">
      <c r="A93" s="8">
        <v>27</v>
      </c>
      <c r="B93" s="8" t="s">
        <v>26</v>
      </c>
      <c r="C93" s="8" t="s">
        <v>118</v>
      </c>
      <c r="D93" s="8" t="s">
        <v>123</v>
      </c>
      <c r="E93" s="8">
        <v>4.2619999999999996</v>
      </c>
      <c r="F93" s="8">
        <v>0.42620000000000002</v>
      </c>
    </row>
    <row r="94" spans="1:6" x14ac:dyDescent="0.2">
      <c r="A94" s="8">
        <v>37</v>
      </c>
      <c r="B94" s="8" t="s">
        <v>26</v>
      </c>
      <c r="C94" s="8" t="s">
        <v>118</v>
      </c>
      <c r="D94" s="8" t="s">
        <v>123</v>
      </c>
      <c r="E94" s="8">
        <v>5.2430000000000003</v>
      </c>
      <c r="F94" s="8">
        <v>0.52429999999999999</v>
      </c>
    </row>
    <row r="95" spans="1:6" x14ac:dyDescent="0.2">
      <c r="A95" s="8">
        <v>60</v>
      </c>
      <c r="B95" s="8" t="s">
        <v>26</v>
      </c>
      <c r="C95" s="8" t="s">
        <v>118</v>
      </c>
      <c r="D95" s="8" t="s">
        <v>123</v>
      </c>
      <c r="E95" s="8">
        <v>9.077</v>
      </c>
      <c r="F95" s="8">
        <v>0.45384999999999998</v>
      </c>
    </row>
    <row r="96" spans="1:6" x14ac:dyDescent="0.2">
      <c r="A96" s="8">
        <v>65</v>
      </c>
      <c r="B96" s="8" t="s">
        <v>26</v>
      </c>
      <c r="C96" s="8" t="s">
        <v>118</v>
      </c>
      <c r="D96" s="8" t="s">
        <v>123</v>
      </c>
      <c r="E96" s="8">
        <v>5.0129999999999999</v>
      </c>
      <c r="F96" s="8">
        <v>0.41775000000000001</v>
      </c>
    </row>
    <row r="97" spans="1:6" x14ac:dyDescent="0.2">
      <c r="A97" s="8">
        <v>30</v>
      </c>
      <c r="B97" s="8" t="s">
        <v>26</v>
      </c>
      <c r="C97" s="8" t="s">
        <v>37</v>
      </c>
      <c r="D97" s="8" t="s">
        <v>123</v>
      </c>
      <c r="E97" s="8">
        <v>10.269</v>
      </c>
      <c r="F97" s="8">
        <v>0.51344999999999996</v>
      </c>
    </row>
    <row r="98" spans="1:6" x14ac:dyDescent="0.2">
      <c r="A98" s="8">
        <v>47</v>
      </c>
      <c r="B98" s="8" t="s">
        <v>26</v>
      </c>
      <c r="C98" s="8" t="s">
        <v>37</v>
      </c>
      <c r="D98" s="8" t="s">
        <v>123</v>
      </c>
      <c r="E98" s="8">
        <v>7.9909999999999997</v>
      </c>
      <c r="F98" s="8">
        <v>0.44394444399999999</v>
      </c>
    </row>
    <row r="99" spans="1:6" x14ac:dyDescent="0.2">
      <c r="A99" s="8">
        <v>51</v>
      </c>
      <c r="B99" s="8" t="s">
        <v>26</v>
      </c>
      <c r="C99" s="8" t="s">
        <v>37</v>
      </c>
      <c r="D99" s="8" t="s">
        <v>123</v>
      </c>
      <c r="E99" s="8">
        <v>8.6479999999999997</v>
      </c>
      <c r="F99" s="8">
        <v>0.48044444400000003</v>
      </c>
    </row>
    <row r="100" spans="1:6" x14ac:dyDescent="0.2">
      <c r="A100" s="8">
        <v>55</v>
      </c>
      <c r="B100" s="8" t="s">
        <v>26</v>
      </c>
      <c r="C100" s="8" t="s">
        <v>37</v>
      </c>
      <c r="D100" s="8" t="s">
        <v>123</v>
      </c>
      <c r="E100" s="8">
        <v>6.1959999999999997</v>
      </c>
      <c r="F100" s="8">
        <v>0.413066667</v>
      </c>
    </row>
    <row r="101" spans="1:6" x14ac:dyDescent="0.2">
      <c r="A101" s="8">
        <v>63</v>
      </c>
      <c r="B101" s="8" t="s">
        <v>26</v>
      </c>
      <c r="C101" s="8" t="s">
        <v>37</v>
      </c>
      <c r="D101" s="8" t="s">
        <v>123</v>
      </c>
      <c r="E101" s="8">
        <v>9.1839999999999993</v>
      </c>
      <c r="F101" s="8">
        <v>0.48336842099999999</v>
      </c>
    </row>
    <row r="102" spans="1:6" x14ac:dyDescent="0.2">
      <c r="A102" s="8">
        <v>3</v>
      </c>
      <c r="B102" s="8" t="s">
        <v>29</v>
      </c>
      <c r="C102" s="8" t="s">
        <v>116</v>
      </c>
      <c r="D102" s="8" t="s">
        <v>123</v>
      </c>
      <c r="E102" s="8">
        <v>5.468</v>
      </c>
      <c r="F102" s="8">
        <v>0.49709090900000003</v>
      </c>
    </row>
    <row r="103" spans="1:6" x14ac:dyDescent="0.2">
      <c r="A103" s="8">
        <v>8</v>
      </c>
      <c r="B103" s="8" t="s">
        <v>29</v>
      </c>
      <c r="C103" s="8" t="s">
        <v>116</v>
      </c>
      <c r="D103" s="8" t="s">
        <v>123</v>
      </c>
      <c r="E103" s="8">
        <v>7.431</v>
      </c>
      <c r="F103" s="8">
        <v>0.4644375</v>
      </c>
    </row>
    <row r="104" spans="1:6" x14ac:dyDescent="0.2">
      <c r="A104" s="8">
        <v>13</v>
      </c>
      <c r="B104" s="8" t="s">
        <v>29</v>
      </c>
      <c r="C104" s="8" t="s">
        <v>116</v>
      </c>
      <c r="D104" s="8" t="s">
        <v>123</v>
      </c>
      <c r="E104" s="8">
        <v>8.0449999999999999</v>
      </c>
      <c r="F104" s="8">
        <v>0.42342105299999999</v>
      </c>
    </row>
    <row r="105" spans="1:6" x14ac:dyDescent="0.2">
      <c r="A105" s="8">
        <v>50</v>
      </c>
      <c r="B105" s="8" t="s">
        <v>29</v>
      </c>
      <c r="C105" s="8" t="s">
        <v>116</v>
      </c>
      <c r="D105" s="8" t="s">
        <v>123</v>
      </c>
      <c r="E105" s="8">
        <v>7.1070000000000002</v>
      </c>
      <c r="F105" s="8">
        <v>0.44418750000000001</v>
      </c>
    </row>
    <row r="106" spans="1:6" x14ac:dyDescent="0.2">
      <c r="A106" s="8">
        <v>64</v>
      </c>
      <c r="B106" s="8" t="s">
        <v>29</v>
      </c>
      <c r="C106" s="8" t="s">
        <v>116</v>
      </c>
      <c r="D106" s="8" t="s">
        <v>123</v>
      </c>
      <c r="E106" s="8">
        <v>8.3140000000000001</v>
      </c>
      <c r="F106" s="8">
        <v>0.46188888900000002</v>
      </c>
    </row>
    <row r="107" spans="1:6" x14ac:dyDescent="0.2">
      <c r="A107" s="8">
        <v>4</v>
      </c>
      <c r="B107" s="8" t="s">
        <v>29</v>
      </c>
      <c r="C107" s="8" t="s">
        <v>119</v>
      </c>
      <c r="D107" s="8" t="s">
        <v>123</v>
      </c>
      <c r="E107" s="8">
        <v>11.997</v>
      </c>
      <c r="F107" s="8">
        <v>0.63142105299999995</v>
      </c>
    </row>
    <row r="108" spans="1:6" x14ac:dyDescent="0.2">
      <c r="A108" s="8">
        <v>31</v>
      </c>
      <c r="B108" s="8" t="s">
        <v>29</v>
      </c>
      <c r="C108" s="8" t="s">
        <v>119</v>
      </c>
      <c r="D108" s="8" t="s">
        <v>123</v>
      </c>
      <c r="E108" s="8">
        <v>9.6440000000000001</v>
      </c>
      <c r="F108" s="8">
        <v>0.50757894699999995</v>
      </c>
    </row>
    <row r="109" spans="1:6" x14ac:dyDescent="0.2">
      <c r="A109" s="8">
        <v>33</v>
      </c>
      <c r="B109" s="8" t="s">
        <v>29</v>
      </c>
      <c r="C109" s="8" t="s">
        <v>119</v>
      </c>
      <c r="D109" s="8" t="s">
        <v>123</v>
      </c>
      <c r="E109" s="8">
        <v>3.3290000000000002</v>
      </c>
      <c r="F109" s="8">
        <v>0.55483333300000004</v>
      </c>
    </row>
    <row r="110" spans="1:6" x14ac:dyDescent="0.2">
      <c r="A110" s="8">
        <v>41</v>
      </c>
      <c r="B110" s="8" t="s">
        <v>29</v>
      </c>
      <c r="C110" s="8" t="s">
        <v>119</v>
      </c>
      <c r="D110" s="8" t="s">
        <v>123</v>
      </c>
      <c r="E110" s="8">
        <v>9.6590000000000007</v>
      </c>
      <c r="F110" s="8">
        <v>0.60368750000000004</v>
      </c>
    </row>
    <row r="111" spans="1:6" x14ac:dyDescent="0.2">
      <c r="A111" s="8">
        <v>48</v>
      </c>
      <c r="B111" s="8" t="s">
        <v>29</v>
      </c>
      <c r="C111" s="8" t="s">
        <v>119</v>
      </c>
      <c r="D111" s="8" t="s">
        <v>123</v>
      </c>
      <c r="E111" s="8">
        <v>7.7960000000000003</v>
      </c>
      <c r="F111" s="8">
        <v>0.45858823500000001</v>
      </c>
    </row>
    <row r="112" spans="1:6" x14ac:dyDescent="0.2">
      <c r="A112" s="8">
        <v>17</v>
      </c>
      <c r="B112" s="8" t="s">
        <v>29</v>
      </c>
      <c r="C112" s="8" t="s">
        <v>118</v>
      </c>
      <c r="D112" s="8" t="s">
        <v>123</v>
      </c>
      <c r="E112" s="8">
        <v>8.6920000000000002</v>
      </c>
      <c r="F112" s="8">
        <v>0.54325000000000001</v>
      </c>
    </row>
    <row r="113" spans="1:6" x14ac:dyDescent="0.2">
      <c r="A113" s="8">
        <v>23</v>
      </c>
      <c r="B113" s="8" t="s">
        <v>29</v>
      </c>
      <c r="C113" s="8" t="s">
        <v>118</v>
      </c>
      <c r="D113" s="8" t="s">
        <v>123</v>
      </c>
      <c r="E113" s="8">
        <v>5.5640000000000001</v>
      </c>
      <c r="F113" s="8">
        <v>0.37093333299999998</v>
      </c>
    </row>
    <row r="114" spans="1:6" x14ac:dyDescent="0.2">
      <c r="A114" s="8">
        <v>28</v>
      </c>
      <c r="B114" s="8" t="s">
        <v>29</v>
      </c>
      <c r="C114" s="8" t="s">
        <v>118</v>
      </c>
      <c r="D114" s="8" t="s">
        <v>123</v>
      </c>
      <c r="E114" s="8">
        <v>7.5590000000000002</v>
      </c>
      <c r="F114" s="8">
        <v>0.44464705900000001</v>
      </c>
    </row>
    <row r="115" spans="1:6" x14ac:dyDescent="0.2">
      <c r="A115" s="8">
        <v>61</v>
      </c>
      <c r="B115" s="8" t="s">
        <v>29</v>
      </c>
      <c r="C115" s="8" t="s">
        <v>118</v>
      </c>
      <c r="D115" s="8" t="s">
        <v>123</v>
      </c>
      <c r="E115" s="8">
        <v>4.6340000000000003</v>
      </c>
      <c r="F115" s="8">
        <v>0.46339999999999998</v>
      </c>
    </row>
    <row r="116" spans="1:6" x14ac:dyDescent="0.2">
      <c r="A116" s="8">
        <v>77</v>
      </c>
      <c r="B116" s="8" t="s">
        <v>29</v>
      </c>
      <c r="C116" s="8" t="s">
        <v>118</v>
      </c>
      <c r="D116" s="8" t="s">
        <v>123</v>
      </c>
      <c r="E116" s="8">
        <v>9.7639999999999993</v>
      </c>
      <c r="F116" s="8">
        <v>0.46495238100000003</v>
      </c>
    </row>
    <row r="117" spans="1:6" x14ac:dyDescent="0.2">
      <c r="A117" s="8">
        <v>22</v>
      </c>
      <c r="B117" s="8" t="s">
        <v>29</v>
      </c>
      <c r="C117" s="8" t="s">
        <v>37</v>
      </c>
      <c r="D117" s="8" t="s">
        <v>123</v>
      </c>
      <c r="E117" s="8">
        <v>4.1509999999999998</v>
      </c>
      <c r="F117" s="8">
        <v>0.46122222200000002</v>
      </c>
    </row>
    <row r="118" spans="1:6" x14ac:dyDescent="0.2">
      <c r="A118" s="8">
        <v>43</v>
      </c>
      <c r="B118" s="8" t="s">
        <v>29</v>
      </c>
      <c r="C118" s="8" t="s">
        <v>37</v>
      </c>
      <c r="D118" s="8" t="s">
        <v>123</v>
      </c>
      <c r="E118" s="8">
        <v>10.808999999999999</v>
      </c>
      <c r="F118" s="8">
        <v>0.56889473700000004</v>
      </c>
    </row>
    <row r="119" spans="1:6" x14ac:dyDescent="0.2">
      <c r="A119" s="8">
        <v>56</v>
      </c>
      <c r="B119" s="8" t="s">
        <v>29</v>
      </c>
      <c r="C119" s="8" t="s">
        <v>37</v>
      </c>
      <c r="D119" s="8" t="s">
        <v>123</v>
      </c>
      <c r="E119" s="8">
        <v>8.5139999999999993</v>
      </c>
      <c r="F119" s="8">
        <v>0.47299999999999998</v>
      </c>
    </row>
    <row r="120" spans="1:6" x14ac:dyDescent="0.2">
      <c r="A120" s="8">
        <v>66</v>
      </c>
      <c r="B120" s="8" t="s">
        <v>29</v>
      </c>
      <c r="C120" s="8" t="s">
        <v>37</v>
      </c>
      <c r="D120" s="8" t="s">
        <v>123</v>
      </c>
      <c r="E120" s="8">
        <v>7.04</v>
      </c>
      <c r="F120" s="8">
        <v>0.41411764699999998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C1367-4F35-CF49-B9B0-57AF3FDCDC66}">
  <dimension ref="A1:AY81"/>
  <sheetViews>
    <sheetView workbookViewId="0">
      <selection activeCell="D12" sqref="D12"/>
    </sheetView>
  </sheetViews>
  <sheetFormatPr baseColWidth="10" defaultRowHeight="15" x14ac:dyDescent="0.2"/>
  <sheetData>
    <row r="1" spans="1:51" x14ac:dyDescent="0.2">
      <c r="A1" s="8" t="s">
        <v>134</v>
      </c>
      <c r="B1" s="8" t="s">
        <v>126</v>
      </c>
      <c r="C1" s="8" t="s">
        <v>25</v>
      </c>
      <c r="D1" s="8" t="s">
        <v>21</v>
      </c>
      <c r="E1" s="8" t="s">
        <v>128</v>
      </c>
      <c r="F1" s="8" t="s">
        <v>129</v>
      </c>
      <c r="G1" s="8" t="s">
        <v>130</v>
      </c>
      <c r="H1" s="8" t="s">
        <v>131</v>
      </c>
      <c r="I1" s="8" t="s">
        <v>132</v>
      </c>
      <c r="J1" s="8" t="s">
        <v>133</v>
      </c>
      <c r="K1" s="8" t="s">
        <v>135</v>
      </c>
      <c r="L1" s="8" t="s">
        <v>136</v>
      </c>
      <c r="M1" s="8" t="s">
        <v>137</v>
      </c>
      <c r="N1" s="8" t="s">
        <v>138</v>
      </c>
      <c r="O1" s="8" t="s">
        <v>139</v>
      </c>
      <c r="P1" s="8" t="s">
        <v>140</v>
      </c>
      <c r="Q1" s="8" t="s">
        <v>141</v>
      </c>
      <c r="R1" s="8" t="s">
        <v>142</v>
      </c>
      <c r="S1" s="8" t="s">
        <v>143</v>
      </c>
      <c r="T1" s="8" t="s">
        <v>144</v>
      </c>
      <c r="U1" s="8" t="s">
        <v>145</v>
      </c>
      <c r="V1" s="8" t="s">
        <v>146</v>
      </c>
      <c r="W1" s="8" t="s">
        <v>147</v>
      </c>
      <c r="X1" s="8" t="s">
        <v>148</v>
      </c>
      <c r="Y1" s="8" t="s">
        <v>149</v>
      </c>
      <c r="Z1" s="8" t="s">
        <v>150</v>
      </c>
      <c r="AA1" s="8" t="s">
        <v>151</v>
      </c>
      <c r="AB1" s="8" t="s">
        <v>152</v>
      </c>
      <c r="AC1" s="8" t="s">
        <v>153</v>
      </c>
      <c r="AD1" s="8" t="s">
        <v>154</v>
      </c>
      <c r="AE1" s="8" t="s">
        <v>155</v>
      </c>
      <c r="AF1" s="8" t="s">
        <v>156</v>
      </c>
      <c r="AG1" s="8" t="s">
        <v>157</v>
      </c>
      <c r="AH1" s="8" t="s">
        <v>158</v>
      </c>
      <c r="AI1" s="8" t="s">
        <v>159</v>
      </c>
      <c r="AJ1" s="8" t="s">
        <v>160</v>
      </c>
      <c r="AK1" s="8" t="s">
        <v>161</v>
      </c>
      <c r="AL1" s="8" t="s">
        <v>162</v>
      </c>
      <c r="AM1" s="8" t="s">
        <v>163</v>
      </c>
      <c r="AN1" s="8" t="s">
        <v>164</v>
      </c>
      <c r="AO1" s="8" t="s">
        <v>165</v>
      </c>
      <c r="AP1" s="8" t="s">
        <v>166</v>
      </c>
      <c r="AQ1" s="8" t="s">
        <v>167</v>
      </c>
      <c r="AR1" s="8" t="s">
        <v>168</v>
      </c>
      <c r="AS1" s="8" t="s">
        <v>169</v>
      </c>
      <c r="AT1" s="8" t="s">
        <v>170</v>
      </c>
      <c r="AU1" s="8" t="s">
        <v>171</v>
      </c>
      <c r="AV1" s="8" t="s">
        <v>172</v>
      </c>
      <c r="AW1" s="8" t="s">
        <v>173</v>
      </c>
      <c r="AX1" s="8" t="s">
        <v>174</v>
      </c>
      <c r="AY1" s="8" t="s">
        <v>175</v>
      </c>
    </row>
    <row r="2" spans="1:51" x14ac:dyDescent="0.2">
      <c r="A2" s="8">
        <v>1</v>
      </c>
      <c r="B2" s="1">
        <v>42206</v>
      </c>
      <c r="C2" s="8" t="s">
        <v>26</v>
      </c>
      <c r="D2" s="8" t="s">
        <v>24</v>
      </c>
      <c r="E2" s="8">
        <f t="shared" ref="E2:E33" si="0">SUM(J2:AY2)</f>
        <v>109</v>
      </c>
      <c r="F2" s="8">
        <f t="shared" ref="F2:F65" si="1">COUNTIF(J2:AY2, "&gt;0")</f>
        <v>9</v>
      </c>
      <c r="G2" s="8">
        <v>4.0152078404866502</v>
      </c>
      <c r="H2" s="8">
        <v>13</v>
      </c>
      <c r="I2" s="8">
        <v>2</v>
      </c>
      <c r="J2" s="8">
        <v>0</v>
      </c>
      <c r="K2" s="8">
        <v>0</v>
      </c>
      <c r="L2" s="8">
        <v>0</v>
      </c>
      <c r="M2" s="8">
        <v>30</v>
      </c>
      <c r="N2" s="8">
        <v>4</v>
      </c>
      <c r="O2" s="8">
        <v>40</v>
      </c>
      <c r="P2" s="8">
        <v>10</v>
      </c>
      <c r="Q2" s="8">
        <v>0</v>
      </c>
      <c r="R2" s="8">
        <v>0</v>
      </c>
      <c r="S2" s="8">
        <v>1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1</v>
      </c>
      <c r="AC2" s="8">
        <v>0</v>
      </c>
      <c r="AD2" s="8">
        <v>0</v>
      </c>
      <c r="AE2" s="8">
        <v>0</v>
      </c>
      <c r="AF2" s="8">
        <v>0</v>
      </c>
      <c r="AG2" s="8">
        <v>0</v>
      </c>
      <c r="AH2" s="8">
        <v>0</v>
      </c>
      <c r="AI2" s="8">
        <v>0</v>
      </c>
      <c r="AJ2" s="8">
        <v>0</v>
      </c>
      <c r="AK2" s="8">
        <v>18</v>
      </c>
      <c r="AL2" s="8">
        <v>4</v>
      </c>
      <c r="AM2" s="8">
        <v>0</v>
      </c>
      <c r="AN2" s="8">
        <v>1</v>
      </c>
      <c r="AO2" s="8">
        <v>0</v>
      </c>
      <c r="AP2" s="8">
        <v>0</v>
      </c>
      <c r="AQ2" s="8">
        <v>0</v>
      </c>
      <c r="AR2" s="8">
        <v>0</v>
      </c>
      <c r="AS2" s="8">
        <v>0</v>
      </c>
      <c r="AT2" s="8">
        <v>0</v>
      </c>
      <c r="AU2" s="8">
        <v>0</v>
      </c>
      <c r="AV2" s="8">
        <v>0</v>
      </c>
      <c r="AW2" s="8">
        <v>0</v>
      </c>
      <c r="AX2" s="8">
        <v>0</v>
      </c>
      <c r="AY2" s="8">
        <v>0</v>
      </c>
    </row>
    <row r="3" spans="1:51" x14ac:dyDescent="0.2">
      <c r="A3" s="8">
        <v>2</v>
      </c>
      <c r="B3" s="1">
        <v>42206</v>
      </c>
      <c r="C3" s="8" t="s">
        <v>29</v>
      </c>
      <c r="D3" s="8" t="s">
        <v>30</v>
      </c>
      <c r="E3" s="8">
        <f t="shared" si="0"/>
        <v>190</v>
      </c>
      <c r="F3" s="8">
        <f t="shared" si="1"/>
        <v>14</v>
      </c>
      <c r="G3" s="8">
        <v>3.7370600414078701</v>
      </c>
      <c r="H3" s="8">
        <v>21</v>
      </c>
      <c r="I3" s="8">
        <v>18</v>
      </c>
      <c r="J3" s="8">
        <v>0</v>
      </c>
      <c r="K3" s="8">
        <v>0</v>
      </c>
      <c r="L3" s="8">
        <v>0</v>
      </c>
      <c r="M3" s="8">
        <v>2</v>
      </c>
      <c r="N3" s="8">
        <v>0</v>
      </c>
      <c r="O3" s="8">
        <v>64</v>
      </c>
      <c r="P3" s="8">
        <v>7</v>
      </c>
      <c r="Q3" s="8">
        <v>71</v>
      </c>
      <c r="R3" s="8">
        <v>0</v>
      </c>
      <c r="S3" s="8">
        <v>0</v>
      </c>
      <c r="T3" s="8">
        <v>1</v>
      </c>
      <c r="U3" s="8">
        <v>0</v>
      </c>
      <c r="V3" s="8">
        <v>12</v>
      </c>
      <c r="W3" s="8">
        <v>2</v>
      </c>
      <c r="X3" s="8">
        <v>0</v>
      </c>
      <c r="Y3" s="8">
        <v>0</v>
      </c>
      <c r="Z3" s="8">
        <v>0</v>
      </c>
      <c r="AA3" s="8">
        <v>1</v>
      </c>
      <c r="AB3" s="8">
        <v>6</v>
      </c>
      <c r="AC3" s="8">
        <v>0</v>
      </c>
      <c r="AD3" s="8">
        <v>0</v>
      </c>
      <c r="AE3" s="8">
        <v>1</v>
      </c>
      <c r="AF3" s="8">
        <v>0</v>
      </c>
      <c r="AG3" s="8">
        <v>1</v>
      </c>
      <c r="AH3" s="8">
        <v>1</v>
      </c>
      <c r="AI3" s="8">
        <v>0</v>
      </c>
      <c r="AJ3" s="8">
        <v>5</v>
      </c>
      <c r="AK3" s="8">
        <v>16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0</v>
      </c>
      <c r="AU3" s="8">
        <v>0</v>
      </c>
      <c r="AV3" s="8">
        <v>0</v>
      </c>
      <c r="AW3" s="8">
        <v>0</v>
      </c>
      <c r="AX3" s="8">
        <v>0</v>
      </c>
      <c r="AY3" s="8">
        <v>0</v>
      </c>
    </row>
    <row r="4" spans="1:51" x14ac:dyDescent="0.2">
      <c r="A4" s="8">
        <v>3</v>
      </c>
      <c r="B4" s="1">
        <v>42206</v>
      </c>
      <c r="C4" s="8" t="s">
        <v>29</v>
      </c>
      <c r="D4" s="8" t="s">
        <v>127</v>
      </c>
      <c r="E4" s="8">
        <f t="shared" si="0"/>
        <v>59</v>
      </c>
      <c r="F4" s="8">
        <f t="shared" si="1"/>
        <v>8</v>
      </c>
      <c r="G4" s="8">
        <v>2.55018315018315</v>
      </c>
      <c r="H4" s="8">
        <v>18</v>
      </c>
      <c r="I4" s="8">
        <v>1</v>
      </c>
      <c r="J4" s="8">
        <v>0</v>
      </c>
      <c r="K4" s="8">
        <v>0</v>
      </c>
      <c r="L4" s="8">
        <v>0</v>
      </c>
      <c r="M4" s="8">
        <v>9</v>
      </c>
      <c r="N4" s="8">
        <v>0</v>
      </c>
      <c r="O4" s="8">
        <v>35</v>
      </c>
      <c r="P4" s="8">
        <v>0</v>
      </c>
      <c r="Q4" s="8">
        <v>1</v>
      </c>
      <c r="R4" s="8">
        <v>0</v>
      </c>
      <c r="S4" s="8">
        <v>0</v>
      </c>
      <c r="T4" s="8">
        <v>0</v>
      </c>
      <c r="U4" s="8">
        <v>1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2</v>
      </c>
      <c r="AC4" s="8">
        <v>6</v>
      </c>
      <c r="AD4" s="8">
        <v>1</v>
      </c>
      <c r="AE4" s="8">
        <v>0</v>
      </c>
      <c r="AF4" s="8">
        <v>0</v>
      </c>
      <c r="AG4" s="8">
        <v>0</v>
      </c>
      <c r="AH4" s="8">
        <v>0</v>
      </c>
      <c r="AI4" s="8">
        <v>0</v>
      </c>
      <c r="AJ4" s="8">
        <v>0</v>
      </c>
      <c r="AK4" s="8">
        <v>4</v>
      </c>
      <c r="AL4" s="8">
        <v>0</v>
      </c>
      <c r="AM4" s="8">
        <v>0</v>
      </c>
      <c r="AN4" s="8">
        <v>0</v>
      </c>
      <c r="AO4" s="8">
        <v>0</v>
      </c>
      <c r="AP4" s="8">
        <v>0</v>
      </c>
      <c r="AQ4" s="8">
        <v>0</v>
      </c>
      <c r="AR4" s="8">
        <v>0</v>
      </c>
      <c r="AS4" s="8">
        <v>0</v>
      </c>
      <c r="AT4" s="8">
        <v>0</v>
      </c>
      <c r="AU4" s="8">
        <v>0</v>
      </c>
      <c r="AV4" s="8">
        <v>0</v>
      </c>
      <c r="AW4" s="8">
        <v>0</v>
      </c>
      <c r="AX4" s="8">
        <v>0</v>
      </c>
      <c r="AY4" s="8">
        <v>0</v>
      </c>
    </row>
    <row r="5" spans="1:51" x14ac:dyDescent="0.2">
      <c r="A5" s="8">
        <v>4</v>
      </c>
      <c r="B5" s="1">
        <v>42206</v>
      </c>
      <c r="C5" s="8" t="s">
        <v>29</v>
      </c>
      <c r="D5" s="8" t="s">
        <v>32</v>
      </c>
      <c r="E5" s="8">
        <f t="shared" si="0"/>
        <v>77</v>
      </c>
      <c r="F5" s="8">
        <f t="shared" si="1"/>
        <v>9</v>
      </c>
      <c r="G5" s="8">
        <v>3.9553035356904598</v>
      </c>
      <c r="H5" s="8">
        <v>9</v>
      </c>
      <c r="I5" s="8">
        <v>7</v>
      </c>
      <c r="J5" s="8">
        <v>0</v>
      </c>
      <c r="K5" s="8">
        <v>0</v>
      </c>
      <c r="L5" s="8">
        <v>0</v>
      </c>
      <c r="M5" s="8">
        <v>4</v>
      </c>
      <c r="N5" s="8">
        <v>0</v>
      </c>
      <c r="O5" s="8">
        <v>17</v>
      </c>
      <c r="P5" s="8">
        <v>3</v>
      </c>
      <c r="Q5" s="8">
        <v>14</v>
      </c>
      <c r="R5" s="8">
        <v>5</v>
      </c>
      <c r="S5" s="8">
        <v>0</v>
      </c>
      <c r="T5" s="8">
        <v>0</v>
      </c>
      <c r="U5" s="8">
        <v>31</v>
      </c>
      <c r="V5" s="8">
        <v>1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  <c r="AH5" s="8">
        <v>0</v>
      </c>
      <c r="AI5" s="8">
        <v>0</v>
      </c>
      <c r="AJ5" s="8">
        <v>0</v>
      </c>
      <c r="AK5" s="8">
        <v>1</v>
      </c>
      <c r="AL5" s="8">
        <v>0</v>
      </c>
      <c r="AM5" s="8">
        <v>1</v>
      </c>
      <c r="AN5" s="8">
        <v>0</v>
      </c>
      <c r="AO5" s="8">
        <v>0</v>
      </c>
      <c r="AP5" s="8">
        <v>0</v>
      </c>
      <c r="AQ5" s="8">
        <v>0</v>
      </c>
      <c r="AR5" s="8">
        <v>0</v>
      </c>
      <c r="AS5" s="8">
        <v>0</v>
      </c>
      <c r="AT5" s="8">
        <v>0</v>
      </c>
      <c r="AU5" s="8">
        <v>0</v>
      </c>
      <c r="AV5" s="8">
        <v>0</v>
      </c>
      <c r="AW5" s="8">
        <v>0</v>
      </c>
      <c r="AX5" s="8">
        <v>0</v>
      </c>
      <c r="AY5" s="8">
        <v>0</v>
      </c>
    </row>
    <row r="6" spans="1:51" x14ac:dyDescent="0.2">
      <c r="A6" s="8">
        <v>5</v>
      </c>
      <c r="B6" s="1">
        <v>42206</v>
      </c>
      <c r="C6" s="8" t="s">
        <v>26</v>
      </c>
      <c r="D6" s="8" t="s">
        <v>32</v>
      </c>
      <c r="E6" s="8">
        <f t="shared" si="0"/>
        <v>147</v>
      </c>
      <c r="F6" s="8">
        <f t="shared" si="1"/>
        <v>10</v>
      </c>
      <c r="G6" s="8">
        <v>2.67802701697856</v>
      </c>
      <c r="H6" s="8">
        <v>16</v>
      </c>
      <c r="I6" s="8">
        <v>1</v>
      </c>
      <c r="J6" s="8">
        <v>1</v>
      </c>
      <c r="K6" s="8">
        <v>0</v>
      </c>
      <c r="L6" s="8">
        <v>0</v>
      </c>
      <c r="M6" s="8">
        <v>34</v>
      </c>
      <c r="N6" s="8">
        <v>0</v>
      </c>
      <c r="O6" s="8">
        <v>82</v>
      </c>
      <c r="P6" s="8">
        <v>3</v>
      </c>
      <c r="Q6" s="8">
        <v>2</v>
      </c>
      <c r="R6" s="8">
        <v>11</v>
      </c>
      <c r="S6" s="8">
        <v>2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5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4</v>
      </c>
      <c r="AH6" s="8">
        <v>0</v>
      </c>
      <c r="AI6" s="8">
        <v>3</v>
      </c>
      <c r="AJ6" s="8">
        <v>0</v>
      </c>
      <c r="AK6" s="8">
        <v>0</v>
      </c>
      <c r="AL6" s="8">
        <v>0</v>
      </c>
      <c r="AM6" s="8">
        <v>0</v>
      </c>
      <c r="AN6" s="8">
        <v>0</v>
      </c>
      <c r="AO6" s="8">
        <v>0</v>
      </c>
      <c r="AP6" s="8">
        <v>0</v>
      </c>
      <c r="AQ6" s="8">
        <v>0</v>
      </c>
      <c r="AR6" s="8">
        <v>0</v>
      </c>
      <c r="AS6" s="8">
        <v>0</v>
      </c>
      <c r="AT6" s="8">
        <v>0</v>
      </c>
      <c r="AU6" s="8">
        <v>0</v>
      </c>
      <c r="AV6" s="8">
        <v>0</v>
      </c>
      <c r="AW6" s="8">
        <v>0</v>
      </c>
      <c r="AX6" s="8">
        <v>0</v>
      </c>
      <c r="AY6" s="8">
        <v>0</v>
      </c>
    </row>
    <row r="7" spans="1:51" x14ac:dyDescent="0.2">
      <c r="A7" s="8">
        <v>6</v>
      </c>
      <c r="B7" s="1">
        <v>42206</v>
      </c>
      <c r="C7" s="8" t="s">
        <v>26</v>
      </c>
      <c r="D7" s="8" t="s">
        <v>33</v>
      </c>
      <c r="E7" s="8">
        <f t="shared" si="0"/>
        <v>105</v>
      </c>
      <c r="F7" s="8">
        <f t="shared" si="1"/>
        <v>10</v>
      </c>
      <c r="G7" s="8">
        <v>4.9152920196165804</v>
      </c>
      <c r="H7" s="8">
        <v>26</v>
      </c>
      <c r="I7" s="8">
        <v>1</v>
      </c>
      <c r="J7" s="8">
        <v>0</v>
      </c>
      <c r="K7" s="8">
        <v>0</v>
      </c>
      <c r="L7" s="8">
        <v>0</v>
      </c>
      <c r="M7" s="8">
        <v>7</v>
      </c>
      <c r="N7" s="8">
        <v>0</v>
      </c>
      <c r="O7" s="8">
        <v>35</v>
      </c>
      <c r="P7" s="8">
        <v>21</v>
      </c>
      <c r="Q7" s="8">
        <v>2</v>
      </c>
      <c r="R7" s="8">
        <v>19</v>
      </c>
      <c r="S7" s="8">
        <v>2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6</v>
      </c>
      <c r="AJ7" s="8">
        <v>0</v>
      </c>
      <c r="AK7" s="8">
        <v>11</v>
      </c>
      <c r="AL7" s="8">
        <v>1</v>
      </c>
      <c r="AM7" s="8">
        <v>1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</row>
    <row r="8" spans="1:51" x14ac:dyDescent="0.2">
      <c r="A8" s="8">
        <v>7</v>
      </c>
      <c r="B8" s="1">
        <v>42206</v>
      </c>
      <c r="C8" s="8" t="s">
        <v>26</v>
      </c>
      <c r="D8" s="8" t="s">
        <v>30</v>
      </c>
      <c r="E8" s="8">
        <f t="shared" si="0"/>
        <v>58</v>
      </c>
      <c r="F8" s="8">
        <f t="shared" si="1"/>
        <v>9</v>
      </c>
      <c r="G8" s="8">
        <v>2.4166666666666701</v>
      </c>
      <c r="H8" s="8">
        <v>54</v>
      </c>
      <c r="I8" s="8">
        <v>1</v>
      </c>
      <c r="J8" s="8">
        <v>0</v>
      </c>
      <c r="K8" s="8">
        <v>0</v>
      </c>
      <c r="L8" s="8">
        <v>0</v>
      </c>
      <c r="M8" s="8">
        <v>1</v>
      </c>
      <c r="N8" s="8">
        <v>0</v>
      </c>
      <c r="O8" s="8">
        <v>6</v>
      </c>
      <c r="P8" s="8">
        <v>6</v>
      </c>
      <c r="Q8" s="8">
        <v>0</v>
      </c>
      <c r="R8" s="8">
        <v>4</v>
      </c>
      <c r="S8" s="8">
        <v>2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1</v>
      </c>
      <c r="AH8" s="8">
        <v>0</v>
      </c>
      <c r="AI8" s="8">
        <v>36</v>
      </c>
      <c r="AJ8" s="8">
        <v>0</v>
      </c>
      <c r="AK8" s="8">
        <v>1</v>
      </c>
      <c r="AL8" s="8">
        <v>0</v>
      </c>
      <c r="AM8" s="8">
        <v>1</v>
      </c>
      <c r="AN8" s="8">
        <v>0</v>
      </c>
      <c r="AO8" s="8">
        <v>0</v>
      </c>
      <c r="AP8" s="8">
        <v>0</v>
      </c>
      <c r="AQ8" s="8">
        <v>0</v>
      </c>
      <c r="AR8" s="8">
        <v>0</v>
      </c>
      <c r="AS8" s="8">
        <v>0</v>
      </c>
      <c r="AT8" s="8">
        <v>0</v>
      </c>
      <c r="AU8" s="8">
        <v>0</v>
      </c>
      <c r="AV8" s="8">
        <v>0</v>
      </c>
      <c r="AW8" s="8">
        <v>0</v>
      </c>
      <c r="AX8" s="8">
        <v>0</v>
      </c>
      <c r="AY8" s="8">
        <v>0</v>
      </c>
    </row>
    <row r="9" spans="1:51" x14ac:dyDescent="0.2">
      <c r="A9" s="8">
        <v>8</v>
      </c>
      <c r="B9" s="1">
        <v>42206</v>
      </c>
      <c r="C9" s="8" t="s">
        <v>29</v>
      </c>
      <c r="D9" s="8" t="s">
        <v>127</v>
      </c>
      <c r="E9" s="8">
        <f t="shared" si="0"/>
        <v>329</v>
      </c>
      <c r="F9" s="8">
        <f t="shared" si="1"/>
        <v>9</v>
      </c>
      <c r="G9" s="8">
        <v>2.4881272555915701</v>
      </c>
      <c r="H9" s="8">
        <v>49</v>
      </c>
      <c r="I9" s="8">
        <v>1</v>
      </c>
      <c r="J9" s="8">
        <v>0</v>
      </c>
      <c r="K9" s="8">
        <v>0</v>
      </c>
      <c r="L9" s="8">
        <v>0</v>
      </c>
      <c r="M9" s="8">
        <v>3</v>
      </c>
      <c r="N9" s="8">
        <v>7</v>
      </c>
      <c r="O9" s="8">
        <v>96</v>
      </c>
      <c r="P9" s="8">
        <v>12</v>
      </c>
      <c r="Q9" s="8">
        <v>0</v>
      </c>
      <c r="R9" s="8">
        <v>8</v>
      </c>
      <c r="S9" s="8">
        <v>0</v>
      </c>
      <c r="T9" s="8">
        <v>0</v>
      </c>
      <c r="U9" s="8">
        <v>8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1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10</v>
      </c>
      <c r="AH9" s="8">
        <v>0</v>
      </c>
      <c r="AI9" s="8">
        <v>184</v>
      </c>
      <c r="AJ9" s="8">
        <v>0</v>
      </c>
      <c r="AK9" s="8">
        <v>0</v>
      </c>
      <c r="AL9" s="8">
        <v>0</v>
      </c>
      <c r="AM9" s="8">
        <v>0</v>
      </c>
      <c r="AN9" s="8">
        <v>0</v>
      </c>
      <c r="AO9" s="8">
        <v>0</v>
      </c>
      <c r="AP9" s="8">
        <v>0</v>
      </c>
      <c r="AQ9" s="8">
        <v>0</v>
      </c>
      <c r="AR9" s="8">
        <v>0</v>
      </c>
      <c r="AS9" s="8">
        <v>0</v>
      </c>
      <c r="AT9" s="8">
        <v>0</v>
      </c>
      <c r="AU9" s="8">
        <v>0</v>
      </c>
      <c r="AV9" s="8">
        <v>0</v>
      </c>
      <c r="AW9" s="8">
        <v>0</v>
      </c>
      <c r="AX9" s="8">
        <v>0</v>
      </c>
      <c r="AY9" s="8">
        <v>0</v>
      </c>
    </row>
    <row r="10" spans="1:51" x14ac:dyDescent="0.2">
      <c r="A10" s="8">
        <v>9</v>
      </c>
      <c r="B10" s="1">
        <v>42206</v>
      </c>
      <c r="C10" s="8" t="s">
        <v>29</v>
      </c>
      <c r="D10" s="8" t="s">
        <v>33</v>
      </c>
      <c r="E10" s="8">
        <f t="shared" si="0"/>
        <v>245</v>
      </c>
      <c r="F10" s="8">
        <f t="shared" si="1"/>
        <v>14</v>
      </c>
      <c r="G10" s="8">
        <v>3.32861975267565</v>
      </c>
      <c r="H10" s="8">
        <v>19</v>
      </c>
      <c r="I10" s="8">
        <v>11</v>
      </c>
      <c r="J10" s="8">
        <v>0</v>
      </c>
      <c r="K10" s="8">
        <v>0</v>
      </c>
      <c r="L10" s="8">
        <v>0</v>
      </c>
      <c r="M10" s="8">
        <v>22</v>
      </c>
      <c r="N10" s="8">
        <v>1</v>
      </c>
      <c r="O10" s="8">
        <v>66</v>
      </c>
      <c r="P10" s="8">
        <v>1</v>
      </c>
      <c r="Q10" s="8">
        <v>8</v>
      </c>
      <c r="R10" s="8">
        <v>6</v>
      </c>
      <c r="S10" s="8">
        <v>0</v>
      </c>
      <c r="T10" s="8">
        <v>0</v>
      </c>
      <c r="U10" s="8">
        <v>17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1</v>
      </c>
      <c r="AE10" s="8">
        <v>0</v>
      </c>
      <c r="AF10" s="8">
        <v>0</v>
      </c>
      <c r="AG10" s="8">
        <v>1</v>
      </c>
      <c r="AH10" s="8">
        <v>2</v>
      </c>
      <c r="AI10" s="8">
        <v>5</v>
      </c>
      <c r="AJ10" s="8">
        <v>1</v>
      </c>
      <c r="AK10" s="8">
        <v>113</v>
      </c>
      <c r="AL10" s="8">
        <v>0</v>
      </c>
      <c r="AM10" s="8">
        <v>1</v>
      </c>
      <c r="AN10" s="8">
        <v>0</v>
      </c>
      <c r="AO10" s="8">
        <v>0</v>
      </c>
      <c r="AP10" s="8">
        <v>0</v>
      </c>
      <c r="AQ10" s="8">
        <v>0</v>
      </c>
      <c r="AR10" s="8">
        <v>0</v>
      </c>
      <c r="AS10" s="8">
        <v>0</v>
      </c>
      <c r="AT10" s="8">
        <v>0</v>
      </c>
      <c r="AU10" s="8">
        <v>0</v>
      </c>
      <c r="AV10" s="8">
        <v>0</v>
      </c>
      <c r="AW10" s="8">
        <v>0</v>
      </c>
      <c r="AX10" s="8">
        <v>0</v>
      </c>
      <c r="AY10" s="8">
        <v>0</v>
      </c>
    </row>
    <row r="11" spans="1:51" x14ac:dyDescent="0.2">
      <c r="A11" s="8">
        <v>10</v>
      </c>
      <c r="B11" s="1">
        <v>42206</v>
      </c>
      <c r="C11" s="8" t="s">
        <v>29</v>
      </c>
      <c r="D11" s="8" t="s">
        <v>34</v>
      </c>
      <c r="E11" s="8">
        <f t="shared" si="0"/>
        <v>282</v>
      </c>
      <c r="F11" s="8">
        <f t="shared" si="1"/>
        <v>9</v>
      </c>
      <c r="G11" s="8">
        <v>3.43961937716263</v>
      </c>
      <c r="H11" s="8">
        <v>55</v>
      </c>
      <c r="I11" s="8">
        <v>7</v>
      </c>
      <c r="J11" s="8">
        <v>0</v>
      </c>
      <c r="K11" s="8">
        <v>0</v>
      </c>
      <c r="L11" s="8">
        <v>0</v>
      </c>
      <c r="M11" s="8">
        <v>51</v>
      </c>
      <c r="N11" s="8">
        <v>0</v>
      </c>
      <c r="O11" s="8">
        <v>88</v>
      </c>
      <c r="P11" s="8">
        <v>10</v>
      </c>
      <c r="Q11" s="8">
        <v>9</v>
      </c>
      <c r="R11" s="8">
        <v>0</v>
      </c>
      <c r="S11" s="8">
        <v>0</v>
      </c>
      <c r="T11" s="8">
        <v>0</v>
      </c>
      <c r="U11" s="8">
        <v>3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2</v>
      </c>
      <c r="AD11" s="8">
        <v>0</v>
      </c>
      <c r="AE11" s="8">
        <v>0</v>
      </c>
      <c r="AF11" s="8">
        <v>0</v>
      </c>
      <c r="AG11" s="8">
        <v>0</v>
      </c>
      <c r="AH11" s="8">
        <v>1</v>
      </c>
      <c r="AI11" s="8">
        <v>0</v>
      </c>
      <c r="AJ11" s="8">
        <v>0</v>
      </c>
      <c r="AK11" s="8">
        <v>112</v>
      </c>
      <c r="AL11" s="8">
        <v>6</v>
      </c>
      <c r="AM11" s="8">
        <v>0</v>
      </c>
      <c r="AN11" s="8">
        <v>0</v>
      </c>
      <c r="AO11" s="8">
        <v>0</v>
      </c>
      <c r="AP11" s="8">
        <v>0</v>
      </c>
      <c r="AQ11" s="8">
        <v>0</v>
      </c>
      <c r="AR11" s="8">
        <v>0</v>
      </c>
      <c r="AS11" s="8">
        <v>0</v>
      </c>
      <c r="AT11" s="8">
        <v>0</v>
      </c>
      <c r="AU11" s="8">
        <v>0</v>
      </c>
      <c r="AV11" s="8">
        <v>0</v>
      </c>
      <c r="AW11" s="8">
        <v>0</v>
      </c>
      <c r="AX11" s="8">
        <v>0</v>
      </c>
      <c r="AY11" s="8">
        <v>0</v>
      </c>
    </row>
    <row r="12" spans="1:51" x14ac:dyDescent="0.2">
      <c r="A12" s="8">
        <v>11</v>
      </c>
      <c r="B12" s="1">
        <v>42206</v>
      </c>
      <c r="C12" s="8" t="s">
        <v>29</v>
      </c>
      <c r="D12" s="8" t="s">
        <v>33</v>
      </c>
      <c r="E12" s="8">
        <f t="shared" si="0"/>
        <v>91</v>
      </c>
      <c r="F12" s="8">
        <f t="shared" si="1"/>
        <v>7</v>
      </c>
      <c r="G12" s="8">
        <v>3.2059620596206</v>
      </c>
      <c r="H12" s="8">
        <v>57</v>
      </c>
      <c r="I12" s="8">
        <v>6</v>
      </c>
      <c r="J12" s="8">
        <v>0</v>
      </c>
      <c r="K12" s="8">
        <v>0</v>
      </c>
      <c r="L12" s="8">
        <v>0</v>
      </c>
      <c r="M12" s="8">
        <v>9</v>
      </c>
      <c r="N12" s="8">
        <v>0</v>
      </c>
      <c r="O12" s="8">
        <v>22</v>
      </c>
      <c r="P12" s="8">
        <v>7</v>
      </c>
      <c r="Q12" s="8">
        <v>5</v>
      </c>
      <c r="R12" s="8">
        <v>2</v>
      </c>
      <c r="S12" s="8">
        <v>0</v>
      </c>
      <c r="T12" s="8">
        <v>0</v>
      </c>
      <c r="U12" s="8">
        <v>2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 s="8">
        <v>0</v>
      </c>
      <c r="AK12" s="8">
        <v>44</v>
      </c>
      <c r="AL12" s="8">
        <v>0</v>
      </c>
      <c r="AM12" s="8">
        <v>0</v>
      </c>
      <c r="AN12" s="8">
        <v>0</v>
      </c>
      <c r="AO12" s="8">
        <v>0</v>
      </c>
      <c r="AP12" s="8">
        <v>0</v>
      </c>
      <c r="AQ12" s="8">
        <v>0</v>
      </c>
      <c r="AR12" s="8">
        <v>0</v>
      </c>
      <c r="AS12" s="8">
        <v>0</v>
      </c>
      <c r="AT12" s="8">
        <v>0</v>
      </c>
      <c r="AU12" s="8">
        <v>0</v>
      </c>
      <c r="AV12" s="8">
        <v>0</v>
      </c>
      <c r="AW12" s="8">
        <v>0</v>
      </c>
      <c r="AX12" s="8">
        <v>0</v>
      </c>
      <c r="AY12" s="8">
        <v>0</v>
      </c>
    </row>
    <row r="13" spans="1:51" x14ac:dyDescent="0.2">
      <c r="A13" s="8">
        <v>12</v>
      </c>
      <c r="B13" s="1">
        <v>42206</v>
      </c>
      <c r="C13" s="8" t="s">
        <v>29</v>
      </c>
      <c r="D13" s="8" t="s">
        <v>33</v>
      </c>
      <c r="E13" s="8">
        <f t="shared" si="0"/>
        <v>87</v>
      </c>
      <c r="F13" s="8">
        <f t="shared" si="1"/>
        <v>12</v>
      </c>
      <c r="G13" s="8">
        <v>6.9376718606782797</v>
      </c>
      <c r="H13" s="8">
        <v>11</v>
      </c>
      <c r="I13" s="8">
        <v>25</v>
      </c>
      <c r="J13" s="8">
        <v>0</v>
      </c>
      <c r="K13" s="8">
        <v>0</v>
      </c>
      <c r="L13" s="8">
        <v>0</v>
      </c>
      <c r="M13" s="8">
        <v>0</v>
      </c>
      <c r="N13" s="8">
        <v>5</v>
      </c>
      <c r="O13" s="8">
        <v>13</v>
      </c>
      <c r="P13" s="8">
        <v>18</v>
      </c>
      <c r="Q13" s="8">
        <v>10</v>
      </c>
      <c r="R13" s="8">
        <v>19</v>
      </c>
      <c r="S13" s="8">
        <v>1</v>
      </c>
      <c r="T13" s="8">
        <v>5</v>
      </c>
      <c r="U13" s="8">
        <v>0</v>
      </c>
      <c r="V13" s="8">
        <v>0</v>
      </c>
      <c r="W13" s="8">
        <v>0</v>
      </c>
      <c r="X13" s="8">
        <v>0</v>
      </c>
      <c r="Y13" s="8">
        <v>1</v>
      </c>
      <c r="Z13" s="8">
        <v>0</v>
      </c>
      <c r="AA13" s="8">
        <v>0</v>
      </c>
      <c r="AB13" s="8">
        <v>0</v>
      </c>
      <c r="AC13" s="8">
        <v>2</v>
      </c>
      <c r="AD13" s="8">
        <v>0</v>
      </c>
      <c r="AE13" s="8">
        <v>0</v>
      </c>
      <c r="AF13" s="8">
        <v>0</v>
      </c>
      <c r="AG13" s="8">
        <v>4</v>
      </c>
      <c r="AH13" s="8">
        <v>0</v>
      </c>
      <c r="AI13" s="8">
        <v>8</v>
      </c>
      <c r="AJ13" s="8">
        <v>1</v>
      </c>
      <c r="AK13" s="8">
        <v>0</v>
      </c>
      <c r="AL13" s="8">
        <v>0</v>
      </c>
      <c r="AM13" s="8">
        <v>0</v>
      </c>
      <c r="AN13" s="8">
        <v>0</v>
      </c>
      <c r="AO13" s="8">
        <v>0</v>
      </c>
      <c r="AP13" s="8">
        <v>0</v>
      </c>
      <c r="AQ13" s="8">
        <v>0</v>
      </c>
      <c r="AR13" s="8">
        <v>0</v>
      </c>
      <c r="AS13" s="8">
        <v>0</v>
      </c>
      <c r="AT13" s="8">
        <v>0</v>
      </c>
      <c r="AU13" s="8">
        <v>0</v>
      </c>
      <c r="AV13" s="8">
        <v>0</v>
      </c>
      <c r="AW13" s="8">
        <v>0</v>
      </c>
      <c r="AX13" s="8">
        <v>0</v>
      </c>
      <c r="AY13" s="8">
        <v>0</v>
      </c>
    </row>
    <row r="14" spans="1:51" x14ac:dyDescent="0.2">
      <c r="A14" s="8">
        <v>13</v>
      </c>
      <c r="B14" s="1">
        <v>42206</v>
      </c>
      <c r="C14" s="8" t="s">
        <v>29</v>
      </c>
      <c r="D14" s="8" t="s">
        <v>127</v>
      </c>
      <c r="E14" s="8">
        <f t="shared" si="0"/>
        <v>203</v>
      </c>
      <c r="F14" s="8">
        <f t="shared" si="1"/>
        <v>14</v>
      </c>
      <c r="G14" s="8">
        <v>2.3139423886798798</v>
      </c>
      <c r="H14" s="8">
        <v>8</v>
      </c>
      <c r="I14" s="8">
        <v>1</v>
      </c>
      <c r="J14" s="8">
        <v>0</v>
      </c>
      <c r="K14" s="8">
        <v>4</v>
      </c>
      <c r="L14" s="8">
        <v>1</v>
      </c>
      <c r="M14" s="8">
        <v>0</v>
      </c>
      <c r="N14" s="8">
        <v>23</v>
      </c>
      <c r="O14" s="8">
        <v>129</v>
      </c>
      <c r="P14" s="8">
        <v>0</v>
      </c>
      <c r="Q14" s="8">
        <v>2</v>
      </c>
      <c r="R14" s="8">
        <v>6</v>
      </c>
      <c r="S14" s="8">
        <v>1</v>
      </c>
      <c r="T14" s="8">
        <v>0</v>
      </c>
      <c r="U14" s="8">
        <v>23</v>
      </c>
      <c r="V14" s="8">
        <v>0</v>
      </c>
      <c r="W14" s="8">
        <v>0</v>
      </c>
      <c r="X14" s="8">
        <v>0</v>
      </c>
      <c r="Y14" s="8">
        <v>0</v>
      </c>
      <c r="Z14" s="8">
        <v>1</v>
      </c>
      <c r="AA14" s="8">
        <v>1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2</v>
      </c>
      <c r="AI14" s="8">
        <v>0</v>
      </c>
      <c r="AJ14" s="8">
        <v>1</v>
      </c>
      <c r="AK14" s="8">
        <v>6</v>
      </c>
      <c r="AL14" s="8">
        <v>0</v>
      </c>
      <c r="AM14" s="8">
        <v>3</v>
      </c>
      <c r="AN14" s="8">
        <v>0</v>
      </c>
      <c r="AO14" s="8">
        <v>0</v>
      </c>
      <c r="AP14" s="8">
        <v>0</v>
      </c>
      <c r="AQ14" s="8">
        <v>0</v>
      </c>
      <c r="AR14" s="8">
        <v>0</v>
      </c>
      <c r="AS14" s="8">
        <v>0</v>
      </c>
      <c r="AT14" s="8">
        <v>0</v>
      </c>
      <c r="AU14" s="8">
        <v>0</v>
      </c>
      <c r="AV14" s="8">
        <v>0</v>
      </c>
      <c r="AW14" s="8">
        <v>0</v>
      </c>
      <c r="AX14" s="8">
        <v>0</v>
      </c>
      <c r="AY14" s="8">
        <v>0</v>
      </c>
    </row>
    <row r="15" spans="1:51" x14ac:dyDescent="0.2">
      <c r="A15" s="8">
        <v>14</v>
      </c>
      <c r="B15" s="1">
        <v>42206</v>
      </c>
      <c r="C15" s="8" t="s">
        <v>26</v>
      </c>
      <c r="D15" s="8" t="s">
        <v>30</v>
      </c>
      <c r="E15" s="8">
        <f t="shared" si="0"/>
        <v>99</v>
      </c>
      <c r="F15" s="8">
        <f t="shared" si="1"/>
        <v>10</v>
      </c>
      <c r="G15" s="8">
        <v>2.9039999999999999</v>
      </c>
      <c r="H15" s="8">
        <v>8</v>
      </c>
      <c r="I15" s="8">
        <v>13</v>
      </c>
      <c r="J15" s="8">
        <v>0</v>
      </c>
      <c r="K15" s="8">
        <v>0</v>
      </c>
      <c r="L15" s="8">
        <v>0</v>
      </c>
      <c r="M15" s="8">
        <v>1</v>
      </c>
      <c r="N15" s="8">
        <v>1</v>
      </c>
      <c r="O15" s="8">
        <v>11</v>
      </c>
      <c r="P15" s="8">
        <v>2</v>
      </c>
      <c r="Q15" s="8">
        <v>25</v>
      </c>
      <c r="R15" s="8">
        <v>4</v>
      </c>
      <c r="S15" s="8">
        <v>0</v>
      </c>
      <c r="T15" s="8">
        <v>1</v>
      </c>
      <c r="U15" s="8">
        <v>0</v>
      </c>
      <c r="V15" s="8">
        <v>0</v>
      </c>
      <c r="W15" s="8">
        <v>0</v>
      </c>
      <c r="X15" s="8">
        <v>1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2</v>
      </c>
      <c r="AK15" s="8">
        <v>51</v>
      </c>
      <c r="AL15" s="8">
        <v>0</v>
      </c>
      <c r="AM15" s="8">
        <v>0</v>
      </c>
      <c r="AN15" s="8">
        <v>0</v>
      </c>
      <c r="AO15" s="8">
        <v>0</v>
      </c>
      <c r="AP15" s="8">
        <v>0</v>
      </c>
      <c r="AQ15" s="8">
        <v>0</v>
      </c>
      <c r="AR15" s="8">
        <v>0</v>
      </c>
      <c r="AS15" s="8">
        <v>0</v>
      </c>
      <c r="AT15" s="8">
        <v>0</v>
      </c>
      <c r="AU15" s="8">
        <v>0</v>
      </c>
      <c r="AV15" s="8">
        <v>0</v>
      </c>
      <c r="AW15" s="8">
        <v>0</v>
      </c>
      <c r="AX15" s="8">
        <v>0</v>
      </c>
      <c r="AY15" s="8">
        <v>0</v>
      </c>
    </row>
    <row r="16" spans="1:51" x14ac:dyDescent="0.2">
      <c r="A16" s="8">
        <v>15</v>
      </c>
      <c r="B16" s="1">
        <v>42206</v>
      </c>
      <c r="C16" s="8" t="s">
        <v>26</v>
      </c>
      <c r="D16" s="8" t="s">
        <v>127</v>
      </c>
      <c r="E16" s="8">
        <f t="shared" si="0"/>
        <v>201</v>
      </c>
      <c r="F16" s="8">
        <f t="shared" si="1"/>
        <v>15</v>
      </c>
      <c r="G16" s="8">
        <v>2.8286074354127302</v>
      </c>
      <c r="H16" s="8">
        <v>47</v>
      </c>
      <c r="I16" s="8">
        <v>1</v>
      </c>
      <c r="J16" s="8">
        <v>0</v>
      </c>
      <c r="K16" s="8">
        <v>0</v>
      </c>
      <c r="L16" s="8">
        <v>1</v>
      </c>
      <c r="M16" s="8">
        <v>1</v>
      </c>
      <c r="N16" s="8">
        <v>6</v>
      </c>
      <c r="O16" s="8">
        <v>113</v>
      </c>
      <c r="P16" s="8">
        <v>5</v>
      </c>
      <c r="Q16" s="8">
        <v>0</v>
      </c>
      <c r="R16" s="8">
        <v>2</v>
      </c>
      <c r="S16" s="8">
        <v>2</v>
      </c>
      <c r="T16" s="8">
        <v>0</v>
      </c>
      <c r="U16" s="8">
        <v>6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1</v>
      </c>
      <c r="AC16" s="8">
        <v>0</v>
      </c>
      <c r="AD16" s="8">
        <v>5</v>
      </c>
      <c r="AE16" s="8">
        <v>0</v>
      </c>
      <c r="AF16" s="8">
        <v>0</v>
      </c>
      <c r="AG16" s="8">
        <v>0</v>
      </c>
      <c r="AH16" s="8">
        <v>1</v>
      </c>
      <c r="AI16" s="8">
        <v>28</v>
      </c>
      <c r="AJ16" s="8">
        <v>0</v>
      </c>
      <c r="AK16" s="8">
        <v>4</v>
      </c>
      <c r="AL16" s="8">
        <v>0</v>
      </c>
      <c r="AM16" s="8">
        <v>0</v>
      </c>
      <c r="AN16" s="8">
        <v>2</v>
      </c>
      <c r="AO16" s="8">
        <v>0</v>
      </c>
      <c r="AP16" s="8">
        <v>0</v>
      </c>
      <c r="AQ16" s="8">
        <v>0</v>
      </c>
      <c r="AR16" s="8">
        <v>0</v>
      </c>
      <c r="AS16" s="8">
        <v>0</v>
      </c>
      <c r="AT16" s="8">
        <v>0</v>
      </c>
      <c r="AU16" s="8">
        <v>0</v>
      </c>
      <c r="AV16" s="8">
        <v>0</v>
      </c>
      <c r="AW16" s="8">
        <v>24</v>
      </c>
      <c r="AX16" s="8">
        <v>0</v>
      </c>
      <c r="AY16" s="8">
        <v>0</v>
      </c>
    </row>
    <row r="17" spans="1:51" x14ac:dyDescent="0.2">
      <c r="A17" s="8">
        <v>16</v>
      </c>
      <c r="B17" s="1">
        <v>42206</v>
      </c>
      <c r="C17" s="8" t="s">
        <v>26</v>
      </c>
      <c r="D17" s="8" t="s">
        <v>35</v>
      </c>
      <c r="E17" s="8">
        <f t="shared" si="0"/>
        <v>44</v>
      </c>
      <c r="F17" s="8">
        <f t="shared" si="1"/>
        <v>9</v>
      </c>
      <c r="G17" s="8">
        <v>4.6315789473684204</v>
      </c>
      <c r="H17" s="8">
        <v>1</v>
      </c>
      <c r="I17" s="8">
        <v>1</v>
      </c>
      <c r="J17" s="8">
        <v>0</v>
      </c>
      <c r="K17" s="8">
        <v>0</v>
      </c>
      <c r="L17" s="8">
        <v>0</v>
      </c>
      <c r="M17" s="8">
        <v>1</v>
      </c>
      <c r="N17" s="8">
        <v>0</v>
      </c>
      <c r="O17" s="8">
        <v>13</v>
      </c>
      <c r="P17" s="8">
        <v>9</v>
      </c>
      <c r="Q17" s="8">
        <v>12</v>
      </c>
      <c r="R17" s="8">
        <v>4</v>
      </c>
      <c r="S17" s="8">
        <v>1</v>
      </c>
      <c r="T17" s="8">
        <v>1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  <c r="AI17" s="8">
        <v>0</v>
      </c>
      <c r="AJ17" s="8">
        <v>2</v>
      </c>
      <c r="AK17" s="8">
        <v>1</v>
      </c>
      <c r="AL17" s="8">
        <v>0</v>
      </c>
      <c r="AM17" s="8">
        <v>0</v>
      </c>
      <c r="AN17" s="8">
        <v>0</v>
      </c>
      <c r="AO17" s="8">
        <v>0</v>
      </c>
      <c r="AP17" s="8">
        <v>0</v>
      </c>
      <c r="AQ17" s="8">
        <v>0</v>
      </c>
      <c r="AR17" s="8">
        <v>0</v>
      </c>
      <c r="AS17" s="8">
        <v>0</v>
      </c>
      <c r="AT17" s="8">
        <v>0</v>
      </c>
      <c r="AU17" s="8">
        <v>0</v>
      </c>
      <c r="AV17" s="8">
        <v>0</v>
      </c>
      <c r="AW17" s="8">
        <v>0</v>
      </c>
      <c r="AX17" s="8">
        <v>0</v>
      </c>
      <c r="AY17" s="8">
        <v>0</v>
      </c>
    </row>
    <row r="18" spans="1:51" x14ac:dyDescent="0.2">
      <c r="A18" s="8">
        <v>17</v>
      </c>
      <c r="B18" s="1">
        <v>42206</v>
      </c>
      <c r="C18" s="8" t="s">
        <v>29</v>
      </c>
      <c r="D18" s="8" t="s">
        <v>24</v>
      </c>
      <c r="E18" s="8">
        <f t="shared" si="0"/>
        <v>198</v>
      </c>
      <c r="F18" s="8">
        <f t="shared" si="1"/>
        <v>10</v>
      </c>
      <c r="G18" s="8">
        <v>2.6414229888155201</v>
      </c>
      <c r="H18" s="8">
        <v>12</v>
      </c>
      <c r="I18" s="8">
        <v>22</v>
      </c>
      <c r="J18" s="8">
        <v>0</v>
      </c>
      <c r="K18" s="8">
        <v>0</v>
      </c>
      <c r="L18" s="8">
        <v>1</v>
      </c>
      <c r="M18" s="8">
        <v>14</v>
      </c>
      <c r="N18" s="8">
        <v>1</v>
      </c>
      <c r="O18" s="8">
        <v>42</v>
      </c>
      <c r="P18" s="8">
        <v>17</v>
      </c>
      <c r="Q18" s="8">
        <v>6</v>
      </c>
      <c r="R18" s="8">
        <v>1</v>
      </c>
      <c r="S18" s="8">
        <v>0</v>
      </c>
      <c r="T18" s="8">
        <v>3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v>0</v>
      </c>
      <c r="AI18" s="8">
        <v>0</v>
      </c>
      <c r="AJ18" s="8">
        <v>0</v>
      </c>
      <c r="AK18" s="8">
        <v>112</v>
      </c>
      <c r="AL18" s="8">
        <v>0</v>
      </c>
      <c r="AM18" s="8">
        <v>0</v>
      </c>
      <c r="AN18" s="8">
        <v>0</v>
      </c>
      <c r="AO18" s="8">
        <v>0</v>
      </c>
      <c r="AP18" s="8">
        <v>1</v>
      </c>
      <c r="AQ18" s="8">
        <v>0</v>
      </c>
      <c r="AR18" s="8">
        <v>0</v>
      </c>
      <c r="AS18" s="8">
        <v>0</v>
      </c>
      <c r="AT18" s="8">
        <v>0</v>
      </c>
      <c r="AU18" s="8">
        <v>0</v>
      </c>
      <c r="AV18" s="8">
        <v>0</v>
      </c>
      <c r="AW18" s="8">
        <v>0</v>
      </c>
      <c r="AX18" s="8">
        <v>0</v>
      </c>
      <c r="AY18" s="8">
        <v>0</v>
      </c>
    </row>
    <row r="19" spans="1:51" x14ac:dyDescent="0.2">
      <c r="A19" s="8">
        <v>18</v>
      </c>
      <c r="B19" s="1">
        <v>42206</v>
      </c>
      <c r="C19" s="8" t="s">
        <v>26</v>
      </c>
      <c r="D19" s="8" t="s">
        <v>34</v>
      </c>
      <c r="E19" s="8">
        <f t="shared" si="0"/>
        <v>155</v>
      </c>
      <c r="F19" s="8">
        <f t="shared" si="1"/>
        <v>7</v>
      </c>
      <c r="G19" s="8">
        <v>3.1012004646960101</v>
      </c>
      <c r="H19" s="8">
        <v>26</v>
      </c>
      <c r="I19" s="8">
        <v>4</v>
      </c>
      <c r="J19" s="8">
        <v>0</v>
      </c>
      <c r="K19" s="8">
        <v>0</v>
      </c>
      <c r="L19" s="8">
        <v>0</v>
      </c>
      <c r="M19" s="8">
        <v>64</v>
      </c>
      <c r="N19" s="8">
        <v>0</v>
      </c>
      <c r="O19" s="8">
        <v>18</v>
      </c>
      <c r="P19" s="8">
        <v>5</v>
      </c>
      <c r="Q19" s="8">
        <v>6</v>
      </c>
      <c r="R19" s="8">
        <v>1</v>
      </c>
      <c r="S19" s="8">
        <v>0</v>
      </c>
      <c r="T19" s="8">
        <v>4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v>0</v>
      </c>
      <c r="AI19" s="8">
        <v>0</v>
      </c>
      <c r="AJ19" s="8">
        <v>0</v>
      </c>
      <c r="AK19" s="8">
        <v>57</v>
      </c>
      <c r="AL19" s="8">
        <v>0</v>
      </c>
      <c r="AM19" s="8">
        <v>0</v>
      </c>
      <c r="AN19" s="8">
        <v>0</v>
      </c>
      <c r="AO19" s="8">
        <v>0</v>
      </c>
      <c r="AP19" s="8">
        <v>0</v>
      </c>
      <c r="AQ19" s="8">
        <v>0</v>
      </c>
      <c r="AR19" s="8">
        <v>0</v>
      </c>
      <c r="AS19" s="8">
        <v>0</v>
      </c>
      <c r="AT19" s="8">
        <v>0</v>
      </c>
      <c r="AU19" s="8">
        <v>0</v>
      </c>
      <c r="AV19" s="8">
        <v>0</v>
      </c>
      <c r="AW19" s="8">
        <v>0</v>
      </c>
      <c r="AX19" s="8">
        <v>0</v>
      </c>
      <c r="AY19" s="8">
        <v>0</v>
      </c>
    </row>
    <row r="20" spans="1:51" x14ac:dyDescent="0.2">
      <c r="A20" s="8">
        <v>19</v>
      </c>
      <c r="B20" s="1">
        <v>42206</v>
      </c>
      <c r="C20" s="8" t="s">
        <v>29</v>
      </c>
      <c r="D20" s="8" t="s">
        <v>35</v>
      </c>
      <c r="E20" s="8">
        <f t="shared" si="0"/>
        <v>170</v>
      </c>
      <c r="F20" s="8">
        <f t="shared" si="1"/>
        <v>11</v>
      </c>
      <c r="G20" s="8">
        <v>4.3419471153846096</v>
      </c>
      <c r="H20" s="8">
        <v>17</v>
      </c>
      <c r="I20" s="8">
        <v>10</v>
      </c>
      <c r="J20" s="8">
        <v>0</v>
      </c>
      <c r="K20" s="8">
        <v>0</v>
      </c>
      <c r="L20" s="8">
        <v>1</v>
      </c>
      <c r="M20" s="8">
        <v>28</v>
      </c>
      <c r="N20" s="8">
        <v>0</v>
      </c>
      <c r="O20" s="8">
        <v>47</v>
      </c>
      <c r="P20" s="8">
        <v>17</v>
      </c>
      <c r="Q20" s="8">
        <v>10</v>
      </c>
      <c r="R20" s="8">
        <v>3</v>
      </c>
      <c r="S20" s="8">
        <v>0</v>
      </c>
      <c r="T20" s="8">
        <v>3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1</v>
      </c>
      <c r="AE20" s="8">
        <v>0</v>
      </c>
      <c r="AF20" s="8">
        <v>0</v>
      </c>
      <c r="AG20" s="8">
        <v>1</v>
      </c>
      <c r="AH20" s="8">
        <v>0</v>
      </c>
      <c r="AI20" s="8">
        <v>0</v>
      </c>
      <c r="AJ20" s="8">
        <v>0</v>
      </c>
      <c r="AK20" s="8">
        <v>57</v>
      </c>
      <c r="AL20" s="8">
        <v>0</v>
      </c>
      <c r="AM20" s="8">
        <v>0</v>
      </c>
      <c r="AN20" s="8">
        <v>2</v>
      </c>
      <c r="AO20" s="8">
        <v>0</v>
      </c>
      <c r="AP20" s="8">
        <v>0</v>
      </c>
      <c r="AQ20" s="8">
        <v>0</v>
      </c>
      <c r="AR20" s="8">
        <v>0</v>
      </c>
      <c r="AS20" s="8">
        <v>0</v>
      </c>
      <c r="AT20" s="8">
        <v>0</v>
      </c>
      <c r="AU20" s="8">
        <v>0</v>
      </c>
      <c r="AV20" s="8">
        <v>0</v>
      </c>
      <c r="AW20" s="8">
        <v>0</v>
      </c>
      <c r="AX20" s="8">
        <v>0</v>
      </c>
      <c r="AY20" s="8">
        <v>0</v>
      </c>
    </row>
    <row r="21" spans="1:51" x14ac:dyDescent="0.2">
      <c r="A21" s="8">
        <v>20</v>
      </c>
      <c r="B21" s="1">
        <v>42206</v>
      </c>
      <c r="C21" s="8" t="s">
        <v>26</v>
      </c>
      <c r="D21" s="8" t="s">
        <v>34</v>
      </c>
      <c r="E21" s="8">
        <f t="shared" si="0"/>
        <v>58</v>
      </c>
      <c r="F21" s="8">
        <f t="shared" si="1"/>
        <v>6</v>
      </c>
      <c r="G21" s="8">
        <v>3.0581818181818199</v>
      </c>
      <c r="H21" s="8">
        <v>17</v>
      </c>
      <c r="I21" s="8">
        <v>1</v>
      </c>
      <c r="J21" s="8">
        <v>0</v>
      </c>
      <c r="K21" s="8">
        <v>0</v>
      </c>
      <c r="L21" s="8">
        <v>0</v>
      </c>
      <c r="M21" s="8">
        <v>22</v>
      </c>
      <c r="N21" s="8">
        <v>0</v>
      </c>
      <c r="O21" s="8">
        <v>0</v>
      </c>
      <c r="P21" s="8">
        <v>9</v>
      </c>
      <c r="Q21" s="8">
        <v>1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2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  <c r="AI21" s="8">
        <v>0</v>
      </c>
      <c r="AJ21" s="8">
        <v>0</v>
      </c>
      <c r="AK21" s="8">
        <v>23</v>
      </c>
      <c r="AL21" s="8">
        <v>0</v>
      </c>
      <c r="AM21" s="8">
        <v>0</v>
      </c>
      <c r="AN21" s="8">
        <v>1</v>
      </c>
      <c r="AO21" s="8">
        <v>0</v>
      </c>
      <c r="AP21" s="8">
        <v>0</v>
      </c>
      <c r="AQ21" s="8">
        <v>0</v>
      </c>
      <c r="AR21" s="8">
        <v>0</v>
      </c>
      <c r="AS21" s="8">
        <v>0</v>
      </c>
      <c r="AT21" s="8">
        <v>0</v>
      </c>
      <c r="AU21" s="8">
        <v>0</v>
      </c>
      <c r="AV21" s="8">
        <v>0</v>
      </c>
      <c r="AW21" s="8">
        <v>0</v>
      </c>
      <c r="AX21" s="8">
        <v>0</v>
      </c>
      <c r="AY21" s="8">
        <v>0</v>
      </c>
    </row>
    <row r="22" spans="1:51" x14ac:dyDescent="0.2">
      <c r="A22" s="8">
        <v>21</v>
      </c>
      <c r="B22" s="1">
        <v>42206</v>
      </c>
      <c r="C22" s="8" t="s">
        <v>29</v>
      </c>
      <c r="D22" s="8" t="s">
        <v>33</v>
      </c>
      <c r="E22" s="8">
        <f t="shared" si="0"/>
        <v>255</v>
      </c>
      <c r="F22" s="8">
        <f t="shared" si="1"/>
        <v>7</v>
      </c>
      <c r="G22" s="8">
        <v>1.9298115447395801</v>
      </c>
      <c r="H22" s="8">
        <v>6</v>
      </c>
      <c r="I22" s="8">
        <v>26</v>
      </c>
      <c r="J22" s="8">
        <v>0</v>
      </c>
      <c r="K22" s="8">
        <v>0</v>
      </c>
      <c r="L22" s="8">
        <v>0</v>
      </c>
      <c r="M22" s="8">
        <v>56</v>
      </c>
      <c r="N22" s="8">
        <v>0</v>
      </c>
      <c r="O22" s="8">
        <v>16</v>
      </c>
      <c r="P22" s="8">
        <v>4</v>
      </c>
      <c r="Q22" s="8">
        <v>0</v>
      </c>
      <c r="R22" s="8">
        <v>0</v>
      </c>
      <c r="S22" s="8">
        <v>0</v>
      </c>
      <c r="T22" s="8">
        <v>0</v>
      </c>
      <c r="U22" s="8">
        <v>3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1</v>
      </c>
      <c r="AE22" s="8">
        <v>0</v>
      </c>
      <c r="AF22" s="8">
        <v>0</v>
      </c>
      <c r="AG22" s="8">
        <v>0</v>
      </c>
      <c r="AH22" s="8">
        <v>0</v>
      </c>
      <c r="AI22" s="8">
        <v>0</v>
      </c>
      <c r="AJ22" s="8">
        <v>1</v>
      </c>
      <c r="AK22" s="8">
        <v>174</v>
      </c>
      <c r="AL22" s="8">
        <v>0</v>
      </c>
      <c r="AM22" s="8">
        <v>0</v>
      </c>
      <c r="AN22" s="8">
        <v>0</v>
      </c>
      <c r="AO22" s="8">
        <v>0</v>
      </c>
      <c r="AP22" s="8">
        <v>0</v>
      </c>
      <c r="AQ22" s="8">
        <v>0</v>
      </c>
      <c r="AR22" s="8">
        <v>0</v>
      </c>
      <c r="AS22" s="8">
        <v>0</v>
      </c>
      <c r="AT22" s="8">
        <v>0</v>
      </c>
      <c r="AU22" s="8">
        <v>0</v>
      </c>
      <c r="AV22" s="8">
        <v>0</v>
      </c>
      <c r="AW22" s="8">
        <v>0</v>
      </c>
      <c r="AX22" s="8">
        <v>0</v>
      </c>
      <c r="AY22" s="8">
        <v>0</v>
      </c>
    </row>
    <row r="23" spans="1:51" x14ac:dyDescent="0.2">
      <c r="A23" s="8">
        <v>22</v>
      </c>
      <c r="B23" s="1">
        <v>42206</v>
      </c>
      <c r="C23" s="8" t="s">
        <v>29</v>
      </c>
      <c r="D23" s="8" t="s">
        <v>37</v>
      </c>
      <c r="E23" s="8">
        <f t="shared" si="0"/>
        <v>77</v>
      </c>
      <c r="F23" s="8">
        <f t="shared" si="1"/>
        <v>12</v>
      </c>
      <c r="G23" s="8">
        <v>4.5996896819239703</v>
      </c>
      <c r="H23" s="8">
        <v>34</v>
      </c>
      <c r="I23" s="8">
        <v>23</v>
      </c>
      <c r="J23" s="8">
        <v>0</v>
      </c>
      <c r="K23" s="8">
        <v>0</v>
      </c>
      <c r="L23" s="8">
        <v>0</v>
      </c>
      <c r="M23" s="8">
        <v>5</v>
      </c>
      <c r="N23" s="8">
        <v>6</v>
      </c>
      <c r="O23" s="8">
        <v>9</v>
      </c>
      <c r="P23" s="8">
        <v>3</v>
      </c>
      <c r="Q23" s="8">
        <v>12</v>
      </c>
      <c r="R23" s="8">
        <v>5</v>
      </c>
      <c r="S23" s="8">
        <v>0</v>
      </c>
      <c r="T23" s="8">
        <v>2</v>
      </c>
      <c r="U23" s="8">
        <v>1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1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1</v>
      </c>
      <c r="AH23" s="8">
        <v>0</v>
      </c>
      <c r="AI23" s="8">
        <v>0</v>
      </c>
      <c r="AJ23" s="8">
        <v>0</v>
      </c>
      <c r="AK23" s="8">
        <v>31</v>
      </c>
      <c r="AL23" s="8">
        <v>1</v>
      </c>
      <c r="AM23" s="8">
        <v>0</v>
      </c>
      <c r="AN23" s="8">
        <v>0</v>
      </c>
      <c r="AO23" s="8">
        <v>0</v>
      </c>
      <c r="AP23" s="8">
        <v>0</v>
      </c>
      <c r="AQ23" s="8">
        <v>0</v>
      </c>
      <c r="AR23" s="8">
        <v>0</v>
      </c>
      <c r="AS23" s="8">
        <v>0</v>
      </c>
      <c r="AT23" s="8">
        <v>0</v>
      </c>
      <c r="AU23" s="8">
        <v>0</v>
      </c>
      <c r="AV23" s="8">
        <v>0</v>
      </c>
      <c r="AW23" s="8">
        <v>0</v>
      </c>
      <c r="AX23" s="8">
        <v>0</v>
      </c>
      <c r="AY23" s="8">
        <v>0</v>
      </c>
    </row>
    <row r="24" spans="1:51" x14ac:dyDescent="0.2">
      <c r="A24" s="8">
        <v>23</v>
      </c>
      <c r="B24" s="1">
        <v>42206</v>
      </c>
      <c r="C24" s="8" t="s">
        <v>29</v>
      </c>
      <c r="D24" s="8" t="s">
        <v>24</v>
      </c>
      <c r="E24" s="8">
        <f t="shared" si="0"/>
        <v>310</v>
      </c>
      <c r="F24" s="8">
        <f t="shared" si="1"/>
        <v>13</v>
      </c>
      <c r="G24" s="8">
        <v>2.6446144531894999</v>
      </c>
      <c r="H24" s="8">
        <v>9</v>
      </c>
      <c r="I24" s="8">
        <v>11</v>
      </c>
      <c r="J24" s="8">
        <v>0</v>
      </c>
      <c r="K24" s="8">
        <v>2</v>
      </c>
      <c r="L24" s="8">
        <v>0</v>
      </c>
      <c r="M24" s="8">
        <v>0</v>
      </c>
      <c r="N24" s="8">
        <v>47</v>
      </c>
      <c r="O24" s="8">
        <v>180</v>
      </c>
      <c r="P24" s="8">
        <v>34</v>
      </c>
      <c r="Q24" s="8">
        <v>4</v>
      </c>
      <c r="R24" s="8">
        <v>14</v>
      </c>
      <c r="S24" s="8">
        <v>0</v>
      </c>
      <c r="T24" s="8">
        <v>1</v>
      </c>
      <c r="U24" s="8">
        <v>2</v>
      </c>
      <c r="V24" s="8">
        <v>0</v>
      </c>
      <c r="W24" s="8">
        <v>0</v>
      </c>
      <c r="X24" s="8">
        <v>0</v>
      </c>
      <c r="Y24" s="8">
        <v>0</v>
      </c>
      <c r="Z24" s="8">
        <v>1</v>
      </c>
      <c r="AA24" s="8">
        <v>0</v>
      </c>
      <c r="AB24" s="8">
        <v>1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 s="8">
        <v>1</v>
      </c>
      <c r="AK24" s="8">
        <v>18</v>
      </c>
      <c r="AL24" s="8">
        <v>0</v>
      </c>
      <c r="AM24" s="8">
        <v>5</v>
      </c>
      <c r="AN24" s="8">
        <v>0</v>
      </c>
      <c r="AO24" s="8">
        <v>0</v>
      </c>
      <c r="AP24" s="8">
        <v>0</v>
      </c>
      <c r="AQ24" s="8">
        <v>0</v>
      </c>
      <c r="AR24" s="8">
        <v>0</v>
      </c>
      <c r="AS24" s="8">
        <v>0</v>
      </c>
      <c r="AT24" s="8">
        <v>0</v>
      </c>
      <c r="AU24" s="8">
        <v>0</v>
      </c>
      <c r="AV24" s="8">
        <v>0</v>
      </c>
      <c r="AW24" s="8">
        <v>0</v>
      </c>
      <c r="AX24" s="8">
        <v>0</v>
      </c>
      <c r="AY24" s="8">
        <v>0</v>
      </c>
    </row>
    <row r="25" spans="1:51" x14ac:dyDescent="0.2">
      <c r="A25" s="8">
        <v>24</v>
      </c>
      <c r="B25" s="1">
        <v>42206</v>
      </c>
      <c r="C25" s="8" t="s">
        <v>26</v>
      </c>
      <c r="D25" s="8" t="s">
        <v>33</v>
      </c>
      <c r="E25" s="8">
        <f t="shared" si="0"/>
        <v>52</v>
      </c>
      <c r="F25" s="8">
        <f t="shared" si="1"/>
        <v>8</v>
      </c>
      <c r="G25" s="8">
        <v>3.6053333333333302</v>
      </c>
      <c r="H25" s="8">
        <v>14</v>
      </c>
      <c r="I25" s="8">
        <v>8</v>
      </c>
      <c r="J25" s="8">
        <v>0</v>
      </c>
      <c r="K25" s="8">
        <v>0</v>
      </c>
      <c r="L25" s="8">
        <v>0</v>
      </c>
      <c r="M25" s="8">
        <v>1</v>
      </c>
      <c r="N25" s="8">
        <v>0</v>
      </c>
      <c r="O25" s="8">
        <v>9</v>
      </c>
      <c r="P25" s="8">
        <v>3</v>
      </c>
      <c r="Q25" s="8">
        <v>13</v>
      </c>
      <c r="R25" s="8">
        <v>22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8">
        <v>0</v>
      </c>
      <c r="AH25" s="8">
        <v>0</v>
      </c>
      <c r="AI25" s="8">
        <v>0</v>
      </c>
      <c r="AJ25" s="8">
        <v>2</v>
      </c>
      <c r="AK25" s="8">
        <v>1</v>
      </c>
      <c r="AL25" s="8">
        <v>0</v>
      </c>
      <c r="AM25" s="8">
        <v>0</v>
      </c>
      <c r="AN25" s="8">
        <v>1</v>
      </c>
      <c r="AO25" s="8">
        <v>0</v>
      </c>
      <c r="AP25" s="8">
        <v>0</v>
      </c>
      <c r="AQ25" s="8">
        <v>0</v>
      </c>
      <c r="AR25" s="8">
        <v>0</v>
      </c>
      <c r="AS25" s="8">
        <v>0</v>
      </c>
      <c r="AT25" s="8">
        <v>0</v>
      </c>
      <c r="AU25" s="8">
        <v>0</v>
      </c>
      <c r="AV25" s="8">
        <v>0</v>
      </c>
      <c r="AW25" s="8">
        <v>0</v>
      </c>
      <c r="AX25" s="8">
        <v>0</v>
      </c>
      <c r="AY25" s="8">
        <v>0</v>
      </c>
    </row>
    <row r="26" spans="1:51" x14ac:dyDescent="0.2">
      <c r="A26" s="8">
        <v>25</v>
      </c>
      <c r="B26" s="1">
        <v>42206</v>
      </c>
      <c r="C26" s="8" t="s">
        <v>26</v>
      </c>
      <c r="D26" s="8" t="s">
        <v>35</v>
      </c>
      <c r="E26" s="8">
        <f t="shared" si="0"/>
        <v>148</v>
      </c>
      <c r="F26" s="8">
        <f t="shared" si="1"/>
        <v>11</v>
      </c>
      <c r="G26" s="8">
        <v>3.2155020551967102</v>
      </c>
      <c r="H26" s="8">
        <v>31</v>
      </c>
      <c r="I26" s="8">
        <v>1</v>
      </c>
      <c r="J26" s="8">
        <v>0</v>
      </c>
      <c r="K26" s="8">
        <v>1</v>
      </c>
      <c r="L26" s="8">
        <v>0</v>
      </c>
      <c r="M26" s="8">
        <v>29</v>
      </c>
      <c r="N26" s="8">
        <v>1</v>
      </c>
      <c r="O26" s="8">
        <v>38</v>
      </c>
      <c r="P26" s="8">
        <v>1</v>
      </c>
      <c r="Q26" s="8">
        <v>1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1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8">
        <v>0</v>
      </c>
      <c r="AH26" s="8">
        <v>0</v>
      </c>
      <c r="AI26" s="8">
        <v>0</v>
      </c>
      <c r="AJ26" s="8">
        <v>1</v>
      </c>
      <c r="AK26" s="8">
        <v>67</v>
      </c>
      <c r="AL26" s="8">
        <v>4</v>
      </c>
      <c r="AM26" s="8">
        <v>0</v>
      </c>
      <c r="AN26" s="8">
        <v>4</v>
      </c>
      <c r="AO26" s="8">
        <v>0</v>
      </c>
      <c r="AP26" s="8">
        <v>0</v>
      </c>
      <c r="AQ26" s="8">
        <v>0</v>
      </c>
      <c r="AR26" s="8">
        <v>0</v>
      </c>
      <c r="AS26" s="8">
        <v>0</v>
      </c>
      <c r="AT26" s="8">
        <v>0</v>
      </c>
      <c r="AU26" s="8">
        <v>0</v>
      </c>
      <c r="AV26" s="8">
        <v>0</v>
      </c>
      <c r="AW26" s="8">
        <v>0</v>
      </c>
      <c r="AX26" s="8">
        <v>0</v>
      </c>
      <c r="AY26" s="8">
        <v>0</v>
      </c>
    </row>
    <row r="27" spans="1:51" x14ac:dyDescent="0.2">
      <c r="A27" s="8">
        <v>26</v>
      </c>
      <c r="B27" s="1">
        <v>42206</v>
      </c>
      <c r="C27" s="8" t="s">
        <v>26</v>
      </c>
      <c r="D27" s="8" t="s">
        <v>34</v>
      </c>
      <c r="E27" s="8">
        <f t="shared" si="0"/>
        <v>70</v>
      </c>
      <c r="F27" s="8">
        <f t="shared" si="1"/>
        <v>8</v>
      </c>
      <c r="G27" s="8">
        <v>4.7115384615384599</v>
      </c>
      <c r="H27" s="8">
        <v>18</v>
      </c>
      <c r="I27" s="8">
        <v>4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14</v>
      </c>
      <c r="P27" s="8">
        <v>6</v>
      </c>
      <c r="Q27" s="8">
        <v>3</v>
      </c>
      <c r="R27" s="8">
        <v>19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1</v>
      </c>
      <c r="AE27" s="8">
        <v>0</v>
      </c>
      <c r="AF27" s="8">
        <v>0</v>
      </c>
      <c r="AG27" s="8">
        <v>6</v>
      </c>
      <c r="AH27" s="8">
        <v>0</v>
      </c>
      <c r="AI27" s="8">
        <v>0</v>
      </c>
      <c r="AJ27" s="8">
        <v>0</v>
      </c>
      <c r="AK27" s="8">
        <v>20</v>
      </c>
      <c r="AL27" s="8">
        <v>1</v>
      </c>
      <c r="AM27" s="8">
        <v>0</v>
      </c>
      <c r="AN27" s="8">
        <v>0</v>
      </c>
      <c r="AO27" s="8">
        <v>0</v>
      </c>
      <c r="AP27" s="8">
        <v>0</v>
      </c>
      <c r="AQ27" s="8">
        <v>0</v>
      </c>
      <c r="AR27" s="8">
        <v>0</v>
      </c>
      <c r="AS27" s="8">
        <v>0</v>
      </c>
      <c r="AT27" s="8">
        <v>0</v>
      </c>
      <c r="AU27" s="8">
        <v>0</v>
      </c>
      <c r="AV27" s="8">
        <v>0</v>
      </c>
      <c r="AW27" s="8">
        <v>0</v>
      </c>
      <c r="AX27" s="8">
        <v>0</v>
      </c>
      <c r="AY27" s="8">
        <v>0</v>
      </c>
    </row>
    <row r="28" spans="1:51" x14ac:dyDescent="0.2">
      <c r="A28" s="8">
        <v>27</v>
      </c>
      <c r="B28" s="1">
        <v>42206</v>
      </c>
      <c r="C28" s="8" t="s">
        <v>26</v>
      </c>
      <c r="D28" s="8" t="s">
        <v>24</v>
      </c>
      <c r="E28" s="8">
        <f t="shared" si="0"/>
        <v>72</v>
      </c>
      <c r="F28" s="8">
        <f t="shared" si="1"/>
        <v>8</v>
      </c>
      <c r="G28" s="8">
        <v>1.7863542384562401</v>
      </c>
      <c r="H28" s="8">
        <v>5</v>
      </c>
      <c r="I28" s="8">
        <v>21</v>
      </c>
      <c r="J28" s="8">
        <v>0</v>
      </c>
      <c r="K28" s="8">
        <v>0</v>
      </c>
      <c r="L28" s="8">
        <v>0</v>
      </c>
      <c r="M28" s="8">
        <v>7</v>
      </c>
      <c r="N28" s="8">
        <v>0</v>
      </c>
      <c r="O28" s="8">
        <v>6</v>
      </c>
      <c r="P28" s="8">
        <v>1</v>
      </c>
      <c r="Q28" s="8">
        <v>1</v>
      </c>
      <c r="R28" s="8">
        <v>1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8">
        <v>0</v>
      </c>
      <c r="AH28" s="8">
        <v>0</v>
      </c>
      <c r="AI28" s="8">
        <v>0</v>
      </c>
      <c r="AJ28" s="8">
        <v>0</v>
      </c>
      <c r="AK28" s="8">
        <v>53</v>
      </c>
      <c r="AL28" s="8">
        <v>2</v>
      </c>
      <c r="AM28" s="8">
        <v>0</v>
      </c>
      <c r="AN28" s="8">
        <v>1</v>
      </c>
      <c r="AO28" s="8">
        <v>0</v>
      </c>
      <c r="AP28" s="8">
        <v>0</v>
      </c>
      <c r="AQ28" s="8">
        <v>0</v>
      </c>
      <c r="AR28" s="8">
        <v>0</v>
      </c>
      <c r="AS28" s="8">
        <v>0</v>
      </c>
      <c r="AT28" s="8">
        <v>0</v>
      </c>
      <c r="AU28" s="8">
        <v>0</v>
      </c>
      <c r="AV28" s="8">
        <v>0</v>
      </c>
      <c r="AW28" s="8">
        <v>0</v>
      </c>
      <c r="AX28" s="8">
        <v>0</v>
      </c>
      <c r="AY28" s="8">
        <v>0</v>
      </c>
    </row>
    <row r="29" spans="1:51" x14ac:dyDescent="0.2">
      <c r="A29" s="8">
        <v>28</v>
      </c>
      <c r="B29" s="1">
        <v>42206</v>
      </c>
      <c r="C29" s="8" t="s">
        <v>29</v>
      </c>
      <c r="D29" s="8" t="s">
        <v>24</v>
      </c>
      <c r="E29" s="8">
        <f t="shared" si="0"/>
        <v>115</v>
      </c>
      <c r="F29" s="8">
        <f t="shared" si="1"/>
        <v>10</v>
      </c>
      <c r="G29" s="8">
        <v>3.58887381275441</v>
      </c>
      <c r="H29" s="8">
        <v>31</v>
      </c>
      <c r="I29" s="8">
        <v>3</v>
      </c>
      <c r="J29" s="8">
        <v>0</v>
      </c>
      <c r="K29" s="8">
        <v>0</v>
      </c>
      <c r="L29" s="8">
        <v>0</v>
      </c>
      <c r="M29" s="8">
        <v>14</v>
      </c>
      <c r="N29" s="8">
        <v>0</v>
      </c>
      <c r="O29" s="8">
        <v>3</v>
      </c>
      <c r="P29" s="8">
        <v>6</v>
      </c>
      <c r="Q29" s="8">
        <v>3</v>
      </c>
      <c r="R29" s="8">
        <v>3</v>
      </c>
      <c r="S29" s="8">
        <v>0</v>
      </c>
      <c r="T29" s="8">
        <v>0</v>
      </c>
      <c r="U29" s="8">
        <v>24</v>
      </c>
      <c r="V29" s="8">
        <v>0</v>
      </c>
      <c r="W29" s="8">
        <v>0</v>
      </c>
      <c r="X29" s="8">
        <v>0</v>
      </c>
      <c r="Y29" s="8">
        <v>1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2</v>
      </c>
      <c r="AH29" s="8">
        <v>0</v>
      </c>
      <c r="AI29" s="8">
        <v>0</v>
      </c>
      <c r="AJ29" s="8">
        <v>0</v>
      </c>
      <c r="AK29" s="8">
        <v>53</v>
      </c>
      <c r="AL29" s="8">
        <v>6</v>
      </c>
      <c r="AM29" s="8">
        <v>0</v>
      </c>
      <c r="AN29" s="8">
        <v>0</v>
      </c>
      <c r="AO29" s="8">
        <v>0</v>
      </c>
      <c r="AP29" s="8">
        <v>0</v>
      </c>
      <c r="AQ29" s="8">
        <v>0</v>
      </c>
      <c r="AR29" s="8">
        <v>0</v>
      </c>
      <c r="AS29" s="8">
        <v>0</v>
      </c>
      <c r="AT29" s="8">
        <v>0</v>
      </c>
      <c r="AU29" s="8">
        <v>0</v>
      </c>
      <c r="AV29" s="8">
        <v>0</v>
      </c>
      <c r="AW29" s="8">
        <v>0</v>
      </c>
      <c r="AX29" s="8">
        <v>0</v>
      </c>
      <c r="AY29" s="8">
        <v>0</v>
      </c>
    </row>
    <row r="30" spans="1:51" x14ac:dyDescent="0.2">
      <c r="A30" s="8">
        <v>29</v>
      </c>
      <c r="B30" s="1">
        <v>42206</v>
      </c>
      <c r="C30" s="8" t="s">
        <v>29</v>
      </c>
      <c r="D30" s="8" t="s">
        <v>34</v>
      </c>
      <c r="E30" s="8">
        <f t="shared" si="0"/>
        <v>337</v>
      </c>
      <c r="F30" s="8">
        <f t="shared" si="1"/>
        <v>13</v>
      </c>
      <c r="G30" s="8">
        <v>3.6086873629690799</v>
      </c>
      <c r="H30" s="8">
        <v>9</v>
      </c>
      <c r="I30" s="8">
        <v>6</v>
      </c>
      <c r="J30" s="8">
        <v>0</v>
      </c>
      <c r="K30" s="8">
        <v>0</v>
      </c>
      <c r="L30" s="8">
        <v>1</v>
      </c>
      <c r="M30" s="8">
        <v>72</v>
      </c>
      <c r="N30" s="8">
        <v>0</v>
      </c>
      <c r="O30" s="8">
        <v>10</v>
      </c>
      <c r="P30" s="8">
        <v>16</v>
      </c>
      <c r="Q30" s="8">
        <v>3</v>
      </c>
      <c r="R30" s="8">
        <v>1</v>
      </c>
      <c r="S30" s="8">
        <v>0</v>
      </c>
      <c r="T30" s="8">
        <v>0</v>
      </c>
      <c r="U30" s="8">
        <v>2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1</v>
      </c>
      <c r="AB30" s="8">
        <v>0</v>
      </c>
      <c r="AC30" s="8">
        <v>92</v>
      </c>
      <c r="AD30" s="8">
        <v>1</v>
      </c>
      <c r="AE30" s="8">
        <v>0</v>
      </c>
      <c r="AF30" s="8">
        <v>0</v>
      </c>
      <c r="AG30" s="8">
        <v>0</v>
      </c>
      <c r="AH30" s="8">
        <v>0</v>
      </c>
      <c r="AI30" s="8">
        <v>0</v>
      </c>
      <c r="AJ30" s="8">
        <v>0</v>
      </c>
      <c r="AK30" s="8">
        <v>132</v>
      </c>
      <c r="AL30" s="8">
        <v>5</v>
      </c>
      <c r="AM30" s="8">
        <v>0</v>
      </c>
      <c r="AN30" s="8">
        <v>1</v>
      </c>
      <c r="AO30" s="8">
        <v>0</v>
      </c>
      <c r="AP30" s="8">
        <v>0</v>
      </c>
      <c r="AQ30" s="8">
        <v>0</v>
      </c>
      <c r="AR30" s="8">
        <v>0</v>
      </c>
      <c r="AS30" s="8">
        <v>0</v>
      </c>
      <c r="AT30" s="8">
        <v>0</v>
      </c>
      <c r="AU30" s="8">
        <v>0</v>
      </c>
      <c r="AV30" s="8">
        <v>0</v>
      </c>
      <c r="AW30" s="8">
        <v>0</v>
      </c>
      <c r="AX30" s="8">
        <v>0</v>
      </c>
      <c r="AY30" s="8">
        <v>0</v>
      </c>
    </row>
    <row r="31" spans="1:51" x14ac:dyDescent="0.2">
      <c r="A31" s="8">
        <v>30</v>
      </c>
      <c r="B31" s="1">
        <v>42206</v>
      </c>
      <c r="C31" s="8" t="s">
        <v>26</v>
      </c>
      <c r="D31" s="8" t="s">
        <v>37</v>
      </c>
      <c r="E31" s="8">
        <f t="shared" si="0"/>
        <v>129</v>
      </c>
      <c r="F31" s="8">
        <f t="shared" si="1"/>
        <v>10</v>
      </c>
      <c r="G31" s="8">
        <v>1.99365041332215</v>
      </c>
      <c r="H31" s="8">
        <v>17</v>
      </c>
      <c r="I31" s="8">
        <v>3</v>
      </c>
      <c r="J31" s="8">
        <v>0</v>
      </c>
      <c r="K31" s="8">
        <v>0</v>
      </c>
      <c r="L31" s="8">
        <v>0</v>
      </c>
      <c r="M31" s="8">
        <v>3</v>
      </c>
      <c r="N31" s="8">
        <v>0</v>
      </c>
      <c r="O31" s="8">
        <v>8</v>
      </c>
      <c r="P31" s="8">
        <v>5</v>
      </c>
      <c r="Q31" s="8">
        <v>9</v>
      </c>
      <c r="R31" s="8">
        <v>7</v>
      </c>
      <c r="S31" s="8">
        <v>4</v>
      </c>
      <c r="T31" s="8">
        <v>0</v>
      </c>
      <c r="U31" s="8">
        <v>1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1</v>
      </c>
      <c r="AD31" s="8">
        <v>0</v>
      </c>
      <c r="AE31" s="8">
        <v>0</v>
      </c>
      <c r="AF31" s="8">
        <v>0</v>
      </c>
      <c r="AG31" s="8">
        <v>1</v>
      </c>
      <c r="AH31" s="8">
        <v>0</v>
      </c>
      <c r="AI31" s="8">
        <v>0</v>
      </c>
      <c r="AJ31" s="8">
        <v>0</v>
      </c>
      <c r="AK31" s="8">
        <v>90</v>
      </c>
      <c r="AL31" s="8">
        <v>0</v>
      </c>
      <c r="AM31" s="8">
        <v>0</v>
      </c>
      <c r="AN31" s="8">
        <v>0</v>
      </c>
      <c r="AO31" s="8">
        <v>0</v>
      </c>
      <c r="AP31" s="8">
        <v>0</v>
      </c>
      <c r="AQ31" s="8">
        <v>0</v>
      </c>
      <c r="AR31" s="8">
        <v>0</v>
      </c>
      <c r="AS31" s="8">
        <v>0</v>
      </c>
      <c r="AT31" s="8">
        <v>0</v>
      </c>
      <c r="AU31" s="8">
        <v>0</v>
      </c>
      <c r="AV31" s="8">
        <v>0</v>
      </c>
      <c r="AW31" s="8">
        <v>0</v>
      </c>
      <c r="AX31" s="8">
        <v>0</v>
      </c>
      <c r="AY31" s="8">
        <v>0</v>
      </c>
    </row>
    <row r="32" spans="1:51" x14ac:dyDescent="0.2">
      <c r="A32" s="8">
        <v>31</v>
      </c>
      <c r="B32" s="1">
        <v>42206</v>
      </c>
      <c r="C32" s="8" t="s">
        <v>29</v>
      </c>
      <c r="D32" s="8" t="s">
        <v>32</v>
      </c>
      <c r="E32" s="8">
        <f t="shared" si="0"/>
        <v>118</v>
      </c>
      <c r="F32" s="8">
        <f t="shared" si="1"/>
        <v>8</v>
      </c>
      <c r="G32" s="8">
        <v>3.40773372491434</v>
      </c>
      <c r="H32" s="8">
        <v>26</v>
      </c>
      <c r="I32" s="8">
        <v>3</v>
      </c>
      <c r="J32" s="8">
        <v>0</v>
      </c>
      <c r="K32" s="8">
        <v>0</v>
      </c>
      <c r="L32" s="8">
        <v>0</v>
      </c>
      <c r="M32" s="8">
        <v>2</v>
      </c>
      <c r="N32" s="8">
        <v>0</v>
      </c>
      <c r="O32" s="8">
        <v>41</v>
      </c>
      <c r="P32" s="8">
        <v>0</v>
      </c>
      <c r="Q32" s="8">
        <v>3</v>
      </c>
      <c r="R32" s="8">
        <v>0</v>
      </c>
      <c r="S32" s="8">
        <v>3</v>
      </c>
      <c r="T32" s="8">
        <v>0</v>
      </c>
      <c r="U32" s="8">
        <v>2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1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8">
        <v>0</v>
      </c>
      <c r="AH32" s="8">
        <v>0</v>
      </c>
      <c r="AI32" s="8">
        <v>0</v>
      </c>
      <c r="AJ32" s="8">
        <v>0</v>
      </c>
      <c r="AK32" s="8">
        <v>23</v>
      </c>
      <c r="AL32" s="8">
        <v>0</v>
      </c>
      <c r="AM32" s="8">
        <v>0</v>
      </c>
      <c r="AN32" s="8">
        <v>0</v>
      </c>
      <c r="AO32" s="8">
        <v>0</v>
      </c>
      <c r="AP32" s="8">
        <v>0</v>
      </c>
      <c r="AQ32" s="8">
        <v>0</v>
      </c>
      <c r="AR32" s="8">
        <v>0</v>
      </c>
      <c r="AS32" s="8">
        <v>0</v>
      </c>
      <c r="AT32" s="8">
        <v>0</v>
      </c>
      <c r="AU32" s="8">
        <v>0</v>
      </c>
      <c r="AV32" s="8">
        <v>0</v>
      </c>
      <c r="AW32" s="8">
        <v>0</v>
      </c>
      <c r="AX32" s="8">
        <v>43</v>
      </c>
      <c r="AY32" s="8">
        <v>0</v>
      </c>
    </row>
    <row r="33" spans="1:51" x14ac:dyDescent="0.2">
      <c r="A33" s="8">
        <v>32</v>
      </c>
      <c r="B33" s="1">
        <v>42206</v>
      </c>
      <c r="C33" s="8" t="s">
        <v>29</v>
      </c>
      <c r="D33" s="8" t="s">
        <v>34</v>
      </c>
      <c r="E33" s="8">
        <f t="shared" si="0"/>
        <v>198</v>
      </c>
      <c r="F33" s="8">
        <f t="shared" si="1"/>
        <v>16</v>
      </c>
      <c r="G33" s="8">
        <v>6.2806792694649101</v>
      </c>
      <c r="H33" s="8">
        <v>41</v>
      </c>
      <c r="I33" s="8">
        <v>10</v>
      </c>
      <c r="J33" s="8">
        <v>0</v>
      </c>
      <c r="K33" s="8">
        <v>2</v>
      </c>
      <c r="L33" s="8">
        <v>0</v>
      </c>
      <c r="M33" s="8">
        <v>47</v>
      </c>
      <c r="N33" s="8">
        <v>0</v>
      </c>
      <c r="O33" s="8">
        <v>40</v>
      </c>
      <c r="P33" s="8">
        <v>28</v>
      </c>
      <c r="Q33" s="8">
        <v>33</v>
      </c>
      <c r="R33" s="8">
        <v>5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1</v>
      </c>
      <c r="AB33" s="8">
        <v>0</v>
      </c>
      <c r="AC33" s="8">
        <v>6</v>
      </c>
      <c r="AD33" s="8">
        <v>2</v>
      </c>
      <c r="AE33" s="8">
        <v>0</v>
      </c>
      <c r="AF33" s="8">
        <v>0</v>
      </c>
      <c r="AG33" s="8">
        <v>21</v>
      </c>
      <c r="AH33" s="8">
        <v>0</v>
      </c>
      <c r="AI33" s="8">
        <v>3</v>
      </c>
      <c r="AJ33" s="8">
        <v>0</v>
      </c>
      <c r="AK33" s="8">
        <v>6</v>
      </c>
      <c r="AL33" s="8">
        <v>1</v>
      </c>
      <c r="AM33" s="8">
        <v>1</v>
      </c>
      <c r="AN33" s="8">
        <v>1</v>
      </c>
      <c r="AO33" s="8">
        <v>0</v>
      </c>
      <c r="AP33" s="8">
        <v>0</v>
      </c>
      <c r="AQ33" s="8">
        <v>0</v>
      </c>
      <c r="AR33" s="8">
        <v>0</v>
      </c>
      <c r="AS33" s="8">
        <v>0</v>
      </c>
      <c r="AT33" s="8">
        <v>0</v>
      </c>
      <c r="AU33" s="8">
        <v>0</v>
      </c>
      <c r="AV33" s="8">
        <v>0</v>
      </c>
      <c r="AW33" s="8">
        <v>0</v>
      </c>
      <c r="AX33" s="8">
        <v>1</v>
      </c>
      <c r="AY33" s="8">
        <v>0</v>
      </c>
    </row>
    <row r="34" spans="1:51" x14ac:dyDescent="0.2">
      <c r="A34" s="8">
        <v>33</v>
      </c>
      <c r="B34" s="1">
        <v>42206</v>
      </c>
      <c r="C34" s="8" t="s">
        <v>29</v>
      </c>
      <c r="D34" s="8" t="s">
        <v>32</v>
      </c>
      <c r="E34" s="8">
        <f t="shared" ref="E34:E81" si="2">SUM(J34:AY34)</f>
        <v>157</v>
      </c>
      <c r="F34" s="8">
        <f t="shared" si="1"/>
        <v>16</v>
      </c>
      <c r="G34" s="8">
        <v>3.3687303539702098</v>
      </c>
      <c r="H34" s="8">
        <v>19</v>
      </c>
      <c r="I34" s="8">
        <v>12</v>
      </c>
      <c r="J34" s="8">
        <v>0</v>
      </c>
      <c r="K34" s="8">
        <v>0</v>
      </c>
      <c r="L34" s="8">
        <v>0</v>
      </c>
      <c r="M34" s="8">
        <v>21</v>
      </c>
      <c r="N34" s="8">
        <v>0</v>
      </c>
      <c r="O34" s="8">
        <v>32</v>
      </c>
      <c r="P34" s="8">
        <v>3</v>
      </c>
      <c r="Q34" s="8">
        <v>4</v>
      </c>
      <c r="R34" s="8">
        <v>4</v>
      </c>
      <c r="S34" s="8">
        <v>1</v>
      </c>
      <c r="T34" s="8">
        <v>0</v>
      </c>
      <c r="U34" s="8">
        <v>2</v>
      </c>
      <c r="V34" s="8">
        <v>0</v>
      </c>
      <c r="W34" s="8">
        <v>0</v>
      </c>
      <c r="X34" s="8">
        <v>0</v>
      </c>
      <c r="Y34" s="8">
        <v>0</v>
      </c>
      <c r="Z34" s="8">
        <v>1</v>
      </c>
      <c r="AA34" s="8">
        <v>1</v>
      </c>
      <c r="AB34" s="8">
        <v>3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  <c r="AH34" s="8">
        <v>0</v>
      </c>
      <c r="AI34" s="8">
        <v>2</v>
      </c>
      <c r="AJ34" s="8">
        <v>1</v>
      </c>
      <c r="AK34" s="8">
        <v>76</v>
      </c>
      <c r="AL34" s="8">
        <v>3</v>
      </c>
      <c r="AM34" s="8">
        <v>0</v>
      </c>
      <c r="AN34" s="8">
        <v>1</v>
      </c>
      <c r="AO34" s="8">
        <v>0</v>
      </c>
      <c r="AP34" s="8">
        <v>0</v>
      </c>
      <c r="AQ34" s="8">
        <v>0</v>
      </c>
      <c r="AR34" s="8">
        <v>0</v>
      </c>
      <c r="AS34" s="8">
        <v>0</v>
      </c>
      <c r="AT34" s="8">
        <v>0</v>
      </c>
      <c r="AU34" s="8">
        <v>0</v>
      </c>
      <c r="AV34" s="8">
        <v>0</v>
      </c>
      <c r="AW34" s="8">
        <v>0</v>
      </c>
      <c r="AX34" s="8">
        <v>2</v>
      </c>
      <c r="AY34" s="8">
        <v>0</v>
      </c>
    </row>
    <row r="35" spans="1:51" x14ac:dyDescent="0.2">
      <c r="A35" s="8">
        <v>34</v>
      </c>
      <c r="B35" s="1">
        <v>42206</v>
      </c>
      <c r="C35" s="8" t="s">
        <v>26</v>
      </c>
      <c r="D35" s="8" t="s">
        <v>33</v>
      </c>
      <c r="E35" s="8">
        <f t="shared" si="2"/>
        <v>95</v>
      </c>
      <c r="F35" s="8">
        <f t="shared" si="1"/>
        <v>6</v>
      </c>
      <c r="G35" s="8">
        <v>1.8118851636217601</v>
      </c>
      <c r="H35" s="8">
        <v>7</v>
      </c>
      <c r="I35" s="8">
        <v>1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13</v>
      </c>
      <c r="P35" s="8">
        <v>4</v>
      </c>
      <c r="Q35" s="8">
        <v>5</v>
      </c>
      <c r="R35" s="8">
        <v>3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  <c r="Z35" s="8">
        <v>0</v>
      </c>
      <c r="AA35" s="8">
        <v>0</v>
      </c>
      <c r="AB35" s="8">
        <v>0</v>
      </c>
      <c r="AC35" s="8">
        <v>0</v>
      </c>
      <c r="AD35" s="8">
        <v>0</v>
      </c>
      <c r="AE35" s="8">
        <v>0</v>
      </c>
      <c r="AF35" s="8">
        <v>0</v>
      </c>
      <c r="AG35" s="8">
        <v>0</v>
      </c>
      <c r="AH35" s="8">
        <v>0</v>
      </c>
      <c r="AI35" s="8">
        <v>0</v>
      </c>
      <c r="AJ35" s="8">
        <v>0</v>
      </c>
      <c r="AK35" s="8">
        <v>69</v>
      </c>
      <c r="AL35" s="8">
        <v>0</v>
      </c>
      <c r="AM35" s="8">
        <v>0</v>
      </c>
      <c r="AN35" s="8">
        <v>1</v>
      </c>
      <c r="AO35" s="8">
        <v>0</v>
      </c>
      <c r="AP35" s="8">
        <v>0</v>
      </c>
      <c r="AQ35" s="8">
        <v>0</v>
      </c>
      <c r="AR35" s="8">
        <v>0</v>
      </c>
      <c r="AS35" s="8">
        <v>0</v>
      </c>
      <c r="AT35" s="8">
        <v>0</v>
      </c>
      <c r="AU35" s="8">
        <v>0</v>
      </c>
      <c r="AV35" s="8">
        <v>0</v>
      </c>
      <c r="AW35" s="8">
        <v>0</v>
      </c>
      <c r="AX35" s="8">
        <v>0</v>
      </c>
      <c r="AY35" s="8">
        <v>0</v>
      </c>
    </row>
    <row r="36" spans="1:51" x14ac:dyDescent="0.2">
      <c r="A36" s="8">
        <v>35</v>
      </c>
      <c r="B36" s="1">
        <v>42206</v>
      </c>
      <c r="C36" s="8" t="s">
        <v>26</v>
      </c>
      <c r="D36" s="8" t="s">
        <v>35</v>
      </c>
      <c r="E36" s="8">
        <f t="shared" si="2"/>
        <v>96</v>
      </c>
      <c r="F36" s="8">
        <f t="shared" si="1"/>
        <v>8</v>
      </c>
      <c r="G36" s="8">
        <v>4.32270168855535</v>
      </c>
      <c r="H36" s="8">
        <v>14</v>
      </c>
      <c r="I36" s="8">
        <v>7</v>
      </c>
      <c r="J36" s="8">
        <v>0</v>
      </c>
      <c r="K36" s="8">
        <v>0</v>
      </c>
      <c r="L36" s="8">
        <v>0</v>
      </c>
      <c r="M36" s="8">
        <v>4</v>
      </c>
      <c r="N36" s="8">
        <v>0</v>
      </c>
      <c r="O36" s="8">
        <v>29</v>
      </c>
      <c r="P36" s="8">
        <v>8</v>
      </c>
      <c r="Q36" s="8">
        <v>4</v>
      </c>
      <c r="R36" s="8">
        <v>7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  <c r="AB36" s="8">
        <v>1</v>
      </c>
      <c r="AC36" s="8">
        <v>0</v>
      </c>
      <c r="AD36" s="8">
        <v>11</v>
      </c>
      <c r="AE36" s="8">
        <v>0</v>
      </c>
      <c r="AF36" s="8">
        <v>0</v>
      </c>
      <c r="AG36" s="8">
        <v>0</v>
      </c>
      <c r="AH36" s="8">
        <v>0</v>
      </c>
      <c r="AI36" s="8">
        <v>0</v>
      </c>
      <c r="AJ36" s="8">
        <v>0</v>
      </c>
      <c r="AK36" s="8">
        <v>32</v>
      </c>
      <c r="AL36" s="8">
        <v>0</v>
      </c>
      <c r="AM36" s="8">
        <v>0</v>
      </c>
      <c r="AN36" s="8">
        <v>0</v>
      </c>
      <c r="AO36" s="8">
        <v>0</v>
      </c>
      <c r="AP36" s="8">
        <v>0</v>
      </c>
      <c r="AQ36" s="8">
        <v>0</v>
      </c>
      <c r="AR36" s="8">
        <v>0</v>
      </c>
      <c r="AS36" s="8">
        <v>0</v>
      </c>
      <c r="AT36" s="8">
        <v>0</v>
      </c>
      <c r="AU36" s="8">
        <v>0</v>
      </c>
      <c r="AV36" s="8">
        <v>0</v>
      </c>
      <c r="AW36" s="8">
        <v>0</v>
      </c>
      <c r="AX36" s="8">
        <v>0</v>
      </c>
      <c r="AY36" s="8">
        <v>0</v>
      </c>
    </row>
    <row r="37" spans="1:51" x14ac:dyDescent="0.2">
      <c r="A37" s="8">
        <v>36</v>
      </c>
      <c r="B37" s="1">
        <v>42206</v>
      </c>
      <c r="C37" s="8" t="s">
        <v>26</v>
      </c>
      <c r="D37" s="8" t="s">
        <v>30</v>
      </c>
      <c r="E37" s="8">
        <f t="shared" si="2"/>
        <v>101</v>
      </c>
      <c r="F37" s="8">
        <f t="shared" si="1"/>
        <v>8</v>
      </c>
      <c r="G37" s="8">
        <v>3.31524211894703</v>
      </c>
      <c r="H37" s="8">
        <v>2</v>
      </c>
      <c r="I37" s="8">
        <v>5</v>
      </c>
      <c r="J37" s="8">
        <v>0</v>
      </c>
      <c r="K37" s="8">
        <v>0</v>
      </c>
      <c r="L37" s="8">
        <v>0</v>
      </c>
      <c r="M37" s="8">
        <v>43</v>
      </c>
      <c r="N37" s="8">
        <v>0</v>
      </c>
      <c r="O37" s="8">
        <v>14</v>
      </c>
      <c r="P37" s="8">
        <v>2</v>
      </c>
      <c r="Q37" s="8">
        <v>8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>
        <v>0</v>
      </c>
      <c r="Y37" s="8">
        <v>0</v>
      </c>
      <c r="Z37" s="8">
        <v>1</v>
      </c>
      <c r="AA37" s="8">
        <v>0</v>
      </c>
      <c r="AB37" s="8">
        <v>0</v>
      </c>
      <c r="AC37" s="8">
        <v>0</v>
      </c>
      <c r="AD37" s="8">
        <v>0</v>
      </c>
      <c r="AE37" s="8">
        <v>0</v>
      </c>
      <c r="AF37" s="8">
        <v>0</v>
      </c>
      <c r="AG37" s="8">
        <v>1</v>
      </c>
      <c r="AH37" s="8">
        <v>0</v>
      </c>
      <c r="AI37" s="8">
        <v>0</v>
      </c>
      <c r="AJ37" s="8">
        <v>0</v>
      </c>
      <c r="AK37" s="8">
        <v>31</v>
      </c>
      <c r="AL37" s="8">
        <v>0</v>
      </c>
      <c r="AM37" s="8">
        <v>0</v>
      </c>
      <c r="AN37" s="8">
        <v>1</v>
      </c>
      <c r="AO37" s="8">
        <v>0</v>
      </c>
      <c r="AP37" s="8">
        <v>0</v>
      </c>
      <c r="AQ37" s="8">
        <v>0</v>
      </c>
      <c r="AR37" s="8">
        <v>0</v>
      </c>
      <c r="AS37" s="8">
        <v>0</v>
      </c>
      <c r="AT37" s="8">
        <v>0</v>
      </c>
      <c r="AU37" s="8">
        <v>0</v>
      </c>
      <c r="AV37" s="8">
        <v>0</v>
      </c>
      <c r="AW37" s="8">
        <v>0</v>
      </c>
      <c r="AX37" s="8">
        <v>0</v>
      </c>
      <c r="AY37" s="8">
        <v>0</v>
      </c>
    </row>
    <row r="38" spans="1:51" x14ac:dyDescent="0.2">
      <c r="A38" s="8">
        <v>37</v>
      </c>
      <c r="B38" s="1">
        <v>42206</v>
      </c>
      <c r="C38" s="8" t="s">
        <v>26</v>
      </c>
      <c r="D38" s="8" t="s">
        <v>24</v>
      </c>
      <c r="E38" s="8">
        <f t="shared" si="2"/>
        <v>137</v>
      </c>
      <c r="F38" s="8">
        <f t="shared" si="1"/>
        <v>11</v>
      </c>
      <c r="G38" s="8">
        <v>2.5484046164290599</v>
      </c>
      <c r="H38" s="8">
        <v>31</v>
      </c>
      <c r="I38" s="8">
        <v>2</v>
      </c>
      <c r="J38" s="8">
        <v>0</v>
      </c>
      <c r="K38" s="8">
        <v>0</v>
      </c>
      <c r="L38" s="8">
        <v>0</v>
      </c>
      <c r="M38" s="8">
        <v>7</v>
      </c>
      <c r="N38" s="8">
        <v>0</v>
      </c>
      <c r="O38" s="8">
        <v>25</v>
      </c>
      <c r="P38" s="8">
        <v>4</v>
      </c>
      <c r="Q38" s="8">
        <v>9</v>
      </c>
      <c r="R38" s="8">
        <v>5</v>
      </c>
      <c r="S38" s="8">
        <v>0</v>
      </c>
      <c r="T38" s="8">
        <v>0</v>
      </c>
      <c r="U38" s="8">
        <v>0</v>
      </c>
      <c r="V38" s="8">
        <v>0</v>
      </c>
      <c r="W38" s="8">
        <v>0</v>
      </c>
      <c r="X38" s="8">
        <v>0</v>
      </c>
      <c r="Y38" s="8">
        <v>0</v>
      </c>
      <c r="Z38" s="8">
        <v>0</v>
      </c>
      <c r="AA38" s="8">
        <v>1</v>
      </c>
      <c r="AB38" s="8">
        <v>1</v>
      </c>
      <c r="AC38" s="8">
        <v>1</v>
      </c>
      <c r="AD38" s="8">
        <v>0</v>
      </c>
      <c r="AE38" s="8">
        <v>0</v>
      </c>
      <c r="AF38" s="8">
        <v>0</v>
      </c>
      <c r="AG38" s="8">
        <v>0</v>
      </c>
      <c r="AH38" s="8">
        <v>0</v>
      </c>
      <c r="AI38" s="8">
        <v>0</v>
      </c>
      <c r="AJ38" s="8">
        <v>0</v>
      </c>
      <c r="AK38" s="8">
        <v>81</v>
      </c>
      <c r="AL38" s="8">
        <v>2</v>
      </c>
      <c r="AM38" s="8">
        <v>0</v>
      </c>
      <c r="AN38" s="8">
        <v>1</v>
      </c>
      <c r="AO38" s="8">
        <v>0</v>
      </c>
      <c r="AP38" s="8">
        <v>0</v>
      </c>
      <c r="AQ38" s="8">
        <v>0</v>
      </c>
      <c r="AR38" s="8">
        <v>0</v>
      </c>
      <c r="AS38" s="8">
        <v>0</v>
      </c>
      <c r="AT38" s="8">
        <v>0</v>
      </c>
      <c r="AU38" s="8">
        <v>0</v>
      </c>
      <c r="AV38" s="8">
        <v>0</v>
      </c>
      <c r="AW38" s="8">
        <v>0</v>
      </c>
      <c r="AX38" s="8">
        <v>0</v>
      </c>
      <c r="AY38" s="8">
        <v>0</v>
      </c>
    </row>
    <row r="39" spans="1:51" x14ac:dyDescent="0.2">
      <c r="A39" s="8">
        <v>38</v>
      </c>
      <c r="B39" s="1">
        <v>42206</v>
      </c>
      <c r="C39" s="8" t="s">
        <v>26</v>
      </c>
      <c r="D39" s="8" t="s">
        <v>33</v>
      </c>
      <c r="E39" s="8">
        <f t="shared" si="2"/>
        <v>19</v>
      </c>
      <c r="F39" s="8">
        <f t="shared" si="1"/>
        <v>5</v>
      </c>
      <c r="G39" s="8">
        <v>3.1391304347826101</v>
      </c>
      <c r="H39" s="8">
        <v>9</v>
      </c>
      <c r="I39" s="8">
        <v>3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5</v>
      </c>
      <c r="P39" s="8">
        <v>0</v>
      </c>
      <c r="Q39" s="8">
        <v>9</v>
      </c>
      <c r="R39" s="8">
        <v>0</v>
      </c>
      <c r="S39" s="8">
        <v>1</v>
      </c>
      <c r="T39" s="8">
        <v>2</v>
      </c>
      <c r="U39" s="8">
        <v>0</v>
      </c>
      <c r="V39" s="8">
        <v>0</v>
      </c>
      <c r="W39" s="8">
        <v>0</v>
      </c>
      <c r="X39" s="8">
        <v>0</v>
      </c>
      <c r="Y39" s="8">
        <v>0</v>
      </c>
      <c r="Z39" s="8">
        <v>0</v>
      </c>
      <c r="AA39" s="8">
        <v>0</v>
      </c>
      <c r="AB39" s="8">
        <v>0</v>
      </c>
      <c r="AC39" s="8">
        <v>0</v>
      </c>
      <c r="AD39" s="8">
        <v>0</v>
      </c>
      <c r="AE39" s="8">
        <v>0</v>
      </c>
      <c r="AF39" s="8">
        <v>0</v>
      </c>
      <c r="AG39" s="8">
        <v>0</v>
      </c>
      <c r="AH39" s="8">
        <v>0</v>
      </c>
      <c r="AI39" s="8">
        <v>0</v>
      </c>
      <c r="AJ39" s="8">
        <v>0</v>
      </c>
      <c r="AK39" s="8">
        <v>2</v>
      </c>
      <c r="AL39" s="8">
        <v>0</v>
      </c>
      <c r="AM39" s="8">
        <v>0</v>
      </c>
      <c r="AN39" s="8">
        <v>0</v>
      </c>
      <c r="AO39" s="8">
        <v>0</v>
      </c>
      <c r="AP39" s="8">
        <v>0</v>
      </c>
      <c r="AQ39" s="8">
        <v>0</v>
      </c>
      <c r="AR39" s="8">
        <v>0</v>
      </c>
      <c r="AS39" s="8">
        <v>0</v>
      </c>
      <c r="AT39" s="8">
        <v>0</v>
      </c>
      <c r="AU39" s="8">
        <v>0</v>
      </c>
      <c r="AV39" s="8">
        <v>0</v>
      </c>
      <c r="AW39" s="8">
        <v>0</v>
      </c>
      <c r="AX39" s="8">
        <v>0</v>
      </c>
      <c r="AY39" s="8">
        <v>0</v>
      </c>
    </row>
    <row r="40" spans="1:51" x14ac:dyDescent="0.2">
      <c r="A40" s="8">
        <v>39</v>
      </c>
      <c r="B40" s="1">
        <v>42206</v>
      </c>
      <c r="C40" s="8" t="s">
        <v>26</v>
      </c>
      <c r="D40" s="8" t="s">
        <v>35</v>
      </c>
      <c r="E40" s="8">
        <f t="shared" si="2"/>
        <v>55</v>
      </c>
      <c r="F40" s="8">
        <f t="shared" si="1"/>
        <v>12</v>
      </c>
      <c r="G40" s="8">
        <v>7.4324324324324298</v>
      </c>
      <c r="H40" s="8">
        <v>13</v>
      </c>
      <c r="I40" s="8">
        <v>0</v>
      </c>
      <c r="J40" s="8">
        <v>0</v>
      </c>
      <c r="K40" s="8">
        <v>2</v>
      </c>
      <c r="L40" s="8">
        <v>0</v>
      </c>
      <c r="M40" s="8">
        <v>9</v>
      </c>
      <c r="N40" s="8">
        <v>0</v>
      </c>
      <c r="O40" s="8">
        <v>12</v>
      </c>
      <c r="P40" s="8">
        <v>8</v>
      </c>
      <c r="Q40" s="8">
        <v>8</v>
      </c>
      <c r="R40" s="8">
        <v>2</v>
      </c>
      <c r="S40" s="8">
        <v>1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>
        <v>0</v>
      </c>
      <c r="AA40" s="8">
        <v>0</v>
      </c>
      <c r="AB40" s="8">
        <v>0</v>
      </c>
      <c r="AC40" s="8">
        <v>0</v>
      </c>
      <c r="AD40" s="8">
        <v>0</v>
      </c>
      <c r="AE40" s="8">
        <v>0</v>
      </c>
      <c r="AF40" s="8">
        <v>0</v>
      </c>
      <c r="AG40" s="8">
        <v>3</v>
      </c>
      <c r="AH40" s="8">
        <v>0</v>
      </c>
      <c r="AI40" s="8">
        <v>3</v>
      </c>
      <c r="AJ40" s="8">
        <v>0</v>
      </c>
      <c r="AK40" s="8">
        <v>5</v>
      </c>
      <c r="AL40" s="8">
        <v>1</v>
      </c>
      <c r="AM40" s="8">
        <v>0</v>
      </c>
      <c r="AN40" s="8">
        <v>1</v>
      </c>
      <c r="AO40" s="8">
        <v>0</v>
      </c>
      <c r="AP40" s="8">
        <v>0</v>
      </c>
      <c r="AQ40" s="8">
        <v>0</v>
      </c>
      <c r="AR40" s="8">
        <v>0</v>
      </c>
      <c r="AS40" s="8">
        <v>0</v>
      </c>
      <c r="AT40" s="8">
        <v>0</v>
      </c>
      <c r="AU40" s="8">
        <v>0</v>
      </c>
      <c r="AV40" s="8">
        <v>0</v>
      </c>
      <c r="AW40" s="8">
        <v>0</v>
      </c>
      <c r="AX40" s="8">
        <v>0</v>
      </c>
      <c r="AY40" s="8">
        <v>0</v>
      </c>
    </row>
    <row r="41" spans="1:51" x14ac:dyDescent="0.2">
      <c r="A41" s="8">
        <v>40</v>
      </c>
      <c r="B41" s="1">
        <v>42206</v>
      </c>
      <c r="C41" s="8" t="s">
        <v>29</v>
      </c>
      <c r="D41" s="8" t="s">
        <v>35</v>
      </c>
      <c r="E41" s="8">
        <f t="shared" si="2"/>
        <v>51</v>
      </c>
      <c r="F41" s="8">
        <f t="shared" si="1"/>
        <v>9</v>
      </c>
      <c r="G41" s="8">
        <v>3.9112781954887201</v>
      </c>
      <c r="H41" s="8">
        <v>11</v>
      </c>
      <c r="I41" s="8">
        <v>1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13</v>
      </c>
      <c r="P41" s="8">
        <v>2</v>
      </c>
      <c r="Q41" s="8">
        <v>20</v>
      </c>
      <c r="R41" s="8">
        <v>0</v>
      </c>
      <c r="S41" s="8">
        <v>0</v>
      </c>
      <c r="T41" s="8">
        <v>2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v>1</v>
      </c>
      <c r="AB41" s="8">
        <v>0</v>
      </c>
      <c r="AC41" s="8">
        <v>2</v>
      </c>
      <c r="AD41" s="8">
        <v>0</v>
      </c>
      <c r="AE41" s="8">
        <v>0</v>
      </c>
      <c r="AF41" s="8">
        <v>0</v>
      </c>
      <c r="AG41" s="8">
        <v>0</v>
      </c>
      <c r="AH41" s="8">
        <v>0</v>
      </c>
      <c r="AI41" s="8">
        <v>1</v>
      </c>
      <c r="AJ41" s="8">
        <v>9</v>
      </c>
      <c r="AK41" s="8">
        <v>0</v>
      </c>
      <c r="AL41" s="8">
        <v>0</v>
      </c>
      <c r="AM41" s="8">
        <v>0</v>
      </c>
      <c r="AN41" s="8">
        <v>1</v>
      </c>
      <c r="AO41" s="8">
        <v>0</v>
      </c>
      <c r="AP41" s="8">
        <v>0</v>
      </c>
      <c r="AQ41" s="8">
        <v>0</v>
      </c>
      <c r="AR41" s="8">
        <v>0</v>
      </c>
      <c r="AS41" s="8">
        <v>0</v>
      </c>
      <c r="AT41" s="8">
        <v>0</v>
      </c>
      <c r="AU41" s="8">
        <v>0</v>
      </c>
      <c r="AV41" s="8">
        <v>0</v>
      </c>
      <c r="AW41" s="8">
        <v>0</v>
      </c>
      <c r="AX41" s="8">
        <v>0</v>
      </c>
      <c r="AY41" s="8">
        <v>0</v>
      </c>
    </row>
    <row r="42" spans="1:51" x14ac:dyDescent="0.2">
      <c r="A42" s="8">
        <v>41</v>
      </c>
      <c r="B42" s="1">
        <v>42206</v>
      </c>
      <c r="C42" s="8" t="s">
        <v>29</v>
      </c>
      <c r="D42" s="8" t="s">
        <v>32</v>
      </c>
      <c r="E42" s="8">
        <f t="shared" si="2"/>
        <v>94</v>
      </c>
      <c r="F42" s="8">
        <f t="shared" si="1"/>
        <v>11</v>
      </c>
      <c r="G42" s="8">
        <v>3.3419062027231501</v>
      </c>
      <c r="H42" s="8">
        <v>28</v>
      </c>
      <c r="I42" s="8">
        <v>1</v>
      </c>
      <c r="J42" s="8">
        <v>0</v>
      </c>
      <c r="K42" s="8">
        <v>0</v>
      </c>
      <c r="L42" s="8">
        <v>0</v>
      </c>
      <c r="M42" s="8">
        <v>1</v>
      </c>
      <c r="N42" s="8">
        <v>0</v>
      </c>
      <c r="O42" s="8">
        <v>17</v>
      </c>
      <c r="P42" s="8">
        <v>4</v>
      </c>
      <c r="Q42" s="8">
        <v>3</v>
      </c>
      <c r="R42" s="8">
        <v>2</v>
      </c>
      <c r="S42" s="8">
        <v>0</v>
      </c>
      <c r="T42" s="8">
        <v>0</v>
      </c>
      <c r="U42" s="8">
        <v>7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8">
        <v>1</v>
      </c>
      <c r="AB42" s="8">
        <v>0</v>
      </c>
      <c r="AC42" s="8">
        <v>0</v>
      </c>
      <c r="AD42" s="8">
        <v>1</v>
      </c>
      <c r="AE42" s="8">
        <v>0</v>
      </c>
      <c r="AF42" s="8">
        <v>0</v>
      </c>
      <c r="AG42" s="8">
        <v>7</v>
      </c>
      <c r="AH42" s="8">
        <v>0</v>
      </c>
      <c r="AI42" s="8">
        <v>0</v>
      </c>
      <c r="AJ42" s="8">
        <v>0</v>
      </c>
      <c r="AK42" s="8">
        <v>47</v>
      </c>
      <c r="AL42" s="8">
        <v>4</v>
      </c>
      <c r="AM42" s="8">
        <v>0</v>
      </c>
      <c r="AN42" s="8">
        <v>0</v>
      </c>
      <c r="AO42" s="8">
        <v>0</v>
      </c>
      <c r="AP42" s="8">
        <v>0</v>
      </c>
      <c r="AQ42" s="8">
        <v>0</v>
      </c>
      <c r="AR42" s="8">
        <v>0</v>
      </c>
      <c r="AS42" s="8">
        <v>0</v>
      </c>
      <c r="AT42" s="8">
        <v>0</v>
      </c>
      <c r="AU42" s="8">
        <v>0</v>
      </c>
      <c r="AV42" s="8">
        <v>0</v>
      </c>
      <c r="AW42" s="8">
        <v>0</v>
      </c>
      <c r="AX42" s="8">
        <v>0</v>
      </c>
      <c r="AY42" s="8">
        <v>0</v>
      </c>
    </row>
    <row r="43" spans="1:51" x14ac:dyDescent="0.2">
      <c r="A43" s="8">
        <v>42</v>
      </c>
      <c r="B43" s="1">
        <v>42206</v>
      </c>
      <c r="C43" s="8" t="s">
        <v>29</v>
      </c>
      <c r="D43" s="8" t="s">
        <v>34</v>
      </c>
      <c r="E43" s="8">
        <f t="shared" si="2"/>
        <v>101</v>
      </c>
      <c r="F43" s="8">
        <f t="shared" si="1"/>
        <v>9</v>
      </c>
      <c r="G43" s="8">
        <v>3.1186181595842202</v>
      </c>
      <c r="H43" s="8">
        <v>21</v>
      </c>
      <c r="I43" s="8">
        <v>4</v>
      </c>
      <c r="J43" s="8">
        <v>0</v>
      </c>
      <c r="K43" s="8">
        <v>0</v>
      </c>
      <c r="L43" s="8">
        <v>0</v>
      </c>
      <c r="M43" s="8">
        <v>15</v>
      </c>
      <c r="N43" s="8">
        <v>0</v>
      </c>
      <c r="O43" s="8">
        <v>8</v>
      </c>
      <c r="P43" s="8">
        <v>1</v>
      </c>
      <c r="Q43" s="8">
        <v>19</v>
      </c>
      <c r="R43" s="8">
        <v>4</v>
      </c>
      <c r="S43" s="8">
        <v>0</v>
      </c>
      <c r="T43" s="8">
        <v>1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8">
        <v>0</v>
      </c>
      <c r="AC43" s="8">
        <v>0</v>
      </c>
      <c r="AD43" s="8">
        <v>0</v>
      </c>
      <c r="AE43" s="8">
        <v>0</v>
      </c>
      <c r="AF43" s="8">
        <v>0</v>
      </c>
      <c r="AG43" s="8">
        <v>1</v>
      </c>
      <c r="AH43" s="8">
        <v>0</v>
      </c>
      <c r="AI43" s="8">
        <v>0</v>
      </c>
      <c r="AJ43" s="8">
        <v>0</v>
      </c>
      <c r="AK43" s="8">
        <v>51</v>
      </c>
      <c r="AL43" s="8">
        <v>1</v>
      </c>
      <c r="AM43" s="8">
        <v>0</v>
      </c>
      <c r="AN43" s="8">
        <v>0</v>
      </c>
      <c r="AO43" s="8">
        <v>0</v>
      </c>
      <c r="AP43" s="8">
        <v>0</v>
      </c>
      <c r="AQ43" s="8">
        <v>0</v>
      </c>
      <c r="AR43" s="8">
        <v>0</v>
      </c>
      <c r="AS43" s="8">
        <v>0</v>
      </c>
      <c r="AT43" s="8">
        <v>0</v>
      </c>
      <c r="AU43" s="8">
        <v>0</v>
      </c>
      <c r="AV43" s="8">
        <v>0</v>
      </c>
      <c r="AW43" s="8">
        <v>0</v>
      </c>
      <c r="AX43" s="8">
        <v>0</v>
      </c>
      <c r="AY43" s="8">
        <v>0</v>
      </c>
    </row>
    <row r="44" spans="1:51" x14ac:dyDescent="0.2">
      <c r="A44" s="8">
        <v>43</v>
      </c>
      <c r="B44" s="1">
        <v>42206</v>
      </c>
      <c r="C44" s="8" t="s">
        <v>29</v>
      </c>
      <c r="D44" s="8" t="s">
        <v>37</v>
      </c>
      <c r="E44" s="8">
        <f t="shared" si="2"/>
        <v>213</v>
      </c>
      <c r="F44" s="8">
        <f t="shared" si="1"/>
        <v>11</v>
      </c>
      <c r="G44" s="8">
        <v>2.2492191760448201</v>
      </c>
      <c r="H44" s="8">
        <v>6</v>
      </c>
      <c r="I44" s="8">
        <v>7</v>
      </c>
      <c r="J44" s="8">
        <v>0</v>
      </c>
      <c r="K44" s="8">
        <v>0</v>
      </c>
      <c r="L44" s="8">
        <v>0</v>
      </c>
      <c r="M44" s="8">
        <v>3</v>
      </c>
      <c r="N44" s="8">
        <v>0</v>
      </c>
      <c r="O44" s="8">
        <v>16</v>
      </c>
      <c r="P44" s="8">
        <v>7</v>
      </c>
      <c r="Q44" s="8">
        <v>11</v>
      </c>
      <c r="R44" s="8">
        <v>2</v>
      </c>
      <c r="S44" s="8">
        <v>0</v>
      </c>
      <c r="T44" s="8">
        <v>2</v>
      </c>
      <c r="U44" s="8">
        <v>2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>
        <v>0</v>
      </c>
      <c r="AC44" s="8">
        <v>15</v>
      </c>
      <c r="AD44" s="8">
        <v>13</v>
      </c>
      <c r="AE44" s="8">
        <v>0</v>
      </c>
      <c r="AF44" s="8">
        <v>0</v>
      </c>
      <c r="AG44" s="8">
        <v>3</v>
      </c>
      <c r="AH44" s="8">
        <v>0</v>
      </c>
      <c r="AI44" s="8">
        <v>0</v>
      </c>
      <c r="AJ44" s="8">
        <v>0</v>
      </c>
      <c r="AK44" s="8">
        <v>139</v>
      </c>
      <c r="AL44" s="8">
        <v>0</v>
      </c>
      <c r="AM44" s="8">
        <v>0</v>
      </c>
      <c r="AN44" s="8">
        <v>0</v>
      </c>
      <c r="AO44" s="8">
        <v>0</v>
      </c>
      <c r="AP44" s="8">
        <v>0</v>
      </c>
      <c r="AQ44" s="8">
        <v>0</v>
      </c>
      <c r="AR44" s="8">
        <v>0</v>
      </c>
      <c r="AS44" s="8">
        <v>0</v>
      </c>
      <c r="AT44" s="8">
        <v>0</v>
      </c>
      <c r="AU44" s="8">
        <v>0</v>
      </c>
      <c r="AV44" s="8">
        <v>0</v>
      </c>
      <c r="AW44" s="8">
        <v>0</v>
      </c>
      <c r="AX44" s="8">
        <v>0</v>
      </c>
      <c r="AY44" s="8">
        <v>0</v>
      </c>
    </row>
    <row r="45" spans="1:51" x14ac:dyDescent="0.2">
      <c r="A45" s="8">
        <v>44</v>
      </c>
      <c r="B45" s="1">
        <v>42206</v>
      </c>
      <c r="C45" s="8" t="s">
        <v>26</v>
      </c>
      <c r="D45" s="8" t="s">
        <v>127</v>
      </c>
      <c r="E45" s="8">
        <f t="shared" si="2"/>
        <v>115</v>
      </c>
      <c r="F45" s="8">
        <f t="shared" si="1"/>
        <v>13</v>
      </c>
      <c r="G45" s="8">
        <v>3.2971827474445301</v>
      </c>
      <c r="H45" s="8">
        <v>39</v>
      </c>
      <c r="I45" s="8">
        <v>1</v>
      </c>
      <c r="J45" s="8">
        <v>0</v>
      </c>
      <c r="K45" s="8">
        <v>1</v>
      </c>
      <c r="L45" s="8">
        <v>0</v>
      </c>
      <c r="M45" s="8">
        <v>3</v>
      </c>
      <c r="N45" s="8">
        <v>0</v>
      </c>
      <c r="O45" s="8">
        <v>36</v>
      </c>
      <c r="P45" s="8">
        <v>6</v>
      </c>
      <c r="Q45" s="8">
        <v>7</v>
      </c>
      <c r="R45" s="8">
        <v>2</v>
      </c>
      <c r="S45" s="8">
        <v>0</v>
      </c>
      <c r="T45" s="8">
        <v>1</v>
      </c>
      <c r="U45" s="8">
        <v>2</v>
      </c>
      <c r="V45" s="8">
        <v>0</v>
      </c>
      <c r="W45" s="8">
        <v>0</v>
      </c>
      <c r="X45" s="8">
        <v>0</v>
      </c>
      <c r="Y45" s="8">
        <v>0</v>
      </c>
      <c r="Z45" s="8">
        <v>0</v>
      </c>
      <c r="AA45" s="8">
        <v>2</v>
      </c>
      <c r="AB45" s="8">
        <v>0</v>
      </c>
      <c r="AC45" s="8">
        <v>0</v>
      </c>
      <c r="AD45" s="8">
        <v>0</v>
      </c>
      <c r="AE45" s="8">
        <v>0</v>
      </c>
      <c r="AF45" s="8">
        <v>0</v>
      </c>
      <c r="AG45" s="8">
        <v>0</v>
      </c>
      <c r="AH45" s="8">
        <v>2</v>
      </c>
      <c r="AI45" s="8">
        <v>1</v>
      </c>
      <c r="AJ45" s="8">
        <v>0</v>
      </c>
      <c r="AK45" s="8">
        <v>51</v>
      </c>
      <c r="AL45" s="8">
        <v>0</v>
      </c>
      <c r="AM45" s="8">
        <v>0</v>
      </c>
      <c r="AN45" s="8">
        <v>1</v>
      </c>
      <c r="AO45" s="8">
        <v>0</v>
      </c>
      <c r="AP45" s="8">
        <v>0</v>
      </c>
      <c r="AQ45" s="8">
        <v>0</v>
      </c>
      <c r="AR45" s="8">
        <v>0</v>
      </c>
      <c r="AS45" s="8">
        <v>0</v>
      </c>
      <c r="AT45" s="8">
        <v>0</v>
      </c>
      <c r="AU45" s="8">
        <v>0</v>
      </c>
      <c r="AV45" s="8">
        <v>0</v>
      </c>
      <c r="AW45" s="8">
        <v>0</v>
      </c>
      <c r="AX45" s="8">
        <v>0</v>
      </c>
      <c r="AY45" s="8">
        <v>0</v>
      </c>
    </row>
    <row r="46" spans="1:51" x14ac:dyDescent="0.2">
      <c r="A46" s="8">
        <v>45</v>
      </c>
      <c r="B46" s="1">
        <v>42206</v>
      </c>
      <c r="C46" s="8" t="s">
        <v>26</v>
      </c>
      <c r="D46" s="8" t="s">
        <v>127</v>
      </c>
      <c r="E46" s="8">
        <f t="shared" si="2"/>
        <v>125</v>
      </c>
      <c r="F46" s="8">
        <f t="shared" si="1"/>
        <v>4</v>
      </c>
      <c r="G46" s="8">
        <v>1.7990788716177299</v>
      </c>
      <c r="H46" s="8">
        <v>16</v>
      </c>
      <c r="I46" s="8">
        <v>1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14</v>
      </c>
      <c r="P46" s="8">
        <v>12</v>
      </c>
      <c r="Q46" s="8">
        <v>8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  <c r="W46" s="8">
        <v>0</v>
      </c>
      <c r="X46" s="8">
        <v>0</v>
      </c>
      <c r="Y46" s="8">
        <v>0</v>
      </c>
      <c r="Z46" s="8">
        <v>0</v>
      </c>
      <c r="AA46" s="8">
        <v>0</v>
      </c>
      <c r="AB46" s="8">
        <v>0</v>
      </c>
      <c r="AC46" s="8">
        <v>0</v>
      </c>
      <c r="AD46" s="8">
        <v>0</v>
      </c>
      <c r="AE46" s="8">
        <v>0</v>
      </c>
      <c r="AF46" s="8">
        <v>0</v>
      </c>
      <c r="AG46" s="8">
        <v>0</v>
      </c>
      <c r="AH46" s="8">
        <v>0</v>
      </c>
      <c r="AI46" s="8">
        <v>0</v>
      </c>
      <c r="AJ46" s="8">
        <v>0</v>
      </c>
      <c r="AK46" s="8">
        <v>91</v>
      </c>
      <c r="AL46" s="8">
        <v>0</v>
      </c>
      <c r="AM46" s="8">
        <v>0</v>
      </c>
      <c r="AN46" s="8">
        <v>0</v>
      </c>
      <c r="AO46" s="8">
        <v>0</v>
      </c>
      <c r="AP46" s="8">
        <v>0</v>
      </c>
      <c r="AQ46" s="8">
        <v>0</v>
      </c>
      <c r="AR46" s="8">
        <v>0</v>
      </c>
      <c r="AS46" s="8">
        <v>0</v>
      </c>
      <c r="AT46" s="8">
        <v>0</v>
      </c>
      <c r="AU46" s="8">
        <v>0</v>
      </c>
      <c r="AV46" s="8">
        <v>0</v>
      </c>
      <c r="AW46" s="8">
        <v>0</v>
      </c>
      <c r="AX46" s="8">
        <v>0</v>
      </c>
      <c r="AY46" s="8">
        <v>0</v>
      </c>
    </row>
    <row r="47" spans="1:51" x14ac:dyDescent="0.2">
      <c r="A47" s="8">
        <v>46</v>
      </c>
      <c r="B47" s="1">
        <v>42206</v>
      </c>
      <c r="C47" s="8" t="s">
        <v>26</v>
      </c>
      <c r="D47" s="8" t="s">
        <v>32</v>
      </c>
      <c r="E47" s="8">
        <f t="shared" si="2"/>
        <v>42</v>
      </c>
      <c r="F47" s="8">
        <f t="shared" si="1"/>
        <v>6</v>
      </c>
      <c r="G47" s="8">
        <v>4.02739726027397</v>
      </c>
      <c r="H47" s="8">
        <v>52</v>
      </c>
      <c r="I47" s="8">
        <v>5</v>
      </c>
      <c r="J47" s="8">
        <v>0</v>
      </c>
      <c r="K47" s="8">
        <v>0</v>
      </c>
      <c r="L47" s="8">
        <v>0</v>
      </c>
      <c r="M47" s="8">
        <v>1</v>
      </c>
      <c r="N47" s="8">
        <v>0</v>
      </c>
      <c r="O47" s="8">
        <v>8</v>
      </c>
      <c r="P47" s="8">
        <v>7</v>
      </c>
      <c r="Q47" s="8">
        <v>16</v>
      </c>
      <c r="R47" s="8">
        <v>0</v>
      </c>
      <c r="S47" s="8">
        <v>0</v>
      </c>
      <c r="T47" s="8">
        <v>2</v>
      </c>
      <c r="U47" s="8">
        <v>0</v>
      </c>
      <c r="V47" s="8">
        <v>0</v>
      </c>
      <c r="W47" s="8">
        <v>0</v>
      </c>
      <c r="X47" s="8">
        <v>0</v>
      </c>
      <c r="Y47" s="8">
        <v>0</v>
      </c>
      <c r="Z47" s="8">
        <v>0</v>
      </c>
      <c r="AA47" s="8">
        <v>0</v>
      </c>
      <c r="AB47" s="8">
        <v>0</v>
      </c>
      <c r="AC47" s="8">
        <v>0</v>
      </c>
      <c r="AD47" s="8">
        <v>0</v>
      </c>
      <c r="AE47" s="8">
        <v>0</v>
      </c>
      <c r="AF47" s="8">
        <v>0</v>
      </c>
      <c r="AG47" s="8">
        <v>0</v>
      </c>
      <c r="AH47" s="8">
        <v>0</v>
      </c>
      <c r="AI47" s="8">
        <v>0</v>
      </c>
      <c r="AJ47" s="8">
        <v>0</v>
      </c>
      <c r="AK47" s="8">
        <v>8</v>
      </c>
      <c r="AL47" s="8">
        <v>0</v>
      </c>
      <c r="AM47" s="8">
        <v>0</v>
      </c>
      <c r="AN47" s="8">
        <v>0</v>
      </c>
      <c r="AO47" s="8">
        <v>0</v>
      </c>
      <c r="AP47" s="8">
        <v>0</v>
      </c>
      <c r="AQ47" s="8">
        <v>0</v>
      </c>
      <c r="AR47" s="8">
        <v>0</v>
      </c>
      <c r="AS47" s="8">
        <v>0</v>
      </c>
      <c r="AT47" s="8">
        <v>0</v>
      </c>
      <c r="AU47" s="8">
        <v>0</v>
      </c>
      <c r="AV47" s="8">
        <v>0</v>
      </c>
      <c r="AW47" s="8">
        <v>0</v>
      </c>
      <c r="AX47" s="8">
        <v>0</v>
      </c>
      <c r="AY47" s="8">
        <v>0</v>
      </c>
    </row>
    <row r="48" spans="1:51" x14ac:dyDescent="0.2">
      <c r="A48" s="8">
        <v>47</v>
      </c>
      <c r="B48" s="1">
        <v>42206</v>
      </c>
      <c r="C48" s="8" t="s">
        <v>26</v>
      </c>
      <c r="D48" s="8" t="s">
        <v>37</v>
      </c>
      <c r="E48" s="8">
        <f t="shared" si="2"/>
        <v>66</v>
      </c>
      <c r="F48" s="8">
        <f t="shared" si="1"/>
        <v>10</v>
      </c>
      <c r="G48" s="8">
        <v>4.7658643326039396</v>
      </c>
      <c r="H48" s="8">
        <v>45</v>
      </c>
      <c r="I48" s="8">
        <v>1</v>
      </c>
      <c r="J48" s="8">
        <v>0</v>
      </c>
      <c r="K48" s="8">
        <v>0</v>
      </c>
      <c r="L48" s="8">
        <v>0</v>
      </c>
      <c r="M48" s="8">
        <v>4</v>
      </c>
      <c r="N48" s="8">
        <v>0</v>
      </c>
      <c r="O48" s="8">
        <v>23</v>
      </c>
      <c r="P48" s="8">
        <v>8</v>
      </c>
      <c r="Q48" s="8">
        <v>15</v>
      </c>
      <c r="R48" s="8">
        <v>0</v>
      </c>
      <c r="S48" s="8">
        <v>3</v>
      </c>
      <c r="T48" s="8">
        <v>0</v>
      </c>
      <c r="U48" s="8">
        <v>0</v>
      </c>
      <c r="V48" s="8">
        <v>0</v>
      </c>
      <c r="W48" s="8">
        <v>0</v>
      </c>
      <c r="X48" s="8">
        <v>0</v>
      </c>
      <c r="Y48" s="8">
        <v>0</v>
      </c>
      <c r="Z48" s="8">
        <v>0</v>
      </c>
      <c r="AA48" s="8">
        <v>1</v>
      </c>
      <c r="AB48" s="8">
        <v>0</v>
      </c>
      <c r="AC48" s="8">
        <v>0</v>
      </c>
      <c r="AD48" s="8">
        <v>0</v>
      </c>
      <c r="AE48" s="8">
        <v>0</v>
      </c>
      <c r="AF48" s="8">
        <v>0</v>
      </c>
      <c r="AG48" s="8">
        <v>0</v>
      </c>
      <c r="AH48" s="8">
        <v>0</v>
      </c>
      <c r="AI48" s="8">
        <v>2</v>
      </c>
      <c r="AJ48" s="8">
        <v>0</v>
      </c>
      <c r="AK48" s="8">
        <v>8</v>
      </c>
      <c r="AL48" s="8">
        <v>0</v>
      </c>
      <c r="AM48" s="8">
        <v>1</v>
      </c>
      <c r="AN48" s="8">
        <v>1</v>
      </c>
      <c r="AO48" s="8">
        <v>0</v>
      </c>
      <c r="AP48" s="8">
        <v>0</v>
      </c>
      <c r="AQ48" s="8">
        <v>0</v>
      </c>
      <c r="AR48" s="8">
        <v>0</v>
      </c>
      <c r="AS48" s="8">
        <v>0</v>
      </c>
      <c r="AT48" s="8">
        <v>0</v>
      </c>
      <c r="AU48" s="8">
        <v>0</v>
      </c>
      <c r="AV48" s="8">
        <v>0</v>
      </c>
      <c r="AW48" s="8">
        <v>0</v>
      </c>
      <c r="AX48" s="8">
        <v>0</v>
      </c>
      <c r="AY48" s="8">
        <v>0</v>
      </c>
    </row>
    <row r="49" spans="1:51" x14ac:dyDescent="0.2">
      <c r="A49" s="8">
        <v>48</v>
      </c>
      <c r="B49" s="1">
        <v>42206</v>
      </c>
      <c r="C49" s="8" t="s">
        <v>29</v>
      </c>
      <c r="D49" s="8" t="s">
        <v>32</v>
      </c>
      <c r="E49" s="8">
        <f t="shared" si="2"/>
        <v>58</v>
      </c>
      <c r="F49" s="8">
        <f t="shared" si="1"/>
        <v>10</v>
      </c>
      <c r="G49" s="8">
        <v>3.3707414829659301</v>
      </c>
      <c r="H49" s="8">
        <v>11</v>
      </c>
      <c r="I49" s="8">
        <v>4</v>
      </c>
      <c r="J49" s="8">
        <v>0</v>
      </c>
      <c r="K49" s="8">
        <v>0</v>
      </c>
      <c r="L49" s="8">
        <v>0</v>
      </c>
      <c r="M49" s="8">
        <v>0</v>
      </c>
      <c r="N49" s="8">
        <v>2</v>
      </c>
      <c r="O49" s="8">
        <v>12</v>
      </c>
      <c r="P49" s="8">
        <v>1</v>
      </c>
      <c r="Q49" s="8">
        <v>5</v>
      </c>
      <c r="R49" s="8">
        <v>1</v>
      </c>
      <c r="S49" s="8">
        <v>0</v>
      </c>
      <c r="T49" s="8">
        <v>1</v>
      </c>
      <c r="U49" s="8">
        <v>28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1</v>
      </c>
      <c r="AD49" s="8">
        <v>1</v>
      </c>
      <c r="AE49" s="8">
        <v>0</v>
      </c>
      <c r="AF49" s="8">
        <v>0</v>
      </c>
      <c r="AG49" s="8">
        <v>6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0</v>
      </c>
      <c r="AW49" s="8">
        <v>0</v>
      </c>
      <c r="AX49" s="8">
        <v>0</v>
      </c>
      <c r="AY49" s="8">
        <v>0</v>
      </c>
    </row>
    <row r="50" spans="1:51" x14ac:dyDescent="0.2">
      <c r="A50" s="8">
        <v>49</v>
      </c>
      <c r="B50" s="1">
        <v>42206</v>
      </c>
      <c r="C50" s="8" t="s">
        <v>26</v>
      </c>
      <c r="D50" s="8" t="s">
        <v>34</v>
      </c>
      <c r="E50" s="8">
        <f t="shared" si="2"/>
        <v>50</v>
      </c>
      <c r="F50" s="8">
        <f t="shared" si="1"/>
        <v>11</v>
      </c>
      <c r="G50" s="8">
        <v>3.1328320802005001</v>
      </c>
      <c r="H50" s="8">
        <v>36</v>
      </c>
      <c r="I50" s="8">
        <v>1</v>
      </c>
      <c r="J50" s="8">
        <v>0</v>
      </c>
      <c r="K50" s="8">
        <v>0</v>
      </c>
      <c r="L50" s="8">
        <v>0</v>
      </c>
      <c r="M50" s="8">
        <v>3</v>
      </c>
      <c r="N50" s="8">
        <v>0</v>
      </c>
      <c r="O50" s="8">
        <v>1</v>
      </c>
      <c r="P50" s="8">
        <v>2</v>
      </c>
      <c r="Q50" s="8">
        <v>5</v>
      </c>
      <c r="R50" s="8">
        <v>4</v>
      </c>
      <c r="S50" s="8">
        <v>1</v>
      </c>
      <c r="T50" s="8">
        <v>2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2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1</v>
      </c>
      <c r="AK50" s="8">
        <v>27</v>
      </c>
      <c r="AL50" s="8">
        <v>0</v>
      </c>
      <c r="AM50" s="8">
        <v>0</v>
      </c>
      <c r="AN50" s="8">
        <v>2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</row>
    <row r="51" spans="1:51" x14ac:dyDescent="0.2">
      <c r="A51" s="8">
        <v>50</v>
      </c>
      <c r="B51" s="1">
        <v>42206</v>
      </c>
      <c r="C51" s="8" t="s">
        <v>29</v>
      </c>
      <c r="D51" s="8" t="s">
        <v>127</v>
      </c>
      <c r="E51" s="8">
        <f t="shared" si="2"/>
        <v>147</v>
      </c>
      <c r="F51" s="8">
        <f t="shared" si="1"/>
        <v>13</v>
      </c>
      <c r="G51" s="8">
        <v>3.1735937729475698</v>
      </c>
      <c r="H51" s="8">
        <v>22</v>
      </c>
      <c r="I51" s="8">
        <v>14</v>
      </c>
      <c r="J51" s="8">
        <v>0</v>
      </c>
      <c r="K51" s="8">
        <v>0</v>
      </c>
      <c r="L51" s="8">
        <v>0</v>
      </c>
      <c r="M51" s="8">
        <v>21</v>
      </c>
      <c r="N51" s="8">
        <v>0</v>
      </c>
      <c r="O51" s="8">
        <v>17</v>
      </c>
      <c r="P51" s="8">
        <v>1</v>
      </c>
      <c r="Q51" s="8">
        <v>4</v>
      </c>
      <c r="R51" s="8">
        <v>0</v>
      </c>
      <c r="S51" s="8">
        <v>0</v>
      </c>
      <c r="T51" s="8">
        <v>2</v>
      </c>
      <c r="U51" s="8">
        <v>8</v>
      </c>
      <c r="V51" s="8">
        <v>0</v>
      </c>
      <c r="W51" s="8">
        <v>0</v>
      </c>
      <c r="X51" s="8">
        <v>0</v>
      </c>
      <c r="Y51" s="8">
        <v>5</v>
      </c>
      <c r="Z51" s="8">
        <v>1</v>
      </c>
      <c r="AA51" s="8">
        <v>0</v>
      </c>
      <c r="AB51" s="8">
        <v>0</v>
      </c>
      <c r="AC51" s="8">
        <v>0</v>
      </c>
      <c r="AD51" s="8">
        <v>0</v>
      </c>
      <c r="AE51" s="8">
        <v>0</v>
      </c>
      <c r="AF51" s="8">
        <v>0</v>
      </c>
      <c r="AG51" s="8">
        <v>5</v>
      </c>
      <c r="AH51" s="8">
        <v>0</v>
      </c>
      <c r="AI51" s="8">
        <v>2</v>
      </c>
      <c r="AJ51" s="8">
        <v>3</v>
      </c>
      <c r="AK51" s="8">
        <v>77</v>
      </c>
      <c r="AL51" s="8">
        <v>0</v>
      </c>
      <c r="AM51" s="8">
        <v>0</v>
      </c>
      <c r="AN51" s="8">
        <v>1</v>
      </c>
      <c r="AO51" s="8">
        <v>0</v>
      </c>
      <c r="AP51" s="8">
        <v>0</v>
      </c>
      <c r="AQ51" s="8">
        <v>0</v>
      </c>
      <c r="AR51" s="8">
        <v>0</v>
      </c>
      <c r="AS51" s="8">
        <v>0</v>
      </c>
      <c r="AT51" s="8">
        <v>0</v>
      </c>
      <c r="AU51" s="8">
        <v>0</v>
      </c>
      <c r="AV51" s="8">
        <v>0</v>
      </c>
      <c r="AW51" s="8">
        <v>0</v>
      </c>
      <c r="AX51" s="8">
        <v>0</v>
      </c>
      <c r="AY51" s="8">
        <v>0</v>
      </c>
    </row>
    <row r="52" spans="1:51" x14ac:dyDescent="0.2">
      <c r="A52" s="8">
        <v>51</v>
      </c>
      <c r="B52" s="1">
        <v>42206</v>
      </c>
      <c r="C52" s="8" t="s">
        <v>26</v>
      </c>
      <c r="D52" s="8" t="s">
        <v>37</v>
      </c>
      <c r="E52" s="8">
        <f t="shared" si="2"/>
        <v>117</v>
      </c>
      <c r="F52" s="8">
        <f t="shared" si="1"/>
        <v>11</v>
      </c>
      <c r="G52" s="8">
        <v>4.6293540750760904</v>
      </c>
      <c r="H52" s="8">
        <v>10</v>
      </c>
      <c r="I52" s="8">
        <v>5</v>
      </c>
      <c r="J52" s="8">
        <v>0</v>
      </c>
      <c r="K52" s="8">
        <v>1</v>
      </c>
      <c r="L52" s="8">
        <v>0</v>
      </c>
      <c r="M52" s="8">
        <v>39</v>
      </c>
      <c r="N52" s="8">
        <v>0</v>
      </c>
      <c r="O52" s="8">
        <v>33</v>
      </c>
      <c r="P52" s="8">
        <v>6</v>
      </c>
      <c r="Q52" s="8">
        <v>12</v>
      </c>
      <c r="R52" s="8">
        <v>2</v>
      </c>
      <c r="S52" s="8">
        <v>0</v>
      </c>
      <c r="T52" s="8">
        <v>3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8">
        <v>0</v>
      </c>
      <c r="AA52" s="8">
        <v>0</v>
      </c>
      <c r="AB52" s="8">
        <v>2</v>
      </c>
      <c r="AC52" s="8">
        <v>0</v>
      </c>
      <c r="AD52" s="8">
        <v>0</v>
      </c>
      <c r="AE52" s="8">
        <v>0</v>
      </c>
      <c r="AF52" s="8">
        <v>0</v>
      </c>
      <c r="AG52" s="8">
        <v>0</v>
      </c>
      <c r="AH52" s="8">
        <v>0</v>
      </c>
      <c r="AI52" s="8">
        <v>0</v>
      </c>
      <c r="AJ52" s="8">
        <v>0</v>
      </c>
      <c r="AK52" s="8">
        <v>8</v>
      </c>
      <c r="AL52" s="8">
        <v>0</v>
      </c>
      <c r="AM52" s="8">
        <v>0</v>
      </c>
      <c r="AN52" s="8">
        <v>9</v>
      </c>
      <c r="AO52" s="8">
        <v>0</v>
      </c>
      <c r="AP52" s="8">
        <v>0</v>
      </c>
      <c r="AQ52" s="8">
        <v>0</v>
      </c>
      <c r="AR52" s="8">
        <v>0</v>
      </c>
      <c r="AS52" s="8">
        <v>0</v>
      </c>
      <c r="AT52" s="8">
        <v>0</v>
      </c>
      <c r="AU52" s="8">
        <v>0</v>
      </c>
      <c r="AV52" s="8">
        <v>0</v>
      </c>
      <c r="AW52" s="8">
        <v>0</v>
      </c>
      <c r="AX52" s="8">
        <v>2</v>
      </c>
      <c r="AY52" s="8">
        <v>0</v>
      </c>
    </row>
    <row r="53" spans="1:51" x14ac:dyDescent="0.2">
      <c r="A53" s="8">
        <v>52</v>
      </c>
      <c r="B53" s="1">
        <v>42206</v>
      </c>
      <c r="C53" s="8" t="s">
        <v>29</v>
      </c>
      <c r="D53" s="8" t="s">
        <v>37</v>
      </c>
      <c r="E53" s="8">
        <f t="shared" si="2"/>
        <v>233</v>
      </c>
      <c r="F53" s="8">
        <f t="shared" si="1"/>
        <v>9</v>
      </c>
      <c r="G53" s="8">
        <v>4.6428632515180004</v>
      </c>
      <c r="H53" s="8">
        <v>6</v>
      </c>
      <c r="I53" s="8">
        <v>37</v>
      </c>
      <c r="J53" s="8">
        <v>0</v>
      </c>
      <c r="K53" s="8">
        <v>0</v>
      </c>
      <c r="L53" s="8">
        <v>0</v>
      </c>
      <c r="M53" s="8">
        <v>34</v>
      </c>
      <c r="N53" s="8">
        <v>0</v>
      </c>
      <c r="O53" s="8">
        <v>78</v>
      </c>
      <c r="P53" s="8">
        <v>13</v>
      </c>
      <c r="Q53" s="8">
        <v>57</v>
      </c>
      <c r="R53" s="8">
        <v>17</v>
      </c>
      <c r="S53" s="8">
        <v>0</v>
      </c>
      <c r="T53" s="8">
        <v>3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  <c r="AH53" s="8">
        <v>0</v>
      </c>
      <c r="AI53" s="8">
        <v>0</v>
      </c>
      <c r="AJ53" s="8">
        <v>2</v>
      </c>
      <c r="AK53" s="8">
        <v>27</v>
      </c>
      <c r="AL53" s="8">
        <v>0</v>
      </c>
      <c r="AM53" s="8">
        <v>0</v>
      </c>
      <c r="AN53" s="8">
        <v>2</v>
      </c>
      <c r="AO53" s="8">
        <v>0</v>
      </c>
      <c r="AP53" s="8">
        <v>0</v>
      </c>
      <c r="AQ53" s="8">
        <v>0</v>
      </c>
      <c r="AR53" s="8">
        <v>0</v>
      </c>
      <c r="AS53" s="8">
        <v>0</v>
      </c>
      <c r="AT53" s="8">
        <v>0</v>
      </c>
      <c r="AU53" s="8">
        <v>0</v>
      </c>
      <c r="AV53" s="8">
        <v>0</v>
      </c>
      <c r="AW53" s="8">
        <v>0</v>
      </c>
      <c r="AX53" s="8">
        <v>0</v>
      </c>
      <c r="AY53" s="8">
        <v>0</v>
      </c>
    </row>
    <row r="54" spans="1:51" x14ac:dyDescent="0.2">
      <c r="A54" s="8">
        <v>53</v>
      </c>
      <c r="B54" s="1">
        <v>42206</v>
      </c>
      <c r="C54" s="8" t="s">
        <v>26</v>
      </c>
      <c r="D54" s="8" t="s">
        <v>33</v>
      </c>
      <c r="E54" s="8">
        <f t="shared" si="2"/>
        <v>144</v>
      </c>
      <c r="F54" s="8">
        <f t="shared" si="1"/>
        <v>13</v>
      </c>
      <c r="G54" s="8">
        <v>3.3684210526315801</v>
      </c>
      <c r="H54" s="8">
        <v>17</v>
      </c>
      <c r="I54" s="8">
        <v>1</v>
      </c>
      <c r="J54" s="8">
        <v>0</v>
      </c>
      <c r="K54" s="8">
        <v>0</v>
      </c>
      <c r="L54" s="8">
        <v>0</v>
      </c>
      <c r="M54" s="8">
        <v>8</v>
      </c>
      <c r="N54" s="8">
        <v>0</v>
      </c>
      <c r="O54" s="8">
        <v>53</v>
      </c>
      <c r="P54" s="8">
        <v>9</v>
      </c>
      <c r="Q54" s="8">
        <v>7</v>
      </c>
      <c r="R54" s="8">
        <v>1</v>
      </c>
      <c r="S54" s="8">
        <v>1</v>
      </c>
      <c r="T54" s="8">
        <v>2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>
        <v>1</v>
      </c>
      <c r="AC54" s="8">
        <v>0</v>
      </c>
      <c r="AD54" s="8">
        <v>0</v>
      </c>
      <c r="AE54" s="8">
        <v>0</v>
      </c>
      <c r="AF54" s="8">
        <v>0</v>
      </c>
      <c r="AG54" s="8">
        <v>1</v>
      </c>
      <c r="AH54" s="8">
        <v>0</v>
      </c>
      <c r="AI54" s="8">
        <v>2</v>
      </c>
      <c r="AJ54" s="8">
        <v>1</v>
      </c>
      <c r="AK54" s="8">
        <v>56</v>
      </c>
      <c r="AL54" s="8">
        <v>0</v>
      </c>
      <c r="AM54" s="8">
        <v>0</v>
      </c>
      <c r="AN54" s="8">
        <v>2</v>
      </c>
      <c r="AO54" s="8">
        <v>0</v>
      </c>
      <c r="AP54" s="8">
        <v>0</v>
      </c>
      <c r="AQ54" s="8">
        <v>0</v>
      </c>
      <c r="AR54" s="8">
        <v>0</v>
      </c>
      <c r="AS54" s="8">
        <v>0</v>
      </c>
      <c r="AT54" s="8">
        <v>0</v>
      </c>
      <c r="AU54" s="8">
        <v>0</v>
      </c>
      <c r="AV54" s="8">
        <v>0</v>
      </c>
      <c r="AW54" s="8">
        <v>0</v>
      </c>
      <c r="AX54" s="8">
        <v>0</v>
      </c>
      <c r="AY54" s="8">
        <v>0</v>
      </c>
    </row>
    <row r="55" spans="1:51" x14ac:dyDescent="0.2">
      <c r="A55" s="8">
        <v>54</v>
      </c>
      <c r="B55" s="1">
        <v>42206</v>
      </c>
      <c r="C55" s="8" t="s">
        <v>29</v>
      </c>
      <c r="D55" s="8" t="s">
        <v>30</v>
      </c>
      <c r="E55" s="8">
        <f t="shared" si="2"/>
        <v>303</v>
      </c>
      <c r="F55" s="8">
        <f t="shared" si="1"/>
        <v>14</v>
      </c>
      <c r="G55" s="8">
        <v>3.35767838203562</v>
      </c>
      <c r="H55" s="8">
        <v>32</v>
      </c>
      <c r="I55" s="8">
        <v>24</v>
      </c>
      <c r="J55" s="8">
        <v>0</v>
      </c>
      <c r="K55" s="8">
        <v>0</v>
      </c>
      <c r="L55" s="8">
        <v>0</v>
      </c>
      <c r="M55" s="8">
        <v>125</v>
      </c>
      <c r="N55" s="8">
        <v>0</v>
      </c>
      <c r="O55" s="8">
        <v>9</v>
      </c>
      <c r="P55" s="8">
        <v>12</v>
      </c>
      <c r="Q55" s="8">
        <v>28</v>
      </c>
      <c r="R55" s="8">
        <v>3</v>
      </c>
      <c r="S55" s="8">
        <v>0</v>
      </c>
      <c r="T55" s="8">
        <v>6</v>
      </c>
      <c r="U55" s="8">
        <v>1</v>
      </c>
      <c r="V55" s="8">
        <v>0</v>
      </c>
      <c r="W55" s="8">
        <v>0</v>
      </c>
      <c r="X55" s="8">
        <v>0</v>
      </c>
      <c r="Y55" s="8">
        <v>1</v>
      </c>
      <c r="Z55" s="8">
        <v>0</v>
      </c>
      <c r="AA55" s="8">
        <v>1</v>
      </c>
      <c r="AB55" s="8">
        <v>5</v>
      </c>
      <c r="AC55" s="8">
        <v>0</v>
      </c>
      <c r="AD55" s="8">
        <v>0</v>
      </c>
      <c r="AE55" s="8">
        <v>0</v>
      </c>
      <c r="AF55" s="8">
        <v>0</v>
      </c>
      <c r="AG55" s="8">
        <v>0</v>
      </c>
      <c r="AH55" s="8">
        <v>0</v>
      </c>
      <c r="AI55" s="8">
        <v>3</v>
      </c>
      <c r="AJ55" s="8">
        <v>0</v>
      </c>
      <c r="AK55" s="8">
        <v>103</v>
      </c>
      <c r="AL55" s="8">
        <v>0</v>
      </c>
      <c r="AM55" s="8">
        <v>3</v>
      </c>
      <c r="AN55" s="8">
        <v>3</v>
      </c>
      <c r="AO55" s="8">
        <v>0</v>
      </c>
      <c r="AP55" s="8">
        <v>0</v>
      </c>
      <c r="AQ55" s="8">
        <v>0</v>
      </c>
      <c r="AR55" s="8">
        <v>0</v>
      </c>
      <c r="AS55" s="8">
        <v>0</v>
      </c>
      <c r="AT55" s="8">
        <v>0</v>
      </c>
      <c r="AU55" s="8">
        <v>0</v>
      </c>
      <c r="AV55" s="8">
        <v>0</v>
      </c>
      <c r="AW55" s="8">
        <v>0</v>
      </c>
      <c r="AX55" s="8">
        <v>0</v>
      </c>
      <c r="AY55" s="8">
        <v>0</v>
      </c>
    </row>
    <row r="56" spans="1:51" x14ac:dyDescent="0.2">
      <c r="A56" s="8">
        <v>55</v>
      </c>
      <c r="B56" s="1">
        <v>42206</v>
      </c>
      <c r="C56" s="8" t="s">
        <v>26</v>
      </c>
      <c r="D56" s="8" t="s">
        <v>37</v>
      </c>
      <c r="E56" s="8">
        <f t="shared" si="2"/>
        <v>133</v>
      </c>
      <c r="F56" s="8">
        <f t="shared" si="1"/>
        <v>8</v>
      </c>
      <c r="G56" s="8">
        <v>1.47371490460718</v>
      </c>
      <c r="H56" s="8">
        <v>25</v>
      </c>
      <c r="I56" s="8">
        <v>3</v>
      </c>
      <c r="J56" s="8">
        <v>0</v>
      </c>
      <c r="K56" s="8">
        <v>0</v>
      </c>
      <c r="L56" s="8">
        <v>0</v>
      </c>
      <c r="M56" s="8">
        <v>2</v>
      </c>
      <c r="N56" s="8">
        <v>0</v>
      </c>
      <c r="O56" s="8">
        <v>7</v>
      </c>
      <c r="P56" s="8">
        <v>3</v>
      </c>
      <c r="Q56" s="8">
        <v>7</v>
      </c>
      <c r="R56" s="8">
        <v>3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  <c r="AA56" s="8">
        <v>0</v>
      </c>
      <c r="AB56" s="8">
        <v>0</v>
      </c>
      <c r="AC56" s="8">
        <v>0</v>
      </c>
      <c r="AD56" s="8">
        <v>0</v>
      </c>
      <c r="AE56" s="8">
        <v>0</v>
      </c>
      <c r="AF56" s="8">
        <v>0</v>
      </c>
      <c r="AG56" s="8">
        <v>0</v>
      </c>
      <c r="AH56" s="8">
        <v>0</v>
      </c>
      <c r="AI56" s="8">
        <v>0</v>
      </c>
      <c r="AJ56" s="8">
        <v>0</v>
      </c>
      <c r="AK56" s="8">
        <v>109</v>
      </c>
      <c r="AL56" s="8">
        <v>1</v>
      </c>
      <c r="AM56" s="8">
        <v>0</v>
      </c>
      <c r="AN56" s="8">
        <v>1</v>
      </c>
      <c r="AO56" s="8">
        <v>0</v>
      </c>
      <c r="AP56" s="8">
        <v>0</v>
      </c>
      <c r="AQ56" s="8">
        <v>0</v>
      </c>
      <c r="AR56" s="8">
        <v>0</v>
      </c>
      <c r="AS56" s="8">
        <v>0</v>
      </c>
      <c r="AT56" s="8">
        <v>0</v>
      </c>
      <c r="AU56" s="8">
        <v>0</v>
      </c>
      <c r="AV56" s="8">
        <v>0</v>
      </c>
      <c r="AW56" s="8">
        <v>0</v>
      </c>
      <c r="AX56" s="8">
        <v>0</v>
      </c>
      <c r="AY56" s="8">
        <v>0</v>
      </c>
    </row>
    <row r="57" spans="1:51" x14ac:dyDescent="0.2">
      <c r="A57" s="8">
        <v>56</v>
      </c>
      <c r="B57" s="1">
        <v>42206</v>
      </c>
      <c r="C57" s="8" t="s">
        <v>29</v>
      </c>
      <c r="D57" s="8" t="s">
        <v>37</v>
      </c>
      <c r="E57" s="8">
        <f t="shared" si="2"/>
        <v>78</v>
      </c>
      <c r="F57" s="8">
        <f t="shared" si="1"/>
        <v>9</v>
      </c>
      <c r="G57" s="8">
        <v>2.0792891319207101</v>
      </c>
      <c r="H57" s="8">
        <v>19</v>
      </c>
      <c r="I57" s="8">
        <v>3</v>
      </c>
      <c r="J57" s="8">
        <v>0</v>
      </c>
      <c r="K57" s="8">
        <v>0</v>
      </c>
      <c r="L57" s="8">
        <v>0</v>
      </c>
      <c r="M57" s="8">
        <v>3</v>
      </c>
      <c r="N57" s="8">
        <v>0</v>
      </c>
      <c r="O57" s="8">
        <v>7</v>
      </c>
      <c r="P57" s="8">
        <v>6</v>
      </c>
      <c r="Q57" s="8">
        <v>4</v>
      </c>
      <c r="R57" s="8">
        <v>0</v>
      </c>
      <c r="S57" s="8">
        <v>0</v>
      </c>
      <c r="T57" s="8">
        <v>2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  <c r="Z57" s="8">
        <v>0</v>
      </c>
      <c r="AA57" s="8">
        <v>0</v>
      </c>
      <c r="AB57" s="8">
        <v>1</v>
      </c>
      <c r="AC57" s="8">
        <v>0</v>
      </c>
      <c r="AD57" s="8">
        <v>0</v>
      </c>
      <c r="AE57" s="8">
        <v>0</v>
      </c>
      <c r="AF57" s="8">
        <v>0</v>
      </c>
      <c r="AG57" s="8">
        <v>1</v>
      </c>
      <c r="AH57" s="8">
        <v>0</v>
      </c>
      <c r="AI57" s="8">
        <v>0</v>
      </c>
      <c r="AJ57" s="8">
        <v>0</v>
      </c>
      <c r="AK57" s="8">
        <v>53</v>
      </c>
      <c r="AL57" s="8">
        <v>0</v>
      </c>
      <c r="AM57" s="8">
        <v>0</v>
      </c>
      <c r="AN57" s="8">
        <v>1</v>
      </c>
      <c r="AO57" s="8">
        <v>0</v>
      </c>
      <c r="AP57" s="8">
        <v>0</v>
      </c>
      <c r="AQ57" s="8">
        <v>0</v>
      </c>
      <c r="AR57" s="8">
        <v>0</v>
      </c>
      <c r="AS57" s="8">
        <v>0</v>
      </c>
      <c r="AT57" s="8">
        <v>0</v>
      </c>
      <c r="AU57" s="8">
        <v>0</v>
      </c>
      <c r="AV57" s="8">
        <v>0</v>
      </c>
      <c r="AW57" s="8">
        <v>0</v>
      </c>
      <c r="AX57" s="8">
        <v>0</v>
      </c>
      <c r="AY57" s="8">
        <v>0</v>
      </c>
    </row>
    <row r="58" spans="1:51" x14ac:dyDescent="0.2">
      <c r="A58" s="8">
        <v>57</v>
      </c>
      <c r="B58" s="1">
        <v>42206</v>
      </c>
      <c r="C58" s="8" t="s">
        <v>29</v>
      </c>
      <c r="D58" s="8" t="s">
        <v>35</v>
      </c>
      <c r="E58" s="8">
        <f t="shared" si="2"/>
        <v>345</v>
      </c>
      <c r="F58" s="8">
        <f t="shared" si="1"/>
        <v>11</v>
      </c>
      <c r="G58" s="8">
        <v>3.64648754633743</v>
      </c>
      <c r="H58" s="8">
        <v>7</v>
      </c>
      <c r="I58" s="8">
        <v>3</v>
      </c>
      <c r="J58" s="8">
        <v>0</v>
      </c>
      <c r="K58" s="8">
        <v>0</v>
      </c>
      <c r="L58" s="8">
        <v>0</v>
      </c>
      <c r="M58" s="8">
        <v>22</v>
      </c>
      <c r="N58" s="8">
        <v>161</v>
      </c>
      <c r="O58" s="8">
        <v>62</v>
      </c>
      <c r="P58" s="8">
        <v>3</v>
      </c>
      <c r="Q58" s="8">
        <v>12</v>
      </c>
      <c r="R58" s="8">
        <v>6</v>
      </c>
      <c r="S58" s="8">
        <v>0</v>
      </c>
      <c r="T58" s="8">
        <v>0</v>
      </c>
      <c r="U58" s="8">
        <v>5</v>
      </c>
      <c r="V58" s="8">
        <v>0</v>
      </c>
      <c r="W58" s="8">
        <v>0</v>
      </c>
      <c r="X58" s="8">
        <v>0</v>
      </c>
      <c r="Y58" s="8">
        <v>13</v>
      </c>
      <c r="Z58" s="8">
        <v>0</v>
      </c>
      <c r="AA58" s="8">
        <v>0</v>
      </c>
      <c r="AB58" s="8">
        <v>0</v>
      </c>
      <c r="AC58" s="8">
        <v>0</v>
      </c>
      <c r="AD58" s="8">
        <v>2</v>
      </c>
      <c r="AE58" s="8">
        <v>0</v>
      </c>
      <c r="AF58" s="8">
        <v>0</v>
      </c>
      <c r="AG58" s="8">
        <v>41</v>
      </c>
      <c r="AH58" s="8">
        <v>0</v>
      </c>
      <c r="AI58" s="8">
        <v>0</v>
      </c>
      <c r="AJ58" s="8">
        <v>0</v>
      </c>
      <c r="AK58" s="8">
        <v>18</v>
      </c>
      <c r="AL58" s="8">
        <v>0</v>
      </c>
      <c r="AM58" s="8">
        <v>0</v>
      </c>
      <c r="AN58" s="8">
        <v>0</v>
      </c>
      <c r="AO58" s="8">
        <v>0</v>
      </c>
      <c r="AP58" s="8">
        <v>0</v>
      </c>
      <c r="AQ58" s="8">
        <v>0</v>
      </c>
      <c r="AR58" s="8">
        <v>0</v>
      </c>
      <c r="AS58" s="8">
        <v>0</v>
      </c>
      <c r="AT58" s="8">
        <v>0</v>
      </c>
      <c r="AU58" s="8">
        <v>0</v>
      </c>
      <c r="AV58" s="8">
        <v>0</v>
      </c>
      <c r="AW58" s="8">
        <v>0</v>
      </c>
      <c r="AX58" s="8">
        <v>0</v>
      </c>
      <c r="AY58" s="8">
        <v>0</v>
      </c>
    </row>
    <row r="59" spans="1:51" x14ac:dyDescent="0.2">
      <c r="A59" s="8">
        <v>58</v>
      </c>
      <c r="B59" s="1">
        <v>42206</v>
      </c>
      <c r="C59" s="8" t="s">
        <v>26</v>
      </c>
      <c r="D59" s="8" t="s">
        <v>30</v>
      </c>
      <c r="E59" s="8">
        <f t="shared" si="2"/>
        <v>103</v>
      </c>
      <c r="F59" s="8">
        <f t="shared" si="1"/>
        <v>8</v>
      </c>
      <c r="G59" s="8">
        <v>2.4712322385278398</v>
      </c>
      <c r="H59" s="8">
        <v>4</v>
      </c>
      <c r="I59" s="8">
        <v>1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8</v>
      </c>
      <c r="P59" s="8">
        <v>5</v>
      </c>
      <c r="Q59" s="8">
        <v>12</v>
      </c>
      <c r="R59" s="8">
        <v>8</v>
      </c>
      <c r="S59" s="8">
        <v>0</v>
      </c>
      <c r="T59" s="8">
        <v>1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  <c r="AA59" s="8">
        <v>0</v>
      </c>
      <c r="AB59" s="8">
        <v>0</v>
      </c>
      <c r="AC59" s="8">
        <v>1</v>
      </c>
      <c r="AD59" s="8">
        <v>0</v>
      </c>
      <c r="AE59" s="8">
        <v>0</v>
      </c>
      <c r="AF59" s="8">
        <v>0</v>
      </c>
      <c r="AG59" s="8">
        <v>0</v>
      </c>
      <c r="AH59" s="8">
        <v>0</v>
      </c>
      <c r="AI59" s="8">
        <v>0</v>
      </c>
      <c r="AJ59" s="8">
        <v>5</v>
      </c>
      <c r="AK59" s="8">
        <v>63</v>
      </c>
      <c r="AL59" s="8">
        <v>0</v>
      </c>
      <c r="AM59" s="8">
        <v>0</v>
      </c>
      <c r="AN59" s="8">
        <v>0</v>
      </c>
      <c r="AO59" s="8">
        <v>0</v>
      </c>
      <c r="AP59" s="8">
        <v>0</v>
      </c>
      <c r="AQ59" s="8">
        <v>0</v>
      </c>
      <c r="AR59" s="8">
        <v>0</v>
      </c>
      <c r="AS59" s="8">
        <v>0</v>
      </c>
      <c r="AT59" s="8">
        <v>0</v>
      </c>
      <c r="AU59" s="8">
        <v>0</v>
      </c>
      <c r="AV59" s="8">
        <v>0</v>
      </c>
      <c r="AW59" s="8">
        <v>0</v>
      </c>
      <c r="AX59" s="8">
        <v>0</v>
      </c>
      <c r="AY59" s="8">
        <v>0</v>
      </c>
    </row>
    <row r="60" spans="1:51" x14ac:dyDescent="0.2">
      <c r="A60" s="8">
        <v>59</v>
      </c>
      <c r="B60" s="1">
        <v>42206</v>
      </c>
      <c r="C60" s="8" t="s">
        <v>29</v>
      </c>
      <c r="D60" s="8" t="s">
        <v>33</v>
      </c>
      <c r="E60" s="8">
        <f t="shared" si="2"/>
        <v>134</v>
      </c>
      <c r="F60" s="8">
        <f t="shared" si="1"/>
        <v>9</v>
      </c>
      <c r="G60" s="8">
        <v>2.12547348484848</v>
      </c>
      <c r="H60" s="8">
        <v>11</v>
      </c>
      <c r="I60" s="8">
        <v>8</v>
      </c>
      <c r="J60" s="8">
        <v>0</v>
      </c>
      <c r="K60" s="8">
        <v>0</v>
      </c>
      <c r="L60" s="8">
        <v>0</v>
      </c>
      <c r="M60" s="8">
        <v>24</v>
      </c>
      <c r="N60" s="8">
        <v>0</v>
      </c>
      <c r="O60" s="8">
        <v>10</v>
      </c>
      <c r="P60" s="8">
        <v>1</v>
      </c>
      <c r="Q60" s="8">
        <v>0</v>
      </c>
      <c r="R60" s="8">
        <v>3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8">
        <v>0</v>
      </c>
      <c r="Y60" s="8">
        <v>0</v>
      </c>
      <c r="Z60" s="8">
        <v>0</v>
      </c>
      <c r="AA60" s="8">
        <v>0</v>
      </c>
      <c r="AB60" s="8">
        <v>0</v>
      </c>
      <c r="AC60" s="8">
        <v>0</v>
      </c>
      <c r="AD60" s="8">
        <v>2</v>
      </c>
      <c r="AE60" s="8">
        <v>0</v>
      </c>
      <c r="AF60" s="8">
        <v>0</v>
      </c>
      <c r="AG60" s="8">
        <v>1</v>
      </c>
      <c r="AH60" s="8">
        <v>0</v>
      </c>
      <c r="AI60" s="8">
        <v>0</v>
      </c>
      <c r="AJ60" s="8">
        <v>0</v>
      </c>
      <c r="AK60" s="8">
        <v>88</v>
      </c>
      <c r="AL60" s="8">
        <v>2</v>
      </c>
      <c r="AM60" s="8">
        <v>0</v>
      </c>
      <c r="AN60" s="8">
        <v>3</v>
      </c>
      <c r="AO60" s="8">
        <v>0</v>
      </c>
      <c r="AP60" s="8">
        <v>0</v>
      </c>
      <c r="AQ60" s="8">
        <v>0</v>
      </c>
      <c r="AR60" s="8">
        <v>0</v>
      </c>
      <c r="AS60" s="8">
        <v>0</v>
      </c>
      <c r="AT60" s="8">
        <v>0</v>
      </c>
      <c r="AU60" s="8">
        <v>0</v>
      </c>
      <c r="AV60" s="8">
        <v>0</v>
      </c>
      <c r="AW60" s="8">
        <v>0</v>
      </c>
      <c r="AX60" s="8">
        <v>0</v>
      </c>
      <c r="AY60" s="8">
        <v>0</v>
      </c>
    </row>
    <row r="61" spans="1:51" x14ac:dyDescent="0.2">
      <c r="A61" s="8">
        <v>60</v>
      </c>
      <c r="B61" s="1">
        <v>42206</v>
      </c>
      <c r="C61" s="8" t="s">
        <v>26</v>
      </c>
      <c r="D61" s="8" t="s">
        <v>24</v>
      </c>
      <c r="E61" s="8">
        <f t="shared" si="2"/>
        <v>34</v>
      </c>
      <c r="F61" s="8">
        <f t="shared" si="1"/>
        <v>10</v>
      </c>
      <c r="G61" s="8">
        <v>3.7532467532467502</v>
      </c>
      <c r="H61" s="8">
        <v>24</v>
      </c>
      <c r="I61" s="8">
        <v>1</v>
      </c>
      <c r="J61" s="8">
        <v>0</v>
      </c>
      <c r="K61" s="8">
        <v>0</v>
      </c>
      <c r="L61" s="8">
        <v>0</v>
      </c>
      <c r="M61" s="8">
        <v>15</v>
      </c>
      <c r="N61" s="8">
        <v>0</v>
      </c>
      <c r="O61" s="8">
        <v>3</v>
      </c>
      <c r="P61" s="8">
        <v>0</v>
      </c>
      <c r="Q61" s="8">
        <v>0</v>
      </c>
      <c r="R61" s="8">
        <v>0</v>
      </c>
      <c r="S61" s="8">
        <v>1</v>
      </c>
      <c r="T61" s="8">
        <v>8</v>
      </c>
      <c r="U61" s="8">
        <v>1</v>
      </c>
      <c r="V61" s="8">
        <v>0</v>
      </c>
      <c r="W61" s="8">
        <v>0</v>
      </c>
      <c r="X61" s="8">
        <v>0</v>
      </c>
      <c r="Y61" s="8">
        <v>0</v>
      </c>
      <c r="Z61" s="8">
        <v>0</v>
      </c>
      <c r="AA61" s="8">
        <v>2</v>
      </c>
      <c r="AB61" s="8">
        <v>1</v>
      </c>
      <c r="AC61" s="8">
        <v>0</v>
      </c>
      <c r="AD61" s="8">
        <v>1</v>
      </c>
      <c r="AE61" s="8">
        <v>0</v>
      </c>
      <c r="AF61" s="8">
        <v>0</v>
      </c>
      <c r="AG61" s="8">
        <v>1</v>
      </c>
      <c r="AH61" s="8">
        <v>0</v>
      </c>
      <c r="AI61" s="8">
        <v>0</v>
      </c>
      <c r="AJ61" s="8">
        <v>1</v>
      </c>
      <c r="AK61" s="8">
        <v>0</v>
      </c>
      <c r="AL61" s="8">
        <v>0</v>
      </c>
      <c r="AM61" s="8">
        <v>0</v>
      </c>
      <c r="AN61" s="8">
        <v>0</v>
      </c>
      <c r="AO61" s="8">
        <v>0</v>
      </c>
      <c r="AP61" s="8">
        <v>0</v>
      </c>
      <c r="AQ61" s="8">
        <v>0</v>
      </c>
      <c r="AR61" s="8">
        <v>0</v>
      </c>
      <c r="AS61" s="8">
        <v>0</v>
      </c>
      <c r="AT61" s="8">
        <v>0</v>
      </c>
      <c r="AU61" s="8">
        <v>0</v>
      </c>
      <c r="AV61" s="8">
        <v>0</v>
      </c>
      <c r="AW61" s="8">
        <v>0</v>
      </c>
      <c r="AX61" s="8">
        <v>0</v>
      </c>
      <c r="AY61" s="8">
        <v>0</v>
      </c>
    </row>
    <row r="62" spans="1:51" x14ac:dyDescent="0.2">
      <c r="A62" s="8">
        <v>61</v>
      </c>
      <c r="B62" s="1">
        <v>42206</v>
      </c>
      <c r="C62" s="8" t="s">
        <v>29</v>
      </c>
      <c r="D62" s="8" t="s">
        <v>24</v>
      </c>
      <c r="E62" s="8">
        <f t="shared" si="2"/>
        <v>68</v>
      </c>
      <c r="F62" s="8">
        <f t="shared" si="1"/>
        <v>5</v>
      </c>
      <c r="G62" s="8">
        <v>1.8540497193263801</v>
      </c>
      <c r="H62" s="8">
        <v>8</v>
      </c>
      <c r="I62" s="8">
        <v>3</v>
      </c>
      <c r="J62" s="8">
        <v>0</v>
      </c>
      <c r="K62" s="8">
        <v>0</v>
      </c>
      <c r="L62" s="8">
        <v>0</v>
      </c>
      <c r="M62" s="8">
        <v>4</v>
      </c>
      <c r="N62" s="8">
        <v>0</v>
      </c>
      <c r="O62" s="8">
        <v>13</v>
      </c>
      <c r="P62" s="8">
        <v>2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  <c r="AH62" s="8">
        <v>0</v>
      </c>
      <c r="AI62" s="8">
        <v>0</v>
      </c>
      <c r="AJ62" s="8">
        <v>0</v>
      </c>
      <c r="AK62" s="8">
        <v>48</v>
      </c>
      <c r="AL62" s="8">
        <v>0</v>
      </c>
      <c r="AM62" s="8">
        <v>0</v>
      </c>
      <c r="AN62" s="8">
        <v>1</v>
      </c>
      <c r="AO62" s="8">
        <v>0</v>
      </c>
      <c r="AP62" s="8">
        <v>0</v>
      </c>
      <c r="AQ62" s="8">
        <v>0</v>
      </c>
      <c r="AR62" s="8">
        <v>0</v>
      </c>
      <c r="AS62" s="8">
        <v>0</v>
      </c>
      <c r="AT62" s="8">
        <v>0</v>
      </c>
      <c r="AU62" s="8">
        <v>0</v>
      </c>
      <c r="AV62" s="8">
        <v>0</v>
      </c>
      <c r="AW62" s="8">
        <v>0</v>
      </c>
      <c r="AX62" s="8">
        <v>0</v>
      </c>
      <c r="AY62" s="8">
        <v>0</v>
      </c>
    </row>
    <row r="63" spans="1:51" x14ac:dyDescent="0.2">
      <c r="A63" s="8">
        <v>62</v>
      </c>
      <c r="B63" s="1">
        <v>42206</v>
      </c>
      <c r="C63" s="8" t="s">
        <v>29</v>
      </c>
      <c r="D63" s="8" t="s">
        <v>35</v>
      </c>
      <c r="E63" s="8">
        <f t="shared" si="2"/>
        <v>129</v>
      </c>
      <c r="F63" s="8">
        <f t="shared" si="1"/>
        <v>7</v>
      </c>
      <c r="G63" s="8">
        <v>1.3889491695184</v>
      </c>
      <c r="H63" s="8">
        <v>28</v>
      </c>
      <c r="I63" s="8">
        <v>9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5</v>
      </c>
      <c r="P63" s="8">
        <v>6</v>
      </c>
      <c r="Q63" s="8">
        <v>1</v>
      </c>
      <c r="R63" s="8">
        <v>0</v>
      </c>
      <c r="S63" s="8">
        <v>0</v>
      </c>
      <c r="T63" s="8">
        <v>6</v>
      </c>
      <c r="U63" s="8">
        <v>0</v>
      </c>
      <c r="V63" s="8">
        <v>0</v>
      </c>
      <c r="W63" s="8">
        <v>0</v>
      </c>
      <c r="X63" s="8">
        <v>0</v>
      </c>
      <c r="Y63" s="8">
        <v>1</v>
      </c>
      <c r="Z63" s="8">
        <v>0</v>
      </c>
      <c r="AA63" s="8">
        <v>0</v>
      </c>
      <c r="AB63" s="8">
        <v>0</v>
      </c>
      <c r="AC63" s="8">
        <v>0</v>
      </c>
      <c r="AD63" s="8">
        <v>0</v>
      </c>
      <c r="AE63" s="8">
        <v>0</v>
      </c>
      <c r="AF63" s="8">
        <v>0</v>
      </c>
      <c r="AG63" s="8">
        <v>0</v>
      </c>
      <c r="AH63" s="8">
        <v>0</v>
      </c>
      <c r="AI63" s="8">
        <v>0</v>
      </c>
      <c r="AJ63" s="8">
        <v>0</v>
      </c>
      <c r="AK63" s="8">
        <v>109</v>
      </c>
      <c r="AL63" s="8">
        <v>0</v>
      </c>
      <c r="AM63" s="8">
        <v>0</v>
      </c>
      <c r="AN63" s="8">
        <v>1</v>
      </c>
      <c r="AO63" s="8">
        <v>0</v>
      </c>
      <c r="AP63" s="8">
        <v>0</v>
      </c>
      <c r="AQ63" s="8">
        <v>0</v>
      </c>
      <c r="AR63" s="8">
        <v>0</v>
      </c>
      <c r="AS63" s="8">
        <v>0</v>
      </c>
      <c r="AT63" s="8">
        <v>0</v>
      </c>
      <c r="AU63" s="8">
        <v>0</v>
      </c>
      <c r="AV63" s="8">
        <v>0</v>
      </c>
      <c r="AW63" s="8">
        <v>0</v>
      </c>
      <c r="AX63" s="8">
        <v>0</v>
      </c>
      <c r="AY63" s="8">
        <v>0</v>
      </c>
    </row>
    <row r="64" spans="1:51" x14ac:dyDescent="0.2">
      <c r="A64" s="8">
        <v>63</v>
      </c>
      <c r="B64" s="1">
        <v>42206</v>
      </c>
      <c r="C64" s="8" t="s">
        <v>26</v>
      </c>
      <c r="D64" s="8" t="s">
        <v>37</v>
      </c>
      <c r="E64" s="8">
        <f t="shared" si="2"/>
        <v>53</v>
      </c>
      <c r="F64" s="8">
        <f t="shared" si="1"/>
        <v>7</v>
      </c>
      <c r="G64" s="8">
        <v>3.0302049622438001</v>
      </c>
      <c r="H64" s="8">
        <v>97</v>
      </c>
      <c r="I64" s="8">
        <v>10</v>
      </c>
      <c r="J64" s="8">
        <v>0</v>
      </c>
      <c r="K64" s="8">
        <v>0</v>
      </c>
      <c r="L64" s="8">
        <v>0</v>
      </c>
      <c r="M64" s="8">
        <v>11</v>
      </c>
      <c r="N64" s="8">
        <v>0</v>
      </c>
      <c r="O64" s="8">
        <v>1</v>
      </c>
      <c r="P64" s="8">
        <v>5</v>
      </c>
      <c r="Q64" s="8">
        <v>7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1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  <c r="AH64" s="8">
        <v>0</v>
      </c>
      <c r="AI64" s="8">
        <v>0</v>
      </c>
      <c r="AJ64" s="8">
        <v>0</v>
      </c>
      <c r="AK64" s="8">
        <v>27</v>
      </c>
      <c r="AL64" s="8">
        <v>0</v>
      </c>
      <c r="AM64" s="8">
        <v>0</v>
      </c>
      <c r="AN64" s="8">
        <v>1</v>
      </c>
      <c r="AO64" s="8">
        <v>0</v>
      </c>
      <c r="AP64" s="8">
        <v>0</v>
      </c>
      <c r="AQ64" s="8">
        <v>0</v>
      </c>
      <c r="AR64" s="8">
        <v>0</v>
      </c>
      <c r="AS64" s="8">
        <v>0</v>
      </c>
      <c r="AT64" s="8">
        <v>0</v>
      </c>
      <c r="AU64" s="8">
        <v>0</v>
      </c>
      <c r="AV64" s="8">
        <v>0</v>
      </c>
      <c r="AW64" s="8">
        <v>0</v>
      </c>
      <c r="AX64" s="8">
        <v>0</v>
      </c>
      <c r="AY64" s="8">
        <v>0</v>
      </c>
    </row>
    <row r="65" spans="1:51" x14ac:dyDescent="0.2">
      <c r="A65" s="8">
        <v>64</v>
      </c>
      <c r="B65" s="1">
        <v>42206</v>
      </c>
      <c r="C65" s="8" t="s">
        <v>29</v>
      </c>
      <c r="D65" s="8" t="s">
        <v>127</v>
      </c>
      <c r="E65" s="8">
        <f t="shared" si="2"/>
        <v>145</v>
      </c>
      <c r="F65" s="8">
        <f t="shared" si="1"/>
        <v>7</v>
      </c>
      <c r="G65" s="8">
        <v>1.25860520802155</v>
      </c>
      <c r="H65" s="8">
        <v>12</v>
      </c>
      <c r="I65" s="8">
        <v>24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6</v>
      </c>
      <c r="P65" s="8">
        <v>1</v>
      </c>
      <c r="Q65" s="8">
        <v>0</v>
      </c>
      <c r="R65" s="8">
        <v>0</v>
      </c>
      <c r="S65" s="8">
        <v>0</v>
      </c>
      <c r="T65" s="8">
        <v>3</v>
      </c>
      <c r="U65" s="8">
        <v>0</v>
      </c>
      <c r="V65" s="8">
        <v>0</v>
      </c>
      <c r="W65" s="8">
        <v>1</v>
      </c>
      <c r="X65" s="8">
        <v>0</v>
      </c>
      <c r="Y65" s="8">
        <v>0</v>
      </c>
      <c r="Z65" s="8">
        <v>0</v>
      </c>
      <c r="AA65" s="8">
        <v>0</v>
      </c>
      <c r="AB65" s="8">
        <v>0</v>
      </c>
      <c r="AC65" s="8">
        <v>4</v>
      </c>
      <c r="AD65" s="8">
        <v>0</v>
      </c>
      <c r="AE65" s="8">
        <v>0</v>
      </c>
      <c r="AF65" s="8">
        <v>0</v>
      </c>
      <c r="AG65" s="8">
        <v>0</v>
      </c>
      <c r="AH65" s="8">
        <v>0</v>
      </c>
      <c r="AI65" s="8">
        <v>0</v>
      </c>
      <c r="AJ65" s="8">
        <v>0</v>
      </c>
      <c r="AK65" s="8">
        <v>129</v>
      </c>
      <c r="AL65" s="8">
        <v>0</v>
      </c>
      <c r="AM65" s="8">
        <v>0</v>
      </c>
      <c r="AN65" s="8">
        <v>1</v>
      </c>
      <c r="AO65" s="8">
        <v>0</v>
      </c>
      <c r="AP65" s="8">
        <v>0</v>
      </c>
      <c r="AQ65" s="8">
        <v>0</v>
      </c>
      <c r="AR65" s="8">
        <v>0</v>
      </c>
      <c r="AS65" s="8">
        <v>0</v>
      </c>
      <c r="AT65" s="8">
        <v>0</v>
      </c>
      <c r="AU65" s="8">
        <v>0</v>
      </c>
      <c r="AV65" s="8">
        <v>0</v>
      </c>
      <c r="AW65" s="8">
        <v>0</v>
      </c>
      <c r="AX65" s="8">
        <v>0</v>
      </c>
      <c r="AY65" s="8">
        <v>0</v>
      </c>
    </row>
    <row r="66" spans="1:51" x14ac:dyDescent="0.2">
      <c r="A66" s="8">
        <v>65</v>
      </c>
      <c r="B66" s="1">
        <v>42206</v>
      </c>
      <c r="C66" s="8" t="s">
        <v>26</v>
      </c>
      <c r="D66" s="8" t="s">
        <v>24</v>
      </c>
      <c r="E66" s="8">
        <f t="shared" si="2"/>
        <v>184</v>
      </c>
      <c r="F66" s="8">
        <f t="shared" ref="F66:F81" si="3">COUNTIF(J66:AY66, "&gt;0")</f>
        <v>10</v>
      </c>
      <c r="G66" s="8">
        <v>2.0999875945912398</v>
      </c>
      <c r="H66" s="8">
        <v>12</v>
      </c>
      <c r="I66" s="8">
        <v>9</v>
      </c>
      <c r="J66" s="8">
        <v>0</v>
      </c>
      <c r="K66" s="8">
        <v>1</v>
      </c>
      <c r="L66" s="8">
        <v>0</v>
      </c>
      <c r="M66" s="8">
        <v>7</v>
      </c>
      <c r="N66" s="8">
        <v>1</v>
      </c>
      <c r="O66" s="8">
        <v>118</v>
      </c>
      <c r="P66" s="8">
        <v>3</v>
      </c>
      <c r="Q66" s="8">
        <v>4</v>
      </c>
      <c r="R66" s="8">
        <v>2</v>
      </c>
      <c r="S66" s="8">
        <v>0</v>
      </c>
      <c r="T66" s="8">
        <v>0</v>
      </c>
      <c r="U66" s="8">
        <v>0</v>
      </c>
      <c r="V66" s="8">
        <v>0</v>
      </c>
      <c r="W66" s="8">
        <v>0</v>
      </c>
      <c r="X66" s="8">
        <v>0</v>
      </c>
      <c r="Y66" s="8">
        <v>0</v>
      </c>
      <c r="Z66" s="8">
        <v>0</v>
      </c>
      <c r="AA66" s="8">
        <v>0</v>
      </c>
      <c r="AB66" s="8">
        <v>0</v>
      </c>
      <c r="AC66" s="8">
        <v>0</v>
      </c>
      <c r="AD66" s="8">
        <v>1</v>
      </c>
      <c r="AE66" s="8">
        <v>0</v>
      </c>
      <c r="AF66" s="8">
        <v>0</v>
      </c>
      <c r="AG66" s="8">
        <v>1</v>
      </c>
      <c r="AH66" s="8">
        <v>0</v>
      </c>
      <c r="AI66" s="8">
        <v>0</v>
      </c>
      <c r="AJ66" s="8">
        <v>0</v>
      </c>
      <c r="AK66" s="8">
        <v>46</v>
      </c>
      <c r="AL66" s="8">
        <v>0</v>
      </c>
      <c r="AM66" s="8">
        <v>0</v>
      </c>
      <c r="AN66" s="8">
        <v>0</v>
      </c>
      <c r="AO66" s="8">
        <v>0</v>
      </c>
      <c r="AP66" s="8">
        <v>0</v>
      </c>
      <c r="AQ66" s="8">
        <v>0</v>
      </c>
      <c r="AR66" s="8">
        <v>0</v>
      </c>
      <c r="AS66" s="8">
        <v>0</v>
      </c>
      <c r="AT66" s="8">
        <v>0</v>
      </c>
      <c r="AU66" s="8">
        <v>0</v>
      </c>
      <c r="AV66" s="8">
        <v>0</v>
      </c>
      <c r="AW66" s="8">
        <v>0</v>
      </c>
      <c r="AX66" s="8">
        <v>0</v>
      </c>
      <c r="AY66" s="8">
        <v>0</v>
      </c>
    </row>
    <row r="67" spans="1:51" x14ac:dyDescent="0.2">
      <c r="A67" s="8">
        <v>66</v>
      </c>
      <c r="B67" s="1">
        <v>42206</v>
      </c>
      <c r="C67" s="8" t="s">
        <v>29</v>
      </c>
      <c r="D67" s="8" t="s">
        <v>37</v>
      </c>
      <c r="E67" s="8">
        <f t="shared" si="2"/>
        <v>158</v>
      </c>
      <c r="F67" s="8">
        <f t="shared" si="3"/>
        <v>10</v>
      </c>
      <c r="G67" s="8">
        <v>2.25225550342837</v>
      </c>
      <c r="H67" s="8">
        <v>11</v>
      </c>
      <c r="I67" s="8">
        <v>8</v>
      </c>
      <c r="J67" s="8">
        <v>0</v>
      </c>
      <c r="K67" s="8">
        <v>0</v>
      </c>
      <c r="L67" s="8">
        <v>0</v>
      </c>
      <c r="M67" s="8">
        <v>27</v>
      </c>
      <c r="N67" s="8">
        <v>0</v>
      </c>
      <c r="O67" s="8">
        <v>9</v>
      </c>
      <c r="P67" s="8">
        <v>3</v>
      </c>
      <c r="Q67" s="8">
        <v>5</v>
      </c>
      <c r="R67" s="8">
        <v>4</v>
      </c>
      <c r="S67" s="8">
        <v>0</v>
      </c>
      <c r="T67" s="8">
        <v>0</v>
      </c>
      <c r="U67" s="8">
        <v>0</v>
      </c>
      <c r="V67" s="8">
        <v>0</v>
      </c>
      <c r="W67" s="8">
        <v>0</v>
      </c>
      <c r="X67" s="8">
        <v>0</v>
      </c>
      <c r="Y67" s="8">
        <v>0</v>
      </c>
      <c r="Z67" s="8">
        <v>0</v>
      </c>
      <c r="AA67" s="8">
        <v>0</v>
      </c>
      <c r="AB67" s="8">
        <v>1</v>
      </c>
      <c r="AC67" s="8">
        <v>3</v>
      </c>
      <c r="AD67" s="8">
        <v>0</v>
      </c>
      <c r="AE67" s="8">
        <v>0</v>
      </c>
      <c r="AF67" s="8">
        <v>0</v>
      </c>
      <c r="AG67" s="8">
        <v>3</v>
      </c>
      <c r="AH67" s="8">
        <v>0</v>
      </c>
      <c r="AI67" s="8">
        <v>0</v>
      </c>
      <c r="AJ67" s="8">
        <v>0</v>
      </c>
      <c r="AK67" s="8">
        <v>101</v>
      </c>
      <c r="AL67" s="8">
        <v>0</v>
      </c>
      <c r="AM67" s="8">
        <v>0</v>
      </c>
      <c r="AN67" s="8">
        <v>2</v>
      </c>
      <c r="AO67" s="8">
        <v>0</v>
      </c>
      <c r="AP67" s="8">
        <v>0</v>
      </c>
      <c r="AQ67" s="8">
        <v>0</v>
      </c>
      <c r="AR67" s="8">
        <v>0</v>
      </c>
      <c r="AS67" s="8">
        <v>0</v>
      </c>
      <c r="AT67" s="8">
        <v>0</v>
      </c>
      <c r="AU67" s="8">
        <v>0</v>
      </c>
      <c r="AV67" s="8">
        <v>0</v>
      </c>
      <c r="AW67" s="8">
        <v>0</v>
      </c>
      <c r="AX67" s="8">
        <v>0</v>
      </c>
      <c r="AY67" s="8">
        <v>0</v>
      </c>
    </row>
    <row r="68" spans="1:51" x14ac:dyDescent="0.2">
      <c r="A68" s="8">
        <v>67</v>
      </c>
      <c r="B68" s="1">
        <v>42206</v>
      </c>
      <c r="C68" s="8" t="s">
        <v>29</v>
      </c>
      <c r="D68" s="8" t="s">
        <v>30</v>
      </c>
      <c r="E68" s="8">
        <f t="shared" si="2"/>
        <v>72</v>
      </c>
      <c r="F68" s="8">
        <f t="shared" si="3"/>
        <v>7</v>
      </c>
      <c r="G68" s="8">
        <v>2.9724770642201799</v>
      </c>
      <c r="H68" s="8">
        <v>6</v>
      </c>
      <c r="I68" s="8">
        <v>2</v>
      </c>
      <c r="J68" s="8">
        <v>0</v>
      </c>
      <c r="K68" s="8">
        <v>0</v>
      </c>
      <c r="L68" s="8">
        <v>0</v>
      </c>
      <c r="M68" s="8">
        <v>17</v>
      </c>
      <c r="N68" s="8">
        <v>0</v>
      </c>
      <c r="O68" s="8">
        <v>6</v>
      </c>
      <c r="P68" s="8">
        <v>6</v>
      </c>
      <c r="Q68" s="8">
        <v>2</v>
      </c>
      <c r="R68" s="8">
        <v>3</v>
      </c>
      <c r="S68" s="8">
        <v>0</v>
      </c>
      <c r="T68" s="8">
        <v>0</v>
      </c>
      <c r="U68" s="8">
        <v>0</v>
      </c>
      <c r="V68" s="8">
        <v>0</v>
      </c>
      <c r="W68" s="8">
        <v>0</v>
      </c>
      <c r="X68" s="8">
        <v>0</v>
      </c>
      <c r="Y68" s="8">
        <v>0</v>
      </c>
      <c r="Z68" s="8">
        <v>0</v>
      </c>
      <c r="AA68" s="8">
        <v>0</v>
      </c>
      <c r="AB68" s="8">
        <v>1</v>
      </c>
      <c r="AC68" s="8">
        <v>0</v>
      </c>
      <c r="AD68" s="8">
        <v>0</v>
      </c>
      <c r="AE68" s="8">
        <v>0</v>
      </c>
      <c r="AF68" s="8">
        <v>0</v>
      </c>
      <c r="AG68" s="8">
        <v>0</v>
      </c>
      <c r="AH68" s="8">
        <v>0</v>
      </c>
      <c r="AI68" s="8">
        <v>0</v>
      </c>
      <c r="AJ68" s="8">
        <v>0</v>
      </c>
      <c r="AK68" s="8">
        <v>37</v>
      </c>
      <c r="AL68" s="8">
        <v>0</v>
      </c>
      <c r="AM68" s="8">
        <v>0</v>
      </c>
      <c r="AN68" s="8">
        <v>0</v>
      </c>
      <c r="AO68" s="8">
        <v>0</v>
      </c>
      <c r="AP68" s="8">
        <v>0</v>
      </c>
      <c r="AQ68" s="8">
        <v>0</v>
      </c>
      <c r="AR68" s="8">
        <v>0</v>
      </c>
      <c r="AS68" s="8">
        <v>0</v>
      </c>
      <c r="AT68" s="8">
        <v>0</v>
      </c>
      <c r="AU68" s="8">
        <v>0</v>
      </c>
      <c r="AV68" s="8">
        <v>0</v>
      </c>
      <c r="AW68" s="8">
        <v>0</v>
      </c>
      <c r="AX68" s="8">
        <v>0</v>
      </c>
      <c r="AY68" s="8">
        <v>0</v>
      </c>
    </row>
    <row r="69" spans="1:51" x14ac:dyDescent="0.2">
      <c r="A69" s="8">
        <v>68</v>
      </c>
      <c r="B69" s="1">
        <v>42206</v>
      </c>
      <c r="C69" s="8" t="s">
        <v>29</v>
      </c>
      <c r="D69" s="8" t="s">
        <v>30</v>
      </c>
      <c r="E69" s="8">
        <f t="shared" si="2"/>
        <v>256</v>
      </c>
      <c r="F69" s="8">
        <f t="shared" si="3"/>
        <v>9</v>
      </c>
      <c r="G69" s="8">
        <v>2.82604570935748</v>
      </c>
      <c r="H69" s="8">
        <v>12</v>
      </c>
      <c r="I69" s="8">
        <v>5</v>
      </c>
      <c r="J69" s="8">
        <v>0</v>
      </c>
      <c r="K69" s="8">
        <v>0</v>
      </c>
      <c r="L69" s="8">
        <v>0</v>
      </c>
      <c r="M69" s="8">
        <v>13</v>
      </c>
      <c r="N69" s="8">
        <v>8</v>
      </c>
      <c r="O69" s="8">
        <v>78</v>
      </c>
      <c r="P69" s="8">
        <v>4</v>
      </c>
      <c r="Q69" s="8">
        <v>12</v>
      </c>
      <c r="R69" s="8">
        <v>8</v>
      </c>
      <c r="S69" s="8">
        <v>0</v>
      </c>
      <c r="T69" s="8">
        <v>2</v>
      </c>
      <c r="U69" s="8">
        <v>2</v>
      </c>
      <c r="V69" s="8">
        <v>0</v>
      </c>
      <c r="W69" s="8">
        <v>0</v>
      </c>
      <c r="X69" s="8">
        <v>0</v>
      </c>
      <c r="Y69" s="8">
        <v>0</v>
      </c>
      <c r="Z69" s="8">
        <v>0</v>
      </c>
      <c r="AA69" s="8">
        <v>0</v>
      </c>
      <c r="AB69" s="8">
        <v>0</v>
      </c>
      <c r="AC69" s="8">
        <v>0</v>
      </c>
      <c r="AD69" s="8">
        <v>0</v>
      </c>
      <c r="AE69" s="8">
        <v>0</v>
      </c>
      <c r="AF69" s="8">
        <v>0</v>
      </c>
      <c r="AG69" s="8">
        <v>0</v>
      </c>
      <c r="AH69" s="8">
        <v>0</v>
      </c>
      <c r="AI69" s="8">
        <v>0</v>
      </c>
      <c r="AJ69" s="8">
        <v>0</v>
      </c>
      <c r="AK69" s="8">
        <v>129</v>
      </c>
      <c r="AL69" s="8">
        <v>0</v>
      </c>
      <c r="AM69" s="8">
        <v>0</v>
      </c>
      <c r="AN69" s="8">
        <v>0</v>
      </c>
      <c r="AO69" s="8">
        <v>0</v>
      </c>
      <c r="AP69" s="8">
        <v>0</v>
      </c>
      <c r="AQ69" s="8">
        <v>0</v>
      </c>
      <c r="AR69" s="8">
        <v>0</v>
      </c>
      <c r="AS69" s="8">
        <v>0</v>
      </c>
      <c r="AT69" s="8">
        <v>0</v>
      </c>
      <c r="AU69" s="8">
        <v>0</v>
      </c>
      <c r="AV69" s="8">
        <v>0</v>
      </c>
      <c r="AW69" s="8">
        <v>0</v>
      </c>
      <c r="AX69" s="8">
        <v>0</v>
      </c>
      <c r="AY69" s="8">
        <v>0</v>
      </c>
    </row>
    <row r="70" spans="1:51" x14ac:dyDescent="0.2">
      <c r="A70" s="8">
        <v>69</v>
      </c>
      <c r="B70" s="1">
        <v>42206</v>
      </c>
      <c r="C70" s="8" t="s">
        <v>26</v>
      </c>
      <c r="D70" s="8" t="s">
        <v>30</v>
      </c>
      <c r="E70" s="8">
        <f t="shared" si="2"/>
        <v>171</v>
      </c>
      <c r="F70" s="8">
        <f t="shared" si="3"/>
        <v>10</v>
      </c>
      <c r="G70" s="8">
        <v>2.9521453811206499</v>
      </c>
      <c r="H70" s="8">
        <v>63</v>
      </c>
      <c r="I70" s="8">
        <v>3</v>
      </c>
      <c r="J70" s="8">
        <v>0</v>
      </c>
      <c r="K70" s="8">
        <v>0</v>
      </c>
      <c r="L70" s="8">
        <v>0</v>
      </c>
      <c r="M70" s="8">
        <v>8</v>
      </c>
      <c r="N70" s="8">
        <v>0</v>
      </c>
      <c r="O70" s="8">
        <v>88</v>
      </c>
      <c r="P70" s="8">
        <v>12</v>
      </c>
      <c r="Q70" s="8">
        <v>5</v>
      </c>
      <c r="R70" s="8">
        <v>1</v>
      </c>
      <c r="S70" s="8">
        <v>0</v>
      </c>
      <c r="T70" s="8">
        <v>2</v>
      </c>
      <c r="U70" s="8">
        <v>0</v>
      </c>
      <c r="V70" s="8">
        <v>0</v>
      </c>
      <c r="W70" s="8">
        <v>0</v>
      </c>
      <c r="X70" s="8">
        <v>0</v>
      </c>
      <c r="Y70" s="8">
        <v>0</v>
      </c>
      <c r="Z70" s="8">
        <v>0</v>
      </c>
      <c r="AA70" s="8">
        <v>0</v>
      </c>
      <c r="AB70" s="8">
        <v>0</v>
      </c>
      <c r="AC70" s="8">
        <v>0</v>
      </c>
      <c r="AD70" s="8">
        <v>0</v>
      </c>
      <c r="AE70" s="8">
        <v>0</v>
      </c>
      <c r="AF70" s="8">
        <v>0</v>
      </c>
      <c r="AG70" s="8">
        <v>0</v>
      </c>
      <c r="AH70" s="8">
        <v>1</v>
      </c>
      <c r="AI70" s="8">
        <v>8</v>
      </c>
      <c r="AJ70" s="8">
        <v>0</v>
      </c>
      <c r="AK70" s="8">
        <v>43</v>
      </c>
      <c r="AL70" s="8">
        <v>0</v>
      </c>
      <c r="AM70" s="8">
        <v>0</v>
      </c>
      <c r="AN70" s="8">
        <v>3</v>
      </c>
      <c r="AO70" s="8">
        <v>0</v>
      </c>
      <c r="AP70" s="8">
        <v>0</v>
      </c>
      <c r="AQ70" s="8">
        <v>0</v>
      </c>
      <c r="AR70" s="8">
        <v>0</v>
      </c>
      <c r="AS70" s="8">
        <v>0</v>
      </c>
      <c r="AT70" s="8">
        <v>0</v>
      </c>
      <c r="AU70" s="8">
        <v>0</v>
      </c>
      <c r="AV70" s="8">
        <v>0</v>
      </c>
      <c r="AW70" s="8">
        <v>0</v>
      </c>
      <c r="AX70" s="8">
        <v>0</v>
      </c>
      <c r="AY70" s="8">
        <v>0</v>
      </c>
    </row>
    <row r="71" spans="1:51" x14ac:dyDescent="0.2">
      <c r="A71" s="8">
        <v>70</v>
      </c>
      <c r="B71" s="1">
        <v>42206</v>
      </c>
      <c r="C71" s="8" t="s">
        <v>26</v>
      </c>
      <c r="D71" s="8" t="s">
        <v>35</v>
      </c>
      <c r="E71" s="8">
        <f t="shared" si="2"/>
        <v>71</v>
      </c>
      <c r="F71" s="8">
        <f t="shared" si="3"/>
        <v>8</v>
      </c>
      <c r="G71" s="8">
        <v>2.5042225534028799</v>
      </c>
      <c r="H71" s="8">
        <v>15</v>
      </c>
      <c r="I71" s="8">
        <v>1</v>
      </c>
      <c r="J71" s="8">
        <v>0</v>
      </c>
      <c r="K71" s="8">
        <v>0</v>
      </c>
      <c r="L71" s="8">
        <v>0</v>
      </c>
      <c r="M71" s="8">
        <v>1</v>
      </c>
      <c r="N71" s="8">
        <v>3</v>
      </c>
      <c r="O71" s="8">
        <v>8</v>
      </c>
      <c r="P71" s="8">
        <v>6</v>
      </c>
      <c r="Q71" s="8">
        <v>7</v>
      </c>
      <c r="R71" s="8">
        <v>2</v>
      </c>
      <c r="S71" s="8">
        <v>0</v>
      </c>
      <c r="T71" s="8">
        <v>0</v>
      </c>
      <c r="U71" s="8">
        <v>0</v>
      </c>
      <c r="V71" s="8">
        <v>0</v>
      </c>
      <c r="W71" s="8">
        <v>0</v>
      </c>
      <c r="X71" s="8">
        <v>0</v>
      </c>
      <c r="Y71" s="8">
        <v>0</v>
      </c>
      <c r="Z71" s="8">
        <v>0</v>
      </c>
      <c r="AA71" s="8">
        <v>0</v>
      </c>
      <c r="AB71" s="8">
        <v>0</v>
      </c>
      <c r="AC71" s="8">
        <v>0</v>
      </c>
      <c r="AD71" s="8">
        <v>0</v>
      </c>
      <c r="AE71" s="8">
        <v>0</v>
      </c>
      <c r="AF71" s="8">
        <v>0</v>
      </c>
      <c r="AG71" s="8">
        <v>0</v>
      </c>
      <c r="AH71" s="8">
        <v>0</v>
      </c>
      <c r="AI71" s="8">
        <v>0</v>
      </c>
      <c r="AJ71" s="8">
        <v>0</v>
      </c>
      <c r="AK71" s="8">
        <v>43</v>
      </c>
      <c r="AL71" s="8">
        <v>0</v>
      </c>
      <c r="AM71" s="8">
        <v>0</v>
      </c>
      <c r="AN71" s="8">
        <v>1</v>
      </c>
      <c r="AO71" s="8">
        <v>0</v>
      </c>
      <c r="AP71" s="8">
        <v>0</v>
      </c>
      <c r="AQ71" s="8">
        <v>0</v>
      </c>
      <c r="AR71" s="8">
        <v>0</v>
      </c>
      <c r="AS71" s="8">
        <v>0</v>
      </c>
      <c r="AT71" s="8">
        <v>0</v>
      </c>
      <c r="AU71" s="8">
        <v>0</v>
      </c>
      <c r="AV71" s="8">
        <v>0</v>
      </c>
      <c r="AW71" s="8">
        <v>0</v>
      </c>
      <c r="AX71" s="8">
        <v>0</v>
      </c>
      <c r="AY71" s="8">
        <v>0</v>
      </c>
    </row>
    <row r="72" spans="1:51" x14ac:dyDescent="0.2">
      <c r="A72" s="8">
        <v>71</v>
      </c>
      <c r="B72" s="1">
        <v>42206</v>
      </c>
      <c r="C72" s="8" t="s">
        <v>29</v>
      </c>
      <c r="D72" s="8" t="s">
        <v>35</v>
      </c>
      <c r="E72" s="8">
        <f t="shared" si="2"/>
        <v>122</v>
      </c>
      <c r="F72" s="8">
        <f t="shared" si="3"/>
        <v>9</v>
      </c>
      <c r="G72" s="8">
        <v>3.63911980440098</v>
      </c>
      <c r="H72" s="8">
        <v>42</v>
      </c>
      <c r="I72" s="8">
        <v>1</v>
      </c>
      <c r="J72" s="8">
        <v>0</v>
      </c>
      <c r="K72" s="8">
        <v>0</v>
      </c>
      <c r="L72" s="8">
        <v>0</v>
      </c>
      <c r="M72" s="8">
        <v>7</v>
      </c>
      <c r="N72" s="8">
        <v>14</v>
      </c>
      <c r="O72" s="8">
        <v>42</v>
      </c>
      <c r="P72" s="8">
        <v>3</v>
      </c>
      <c r="Q72" s="8">
        <v>6</v>
      </c>
      <c r="R72" s="8">
        <v>1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1</v>
      </c>
      <c r="AC72" s="8">
        <v>3</v>
      </c>
      <c r="AD72" s="8">
        <v>0</v>
      </c>
      <c r="AE72" s="8">
        <v>0</v>
      </c>
      <c r="AF72" s="8">
        <v>0</v>
      </c>
      <c r="AG72" s="8">
        <v>0</v>
      </c>
      <c r="AH72" s="8">
        <v>0</v>
      </c>
      <c r="AI72" s="8">
        <v>0</v>
      </c>
      <c r="AJ72" s="8">
        <v>0</v>
      </c>
      <c r="AK72" s="8">
        <v>45</v>
      </c>
      <c r="AL72" s="8">
        <v>0</v>
      </c>
      <c r="AM72" s="8">
        <v>0</v>
      </c>
      <c r="AN72" s="8">
        <v>0</v>
      </c>
      <c r="AO72" s="8">
        <v>0</v>
      </c>
      <c r="AP72" s="8">
        <v>0</v>
      </c>
      <c r="AQ72" s="8">
        <v>0</v>
      </c>
      <c r="AR72" s="8">
        <v>0</v>
      </c>
      <c r="AS72" s="8">
        <v>0</v>
      </c>
      <c r="AT72" s="8">
        <v>0</v>
      </c>
      <c r="AU72" s="8">
        <v>0</v>
      </c>
      <c r="AV72" s="8">
        <v>0</v>
      </c>
      <c r="AW72" s="8">
        <v>0</v>
      </c>
      <c r="AX72" s="8">
        <v>0</v>
      </c>
      <c r="AY72" s="8">
        <v>0</v>
      </c>
    </row>
    <row r="73" spans="1:51" x14ac:dyDescent="0.2">
      <c r="A73" s="8">
        <v>72</v>
      </c>
      <c r="B73" s="1">
        <v>42206</v>
      </c>
      <c r="C73" s="8" t="s">
        <v>29</v>
      </c>
      <c r="D73" s="8" t="s">
        <v>34</v>
      </c>
      <c r="E73" s="8">
        <f t="shared" si="2"/>
        <v>172</v>
      </c>
      <c r="F73" s="8">
        <f t="shared" si="3"/>
        <v>9</v>
      </c>
      <c r="G73" s="8">
        <v>2.0204890042343902</v>
      </c>
      <c r="H73" s="8">
        <v>24</v>
      </c>
      <c r="I73" s="8">
        <v>14</v>
      </c>
      <c r="J73" s="8">
        <v>0</v>
      </c>
      <c r="K73" s="8">
        <v>0</v>
      </c>
      <c r="L73" s="8">
        <v>0</v>
      </c>
      <c r="M73" s="8">
        <v>4</v>
      </c>
      <c r="N73" s="8">
        <v>0</v>
      </c>
      <c r="O73" s="8">
        <v>9</v>
      </c>
      <c r="P73" s="8">
        <v>0</v>
      </c>
      <c r="Q73" s="8">
        <v>11</v>
      </c>
      <c r="R73" s="8">
        <v>5</v>
      </c>
      <c r="S73" s="8">
        <v>0</v>
      </c>
      <c r="T73" s="8">
        <v>8</v>
      </c>
      <c r="U73" s="8">
        <v>1</v>
      </c>
      <c r="V73" s="8">
        <v>0</v>
      </c>
      <c r="W73" s="8">
        <v>0</v>
      </c>
      <c r="X73" s="8">
        <v>0</v>
      </c>
      <c r="Y73" s="8">
        <v>0</v>
      </c>
      <c r="Z73" s="8">
        <v>0</v>
      </c>
      <c r="AA73" s="8">
        <v>0</v>
      </c>
      <c r="AB73" s="8">
        <v>0</v>
      </c>
      <c r="AC73" s="8">
        <v>13</v>
      </c>
      <c r="AD73" s="8">
        <v>2</v>
      </c>
      <c r="AE73" s="8">
        <v>0</v>
      </c>
      <c r="AF73" s="8">
        <v>0</v>
      </c>
      <c r="AG73" s="8">
        <v>0</v>
      </c>
      <c r="AH73" s="8">
        <v>0</v>
      </c>
      <c r="AI73" s="8">
        <v>0</v>
      </c>
      <c r="AJ73" s="8">
        <v>0</v>
      </c>
      <c r="AK73" s="8">
        <v>119</v>
      </c>
      <c r="AL73" s="8">
        <v>0</v>
      </c>
      <c r="AM73" s="8">
        <v>0</v>
      </c>
      <c r="AN73" s="8">
        <v>0</v>
      </c>
      <c r="AO73" s="8">
        <v>0</v>
      </c>
      <c r="AP73" s="8">
        <v>0</v>
      </c>
      <c r="AQ73" s="8">
        <v>0</v>
      </c>
      <c r="AR73" s="8">
        <v>0</v>
      </c>
      <c r="AS73" s="8">
        <v>0</v>
      </c>
      <c r="AT73" s="8">
        <v>0</v>
      </c>
      <c r="AU73" s="8">
        <v>0</v>
      </c>
      <c r="AV73" s="8">
        <v>0</v>
      </c>
      <c r="AW73" s="8">
        <v>0</v>
      </c>
      <c r="AX73" s="8">
        <v>0</v>
      </c>
      <c r="AY73" s="8">
        <v>0</v>
      </c>
    </row>
    <row r="74" spans="1:51" x14ac:dyDescent="0.2">
      <c r="A74" s="8">
        <v>73</v>
      </c>
      <c r="B74" s="1">
        <v>42206</v>
      </c>
      <c r="C74" s="8" t="s">
        <v>26</v>
      </c>
      <c r="D74" s="8" t="s">
        <v>127</v>
      </c>
      <c r="E74" s="8">
        <f t="shared" si="2"/>
        <v>59</v>
      </c>
      <c r="F74" s="8">
        <f t="shared" si="3"/>
        <v>8</v>
      </c>
      <c r="G74" s="8">
        <v>3.0615655233069501</v>
      </c>
      <c r="H74" s="8">
        <v>11</v>
      </c>
      <c r="I74" s="8">
        <v>1</v>
      </c>
      <c r="J74" s="8">
        <v>0</v>
      </c>
      <c r="K74" s="8">
        <v>0</v>
      </c>
      <c r="L74" s="8">
        <v>0</v>
      </c>
      <c r="M74" s="8">
        <v>4</v>
      </c>
      <c r="N74" s="8">
        <v>1</v>
      </c>
      <c r="O74" s="8">
        <v>23</v>
      </c>
      <c r="P74" s="8">
        <v>0</v>
      </c>
      <c r="Q74" s="8">
        <v>3</v>
      </c>
      <c r="R74" s="8">
        <v>0</v>
      </c>
      <c r="S74" s="8">
        <v>0</v>
      </c>
      <c r="T74" s="8">
        <v>2</v>
      </c>
      <c r="U74" s="8">
        <v>0</v>
      </c>
      <c r="V74" s="8">
        <v>0</v>
      </c>
      <c r="W74" s="8">
        <v>0</v>
      </c>
      <c r="X74" s="8">
        <v>0</v>
      </c>
      <c r="Y74" s="8">
        <v>0</v>
      </c>
      <c r="Z74" s="8">
        <v>0</v>
      </c>
      <c r="AA74" s="8">
        <v>0</v>
      </c>
      <c r="AB74" s="8">
        <v>0</v>
      </c>
      <c r="AC74" s="8">
        <v>0</v>
      </c>
      <c r="AD74" s="8">
        <v>0</v>
      </c>
      <c r="AE74" s="8">
        <v>0</v>
      </c>
      <c r="AF74" s="8">
        <v>0</v>
      </c>
      <c r="AG74" s="8">
        <v>0</v>
      </c>
      <c r="AH74" s="8">
        <v>0</v>
      </c>
      <c r="AI74" s="8">
        <v>0</v>
      </c>
      <c r="AJ74" s="8">
        <v>1</v>
      </c>
      <c r="AK74" s="8">
        <v>24</v>
      </c>
      <c r="AL74" s="8">
        <v>0</v>
      </c>
      <c r="AM74" s="8">
        <v>0</v>
      </c>
      <c r="AN74" s="8">
        <v>1</v>
      </c>
      <c r="AO74" s="8">
        <v>0</v>
      </c>
      <c r="AP74" s="8">
        <v>0</v>
      </c>
      <c r="AQ74" s="8">
        <v>0</v>
      </c>
      <c r="AR74" s="8">
        <v>0</v>
      </c>
      <c r="AS74" s="8">
        <v>0</v>
      </c>
      <c r="AT74" s="8">
        <v>0</v>
      </c>
      <c r="AU74" s="8">
        <v>0</v>
      </c>
      <c r="AV74" s="8">
        <v>0</v>
      </c>
      <c r="AW74" s="8">
        <v>0</v>
      </c>
      <c r="AX74" s="8">
        <v>0</v>
      </c>
      <c r="AY74" s="8">
        <v>0</v>
      </c>
    </row>
    <row r="75" spans="1:51" x14ac:dyDescent="0.2">
      <c r="A75" s="8">
        <v>74</v>
      </c>
      <c r="B75" s="1">
        <v>42206</v>
      </c>
      <c r="C75" s="8" t="s">
        <v>26</v>
      </c>
      <c r="D75" s="8" t="s">
        <v>127</v>
      </c>
      <c r="E75" s="8">
        <f t="shared" si="2"/>
        <v>100</v>
      </c>
      <c r="F75" s="8">
        <f t="shared" si="3"/>
        <v>12</v>
      </c>
      <c r="G75" s="8">
        <v>3.5765379113018598</v>
      </c>
      <c r="H75" s="8">
        <v>9</v>
      </c>
      <c r="I75" s="8">
        <v>2</v>
      </c>
      <c r="J75" s="8">
        <v>0</v>
      </c>
      <c r="K75" s="8">
        <v>0</v>
      </c>
      <c r="L75" s="8">
        <v>0</v>
      </c>
      <c r="M75" s="8">
        <v>2</v>
      </c>
      <c r="N75" s="8">
        <v>2</v>
      </c>
      <c r="O75" s="8">
        <v>42</v>
      </c>
      <c r="P75" s="8">
        <v>8</v>
      </c>
      <c r="Q75" s="8">
        <v>30</v>
      </c>
      <c r="R75" s="8">
        <v>6</v>
      </c>
      <c r="S75" s="8">
        <v>1</v>
      </c>
      <c r="T75" s="8">
        <v>2</v>
      </c>
      <c r="U75" s="8">
        <v>1</v>
      </c>
      <c r="V75" s="8">
        <v>0</v>
      </c>
      <c r="W75" s="8">
        <v>0</v>
      </c>
      <c r="X75" s="8">
        <v>0</v>
      </c>
      <c r="Y75" s="8">
        <v>0</v>
      </c>
      <c r="Z75" s="8">
        <v>0</v>
      </c>
      <c r="AA75" s="8">
        <v>0</v>
      </c>
      <c r="AB75" s="8">
        <v>0</v>
      </c>
      <c r="AC75" s="8">
        <v>0</v>
      </c>
      <c r="AD75" s="8">
        <v>1</v>
      </c>
      <c r="AE75" s="8">
        <v>0</v>
      </c>
      <c r="AF75" s="8">
        <v>0</v>
      </c>
      <c r="AG75" s="8">
        <v>0</v>
      </c>
      <c r="AH75" s="8">
        <v>0</v>
      </c>
      <c r="AI75" s="8">
        <v>0</v>
      </c>
      <c r="AJ75" s="8">
        <v>0</v>
      </c>
      <c r="AK75" s="8">
        <v>4</v>
      </c>
      <c r="AL75" s="8">
        <v>0</v>
      </c>
      <c r="AM75" s="8">
        <v>1</v>
      </c>
      <c r="AN75" s="8">
        <v>0</v>
      </c>
      <c r="AO75" s="8">
        <v>0</v>
      </c>
      <c r="AP75" s="8">
        <v>0</v>
      </c>
      <c r="AQ75" s="8">
        <v>0</v>
      </c>
      <c r="AR75" s="8">
        <v>0</v>
      </c>
      <c r="AS75" s="8">
        <v>0</v>
      </c>
      <c r="AT75" s="8">
        <v>0</v>
      </c>
      <c r="AU75" s="8">
        <v>0</v>
      </c>
      <c r="AV75" s="8">
        <v>0</v>
      </c>
      <c r="AW75" s="8">
        <v>0</v>
      </c>
      <c r="AX75" s="8">
        <v>0</v>
      </c>
      <c r="AY75" s="8">
        <v>0</v>
      </c>
    </row>
    <row r="76" spans="1:51" x14ac:dyDescent="0.2">
      <c r="A76" s="8">
        <v>75</v>
      </c>
      <c r="B76" s="1">
        <v>42206</v>
      </c>
      <c r="C76" s="8" t="s">
        <v>26</v>
      </c>
      <c r="D76" s="8" t="s">
        <v>32</v>
      </c>
      <c r="E76" s="8">
        <f t="shared" si="2"/>
        <v>52</v>
      </c>
      <c r="F76" s="8">
        <f t="shared" si="3"/>
        <v>6</v>
      </c>
      <c r="G76" s="8">
        <v>2.6252427184466001</v>
      </c>
      <c r="H76" s="8">
        <v>7</v>
      </c>
      <c r="I76" s="8">
        <v>5</v>
      </c>
      <c r="J76" s="8">
        <v>0</v>
      </c>
      <c r="K76" s="8">
        <v>0</v>
      </c>
      <c r="L76" s="8">
        <v>0</v>
      </c>
      <c r="M76" s="8">
        <v>2</v>
      </c>
      <c r="N76" s="8">
        <v>0</v>
      </c>
      <c r="O76" s="8">
        <v>8</v>
      </c>
      <c r="P76" s="8">
        <v>7</v>
      </c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8">
        <v>0</v>
      </c>
      <c r="W76" s="8">
        <v>0</v>
      </c>
      <c r="X76" s="8">
        <v>0</v>
      </c>
      <c r="Y76" s="8">
        <v>0</v>
      </c>
      <c r="Z76" s="8">
        <v>0</v>
      </c>
      <c r="AA76" s="8">
        <v>0</v>
      </c>
      <c r="AB76" s="8">
        <v>0</v>
      </c>
      <c r="AC76" s="8">
        <v>0</v>
      </c>
      <c r="AD76" s="8">
        <v>0</v>
      </c>
      <c r="AE76" s="8">
        <v>0</v>
      </c>
      <c r="AF76" s="8">
        <v>0</v>
      </c>
      <c r="AG76" s="8">
        <v>0</v>
      </c>
      <c r="AH76" s="8">
        <v>0</v>
      </c>
      <c r="AI76" s="8">
        <v>3</v>
      </c>
      <c r="AJ76" s="8">
        <v>0</v>
      </c>
      <c r="AK76" s="8">
        <v>30</v>
      </c>
      <c r="AL76" s="8">
        <v>0</v>
      </c>
      <c r="AM76" s="8">
        <v>0</v>
      </c>
      <c r="AN76" s="8">
        <v>2</v>
      </c>
      <c r="AO76" s="8">
        <v>0</v>
      </c>
      <c r="AP76" s="8">
        <v>0</v>
      </c>
      <c r="AQ76" s="8">
        <v>0</v>
      </c>
      <c r="AR76" s="8">
        <v>0</v>
      </c>
      <c r="AS76" s="8">
        <v>0</v>
      </c>
      <c r="AT76" s="8">
        <v>0</v>
      </c>
      <c r="AU76" s="8">
        <v>0</v>
      </c>
      <c r="AV76" s="8">
        <v>0</v>
      </c>
      <c r="AW76" s="8">
        <v>0</v>
      </c>
      <c r="AX76" s="8">
        <v>0</v>
      </c>
      <c r="AY76" s="8">
        <v>0</v>
      </c>
    </row>
    <row r="77" spans="1:51" x14ac:dyDescent="0.2">
      <c r="A77" s="8">
        <v>76</v>
      </c>
      <c r="B77" s="1">
        <v>42206</v>
      </c>
      <c r="C77" s="8" t="s">
        <v>26</v>
      </c>
      <c r="D77" s="8" t="s">
        <v>34</v>
      </c>
      <c r="E77" s="8">
        <f t="shared" si="2"/>
        <v>102</v>
      </c>
      <c r="F77" s="8">
        <f t="shared" si="3"/>
        <v>9</v>
      </c>
      <c r="G77" s="8">
        <v>3.4313984168865401</v>
      </c>
      <c r="H77" s="8">
        <v>61</v>
      </c>
      <c r="I77" s="8">
        <v>5</v>
      </c>
      <c r="J77" s="8">
        <v>0</v>
      </c>
      <c r="K77" s="8">
        <v>0</v>
      </c>
      <c r="L77" s="8">
        <v>2</v>
      </c>
      <c r="M77" s="8">
        <v>10</v>
      </c>
      <c r="N77" s="8">
        <v>1</v>
      </c>
      <c r="O77" s="8">
        <v>24</v>
      </c>
      <c r="P77" s="8">
        <v>4</v>
      </c>
      <c r="Q77" s="8">
        <v>11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  <c r="AF77" s="8">
        <v>0</v>
      </c>
      <c r="AG77" s="8">
        <v>2</v>
      </c>
      <c r="AH77" s="8">
        <v>0</v>
      </c>
      <c r="AI77" s="8">
        <v>0</v>
      </c>
      <c r="AJ77" s="8">
        <v>0</v>
      </c>
      <c r="AK77" s="8">
        <v>47</v>
      </c>
      <c r="AL77" s="8">
        <v>1</v>
      </c>
      <c r="AM77" s="8">
        <v>0</v>
      </c>
      <c r="AN77" s="8">
        <v>0</v>
      </c>
      <c r="AO77" s="8">
        <v>0</v>
      </c>
      <c r="AP77" s="8">
        <v>0</v>
      </c>
      <c r="AQ77" s="8">
        <v>0</v>
      </c>
      <c r="AR77" s="8">
        <v>0</v>
      </c>
      <c r="AS77" s="8">
        <v>0</v>
      </c>
      <c r="AT77" s="8">
        <v>0</v>
      </c>
      <c r="AU77" s="8">
        <v>0</v>
      </c>
      <c r="AV77" s="8">
        <v>0</v>
      </c>
      <c r="AW77" s="8">
        <v>0</v>
      </c>
      <c r="AX77" s="8">
        <v>0</v>
      </c>
      <c r="AY77" s="8">
        <v>0</v>
      </c>
    </row>
    <row r="78" spans="1:51" x14ac:dyDescent="0.2">
      <c r="A78" s="8">
        <v>77</v>
      </c>
      <c r="B78" s="1">
        <v>42206</v>
      </c>
      <c r="C78" s="8" t="s">
        <v>29</v>
      </c>
      <c r="D78" s="8" t="s">
        <v>24</v>
      </c>
      <c r="E78" s="8">
        <f t="shared" si="2"/>
        <v>206</v>
      </c>
      <c r="F78" s="8">
        <f t="shared" si="3"/>
        <v>11</v>
      </c>
      <c r="G78" s="8">
        <v>3.4052319049911701</v>
      </c>
      <c r="H78" s="8">
        <v>85</v>
      </c>
      <c r="I78" s="8">
        <v>0</v>
      </c>
      <c r="J78" s="8">
        <v>0</v>
      </c>
      <c r="K78" s="8">
        <v>0</v>
      </c>
      <c r="L78" s="8">
        <v>0</v>
      </c>
      <c r="M78" s="8">
        <v>4</v>
      </c>
      <c r="N78" s="8">
        <v>0</v>
      </c>
      <c r="O78" s="8">
        <v>28</v>
      </c>
      <c r="P78" s="8">
        <v>7</v>
      </c>
      <c r="Q78" s="8">
        <v>3</v>
      </c>
      <c r="R78" s="8">
        <v>0</v>
      </c>
      <c r="S78" s="8">
        <v>0</v>
      </c>
      <c r="T78" s="8">
        <v>0</v>
      </c>
      <c r="U78" s="8">
        <v>3</v>
      </c>
      <c r="V78" s="8">
        <v>0</v>
      </c>
      <c r="W78" s="8">
        <v>0</v>
      </c>
      <c r="X78" s="8">
        <v>0</v>
      </c>
      <c r="Y78" s="8">
        <v>0</v>
      </c>
      <c r="Z78" s="8">
        <v>0</v>
      </c>
      <c r="AA78" s="8">
        <v>2</v>
      </c>
      <c r="AB78" s="8">
        <v>1</v>
      </c>
      <c r="AC78" s="8">
        <v>79</v>
      </c>
      <c r="AD78" s="8">
        <v>0</v>
      </c>
      <c r="AE78" s="8">
        <v>0</v>
      </c>
      <c r="AF78" s="8">
        <v>0</v>
      </c>
      <c r="AG78" s="8">
        <v>4</v>
      </c>
      <c r="AH78" s="8">
        <v>0</v>
      </c>
      <c r="AI78" s="8">
        <v>0</v>
      </c>
      <c r="AJ78" s="8">
        <v>0</v>
      </c>
      <c r="AK78" s="8">
        <v>73</v>
      </c>
      <c r="AL78" s="8">
        <v>0</v>
      </c>
      <c r="AM78" s="8">
        <v>0</v>
      </c>
      <c r="AN78" s="8">
        <v>2</v>
      </c>
      <c r="AO78" s="8">
        <v>0</v>
      </c>
      <c r="AP78" s="8">
        <v>0</v>
      </c>
      <c r="AQ78" s="8">
        <v>0</v>
      </c>
      <c r="AR78" s="8">
        <v>0</v>
      </c>
      <c r="AS78" s="8">
        <v>0</v>
      </c>
      <c r="AT78" s="8">
        <v>0</v>
      </c>
      <c r="AU78" s="8">
        <v>0</v>
      </c>
      <c r="AV78" s="8">
        <v>0</v>
      </c>
      <c r="AW78" s="8">
        <v>0</v>
      </c>
      <c r="AX78" s="8">
        <v>0</v>
      </c>
      <c r="AY78" s="8">
        <v>0</v>
      </c>
    </row>
    <row r="79" spans="1:51" x14ac:dyDescent="0.2">
      <c r="A79" s="8">
        <v>78</v>
      </c>
      <c r="B79" s="1">
        <v>42206</v>
      </c>
      <c r="C79" s="8" t="s">
        <v>26</v>
      </c>
      <c r="D79" s="8" t="s">
        <v>32</v>
      </c>
      <c r="E79" s="8">
        <f t="shared" si="2"/>
        <v>353</v>
      </c>
      <c r="F79" s="8">
        <f t="shared" si="3"/>
        <v>13</v>
      </c>
      <c r="G79" s="8">
        <v>4.1320091521039899</v>
      </c>
      <c r="H79" s="8">
        <v>43</v>
      </c>
      <c r="I79" s="8">
        <v>9</v>
      </c>
      <c r="J79" s="8">
        <v>0</v>
      </c>
      <c r="K79" s="8">
        <v>0</v>
      </c>
      <c r="L79" s="8">
        <v>0</v>
      </c>
      <c r="M79" s="8">
        <v>98</v>
      </c>
      <c r="N79" s="8">
        <v>1</v>
      </c>
      <c r="O79" s="8">
        <v>73</v>
      </c>
      <c r="P79" s="8">
        <v>3</v>
      </c>
      <c r="Q79" s="8">
        <v>37</v>
      </c>
      <c r="R79" s="8">
        <v>3</v>
      </c>
      <c r="S79" s="8">
        <v>0</v>
      </c>
      <c r="T79" s="8">
        <v>0</v>
      </c>
      <c r="U79" s="8">
        <v>2</v>
      </c>
      <c r="V79" s="8">
        <v>0</v>
      </c>
      <c r="W79" s="8">
        <v>0</v>
      </c>
      <c r="X79" s="8">
        <v>0</v>
      </c>
      <c r="Y79" s="8">
        <v>0</v>
      </c>
      <c r="Z79" s="8">
        <v>0</v>
      </c>
      <c r="AA79" s="8">
        <v>2</v>
      </c>
      <c r="AB79" s="8">
        <v>0</v>
      </c>
      <c r="AC79" s="8">
        <v>11</v>
      </c>
      <c r="AD79" s="8">
        <v>0</v>
      </c>
      <c r="AE79" s="8">
        <v>0</v>
      </c>
      <c r="AF79" s="8">
        <v>0</v>
      </c>
      <c r="AG79" s="8">
        <v>4</v>
      </c>
      <c r="AH79" s="8">
        <v>0</v>
      </c>
      <c r="AI79" s="8">
        <v>1</v>
      </c>
      <c r="AJ79" s="8">
        <v>0</v>
      </c>
      <c r="AK79" s="8">
        <v>117</v>
      </c>
      <c r="AL79" s="8">
        <v>0</v>
      </c>
      <c r="AM79" s="8">
        <v>0</v>
      </c>
      <c r="AN79" s="8">
        <v>1</v>
      </c>
      <c r="AO79" s="8">
        <v>0</v>
      </c>
      <c r="AP79" s="8">
        <v>0</v>
      </c>
      <c r="AQ79" s="8">
        <v>0</v>
      </c>
      <c r="AR79" s="8">
        <v>0</v>
      </c>
      <c r="AS79" s="8">
        <v>0</v>
      </c>
      <c r="AT79" s="8">
        <v>0</v>
      </c>
      <c r="AU79" s="8">
        <v>0</v>
      </c>
      <c r="AV79" s="8">
        <v>0</v>
      </c>
      <c r="AW79" s="8">
        <v>0</v>
      </c>
      <c r="AX79" s="8">
        <v>0</v>
      </c>
      <c r="AY79" s="8">
        <v>0</v>
      </c>
    </row>
    <row r="80" spans="1:51" x14ac:dyDescent="0.2">
      <c r="A80" s="8">
        <v>79</v>
      </c>
      <c r="B80" s="1">
        <v>42206</v>
      </c>
      <c r="C80" s="8" t="s">
        <v>26</v>
      </c>
      <c r="D80" s="8" t="s">
        <v>32</v>
      </c>
      <c r="E80" s="8">
        <f t="shared" si="2"/>
        <v>63</v>
      </c>
      <c r="F80" s="8">
        <f t="shared" si="3"/>
        <v>10</v>
      </c>
      <c r="G80" s="8">
        <v>3.53428317008014</v>
      </c>
      <c r="H80" s="8">
        <v>27</v>
      </c>
      <c r="I80" s="8">
        <v>1</v>
      </c>
      <c r="J80" s="8">
        <v>0</v>
      </c>
      <c r="K80" s="8">
        <v>0</v>
      </c>
      <c r="L80" s="8">
        <v>0</v>
      </c>
      <c r="M80" s="8">
        <v>1</v>
      </c>
      <c r="N80" s="8">
        <v>0</v>
      </c>
      <c r="O80" s="8">
        <v>11</v>
      </c>
      <c r="P80" s="8">
        <v>4</v>
      </c>
      <c r="Q80" s="8">
        <v>14</v>
      </c>
      <c r="R80" s="8">
        <v>0</v>
      </c>
      <c r="S80" s="8">
        <v>0</v>
      </c>
      <c r="T80" s="8">
        <v>0</v>
      </c>
      <c r="U80" s="8">
        <v>0</v>
      </c>
      <c r="V80" s="8">
        <v>0</v>
      </c>
      <c r="W80" s="8">
        <v>0</v>
      </c>
      <c r="X80" s="8">
        <v>0</v>
      </c>
      <c r="Y80" s="8">
        <v>0</v>
      </c>
      <c r="Z80" s="8">
        <v>0</v>
      </c>
      <c r="AA80" s="8">
        <v>0</v>
      </c>
      <c r="AB80" s="8">
        <v>1</v>
      </c>
      <c r="AC80" s="8">
        <v>0</v>
      </c>
      <c r="AD80" s="8">
        <v>0</v>
      </c>
      <c r="AE80" s="8">
        <v>0</v>
      </c>
      <c r="AF80" s="8">
        <v>0</v>
      </c>
      <c r="AG80" s="8">
        <v>0</v>
      </c>
      <c r="AH80" s="8">
        <v>0</v>
      </c>
      <c r="AI80" s="8">
        <v>1</v>
      </c>
      <c r="AJ80" s="8">
        <v>1</v>
      </c>
      <c r="AK80" s="8">
        <v>28</v>
      </c>
      <c r="AL80" s="8">
        <v>0</v>
      </c>
      <c r="AM80" s="8">
        <v>0</v>
      </c>
      <c r="AN80" s="8">
        <v>1</v>
      </c>
      <c r="AO80" s="8">
        <v>0</v>
      </c>
      <c r="AP80" s="8">
        <v>0</v>
      </c>
      <c r="AQ80" s="8">
        <v>0</v>
      </c>
      <c r="AR80" s="8">
        <v>0</v>
      </c>
      <c r="AS80" s="8">
        <v>0</v>
      </c>
      <c r="AT80" s="8">
        <v>0</v>
      </c>
      <c r="AU80" s="8">
        <v>0</v>
      </c>
      <c r="AV80" s="8">
        <v>0</v>
      </c>
      <c r="AW80" s="8">
        <v>0</v>
      </c>
      <c r="AX80" s="8">
        <v>0</v>
      </c>
      <c r="AY80" s="8">
        <v>1</v>
      </c>
    </row>
    <row r="81" spans="1:51" x14ac:dyDescent="0.2">
      <c r="A81" s="8">
        <v>80</v>
      </c>
      <c r="B81" s="1">
        <v>42206</v>
      </c>
      <c r="C81" s="8" t="s">
        <v>29</v>
      </c>
      <c r="D81" s="8" t="s">
        <v>30</v>
      </c>
      <c r="E81" s="8">
        <f t="shared" si="2"/>
        <v>230</v>
      </c>
      <c r="F81" s="8">
        <f t="shared" si="3"/>
        <v>11</v>
      </c>
      <c r="G81" s="8">
        <v>4.0394013439218099</v>
      </c>
      <c r="H81" s="8">
        <v>11</v>
      </c>
      <c r="I81" s="8">
        <v>7</v>
      </c>
      <c r="J81" s="8">
        <v>0</v>
      </c>
      <c r="K81" s="8">
        <v>0</v>
      </c>
      <c r="L81" s="8">
        <v>0</v>
      </c>
      <c r="M81" s="8">
        <v>49</v>
      </c>
      <c r="N81" s="8">
        <v>4</v>
      </c>
      <c r="O81" s="8">
        <v>34</v>
      </c>
      <c r="P81" s="8">
        <v>7</v>
      </c>
      <c r="Q81" s="8">
        <v>31</v>
      </c>
      <c r="R81" s="8">
        <v>6</v>
      </c>
      <c r="S81" s="8">
        <v>0</v>
      </c>
      <c r="T81" s="8">
        <v>0</v>
      </c>
      <c r="U81" s="8">
        <v>0</v>
      </c>
      <c r="V81" s="8">
        <v>0</v>
      </c>
      <c r="W81" s="8">
        <v>0</v>
      </c>
      <c r="X81" s="8">
        <v>0</v>
      </c>
      <c r="Y81" s="8">
        <v>0</v>
      </c>
      <c r="Z81" s="8">
        <v>0</v>
      </c>
      <c r="AA81" s="8">
        <v>2</v>
      </c>
      <c r="AB81" s="8">
        <v>0</v>
      </c>
      <c r="AC81" s="8">
        <v>0</v>
      </c>
      <c r="AD81" s="8">
        <v>2</v>
      </c>
      <c r="AE81" s="8">
        <v>0</v>
      </c>
      <c r="AF81" s="8">
        <v>0</v>
      </c>
      <c r="AG81" s="8">
        <v>0</v>
      </c>
      <c r="AH81" s="8">
        <v>0</v>
      </c>
      <c r="AI81" s="8">
        <v>0</v>
      </c>
      <c r="AJ81" s="8">
        <v>0</v>
      </c>
      <c r="AK81" s="8">
        <v>92</v>
      </c>
      <c r="AL81" s="8">
        <v>1</v>
      </c>
      <c r="AM81" s="8">
        <v>0</v>
      </c>
      <c r="AN81" s="8">
        <v>2</v>
      </c>
      <c r="AO81" s="8">
        <v>0</v>
      </c>
      <c r="AP81" s="8">
        <v>0</v>
      </c>
      <c r="AQ81" s="8">
        <v>0</v>
      </c>
      <c r="AR81" s="8">
        <v>0</v>
      </c>
      <c r="AS81" s="8">
        <v>0</v>
      </c>
      <c r="AT81" s="8">
        <v>0</v>
      </c>
      <c r="AU81" s="8">
        <v>0</v>
      </c>
      <c r="AV81" s="8">
        <v>0</v>
      </c>
      <c r="AW81" s="8">
        <v>0</v>
      </c>
      <c r="AX81" s="8">
        <v>0</v>
      </c>
      <c r="AY81" s="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8D068-72F3-F24C-BA1E-04F2294C15BC}">
  <dimension ref="A1:AR82"/>
  <sheetViews>
    <sheetView tabSelected="1" workbookViewId="0">
      <selection activeCell="N34" sqref="N34"/>
    </sheetView>
  </sheetViews>
  <sheetFormatPr baseColWidth="10" defaultRowHeight="15" x14ac:dyDescent="0.2"/>
  <sheetData>
    <row r="1" spans="1:44" x14ac:dyDescent="0.2">
      <c r="A1" s="8" t="s">
        <v>134</v>
      </c>
      <c r="B1" s="8" t="s">
        <v>126</v>
      </c>
      <c r="C1" s="8" t="s">
        <v>25</v>
      </c>
      <c r="D1" s="8" t="s">
        <v>21</v>
      </c>
      <c r="E1" s="8" t="s">
        <v>128</v>
      </c>
      <c r="F1" s="8" t="s">
        <v>129</v>
      </c>
      <c r="G1" s="8" t="s">
        <v>130</v>
      </c>
      <c r="H1" s="8" t="s">
        <v>131</v>
      </c>
      <c r="I1" s="8" t="s">
        <v>132</v>
      </c>
      <c r="J1" s="8" t="s">
        <v>133</v>
      </c>
      <c r="K1" s="8" t="s">
        <v>135</v>
      </c>
      <c r="L1" s="8" t="s">
        <v>136</v>
      </c>
      <c r="M1" s="8" t="s">
        <v>137</v>
      </c>
      <c r="N1" s="8" t="s">
        <v>138</v>
      </c>
      <c r="O1" s="8" t="s">
        <v>139</v>
      </c>
      <c r="P1" s="8" t="s">
        <v>140</v>
      </c>
      <c r="Q1" s="8" t="s">
        <v>141</v>
      </c>
      <c r="R1" s="8" t="s">
        <v>142</v>
      </c>
      <c r="S1" s="8" t="s">
        <v>143</v>
      </c>
      <c r="T1" s="8" t="s">
        <v>144</v>
      </c>
      <c r="U1" s="8" t="s">
        <v>145</v>
      </c>
      <c r="V1" s="8" t="s">
        <v>146</v>
      </c>
      <c r="W1" s="8" t="s">
        <v>147</v>
      </c>
      <c r="X1" s="8" t="s">
        <v>148</v>
      </c>
      <c r="Y1" s="8" t="s">
        <v>149</v>
      </c>
      <c r="Z1" s="8" t="s">
        <v>150</v>
      </c>
      <c r="AA1" s="8" t="s">
        <v>151</v>
      </c>
      <c r="AB1" s="8" t="s">
        <v>152</v>
      </c>
      <c r="AC1" s="8" t="s">
        <v>153</v>
      </c>
      <c r="AD1" s="8" t="s">
        <v>154</v>
      </c>
      <c r="AE1" s="8" t="s">
        <v>155</v>
      </c>
      <c r="AF1" s="8" t="s">
        <v>156</v>
      </c>
      <c r="AG1" s="8" t="s">
        <v>157</v>
      </c>
      <c r="AH1" s="8" t="s">
        <v>158</v>
      </c>
      <c r="AI1" s="8" t="s">
        <v>159</v>
      </c>
      <c r="AJ1" s="8" t="s">
        <v>160</v>
      </c>
      <c r="AK1" s="8" t="s">
        <v>161</v>
      </c>
      <c r="AL1" s="8" t="s">
        <v>162</v>
      </c>
      <c r="AM1" s="8" t="s">
        <v>163</v>
      </c>
      <c r="AN1" s="8" t="s">
        <v>164</v>
      </c>
      <c r="AO1" s="8" t="s">
        <v>166</v>
      </c>
      <c r="AP1" s="8" t="s">
        <v>167</v>
      </c>
      <c r="AQ1" s="8" t="s">
        <v>168</v>
      </c>
      <c r="AR1" s="8" t="s">
        <v>170</v>
      </c>
    </row>
    <row r="2" spans="1:44" x14ac:dyDescent="0.2">
      <c r="A2" s="8">
        <v>1</v>
      </c>
      <c r="B2" s="1">
        <v>42276</v>
      </c>
      <c r="C2" s="8" t="s">
        <v>26</v>
      </c>
      <c r="D2" s="8" t="s">
        <v>24</v>
      </c>
      <c r="E2" s="8">
        <v>8</v>
      </c>
      <c r="F2" s="8">
        <v>3</v>
      </c>
      <c r="G2" s="8">
        <v>1.68421052631579</v>
      </c>
      <c r="H2" s="8">
        <v>3</v>
      </c>
      <c r="I2" s="8">
        <v>0</v>
      </c>
      <c r="J2" s="8">
        <v>0</v>
      </c>
      <c r="K2" s="8">
        <v>0</v>
      </c>
      <c r="L2" s="8">
        <v>1</v>
      </c>
      <c r="M2" s="8">
        <v>0</v>
      </c>
      <c r="N2" s="8">
        <v>0</v>
      </c>
      <c r="O2" s="8">
        <v>0</v>
      </c>
      <c r="P2" s="8">
        <v>0</v>
      </c>
      <c r="Q2" s="8">
        <v>1</v>
      </c>
      <c r="R2" s="8">
        <v>0</v>
      </c>
      <c r="S2" s="8">
        <v>0</v>
      </c>
      <c r="T2" s="8">
        <v>0</v>
      </c>
      <c r="U2" s="8">
        <v>0</v>
      </c>
      <c r="V2" s="8">
        <v>6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8">
        <v>0</v>
      </c>
      <c r="AH2" s="8">
        <v>0</v>
      </c>
      <c r="AI2" s="8">
        <v>0</v>
      </c>
      <c r="AJ2" s="8">
        <v>0</v>
      </c>
      <c r="AK2" s="8">
        <v>0</v>
      </c>
      <c r="AL2" s="8">
        <v>0</v>
      </c>
      <c r="AM2" s="8">
        <v>0</v>
      </c>
      <c r="AN2" s="8">
        <v>0</v>
      </c>
      <c r="AO2" s="8">
        <v>0</v>
      </c>
      <c r="AP2" s="8">
        <v>0</v>
      </c>
      <c r="AQ2" s="8">
        <v>0</v>
      </c>
      <c r="AR2" s="8">
        <v>0</v>
      </c>
    </row>
    <row r="3" spans="1:44" x14ac:dyDescent="0.2">
      <c r="A3" s="8">
        <v>2</v>
      </c>
      <c r="B3" s="1">
        <v>42276</v>
      </c>
      <c r="C3" s="8" t="s">
        <v>29</v>
      </c>
      <c r="D3" s="8" t="s">
        <v>30</v>
      </c>
      <c r="E3" s="8">
        <v>98</v>
      </c>
      <c r="F3" s="8">
        <v>9</v>
      </c>
      <c r="G3" s="8">
        <v>3.5596738324685</v>
      </c>
      <c r="H3" s="8">
        <v>47</v>
      </c>
      <c r="I3" s="8">
        <v>0</v>
      </c>
      <c r="J3" s="8">
        <v>0</v>
      </c>
      <c r="K3" s="8">
        <v>0</v>
      </c>
      <c r="L3" s="8">
        <v>1</v>
      </c>
      <c r="M3" s="8">
        <v>0</v>
      </c>
      <c r="N3" s="8">
        <v>0</v>
      </c>
      <c r="O3" s="8">
        <v>6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1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9</v>
      </c>
      <c r="AE3" s="8">
        <v>0</v>
      </c>
      <c r="AF3" s="8">
        <v>37</v>
      </c>
      <c r="AG3" s="8">
        <v>34</v>
      </c>
      <c r="AH3" s="8">
        <v>0</v>
      </c>
      <c r="AI3" s="8">
        <v>0</v>
      </c>
      <c r="AJ3" s="8">
        <v>0</v>
      </c>
      <c r="AK3" s="8">
        <v>2</v>
      </c>
      <c r="AL3" s="8">
        <v>0</v>
      </c>
      <c r="AM3" s="8">
        <v>0</v>
      </c>
      <c r="AN3" s="8">
        <v>0</v>
      </c>
      <c r="AO3" s="8">
        <v>7</v>
      </c>
      <c r="AP3" s="8">
        <v>1</v>
      </c>
      <c r="AQ3" s="8">
        <v>0</v>
      </c>
      <c r="AR3" s="8">
        <v>0</v>
      </c>
    </row>
    <row r="4" spans="1:44" x14ac:dyDescent="0.2">
      <c r="A4" s="8">
        <v>3</v>
      </c>
      <c r="B4" s="1">
        <v>42276</v>
      </c>
      <c r="C4" s="8" t="s">
        <v>29</v>
      </c>
      <c r="D4" s="8" t="s">
        <v>127</v>
      </c>
      <c r="E4" s="8">
        <v>77</v>
      </c>
      <c r="F4" s="8">
        <v>5</v>
      </c>
      <c r="G4" s="8">
        <v>2.2953929539295399</v>
      </c>
      <c r="H4" s="8">
        <v>69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5</v>
      </c>
      <c r="P4" s="8">
        <v>0</v>
      </c>
      <c r="Q4" s="8">
        <v>3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7</v>
      </c>
      <c r="AB4" s="8">
        <v>0</v>
      </c>
      <c r="AC4" s="8">
        <v>0</v>
      </c>
      <c r="AD4" s="8">
        <v>0</v>
      </c>
      <c r="AE4" s="8">
        <v>0</v>
      </c>
      <c r="AF4" s="8">
        <v>48</v>
      </c>
      <c r="AG4" s="8">
        <v>14</v>
      </c>
      <c r="AH4" s="8">
        <v>0</v>
      </c>
      <c r="AI4" s="8">
        <v>0</v>
      </c>
      <c r="AJ4" s="8">
        <v>0</v>
      </c>
      <c r="AK4" s="8">
        <v>0</v>
      </c>
      <c r="AL4" s="8">
        <v>0</v>
      </c>
      <c r="AM4" s="8">
        <v>0</v>
      </c>
      <c r="AN4" s="8">
        <v>0</v>
      </c>
      <c r="AO4" s="8">
        <v>0</v>
      </c>
      <c r="AP4" s="8">
        <v>0</v>
      </c>
      <c r="AQ4" s="8">
        <v>0</v>
      </c>
      <c r="AR4" s="8">
        <v>0</v>
      </c>
    </row>
    <row r="5" spans="1:44" x14ac:dyDescent="0.2">
      <c r="A5" s="8">
        <v>4</v>
      </c>
      <c r="B5" s="1">
        <v>42276</v>
      </c>
      <c r="C5" s="8" t="s">
        <v>29</v>
      </c>
      <c r="D5" s="8" t="s">
        <v>32</v>
      </c>
      <c r="E5" s="8">
        <v>46</v>
      </c>
      <c r="F5" s="8">
        <v>7</v>
      </c>
      <c r="G5" s="8">
        <v>4.94392523364486</v>
      </c>
      <c r="H5" s="8">
        <v>2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12</v>
      </c>
      <c r="P5" s="8">
        <v>0</v>
      </c>
      <c r="Q5" s="8">
        <v>12</v>
      </c>
      <c r="R5" s="8">
        <v>0</v>
      </c>
      <c r="S5" s="8">
        <v>0</v>
      </c>
      <c r="T5" s="8">
        <v>0</v>
      </c>
      <c r="U5" s="8">
        <v>0</v>
      </c>
      <c r="V5" s="8">
        <v>4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4</v>
      </c>
      <c r="AG5" s="8">
        <v>2</v>
      </c>
      <c r="AH5" s="8">
        <v>0</v>
      </c>
      <c r="AI5" s="8">
        <v>0</v>
      </c>
      <c r="AJ5" s="8">
        <v>10</v>
      </c>
      <c r="AK5" s="8">
        <v>2</v>
      </c>
      <c r="AL5" s="8">
        <v>0</v>
      </c>
      <c r="AM5" s="8">
        <v>0</v>
      </c>
      <c r="AN5" s="8">
        <v>0</v>
      </c>
      <c r="AO5" s="8">
        <v>0</v>
      </c>
      <c r="AP5" s="8">
        <v>0</v>
      </c>
      <c r="AQ5" s="8">
        <v>0</v>
      </c>
      <c r="AR5" s="8">
        <v>0</v>
      </c>
    </row>
    <row r="6" spans="1:44" x14ac:dyDescent="0.2">
      <c r="A6" s="8">
        <v>5</v>
      </c>
      <c r="B6" s="1">
        <v>42276</v>
      </c>
      <c r="C6" s="8" t="s">
        <v>26</v>
      </c>
      <c r="D6" s="8" t="s">
        <v>32</v>
      </c>
      <c r="E6" s="8">
        <v>1213</v>
      </c>
      <c r="F6" s="8">
        <v>8</v>
      </c>
      <c r="G6" s="8">
        <v>1.50865232490539</v>
      </c>
      <c r="H6" s="8">
        <v>29</v>
      </c>
      <c r="I6" s="8">
        <v>0</v>
      </c>
      <c r="J6" s="8">
        <v>0</v>
      </c>
      <c r="K6" s="8">
        <v>3</v>
      </c>
      <c r="L6" s="8">
        <v>1</v>
      </c>
      <c r="M6" s="8">
        <v>0</v>
      </c>
      <c r="N6" s="8">
        <v>0</v>
      </c>
      <c r="O6" s="8">
        <v>104</v>
      </c>
      <c r="P6" s="8">
        <v>0</v>
      </c>
      <c r="Q6" s="8">
        <v>108</v>
      </c>
      <c r="R6" s="8">
        <v>0</v>
      </c>
      <c r="S6" s="8">
        <v>3</v>
      </c>
      <c r="T6" s="8">
        <v>0</v>
      </c>
      <c r="U6" s="8">
        <v>0</v>
      </c>
      <c r="V6" s="8">
        <v>14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4</v>
      </c>
      <c r="AG6" s="8">
        <v>976</v>
      </c>
      <c r="AH6" s="8">
        <v>0</v>
      </c>
      <c r="AI6" s="8">
        <v>0</v>
      </c>
      <c r="AJ6" s="8">
        <v>0</v>
      </c>
      <c r="AK6" s="8">
        <v>0</v>
      </c>
      <c r="AL6" s="8">
        <v>0</v>
      </c>
      <c r="AM6" s="8">
        <v>0</v>
      </c>
      <c r="AN6" s="8">
        <v>0</v>
      </c>
      <c r="AO6" s="8">
        <v>0</v>
      </c>
      <c r="AP6" s="8">
        <v>0</v>
      </c>
      <c r="AQ6" s="8">
        <v>0</v>
      </c>
      <c r="AR6" s="8">
        <v>0</v>
      </c>
    </row>
    <row r="7" spans="1:44" x14ac:dyDescent="0.2">
      <c r="A7" s="8">
        <v>6</v>
      </c>
      <c r="B7" s="1">
        <v>42276</v>
      </c>
      <c r="C7" s="8" t="s">
        <v>26</v>
      </c>
      <c r="D7" s="8" t="s">
        <v>33</v>
      </c>
      <c r="E7" s="8">
        <v>20</v>
      </c>
      <c r="F7" s="8">
        <v>5</v>
      </c>
      <c r="G7" s="8">
        <v>3.3898305084745801</v>
      </c>
      <c r="H7" s="8">
        <v>7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8</v>
      </c>
      <c r="P7" s="8">
        <v>0</v>
      </c>
      <c r="Q7" s="8">
        <v>6</v>
      </c>
      <c r="R7" s="8">
        <v>0</v>
      </c>
      <c r="S7" s="8">
        <v>0</v>
      </c>
      <c r="T7" s="8">
        <v>1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4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1</v>
      </c>
      <c r="AO7" s="8">
        <v>0</v>
      </c>
      <c r="AP7" s="8">
        <v>0</v>
      </c>
      <c r="AQ7" s="8">
        <v>0</v>
      </c>
      <c r="AR7" s="8">
        <v>0</v>
      </c>
    </row>
    <row r="8" spans="1:44" x14ac:dyDescent="0.2">
      <c r="A8" s="8">
        <v>7</v>
      </c>
      <c r="B8" s="1">
        <v>42276</v>
      </c>
      <c r="C8" s="8" t="s">
        <v>26</v>
      </c>
      <c r="D8" s="8" t="s">
        <v>30</v>
      </c>
      <c r="E8" s="8">
        <v>94</v>
      </c>
      <c r="F8" s="8">
        <v>7</v>
      </c>
      <c r="G8" s="8">
        <v>2.7423960273122301</v>
      </c>
      <c r="H8" s="8">
        <v>3</v>
      </c>
      <c r="I8" s="8">
        <v>0</v>
      </c>
      <c r="J8" s="8">
        <v>0</v>
      </c>
      <c r="K8" s="8">
        <v>0</v>
      </c>
      <c r="L8" s="8">
        <v>2</v>
      </c>
      <c r="M8" s="8">
        <v>0</v>
      </c>
      <c r="N8" s="8">
        <v>0</v>
      </c>
      <c r="O8" s="8">
        <v>8</v>
      </c>
      <c r="P8" s="8">
        <v>0</v>
      </c>
      <c r="Q8" s="8">
        <v>43</v>
      </c>
      <c r="R8" s="8">
        <v>0</v>
      </c>
      <c r="S8" s="8">
        <v>0</v>
      </c>
      <c r="T8" s="8">
        <v>2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2</v>
      </c>
      <c r="AG8" s="8">
        <v>0</v>
      </c>
      <c r="AH8" s="8">
        <v>0</v>
      </c>
      <c r="AI8" s="8">
        <v>0</v>
      </c>
      <c r="AJ8" s="8">
        <v>36</v>
      </c>
      <c r="AK8" s="8">
        <v>0</v>
      </c>
      <c r="AL8" s="8">
        <v>0</v>
      </c>
      <c r="AM8" s="8">
        <v>0</v>
      </c>
      <c r="AN8" s="8">
        <v>1</v>
      </c>
      <c r="AO8" s="8">
        <v>0</v>
      </c>
      <c r="AP8" s="8">
        <v>0</v>
      </c>
      <c r="AQ8" s="8">
        <v>0</v>
      </c>
      <c r="AR8" s="8">
        <v>0</v>
      </c>
    </row>
    <row r="9" spans="1:44" x14ac:dyDescent="0.2">
      <c r="A9" s="8">
        <v>8</v>
      </c>
      <c r="B9" s="1">
        <v>42276</v>
      </c>
      <c r="C9" s="8" t="s">
        <v>29</v>
      </c>
      <c r="D9" s="8" t="s">
        <v>127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  <c r="AL9" s="8">
        <v>0</v>
      </c>
      <c r="AM9" s="8">
        <v>0</v>
      </c>
      <c r="AN9" s="8">
        <v>0</v>
      </c>
      <c r="AO9" s="8">
        <v>0</v>
      </c>
      <c r="AP9" s="8">
        <v>0</v>
      </c>
      <c r="AQ9" s="8">
        <v>0</v>
      </c>
      <c r="AR9" s="8">
        <v>0</v>
      </c>
    </row>
    <row r="10" spans="1:44" x14ac:dyDescent="0.2">
      <c r="A10" s="8">
        <v>9</v>
      </c>
      <c r="B10" s="1">
        <v>42276</v>
      </c>
      <c r="C10" s="8" t="s">
        <v>29</v>
      </c>
      <c r="D10" s="8" t="s">
        <v>33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  <c r="AL10" s="8">
        <v>0</v>
      </c>
      <c r="AM10" s="8">
        <v>0</v>
      </c>
      <c r="AN10" s="8">
        <v>0</v>
      </c>
      <c r="AO10" s="8">
        <v>0</v>
      </c>
      <c r="AP10" s="8">
        <v>0</v>
      </c>
      <c r="AQ10" s="8">
        <v>0</v>
      </c>
      <c r="AR10" s="8">
        <v>0</v>
      </c>
    </row>
    <row r="11" spans="1:44" x14ac:dyDescent="0.2">
      <c r="A11" s="8">
        <v>10</v>
      </c>
      <c r="B11" s="1">
        <v>42276</v>
      </c>
      <c r="C11" s="8" t="s">
        <v>29</v>
      </c>
      <c r="D11" s="8" t="s">
        <v>34</v>
      </c>
      <c r="E11" s="8">
        <v>440</v>
      </c>
      <c r="F11" s="8">
        <v>3</v>
      </c>
      <c r="G11" s="8">
        <v>1.62724628910518</v>
      </c>
      <c r="H11" s="8">
        <v>81</v>
      </c>
      <c r="I11" s="8">
        <v>4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83</v>
      </c>
      <c r="R11" s="8">
        <v>0</v>
      </c>
      <c r="S11" s="8">
        <v>0</v>
      </c>
      <c r="T11" s="8">
        <v>0</v>
      </c>
      <c r="U11" s="8">
        <v>0</v>
      </c>
      <c r="V11" s="8">
        <v>23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334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  <c r="AL11" s="8">
        <v>0</v>
      </c>
      <c r="AM11" s="8">
        <v>0</v>
      </c>
      <c r="AN11" s="8">
        <v>0</v>
      </c>
      <c r="AO11" s="8">
        <v>0</v>
      </c>
      <c r="AP11" s="8">
        <v>0</v>
      </c>
      <c r="AQ11" s="8">
        <v>0</v>
      </c>
      <c r="AR11" s="8">
        <v>0</v>
      </c>
    </row>
    <row r="12" spans="1:44" x14ac:dyDescent="0.2">
      <c r="A12" s="8">
        <v>11</v>
      </c>
      <c r="B12" s="1">
        <v>42276</v>
      </c>
      <c r="C12" s="8" t="s">
        <v>29</v>
      </c>
      <c r="D12" s="8" t="s">
        <v>33</v>
      </c>
      <c r="E12" s="8">
        <v>170</v>
      </c>
      <c r="F12" s="8">
        <v>9</v>
      </c>
      <c r="G12" s="8">
        <v>1.5900088028168999</v>
      </c>
      <c r="H12" s="8">
        <v>78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4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8</v>
      </c>
      <c r="AA12" s="8">
        <v>1</v>
      </c>
      <c r="AB12" s="8">
        <v>1</v>
      </c>
      <c r="AC12" s="8">
        <v>0</v>
      </c>
      <c r="AD12" s="8">
        <v>4</v>
      </c>
      <c r="AE12" s="8">
        <v>0</v>
      </c>
      <c r="AF12" s="8">
        <v>7</v>
      </c>
      <c r="AG12" s="8">
        <v>134</v>
      </c>
      <c r="AH12" s="8">
        <v>0</v>
      </c>
      <c r="AI12" s="8">
        <v>0</v>
      </c>
      <c r="AJ12" s="8">
        <v>0</v>
      </c>
      <c r="AK12" s="8">
        <v>3</v>
      </c>
      <c r="AL12" s="8">
        <v>0</v>
      </c>
      <c r="AM12" s="8">
        <v>0</v>
      </c>
      <c r="AN12" s="8">
        <v>0</v>
      </c>
      <c r="AO12" s="8">
        <v>0</v>
      </c>
      <c r="AP12" s="8">
        <v>8</v>
      </c>
      <c r="AQ12" s="8">
        <v>0</v>
      </c>
      <c r="AR12" s="8">
        <v>0</v>
      </c>
    </row>
    <row r="13" spans="1:44" x14ac:dyDescent="0.2">
      <c r="A13" s="8">
        <v>12</v>
      </c>
      <c r="B13" s="1">
        <v>42276</v>
      </c>
      <c r="C13" s="8" t="s">
        <v>29</v>
      </c>
      <c r="D13" s="8" t="s">
        <v>33</v>
      </c>
      <c r="E13" s="8">
        <v>58</v>
      </c>
      <c r="F13" s="8">
        <v>10</v>
      </c>
      <c r="G13" s="8">
        <v>4.1945137157107197</v>
      </c>
      <c r="H13" s="8">
        <v>28</v>
      </c>
      <c r="I13" s="8">
        <v>0</v>
      </c>
      <c r="J13" s="8">
        <v>0</v>
      </c>
      <c r="K13" s="8">
        <v>1</v>
      </c>
      <c r="L13" s="8">
        <v>1</v>
      </c>
      <c r="M13" s="8">
        <v>0</v>
      </c>
      <c r="N13" s="8">
        <v>0</v>
      </c>
      <c r="O13" s="8">
        <v>9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1</v>
      </c>
      <c r="AA13" s="8">
        <v>0</v>
      </c>
      <c r="AB13" s="8">
        <v>4</v>
      </c>
      <c r="AC13" s="8">
        <v>0</v>
      </c>
      <c r="AD13" s="8">
        <v>3</v>
      </c>
      <c r="AE13" s="8">
        <v>0</v>
      </c>
      <c r="AF13" s="8">
        <v>24</v>
      </c>
      <c r="AG13" s="8">
        <v>10</v>
      </c>
      <c r="AH13" s="8">
        <v>0</v>
      </c>
      <c r="AI13" s="8">
        <v>0</v>
      </c>
      <c r="AJ13" s="8">
        <v>0</v>
      </c>
      <c r="AK13" s="8">
        <v>4</v>
      </c>
      <c r="AL13" s="8">
        <v>0</v>
      </c>
      <c r="AM13" s="8">
        <v>0</v>
      </c>
      <c r="AN13" s="8">
        <v>0</v>
      </c>
      <c r="AO13" s="8">
        <v>0</v>
      </c>
      <c r="AP13" s="8">
        <v>0</v>
      </c>
      <c r="AQ13" s="8">
        <v>1</v>
      </c>
      <c r="AR13" s="8">
        <v>0</v>
      </c>
    </row>
    <row r="14" spans="1:44" x14ac:dyDescent="0.2">
      <c r="A14" s="8">
        <v>13</v>
      </c>
      <c r="B14" s="1">
        <v>42276</v>
      </c>
      <c r="C14" s="8" t="s">
        <v>29</v>
      </c>
      <c r="D14" s="8" t="s">
        <v>127</v>
      </c>
      <c r="E14" s="8">
        <v>95</v>
      </c>
      <c r="F14" s="8">
        <v>9</v>
      </c>
      <c r="G14" s="8">
        <v>3.9290378754897701</v>
      </c>
      <c r="H14" s="8">
        <v>25</v>
      </c>
      <c r="I14" s="8">
        <v>0</v>
      </c>
      <c r="J14" s="8">
        <v>0</v>
      </c>
      <c r="K14" s="8">
        <v>0</v>
      </c>
      <c r="L14" s="8">
        <v>0</v>
      </c>
      <c r="M14" s="8">
        <v>1</v>
      </c>
      <c r="N14" s="8">
        <v>0</v>
      </c>
      <c r="O14" s="8">
        <v>15</v>
      </c>
      <c r="P14" s="8">
        <v>0</v>
      </c>
      <c r="Q14" s="8">
        <v>11</v>
      </c>
      <c r="R14" s="8">
        <v>0</v>
      </c>
      <c r="S14" s="8">
        <v>0</v>
      </c>
      <c r="T14" s="8">
        <v>0</v>
      </c>
      <c r="U14" s="8">
        <v>0</v>
      </c>
      <c r="V14" s="8">
        <v>1</v>
      </c>
      <c r="W14" s="8">
        <v>0</v>
      </c>
      <c r="X14" s="8">
        <v>0</v>
      </c>
      <c r="Y14" s="8">
        <v>0</v>
      </c>
      <c r="Z14" s="8">
        <v>2</v>
      </c>
      <c r="AA14" s="8">
        <v>0</v>
      </c>
      <c r="AB14" s="8">
        <v>1</v>
      </c>
      <c r="AC14" s="8">
        <v>0</v>
      </c>
      <c r="AD14" s="8">
        <v>2</v>
      </c>
      <c r="AE14" s="8">
        <v>0</v>
      </c>
      <c r="AF14" s="8">
        <v>28</v>
      </c>
      <c r="AG14" s="8">
        <v>34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0</v>
      </c>
      <c r="AP14" s="8">
        <v>0</v>
      </c>
      <c r="AQ14" s="8">
        <v>0</v>
      </c>
      <c r="AR14" s="8">
        <v>0</v>
      </c>
    </row>
    <row r="15" spans="1:44" x14ac:dyDescent="0.2">
      <c r="A15" s="8">
        <v>14</v>
      </c>
      <c r="B15" s="1">
        <v>42276</v>
      </c>
      <c r="C15" s="8" t="s">
        <v>26</v>
      </c>
      <c r="D15" s="8" t="s">
        <v>30</v>
      </c>
      <c r="E15" s="8">
        <v>27</v>
      </c>
      <c r="F15" s="8">
        <v>7</v>
      </c>
      <c r="G15" s="8">
        <v>4.0726256983240203</v>
      </c>
      <c r="H15" s="8">
        <v>16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3</v>
      </c>
      <c r="P15" s="8">
        <v>0</v>
      </c>
      <c r="Q15" s="8">
        <v>11</v>
      </c>
      <c r="R15" s="8">
        <v>0</v>
      </c>
      <c r="S15" s="8">
        <v>0</v>
      </c>
      <c r="T15" s="8">
        <v>0</v>
      </c>
      <c r="U15" s="8">
        <v>0</v>
      </c>
      <c r="V15" s="8">
        <v>6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2</v>
      </c>
      <c r="AE15" s="8">
        <v>0</v>
      </c>
      <c r="AF15" s="8">
        <v>2</v>
      </c>
      <c r="AG15" s="8">
        <v>0</v>
      </c>
      <c r="AH15" s="8">
        <v>0</v>
      </c>
      <c r="AI15" s="8">
        <v>0</v>
      </c>
      <c r="AJ15" s="8">
        <v>0</v>
      </c>
      <c r="AK15" s="8">
        <v>1</v>
      </c>
      <c r="AL15" s="8">
        <v>0</v>
      </c>
      <c r="AM15" s="8">
        <v>0</v>
      </c>
      <c r="AN15" s="8">
        <v>2</v>
      </c>
      <c r="AO15" s="8">
        <v>0</v>
      </c>
      <c r="AP15" s="8">
        <v>0</v>
      </c>
      <c r="AQ15" s="8">
        <v>0</v>
      </c>
      <c r="AR15" s="8">
        <v>0</v>
      </c>
    </row>
    <row r="16" spans="1:44" x14ac:dyDescent="0.2">
      <c r="A16" s="8">
        <v>15</v>
      </c>
      <c r="B16" s="1">
        <v>42276</v>
      </c>
      <c r="C16" s="8" t="s">
        <v>26</v>
      </c>
      <c r="D16" s="8" t="s">
        <v>127</v>
      </c>
      <c r="E16" s="8">
        <v>43</v>
      </c>
      <c r="F16" s="8">
        <v>6</v>
      </c>
      <c r="G16" s="8">
        <v>2.07986501687289</v>
      </c>
      <c r="H16" s="8">
        <v>1</v>
      </c>
      <c r="I16" s="8">
        <v>3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3</v>
      </c>
      <c r="P16" s="8">
        <v>0</v>
      </c>
      <c r="Q16" s="8">
        <v>29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1</v>
      </c>
      <c r="AG16" s="8">
        <v>2</v>
      </c>
      <c r="AH16" s="8">
        <v>0</v>
      </c>
      <c r="AI16" s="8">
        <v>0</v>
      </c>
      <c r="AJ16" s="8">
        <v>3</v>
      </c>
      <c r="AK16" s="8">
        <v>0</v>
      </c>
      <c r="AL16" s="8">
        <v>0</v>
      </c>
      <c r="AM16" s="8">
        <v>0</v>
      </c>
      <c r="AN16" s="8">
        <v>5</v>
      </c>
      <c r="AO16" s="8">
        <v>0</v>
      </c>
      <c r="AP16" s="8">
        <v>0</v>
      </c>
      <c r="AQ16" s="8">
        <v>0</v>
      </c>
      <c r="AR16" s="8">
        <v>0</v>
      </c>
    </row>
    <row r="17" spans="1:44" x14ac:dyDescent="0.2">
      <c r="A17" s="8">
        <v>16</v>
      </c>
      <c r="B17" s="1">
        <v>42276</v>
      </c>
      <c r="C17" s="8" t="s">
        <v>26</v>
      </c>
      <c r="D17" s="8" t="s">
        <v>35</v>
      </c>
      <c r="E17" s="8">
        <v>135</v>
      </c>
      <c r="F17" s="8">
        <v>6</v>
      </c>
      <c r="G17" s="8">
        <v>1.22126918179991</v>
      </c>
      <c r="H17" s="8">
        <v>7</v>
      </c>
      <c r="I17" s="8">
        <v>4</v>
      </c>
      <c r="J17" s="8">
        <v>0</v>
      </c>
      <c r="K17" s="8">
        <v>1</v>
      </c>
      <c r="L17" s="8">
        <v>3</v>
      </c>
      <c r="M17" s="8">
        <v>0</v>
      </c>
      <c r="N17" s="8">
        <v>2</v>
      </c>
      <c r="O17" s="8">
        <v>0</v>
      </c>
      <c r="P17" s="8">
        <v>0</v>
      </c>
      <c r="Q17" s="8">
        <v>122</v>
      </c>
      <c r="R17" s="8">
        <v>0</v>
      </c>
      <c r="S17" s="8">
        <v>0</v>
      </c>
      <c r="T17" s="8">
        <v>0</v>
      </c>
      <c r="U17" s="8">
        <v>0</v>
      </c>
      <c r="V17" s="8">
        <v>4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  <c r="AI17" s="8">
        <v>0</v>
      </c>
      <c r="AJ17" s="8">
        <v>3</v>
      </c>
      <c r="AK17" s="8">
        <v>0</v>
      </c>
      <c r="AL17" s="8">
        <v>0</v>
      </c>
      <c r="AM17" s="8">
        <v>0</v>
      </c>
      <c r="AN17" s="8">
        <v>0</v>
      </c>
      <c r="AO17" s="8">
        <v>0</v>
      </c>
      <c r="AP17" s="8">
        <v>0</v>
      </c>
      <c r="AQ17" s="8">
        <v>0</v>
      </c>
      <c r="AR17" s="8">
        <v>0</v>
      </c>
    </row>
    <row r="18" spans="1:44" x14ac:dyDescent="0.2">
      <c r="A18" s="8">
        <v>17</v>
      </c>
      <c r="B18" s="1">
        <v>42276</v>
      </c>
      <c r="C18" s="8" t="s">
        <v>29</v>
      </c>
      <c r="D18" s="8" t="s">
        <v>24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v>0</v>
      </c>
      <c r="AI18" s="8">
        <v>0</v>
      </c>
      <c r="AJ18" s="8">
        <v>0</v>
      </c>
      <c r="AK18" s="8">
        <v>0</v>
      </c>
      <c r="AL18" s="8">
        <v>0</v>
      </c>
      <c r="AM18" s="8">
        <v>0</v>
      </c>
      <c r="AN18" s="8">
        <v>0</v>
      </c>
      <c r="AO18" s="8">
        <v>0</v>
      </c>
      <c r="AP18" s="8">
        <v>0</v>
      </c>
      <c r="AQ18" s="8">
        <v>0</v>
      </c>
      <c r="AR18" s="8">
        <v>0</v>
      </c>
    </row>
    <row r="19" spans="1:44" x14ac:dyDescent="0.2">
      <c r="A19" s="8">
        <v>18</v>
      </c>
      <c r="B19" s="1">
        <v>42276</v>
      </c>
      <c r="C19" s="8" t="s">
        <v>26</v>
      </c>
      <c r="D19" s="8" t="s">
        <v>34</v>
      </c>
      <c r="E19" s="8">
        <v>103</v>
      </c>
      <c r="F19" s="8">
        <v>6</v>
      </c>
      <c r="G19" s="8">
        <v>1.5024784024925699</v>
      </c>
      <c r="H19" s="8">
        <v>16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5</v>
      </c>
      <c r="P19" s="8">
        <v>0</v>
      </c>
      <c r="Q19" s="8">
        <v>12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83</v>
      </c>
      <c r="AG19" s="8">
        <v>1</v>
      </c>
      <c r="AH19" s="8">
        <v>0</v>
      </c>
      <c r="AI19" s="8">
        <v>0</v>
      </c>
      <c r="AJ19" s="8">
        <v>1</v>
      </c>
      <c r="AK19" s="8">
        <v>0</v>
      </c>
      <c r="AL19" s="8">
        <v>0</v>
      </c>
      <c r="AM19" s="8">
        <v>0</v>
      </c>
      <c r="AN19" s="8">
        <v>1</v>
      </c>
      <c r="AO19" s="8">
        <v>0</v>
      </c>
      <c r="AP19" s="8">
        <v>0</v>
      </c>
      <c r="AQ19" s="8">
        <v>0</v>
      </c>
      <c r="AR19" s="8">
        <v>0</v>
      </c>
    </row>
    <row r="20" spans="1:44" x14ac:dyDescent="0.2">
      <c r="A20" s="8">
        <v>19</v>
      </c>
      <c r="B20" s="1">
        <v>42276</v>
      </c>
      <c r="C20" s="8" t="s">
        <v>29</v>
      </c>
      <c r="D20" s="8" t="s">
        <v>35</v>
      </c>
      <c r="E20" s="8">
        <v>53</v>
      </c>
      <c r="F20" s="8">
        <v>7</v>
      </c>
      <c r="G20" s="8">
        <v>4.5674796747967497</v>
      </c>
      <c r="H20" s="8">
        <v>16</v>
      </c>
      <c r="I20" s="8">
        <v>0</v>
      </c>
      <c r="J20" s="8">
        <v>0</v>
      </c>
      <c r="K20" s="8">
        <v>2</v>
      </c>
      <c r="L20" s="8">
        <v>6</v>
      </c>
      <c r="M20" s="8">
        <v>0</v>
      </c>
      <c r="N20" s="8">
        <v>0</v>
      </c>
      <c r="O20" s="8">
        <v>14</v>
      </c>
      <c r="P20" s="8">
        <v>0</v>
      </c>
      <c r="Q20" s="8">
        <v>15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12</v>
      </c>
      <c r="AG20" s="8">
        <v>3</v>
      </c>
      <c r="AH20" s="8">
        <v>0</v>
      </c>
      <c r="AI20" s="8">
        <v>0</v>
      </c>
      <c r="AJ20" s="8">
        <v>0</v>
      </c>
      <c r="AK20" s="8">
        <v>1</v>
      </c>
      <c r="AL20" s="8">
        <v>0</v>
      </c>
      <c r="AM20" s="8">
        <v>0</v>
      </c>
      <c r="AN20" s="8">
        <v>0</v>
      </c>
      <c r="AO20" s="8">
        <v>0</v>
      </c>
      <c r="AP20" s="8">
        <v>0</v>
      </c>
      <c r="AQ20" s="8">
        <v>0</v>
      </c>
      <c r="AR20" s="8">
        <v>0</v>
      </c>
    </row>
    <row r="21" spans="1:44" x14ac:dyDescent="0.2">
      <c r="A21" s="8">
        <v>20</v>
      </c>
      <c r="B21" s="1">
        <v>42276</v>
      </c>
      <c r="C21" s="8" t="s">
        <v>26</v>
      </c>
      <c r="D21" s="8" t="s">
        <v>34</v>
      </c>
      <c r="E21" s="8">
        <v>103</v>
      </c>
      <c r="F21" s="8">
        <v>5</v>
      </c>
      <c r="G21" s="8">
        <v>2.7349832431038901</v>
      </c>
      <c r="H21" s="8">
        <v>16</v>
      </c>
      <c r="I21" s="8">
        <v>2</v>
      </c>
      <c r="J21" s="8">
        <v>0</v>
      </c>
      <c r="K21" s="8">
        <v>0</v>
      </c>
      <c r="L21" s="8">
        <v>3</v>
      </c>
      <c r="M21" s="8">
        <v>0</v>
      </c>
      <c r="N21" s="8">
        <v>0</v>
      </c>
      <c r="O21" s="8">
        <v>53</v>
      </c>
      <c r="P21" s="8">
        <v>0</v>
      </c>
      <c r="Q21" s="8">
        <v>22</v>
      </c>
      <c r="R21" s="8">
        <v>0</v>
      </c>
      <c r="S21" s="8">
        <v>0</v>
      </c>
      <c r="T21" s="8">
        <v>0</v>
      </c>
      <c r="U21" s="8">
        <v>1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24</v>
      </c>
      <c r="AG21" s="8">
        <v>0</v>
      </c>
      <c r="AH21" s="8">
        <v>0</v>
      </c>
      <c r="AI21" s="8">
        <v>0</v>
      </c>
      <c r="AJ21" s="8">
        <v>0</v>
      </c>
      <c r="AK21" s="8">
        <v>0</v>
      </c>
      <c r="AL21" s="8">
        <v>0</v>
      </c>
      <c r="AM21" s="8">
        <v>0</v>
      </c>
      <c r="AN21" s="8">
        <v>0</v>
      </c>
      <c r="AO21" s="8">
        <v>0</v>
      </c>
      <c r="AP21" s="8">
        <v>0</v>
      </c>
      <c r="AQ21" s="8">
        <v>0</v>
      </c>
      <c r="AR21" s="8">
        <v>0</v>
      </c>
    </row>
    <row r="22" spans="1:44" x14ac:dyDescent="0.2">
      <c r="A22" s="8">
        <v>21</v>
      </c>
      <c r="B22" s="1">
        <v>42276</v>
      </c>
      <c r="C22" s="8" t="s">
        <v>29</v>
      </c>
      <c r="D22" s="8" t="s">
        <v>33</v>
      </c>
      <c r="E22" s="8">
        <v>67</v>
      </c>
      <c r="F22" s="8">
        <v>9</v>
      </c>
      <c r="G22" s="8">
        <v>5.11858608893957</v>
      </c>
      <c r="H22" s="8">
        <v>96</v>
      </c>
      <c r="I22" s="8">
        <v>0</v>
      </c>
      <c r="J22" s="8">
        <v>0</v>
      </c>
      <c r="K22" s="8">
        <v>5</v>
      </c>
      <c r="L22" s="8">
        <v>0</v>
      </c>
      <c r="M22" s="8">
        <v>0</v>
      </c>
      <c r="N22" s="8">
        <v>0</v>
      </c>
      <c r="O22" s="8">
        <v>18</v>
      </c>
      <c r="P22" s="8">
        <v>0</v>
      </c>
      <c r="Q22" s="8">
        <v>16</v>
      </c>
      <c r="R22" s="8">
        <v>0</v>
      </c>
      <c r="S22" s="8">
        <v>0</v>
      </c>
      <c r="T22" s="8">
        <v>0</v>
      </c>
      <c r="U22" s="8">
        <v>0</v>
      </c>
      <c r="V22" s="8">
        <v>11</v>
      </c>
      <c r="W22" s="8">
        <v>0</v>
      </c>
      <c r="X22" s="8">
        <v>0</v>
      </c>
      <c r="Y22" s="8">
        <v>0</v>
      </c>
      <c r="Z22" s="8">
        <v>1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12</v>
      </c>
      <c r="AG22" s="8">
        <v>0</v>
      </c>
      <c r="AH22" s="8">
        <v>2</v>
      </c>
      <c r="AI22" s="8">
        <v>0</v>
      </c>
      <c r="AJ22" s="8">
        <v>0</v>
      </c>
      <c r="AK22" s="8">
        <v>1</v>
      </c>
      <c r="AL22" s="8">
        <v>0</v>
      </c>
      <c r="AM22" s="8">
        <v>0</v>
      </c>
      <c r="AN22" s="8">
        <v>1</v>
      </c>
      <c r="AO22" s="8">
        <v>0</v>
      </c>
      <c r="AP22" s="8">
        <v>0</v>
      </c>
      <c r="AQ22" s="8">
        <v>0</v>
      </c>
      <c r="AR22" s="8">
        <v>0</v>
      </c>
    </row>
    <row r="23" spans="1:44" x14ac:dyDescent="0.2">
      <c r="A23" s="8">
        <v>22</v>
      </c>
      <c r="B23" s="1">
        <v>42276</v>
      </c>
      <c r="C23" s="8" t="s">
        <v>29</v>
      </c>
      <c r="D23" s="8" t="s">
        <v>37</v>
      </c>
      <c r="E23" s="8">
        <v>506</v>
      </c>
      <c r="F23" s="8">
        <v>9</v>
      </c>
      <c r="G23" s="8">
        <v>1.5288652160412699</v>
      </c>
      <c r="H23" s="8">
        <v>349</v>
      </c>
      <c r="I23" s="8">
        <v>63</v>
      </c>
      <c r="J23" s="8">
        <v>1</v>
      </c>
      <c r="K23" s="8">
        <v>7</v>
      </c>
      <c r="L23" s="8">
        <v>0</v>
      </c>
      <c r="M23" s="8">
        <v>0</v>
      </c>
      <c r="N23" s="8">
        <v>0</v>
      </c>
      <c r="O23" s="8">
        <v>407</v>
      </c>
      <c r="P23" s="8">
        <v>0</v>
      </c>
      <c r="Q23" s="8">
        <v>25</v>
      </c>
      <c r="R23" s="8">
        <v>5</v>
      </c>
      <c r="S23" s="8">
        <v>0</v>
      </c>
      <c r="T23" s="8">
        <v>0</v>
      </c>
      <c r="U23" s="8">
        <v>0</v>
      </c>
      <c r="V23" s="8">
        <v>21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5</v>
      </c>
      <c r="AG23" s="8">
        <v>0</v>
      </c>
      <c r="AH23" s="8">
        <v>13</v>
      </c>
      <c r="AI23" s="8">
        <v>0</v>
      </c>
      <c r="AJ23" s="8">
        <v>0</v>
      </c>
      <c r="AK23" s="8">
        <v>22</v>
      </c>
      <c r="AL23" s="8">
        <v>0</v>
      </c>
      <c r="AM23" s="8">
        <v>0</v>
      </c>
      <c r="AN23" s="8">
        <v>0</v>
      </c>
      <c r="AO23" s="8">
        <v>0</v>
      </c>
      <c r="AP23" s="8">
        <v>0</v>
      </c>
      <c r="AQ23" s="8">
        <v>0</v>
      </c>
      <c r="AR23" s="8">
        <v>0</v>
      </c>
    </row>
    <row r="24" spans="1:44" x14ac:dyDescent="0.2">
      <c r="A24" s="8">
        <v>23</v>
      </c>
      <c r="B24" s="1">
        <v>42276</v>
      </c>
      <c r="C24" s="8" t="s">
        <v>29</v>
      </c>
      <c r="D24" s="8" t="s">
        <v>24</v>
      </c>
      <c r="E24" s="8">
        <v>169</v>
      </c>
      <c r="F24" s="8">
        <v>11</v>
      </c>
      <c r="G24" s="8">
        <v>4.7122587031842897</v>
      </c>
      <c r="H24" s="8">
        <v>207</v>
      </c>
      <c r="I24" s="8">
        <v>0</v>
      </c>
      <c r="J24" s="8">
        <v>0</v>
      </c>
      <c r="K24" s="8">
        <v>4</v>
      </c>
      <c r="L24" s="8">
        <v>2</v>
      </c>
      <c r="M24" s="8">
        <v>0</v>
      </c>
      <c r="N24" s="8">
        <v>0</v>
      </c>
      <c r="O24" s="8">
        <v>42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19</v>
      </c>
      <c r="V24" s="8">
        <v>4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4</v>
      </c>
      <c r="AC24" s="8">
        <v>0</v>
      </c>
      <c r="AD24" s="8">
        <v>2</v>
      </c>
      <c r="AE24" s="8">
        <v>0</v>
      </c>
      <c r="AF24" s="8">
        <v>52</v>
      </c>
      <c r="AG24" s="8">
        <v>34</v>
      </c>
      <c r="AH24" s="8">
        <v>0</v>
      </c>
      <c r="AI24" s="8">
        <v>0</v>
      </c>
      <c r="AJ24" s="8">
        <v>0</v>
      </c>
      <c r="AK24" s="8">
        <v>2</v>
      </c>
      <c r="AL24" s="8">
        <v>0</v>
      </c>
      <c r="AM24" s="8">
        <v>0</v>
      </c>
      <c r="AN24" s="8">
        <v>4</v>
      </c>
      <c r="AO24" s="8">
        <v>0</v>
      </c>
      <c r="AP24" s="8">
        <v>0</v>
      </c>
      <c r="AQ24" s="8">
        <v>0</v>
      </c>
      <c r="AR24" s="8">
        <v>0</v>
      </c>
    </row>
    <row r="25" spans="1:44" x14ac:dyDescent="0.2">
      <c r="A25" s="8">
        <v>24</v>
      </c>
      <c r="B25" s="1">
        <v>42276</v>
      </c>
      <c r="C25" s="8" t="s">
        <v>26</v>
      </c>
      <c r="D25" s="8" t="s">
        <v>33</v>
      </c>
      <c r="E25" s="8">
        <v>20</v>
      </c>
      <c r="F25" s="8">
        <v>1</v>
      </c>
      <c r="G25" s="8">
        <v>1</v>
      </c>
      <c r="H25" s="8">
        <v>21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20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8">
        <v>0</v>
      </c>
      <c r="AH25" s="8">
        <v>0</v>
      </c>
      <c r="AI25" s="8">
        <v>0</v>
      </c>
      <c r="AJ25" s="8">
        <v>0</v>
      </c>
      <c r="AK25" s="8">
        <v>0</v>
      </c>
      <c r="AL25" s="8">
        <v>0</v>
      </c>
      <c r="AM25" s="8">
        <v>0</v>
      </c>
      <c r="AN25" s="8">
        <v>0</v>
      </c>
      <c r="AO25" s="8">
        <v>0</v>
      </c>
      <c r="AP25" s="8">
        <v>0</v>
      </c>
      <c r="AQ25" s="8">
        <v>0</v>
      </c>
      <c r="AR25" s="8">
        <v>0</v>
      </c>
    </row>
    <row r="26" spans="1:44" x14ac:dyDescent="0.2">
      <c r="A26" s="8">
        <v>25</v>
      </c>
      <c r="B26" s="1">
        <v>42276</v>
      </c>
      <c r="C26" s="8" t="s">
        <v>26</v>
      </c>
      <c r="D26" s="8" t="s">
        <v>35</v>
      </c>
      <c r="E26" s="8">
        <v>32</v>
      </c>
      <c r="F26" s="8">
        <v>7</v>
      </c>
      <c r="G26" s="8">
        <v>4.0314960629921304</v>
      </c>
      <c r="H26" s="8">
        <v>14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13</v>
      </c>
      <c r="P26" s="8">
        <v>0</v>
      </c>
      <c r="Q26" s="8">
        <v>1</v>
      </c>
      <c r="R26" s="8">
        <v>0</v>
      </c>
      <c r="S26" s="8">
        <v>0</v>
      </c>
      <c r="T26" s="8">
        <v>0</v>
      </c>
      <c r="U26" s="8">
        <v>0</v>
      </c>
      <c r="V26" s="8">
        <v>1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7</v>
      </c>
      <c r="AG26" s="8">
        <v>3</v>
      </c>
      <c r="AH26" s="8">
        <v>0</v>
      </c>
      <c r="AI26" s="8">
        <v>0</v>
      </c>
      <c r="AJ26" s="8">
        <v>3</v>
      </c>
      <c r="AK26" s="8">
        <v>4</v>
      </c>
      <c r="AL26" s="8">
        <v>0</v>
      </c>
      <c r="AM26" s="8">
        <v>0</v>
      </c>
      <c r="AN26" s="8">
        <v>0</v>
      </c>
      <c r="AO26" s="8">
        <v>0</v>
      </c>
      <c r="AP26" s="8">
        <v>0</v>
      </c>
      <c r="AQ26" s="8">
        <v>0</v>
      </c>
      <c r="AR26" s="8">
        <v>0</v>
      </c>
    </row>
    <row r="27" spans="1:44" x14ac:dyDescent="0.2">
      <c r="A27" s="8">
        <v>26</v>
      </c>
      <c r="B27" s="1">
        <v>42276</v>
      </c>
      <c r="C27" s="8" t="s">
        <v>26</v>
      </c>
      <c r="D27" s="8" t="s">
        <v>34</v>
      </c>
      <c r="E27" s="8">
        <v>181</v>
      </c>
      <c r="F27" s="8">
        <v>9</v>
      </c>
      <c r="G27" s="8">
        <v>3.40232630595077</v>
      </c>
      <c r="H27" s="8">
        <v>36</v>
      </c>
      <c r="I27" s="8">
        <v>1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32</v>
      </c>
      <c r="P27" s="8">
        <v>0</v>
      </c>
      <c r="Q27" s="8">
        <v>71</v>
      </c>
      <c r="R27" s="8">
        <v>0</v>
      </c>
      <c r="S27" s="8">
        <v>0</v>
      </c>
      <c r="T27" s="8">
        <v>0</v>
      </c>
      <c r="U27" s="8">
        <v>0</v>
      </c>
      <c r="V27" s="8">
        <v>4</v>
      </c>
      <c r="W27" s="8">
        <v>0</v>
      </c>
      <c r="X27" s="8">
        <v>0</v>
      </c>
      <c r="Y27" s="8">
        <v>0</v>
      </c>
      <c r="Z27" s="8">
        <v>2</v>
      </c>
      <c r="AA27" s="8">
        <v>0</v>
      </c>
      <c r="AB27" s="8">
        <v>0</v>
      </c>
      <c r="AC27" s="8">
        <v>0</v>
      </c>
      <c r="AD27" s="8">
        <v>1</v>
      </c>
      <c r="AE27" s="8">
        <v>0</v>
      </c>
      <c r="AF27" s="8">
        <v>7</v>
      </c>
      <c r="AG27" s="8">
        <v>59</v>
      </c>
      <c r="AH27" s="8">
        <v>2</v>
      </c>
      <c r="AI27" s="8">
        <v>0</v>
      </c>
      <c r="AJ27" s="8">
        <v>0</v>
      </c>
      <c r="AK27" s="8">
        <v>0</v>
      </c>
      <c r="AL27" s="8">
        <v>0</v>
      </c>
      <c r="AM27" s="8">
        <v>0</v>
      </c>
      <c r="AN27" s="8">
        <v>3</v>
      </c>
      <c r="AO27" s="8">
        <v>0</v>
      </c>
      <c r="AP27" s="8">
        <v>0</v>
      </c>
      <c r="AQ27" s="8">
        <v>0</v>
      </c>
      <c r="AR27" s="8">
        <v>0</v>
      </c>
    </row>
    <row r="28" spans="1:44" x14ac:dyDescent="0.2">
      <c r="A28" s="8">
        <v>27</v>
      </c>
      <c r="B28" s="1">
        <v>42276</v>
      </c>
      <c r="C28" s="8" t="s">
        <v>26</v>
      </c>
      <c r="D28" s="8" t="s">
        <v>24</v>
      </c>
      <c r="E28" s="8">
        <v>62</v>
      </c>
      <c r="F28" s="8">
        <v>12</v>
      </c>
      <c r="G28" s="8">
        <v>5.2086720867208696</v>
      </c>
      <c r="H28" s="8">
        <v>11</v>
      </c>
      <c r="I28" s="8">
        <v>0</v>
      </c>
      <c r="J28" s="8">
        <v>0</v>
      </c>
      <c r="K28" s="8">
        <v>0</v>
      </c>
      <c r="L28" s="8">
        <v>1</v>
      </c>
      <c r="M28" s="8">
        <v>0</v>
      </c>
      <c r="N28" s="8">
        <v>1</v>
      </c>
      <c r="O28" s="8">
        <v>18</v>
      </c>
      <c r="P28" s="8">
        <v>0</v>
      </c>
      <c r="Q28" s="8">
        <v>14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3</v>
      </c>
      <c r="AA28" s="8">
        <v>1</v>
      </c>
      <c r="AB28" s="8">
        <v>0</v>
      </c>
      <c r="AC28" s="8">
        <v>0</v>
      </c>
      <c r="AD28" s="8">
        <v>1</v>
      </c>
      <c r="AE28" s="8">
        <v>0</v>
      </c>
      <c r="AF28" s="8">
        <v>11</v>
      </c>
      <c r="AG28" s="8">
        <v>9</v>
      </c>
      <c r="AH28" s="8">
        <v>0</v>
      </c>
      <c r="AI28" s="8">
        <v>0</v>
      </c>
      <c r="AJ28" s="8">
        <v>1</v>
      </c>
      <c r="AK28" s="8">
        <v>0</v>
      </c>
      <c r="AL28" s="8">
        <v>0</v>
      </c>
      <c r="AM28" s="8">
        <v>0</v>
      </c>
      <c r="AN28" s="8">
        <v>1</v>
      </c>
      <c r="AO28" s="8">
        <v>1</v>
      </c>
      <c r="AP28" s="8">
        <v>0</v>
      </c>
      <c r="AQ28" s="8">
        <v>0</v>
      </c>
      <c r="AR28" s="8">
        <v>0</v>
      </c>
    </row>
    <row r="29" spans="1:44" x14ac:dyDescent="0.2">
      <c r="A29" s="8">
        <v>28</v>
      </c>
      <c r="B29" s="1">
        <v>42276</v>
      </c>
      <c r="C29" s="8" t="s">
        <v>29</v>
      </c>
      <c r="D29" s="8" t="s">
        <v>24</v>
      </c>
      <c r="E29" s="8">
        <v>280</v>
      </c>
      <c r="F29" s="8">
        <v>16</v>
      </c>
      <c r="G29" s="8">
        <v>2.4759979787771602</v>
      </c>
      <c r="H29" s="8">
        <v>176</v>
      </c>
      <c r="I29" s="8">
        <v>1</v>
      </c>
      <c r="J29" s="8">
        <v>0</v>
      </c>
      <c r="K29" s="8">
        <v>17</v>
      </c>
      <c r="L29" s="8">
        <v>0</v>
      </c>
      <c r="M29" s="8">
        <v>0</v>
      </c>
      <c r="N29" s="8">
        <v>0</v>
      </c>
      <c r="O29" s="8">
        <v>4</v>
      </c>
      <c r="P29" s="8">
        <v>0</v>
      </c>
      <c r="Q29" s="8">
        <v>174</v>
      </c>
      <c r="R29" s="8">
        <v>0</v>
      </c>
      <c r="S29" s="8">
        <v>0</v>
      </c>
      <c r="T29" s="8">
        <v>0</v>
      </c>
      <c r="U29" s="8">
        <v>10</v>
      </c>
      <c r="V29" s="8">
        <v>4</v>
      </c>
      <c r="W29" s="8">
        <v>0</v>
      </c>
      <c r="X29" s="8">
        <v>0</v>
      </c>
      <c r="Y29" s="8">
        <v>4</v>
      </c>
      <c r="Z29" s="8">
        <v>24</v>
      </c>
      <c r="AA29" s="8">
        <v>0</v>
      </c>
      <c r="AB29" s="8">
        <v>2</v>
      </c>
      <c r="AC29" s="8">
        <v>0</v>
      </c>
      <c r="AD29" s="8">
        <v>2</v>
      </c>
      <c r="AE29" s="8">
        <v>0</v>
      </c>
      <c r="AF29" s="8">
        <v>11</v>
      </c>
      <c r="AG29" s="8">
        <v>14</v>
      </c>
      <c r="AH29" s="8">
        <v>2</v>
      </c>
      <c r="AI29" s="8">
        <v>0</v>
      </c>
      <c r="AJ29" s="8">
        <v>1</v>
      </c>
      <c r="AK29" s="8">
        <v>0</v>
      </c>
      <c r="AL29" s="8">
        <v>0</v>
      </c>
      <c r="AM29" s="8">
        <v>0</v>
      </c>
      <c r="AN29" s="8">
        <v>2</v>
      </c>
      <c r="AO29" s="8">
        <v>5</v>
      </c>
      <c r="AP29" s="8">
        <v>0</v>
      </c>
      <c r="AQ29" s="8">
        <v>0</v>
      </c>
      <c r="AR29" s="8">
        <v>4</v>
      </c>
    </row>
    <row r="30" spans="1:44" x14ac:dyDescent="0.2">
      <c r="A30" s="8">
        <v>29</v>
      </c>
      <c r="B30" s="1">
        <v>42276</v>
      </c>
      <c r="C30" s="8" t="s">
        <v>29</v>
      </c>
      <c r="D30" s="8" t="s">
        <v>34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8">
        <v>0</v>
      </c>
      <c r="AH30" s="8">
        <v>0</v>
      </c>
      <c r="AI30" s="8">
        <v>0</v>
      </c>
      <c r="AJ30" s="8">
        <v>0</v>
      </c>
      <c r="AK30" s="8">
        <v>0</v>
      </c>
      <c r="AL30" s="8">
        <v>0</v>
      </c>
      <c r="AM30" s="8">
        <v>0</v>
      </c>
      <c r="AN30" s="8">
        <v>0</v>
      </c>
      <c r="AO30" s="8">
        <v>0</v>
      </c>
      <c r="AP30" s="8">
        <v>0</v>
      </c>
      <c r="AQ30" s="8">
        <v>0</v>
      </c>
      <c r="AR30" s="8">
        <v>0</v>
      </c>
    </row>
    <row r="31" spans="1:44" x14ac:dyDescent="0.2">
      <c r="A31" s="8">
        <v>30</v>
      </c>
      <c r="B31" s="1">
        <v>42276</v>
      </c>
      <c r="C31" s="8" t="s">
        <v>26</v>
      </c>
      <c r="D31" s="8" t="s">
        <v>37</v>
      </c>
      <c r="E31" s="8">
        <v>230</v>
      </c>
      <c r="F31" s="8">
        <v>11</v>
      </c>
      <c r="G31" s="8">
        <v>3.0574500057796801</v>
      </c>
      <c r="H31" s="8">
        <v>160</v>
      </c>
      <c r="I31" s="8">
        <v>0</v>
      </c>
      <c r="J31" s="8">
        <v>0</v>
      </c>
      <c r="K31" s="8">
        <v>0</v>
      </c>
      <c r="L31" s="8">
        <v>2</v>
      </c>
      <c r="M31" s="8">
        <v>0</v>
      </c>
      <c r="N31" s="8">
        <v>0</v>
      </c>
      <c r="O31" s="8">
        <v>38</v>
      </c>
      <c r="P31" s="8">
        <v>0</v>
      </c>
      <c r="Q31" s="8">
        <v>3</v>
      </c>
      <c r="R31" s="8">
        <v>0</v>
      </c>
      <c r="S31" s="8">
        <v>0</v>
      </c>
      <c r="T31" s="8">
        <v>2</v>
      </c>
      <c r="U31" s="8">
        <v>0</v>
      </c>
      <c r="V31" s="8">
        <v>16</v>
      </c>
      <c r="W31" s="8">
        <v>0</v>
      </c>
      <c r="X31" s="8">
        <v>0</v>
      </c>
      <c r="Y31" s="8">
        <v>2</v>
      </c>
      <c r="Z31" s="8">
        <v>2</v>
      </c>
      <c r="AA31" s="8">
        <v>0</v>
      </c>
      <c r="AB31" s="8">
        <v>1</v>
      </c>
      <c r="AC31" s="8">
        <v>0</v>
      </c>
      <c r="AD31" s="8">
        <v>0</v>
      </c>
      <c r="AE31" s="8">
        <v>0</v>
      </c>
      <c r="AF31" s="8">
        <v>46</v>
      </c>
      <c r="AG31" s="8">
        <v>116</v>
      </c>
      <c r="AH31" s="8">
        <v>0</v>
      </c>
      <c r="AI31" s="8">
        <v>0</v>
      </c>
      <c r="AJ31" s="8">
        <v>0</v>
      </c>
      <c r="AK31" s="8">
        <v>2</v>
      </c>
      <c r="AL31" s="8">
        <v>0</v>
      </c>
      <c r="AM31" s="8">
        <v>0</v>
      </c>
      <c r="AN31" s="8">
        <v>0</v>
      </c>
      <c r="AO31" s="8">
        <v>0</v>
      </c>
      <c r="AP31" s="8">
        <v>0</v>
      </c>
      <c r="AQ31" s="8">
        <v>0</v>
      </c>
      <c r="AR31" s="8">
        <v>0</v>
      </c>
    </row>
    <row r="32" spans="1:44" x14ac:dyDescent="0.2">
      <c r="A32" s="8">
        <v>31</v>
      </c>
      <c r="B32" s="1">
        <v>42276</v>
      </c>
      <c r="C32" s="8" t="s">
        <v>29</v>
      </c>
      <c r="D32" s="8" t="s">
        <v>32</v>
      </c>
      <c r="E32" s="8">
        <v>42</v>
      </c>
      <c r="F32" s="8">
        <v>7</v>
      </c>
      <c r="G32" s="8">
        <v>3.528</v>
      </c>
      <c r="H32" s="8">
        <v>38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12</v>
      </c>
      <c r="P32" s="8">
        <v>0</v>
      </c>
      <c r="Q32" s="8">
        <v>3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3</v>
      </c>
      <c r="AB32" s="8">
        <v>3</v>
      </c>
      <c r="AC32" s="8">
        <v>0</v>
      </c>
      <c r="AD32" s="8">
        <v>1</v>
      </c>
      <c r="AE32" s="8">
        <v>0</v>
      </c>
      <c r="AF32" s="8">
        <v>18</v>
      </c>
      <c r="AG32" s="8">
        <v>0</v>
      </c>
      <c r="AH32" s="8">
        <v>0</v>
      </c>
      <c r="AI32" s="8">
        <v>0</v>
      </c>
      <c r="AJ32" s="8">
        <v>0</v>
      </c>
      <c r="AK32" s="8">
        <v>0</v>
      </c>
      <c r="AL32" s="8">
        <v>0</v>
      </c>
      <c r="AM32" s="8">
        <v>0</v>
      </c>
      <c r="AN32" s="8">
        <v>2</v>
      </c>
      <c r="AO32" s="8">
        <v>0</v>
      </c>
      <c r="AP32" s="8">
        <v>0</v>
      </c>
      <c r="AQ32" s="8">
        <v>0</v>
      </c>
      <c r="AR32" s="8">
        <v>0</v>
      </c>
    </row>
    <row r="33" spans="1:44" x14ac:dyDescent="0.2">
      <c r="A33" s="8">
        <v>32</v>
      </c>
      <c r="B33" s="1">
        <v>42276</v>
      </c>
      <c r="C33" s="8" t="s">
        <v>29</v>
      </c>
      <c r="D33" s="8" t="s">
        <v>34</v>
      </c>
      <c r="E33" s="8">
        <v>264</v>
      </c>
      <c r="F33" s="8">
        <v>8</v>
      </c>
      <c r="G33" s="8">
        <v>1.35347807511555</v>
      </c>
      <c r="H33" s="8">
        <v>64</v>
      </c>
      <c r="I33" s="8">
        <v>0</v>
      </c>
      <c r="J33" s="8">
        <v>0</v>
      </c>
      <c r="K33" s="8">
        <v>1</v>
      </c>
      <c r="L33" s="8">
        <v>0</v>
      </c>
      <c r="M33" s="8">
        <v>0</v>
      </c>
      <c r="N33" s="8">
        <v>0</v>
      </c>
      <c r="O33" s="8">
        <v>18</v>
      </c>
      <c r="P33" s="8">
        <v>0</v>
      </c>
      <c r="Q33" s="8">
        <v>226</v>
      </c>
      <c r="R33" s="8">
        <v>0</v>
      </c>
      <c r="S33" s="8">
        <v>6</v>
      </c>
      <c r="T33" s="8">
        <v>0</v>
      </c>
      <c r="U33" s="8">
        <v>0</v>
      </c>
      <c r="V33" s="8">
        <v>1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6</v>
      </c>
      <c r="AG33" s="8">
        <v>0</v>
      </c>
      <c r="AH33" s="8">
        <v>0</v>
      </c>
      <c r="AI33" s="8">
        <v>0</v>
      </c>
      <c r="AJ33" s="8">
        <v>0</v>
      </c>
      <c r="AK33" s="8">
        <v>4</v>
      </c>
      <c r="AL33" s="8">
        <v>0</v>
      </c>
      <c r="AM33" s="8">
        <v>0</v>
      </c>
      <c r="AN33" s="8">
        <v>2</v>
      </c>
      <c r="AO33" s="8">
        <v>0</v>
      </c>
      <c r="AP33" s="8">
        <v>0</v>
      </c>
      <c r="AQ33" s="8">
        <v>0</v>
      </c>
      <c r="AR33" s="8">
        <v>0</v>
      </c>
    </row>
    <row r="34" spans="1:44" x14ac:dyDescent="0.2">
      <c r="A34" s="8">
        <v>33</v>
      </c>
      <c r="B34" s="1">
        <v>42276</v>
      </c>
      <c r="C34" s="8" t="s">
        <v>29</v>
      </c>
      <c r="D34" s="8" t="s">
        <v>32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  <c r="AH34" s="8">
        <v>0</v>
      </c>
      <c r="AI34" s="8">
        <v>0</v>
      </c>
      <c r="AJ34" s="8">
        <v>0</v>
      </c>
      <c r="AK34" s="8">
        <v>0</v>
      </c>
      <c r="AL34" s="8">
        <v>0</v>
      </c>
      <c r="AM34" s="8">
        <v>0</v>
      </c>
      <c r="AN34" s="8">
        <v>0</v>
      </c>
      <c r="AO34" s="8">
        <v>0</v>
      </c>
      <c r="AP34" s="8">
        <v>0</v>
      </c>
      <c r="AQ34" s="8">
        <v>0</v>
      </c>
      <c r="AR34" s="8">
        <v>0</v>
      </c>
    </row>
    <row r="35" spans="1:44" x14ac:dyDescent="0.2">
      <c r="A35" s="8">
        <v>34</v>
      </c>
      <c r="B35" s="1">
        <v>42276</v>
      </c>
      <c r="C35" s="8" t="s">
        <v>26</v>
      </c>
      <c r="D35" s="8" t="s">
        <v>33</v>
      </c>
      <c r="E35" s="8">
        <v>30</v>
      </c>
      <c r="F35" s="8">
        <v>7</v>
      </c>
      <c r="G35" s="8">
        <v>3.71900826446281</v>
      </c>
      <c r="H35" s="8">
        <v>39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13</v>
      </c>
      <c r="P35" s="8">
        <v>0</v>
      </c>
      <c r="Q35" s="8">
        <v>6</v>
      </c>
      <c r="R35" s="8">
        <v>0</v>
      </c>
      <c r="S35" s="8">
        <v>0</v>
      </c>
      <c r="T35" s="8">
        <v>0</v>
      </c>
      <c r="U35" s="8">
        <v>0</v>
      </c>
      <c r="V35" s="8">
        <v>1</v>
      </c>
      <c r="W35" s="8">
        <v>0</v>
      </c>
      <c r="X35" s="8">
        <v>0</v>
      </c>
      <c r="Y35" s="8">
        <v>0</v>
      </c>
      <c r="Z35" s="8">
        <v>0</v>
      </c>
      <c r="AA35" s="8">
        <v>0</v>
      </c>
      <c r="AB35" s="8">
        <v>0</v>
      </c>
      <c r="AC35" s="8">
        <v>0</v>
      </c>
      <c r="AD35" s="8">
        <v>0</v>
      </c>
      <c r="AE35" s="8">
        <v>0</v>
      </c>
      <c r="AF35" s="8">
        <v>3</v>
      </c>
      <c r="AG35" s="8">
        <v>0</v>
      </c>
      <c r="AH35" s="8">
        <v>1</v>
      </c>
      <c r="AI35" s="8">
        <v>0</v>
      </c>
      <c r="AJ35" s="8">
        <v>0</v>
      </c>
      <c r="AK35" s="8">
        <v>1</v>
      </c>
      <c r="AL35" s="8">
        <v>5</v>
      </c>
      <c r="AM35" s="8">
        <v>0</v>
      </c>
      <c r="AN35" s="8">
        <v>0</v>
      </c>
      <c r="AO35" s="8">
        <v>0</v>
      </c>
      <c r="AP35" s="8">
        <v>0</v>
      </c>
      <c r="AQ35" s="8">
        <v>0</v>
      </c>
      <c r="AR35" s="8">
        <v>0</v>
      </c>
    </row>
    <row r="36" spans="1:44" x14ac:dyDescent="0.2">
      <c r="A36" s="8">
        <v>35</v>
      </c>
      <c r="B36" s="1">
        <v>42276</v>
      </c>
      <c r="C36" s="8" t="s">
        <v>26</v>
      </c>
      <c r="D36" s="8" t="s">
        <v>35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  <c r="AB36" s="8">
        <v>0</v>
      </c>
      <c r="AC36" s="8">
        <v>0</v>
      </c>
      <c r="AD36" s="8">
        <v>0</v>
      </c>
      <c r="AE36" s="8">
        <v>0</v>
      </c>
      <c r="AF36" s="8">
        <v>0</v>
      </c>
      <c r="AG36" s="8">
        <v>0</v>
      </c>
      <c r="AH36" s="8">
        <v>0</v>
      </c>
      <c r="AI36" s="8">
        <v>0</v>
      </c>
      <c r="AJ36" s="8">
        <v>0</v>
      </c>
      <c r="AK36" s="8">
        <v>0</v>
      </c>
      <c r="AL36" s="8">
        <v>0</v>
      </c>
      <c r="AM36" s="8">
        <v>0</v>
      </c>
      <c r="AN36" s="8">
        <v>0</v>
      </c>
      <c r="AO36" s="8">
        <v>0</v>
      </c>
      <c r="AP36" s="8">
        <v>0</v>
      </c>
      <c r="AQ36" s="8">
        <v>0</v>
      </c>
      <c r="AR36" s="8">
        <v>0</v>
      </c>
    </row>
    <row r="37" spans="1:44" x14ac:dyDescent="0.2">
      <c r="A37" s="8">
        <v>36</v>
      </c>
      <c r="B37" s="1">
        <v>42276</v>
      </c>
      <c r="C37" s="8" t="s">
        <v>26</v>
      </c>
      <c r="D37" s="8" t="s">
        <v>30</v>
      </c>
      <c r="E37" s="8">
        <v>72</v>
      </c>
      <c r="F37" s="8">
        <v>9</v>
      </c>
      <c r="G37" s="8">
        <v>3.6050069541029202</v>
      </c>
      <c r="H37" s="8">
        <v>38</v>
      </c>
      <c r="I37" s="8">
        <v>3</v>
      </c>
      <c r="J37" s="8">
        <v>0</v>
      </c>
      <c r="K37" s="8">
        <v>0</v>
      </c>
      <c r="L37" s="8">
        <v>2</v>
      </c>
      <c r="M37" s="8">
        <v>0</v>
      </c>
      <c r="N37" s="8">
        <v>0</v>
      </c>
      <c r="O37" s="8">
        <v>13</v>
      </c>
      <c r="P37" s="8">
        <v>0</v>
      </c>
      <c r="Q37" s="8">
        <v>34</v>
      </c>
      <c r="R37" s="8">
        <v>0</v>
      </c>
      <c r="S37" s="8">
        <v>0</v>
      </c>
      <c r="T37" s="8">
        <v>0</v>
      </c>
      <c r="U37" s="8">
        <v>0</v>
      </c>
      <c r="V37" s="8">
        <v>3</v>
      </c>
      <c r="W37" s="8">
        <v>0</v>
      </c>
      <c r="X37" s="8">
        <v>0</v>
      </c>
      <c r="Y37" s="8">
        <v>0</v>
      </c>
      <c r="Z37" s="8">
        <v>0</v>
      </c>
      <c r="AA37" s="8">
        <v>3</v>
      </c>
      <c r="AB37" s="8">
        <v>0</v>
      </c>
      <c r="AC37" s="8">
        <v>0</v>
      </c>
      <c r="AD37" s="8">
        <v>0</v>
      </c>
      <c r="AE37" s="8">
        <v>0</v>
      </c>
      <c r="AF37" s="8">
        <v>4</v>
      </c>
      <c r="AG37" s="8">
        <v>7</v>
      </c>
      <c r="AH37" s="8">
        <v>5</v>
      </c>
      <c r="AI37" s="8">
        <v>0</v>
      </c>
      <c r="AJ37" s="8">
        <v>0</v>
      </c>
      <c r="AK37" s="8">
        <v>0</v>
      </c>
      <c r="AL37" s="8">
        <v>1</v>
      </c>
      <c r="AM37" s="8">
        <v>0</v>
      </c>
      <c r="AN37" s="8">
        <v>0</v>
      </c>
      <c r="AO37" s="8">
        <v>0</v>
      </c>
      <c r="AP37" s="8">
        <v>0</v>
      </c>
      <c r="AQ37" s="8">
        <v>0</v>
      </c>
      <c r="AR37" s="8">
        <v>0</v>
      </c>
    </row>
    <row r="38" spans="1:44" x14ac:dyDescent="0.2">
      <c r="A38" s="8">
        <v>37</v>
      </c>
      <c r="B38" s="1">
        <v>42276</v>
      </c>
      <c r="C38" s="8" t="s">
        <v>26</v>
      </c>
      <c r="D38" s="8" t="s">
        <v>24</v>
      </c>
      <c r="E38" s="8">
        <v>73</v>
      </c>
      <c r="F38" s="8">
        <v>6</v>
      </c>
      <c r="G38" s="8">
        <v>3.3579080025204799</v>
      </c>
      <c r="H38" s="8">
        <v>8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24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8">
        <v>2</v>
      </c>
      <c r="W38" s="8">
        <v>0</v>
      </c>
      <c r="X38" s="8">
        <v>0</v>
      </c>
      <c r="Y38" s="8">
        <v>0</v>
      </c>
      <c r="Z38" s="8">
        <v>7</v>
      </c>
      <c r="AA38" s="8">
        <v>0</v>
      </c>
      <c r="AB38" s="8">
        <v>0</v>
      </c>
      <c r="AC38" s="8">
        <v>0</v>
      </c>
      <c r="AD38" s="8">
        <v>0</v>
      </c>
      <c r="AE38" s="8">
        <v>0</v>
      </c>
      <c r="AF38" s="8">
        <v>30</v>
      </c>
      <c r="AG38" s="8">
        <v>7</v>
      </c>
      <c r="AH38" s="8">
        <v>0</v>
      </c>
      <c r="AI38" s="8">
        <v>0</v>
      </c>
      <c r="AJ38" s="8">
        <v>0</v>
      </c>
      <c r="AK38" s="8">
        <v>0</v>
      </c>
      <c r="AL38" s="8">
        <v>3</v>
      </c>
      <c r="AM38" s="8">
        <v>0</v>
      </c>
      <c r="AN38" s="8">
        <v>0</v>
      </c>
      <c r="AO38" s="8">
        <v>0</v>
      </c>
      <c r="AP38" s="8">
        <v>0</v>
      </c>
      <c r="AQ38" s="8">
        <v>0</v>
      </c>
      <c r="AR38" s="8">
        <v>0</v>
      </c>
    </row>
    <row r="39" spans="1:44" x14ac:dyDescent="0.2">
      <c r="A39" s="8">
        <v>38</v>
      </c>
      <c r="B39" s="1">
        <v>42276</v>
      </c>
      <c r="C39" s="8" t="s">
        <v>26</v>
      </c>
      <c r="D39" s="8" t="s">
        <v>33</v>
      </c>
      <c r="E39" s="8">
        <v>26</v>
      </c>
      <c r="F39" s="8">
        <v>6</v>
      </c>
      <c r="G39" s="8">
        <v>3.5578947368420999</v>
      </c>
      <c r="H39" s="8">
        <v>3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2</v>
      </c>
      <c r="P39" s="8">
        <v>0</v>
      </c>
      <c r="Q39" s="8">
        <v>12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  <c r="W39" s="8">
        <v>0</v>
      </c>
      <c r="X39" s="8">
        <v>0</v>
      </c>
      <c r="Y39" s="8">
        <v>0</v>
      </c>
      <c r="Z39" s="8">
        <v>0</v>
      </c>
      <c r="AA39" s="8">
        <v>0</v>
      </c>
      <c r="AB39" s="8">
        <v>0</v>
      </c>
      <c r="AC39" s="8">
        <v>0</v>
      </c>
      <c r="AD39" s="8">
        <v>0</v>
      </c>
      <c r="AE39" s="8">
        <v>0</v>
      </c>
      <c r="AF39" s="8">
        <v>4</v>
      </c>
      <c r="AG39" s="8">
        <v>1</v>
      </c>
      <c r="AH39" s="8">
        <v>0</v>
      </c>
      <c r="AI39" s="8">
        <v>0</v>
      </c>
      <c r="AJ39" s="8">
        <v>0</v>
      </c>
      <c r="AK39" s="8">
        <v>4</v>
      </c>
      <c r="AL39" s="8">
        <v>0</v>
      </c>
      <c r="AM39" s="8">
        <v>0</v>
      </c>
      <c r="AN39" s="8">
        <v>0</v>
      </c>
      <c r="AO39" s="8">
        <v>3</v>
      </c>
      <c r="AP39" s="8">
        <v>0</v>
      </c>
      <c r="AQ39" s="8">
        <v>0</v>
      </c>
      <c r="AR39" s="8">
        <v>0</v>
      </c>
    </row>
    <row r="40" spans="1:44" x14ac:dyDescent="0.2">
      <c r="A40" s="8">
        <v>39</v>
      </c>
      <c r="B40" s="1">
        <v>42276</v>
      </c>
      <c r="C40" s="8" t="s">
        <v>26</v>
      </c>
      <c r="D40" s="8" t="s">
        <v>35</v>
      </c>
      <c r="E40" s="8">
        <v>273</v>
      </c>
      <c r="F40" s="8">
        <v>6</v>
      </c>
      <c r="G40" s="8">
        <v>1.42287939823212</v>
      </c>
      <c r="H40" s="8">
        <v>13</v>
      </c>
      <c r="I40" s="8">
        <v>0</v>
      </c>
      <c r="J40" s="8">
        <v>0</v>
      </c>
      <c r="K40" s="8">
        <v>0</v>
      </c>
      <c r="L40" s="8">
        <v>2</v>
      </c>
      <c r="M40" s="8">
        <v>0</v>
      </c>
      <c r="N40" s="8">
        <v>0</v>
      </c>
      <c r="O40" s="8">
        <v>8</v>
      </c>
      <c r="P40" s="8">
        <v>0</v>
      </c>
      <c r="Q40" s="8">
        <v>27</v>
      </c>
      <c r="R40" s="8">
        <v>0</v>
      </c>
      <c r="S40" s="8">
        <v>0</v>
      </c>
      <c r="T40" s="8">
        <v>0</v>
      </c>
      <c r="U40" s="8">
        <v>0</v>
      </c>
      <c r="V40" s="8">
        <v>2</v>
      </c>
      <c r="W40" s="8">
        <v>0</v>
      </c>
      <c r="X40" s="8">
        <v>0</v>
      </c>
      <c r="Y40" s="8">
        <v>0</v>
      </c>
      <c r="Z40" s="8">
        <v>0</v>
      </c>
      <c r="AA40" s="8">
        <v>0</v>
      </c>
      <c r="AB40" s="8">
        <v>0</v>
      </c>
      <c r="AC40" s="8">
        <v>0</v>
      </c>
      <c r="AD40" s="8">
        <v>0</v>
      </c>
      <c r="AE40" s="8">
        <v>0</v>
      </c>
      <c r="AF40" s="8">
        <v>227</v>
      </c>
      <c r="AG40" s="8">
        <v>7</v>
      </c>
      <c r="AH40" s="8">
        <v>0</v>
      </c>
      <c r="AI40" s="8">
        <v>0</v>
      </c>
      <c r="AJ40" s="8">
        <v>0</v>
      </c>
      <c r="AK40" s="8">
        <v>0</v>
      </c>
      <c r="AL40" s="8">
        <v>0</v>
      </c>
      <c r="AM40" s="8">
        <v>0</v>
      </c>
      <c r="AN40" s="8">
        <v>0</v>
      </c>
      <c r="AO40" s="8">
        <v>0</v>
      </c>
      <c r="AP40" s="8">
        <v>0</v>
      </c>
      <c r="AQ40" s="8">
        <v>0</v>
      </c>
      <c r="AR40" s="8">
        <v>0</v>
      </c>
    </row>
    <row r="41" spans="1:44" x14ac:dyDescent="0.2">
      <c r="A41" s="8">
        <v>40</v>
      </c>
      <c r="B41" s="1">
        <v>42276</v>
      </c>
      <c r="C41" s="8" t="s">
        <v>29</v>
      </c>
      <c r="D41" s="8" t="s">
        <v>35</v>
      </c>
      <c r="E41" s="8">
        <v>80</v>
      </c>
      <c r="F41" s="8">
        <v>4</v>
      </c>
      <c r="G41" s="8">
        <v>2.0037570444583599</v>
      </c>
      <c r="H41" s="8">
        <v>6</v>
      </c>
      <c r="I41" s="8">
        <v>1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24</v>
      </c>
      <c r="P41" s="8">
        <v>1</v>
      </c>
      <c r="Q41" s="8">
        <v>51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 s="8">
        <v>0</v>
      </c>
      <c r="AC41" s="8">
        <v>0</v>
      </c>
      <c r="AD41" s="8">
        <v>0</v>
      </c>
      <c r="AE41" s="8">
        <v>0</v>
      </c>
      <c r="AF41" s="8">
        <v>0</v>
      </c>
      <c r="AG41" s="8">
        <v>0</v>
      </c>
      <c r="AH41" s="8">
        <v>0</v>
      </c>
      <c r="AI41" s="8">
        <v>0</v>
      </c>
      <c r="AJ41" s="8">
        <v>4</v>
      </c>
      <c r="AK41" s="8">
        <v>0</v>
      </c>
      <c r="AL41" s="8">
        <v>0</v>
      </c>
      <c r="AM41" s="8">
        <v>0</v>
      </c>
      <c r="AN41" s="8">
        <v>0</v>
      </c>
      <c r="AO41" s="8">
        <v>0</v>
      </c>
      <c r="AP41" s="8">
        <v>0</v>
      </c>
      <c r="AQ41" s="8">
        <v>0</v>
      </c>
      <c r="AR41" s="8">
        <v>0</v>
      </c>
    </row>
    <row r="42" spans="1:44" x14ac:dyDescent="0.2">
      <c r="A42" s="8">
        <v>41</v>
      </c>
      <c r="B42" s="1">
        <v>42276</v>
      </c>
      <c r="C42" s="8" t="s">
        <v>29</v>
      </c>
      <c r="D42" s="8" t="s">
        <v>32</v>
      </c>
      <c r="E42" s="8">
        <v>108</v>
      </c>
      <c r="F42" s="8">
        <v>8</v>
      </c>
      <c r="G42" s="8">
        <v>1.86206896551724</v>
      </c>
      <c r="H42" s="8">
        <v>10</v>
      </c>
      <c r="I42" s="8">
        <v>1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9</v>
      </c>
      <c r="P42" s="8">
        <v>0</v>
      </c>
      <c r="Q42" s="8">
        <v>1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8">
        <v>0</v>
      </c>
      <c r="AC42" s="8">
        <v>0</v>
      </c>
      <c r="AD42" s="8">
        <v>4</v>
      </c>
      <c r="AE42" s="8">
        <v>0</v>
      </c>
      <c r="AF42" s="8">
        <v>7</v>
      </c>
      <c r="AG42" s="8">
        <v>78</v>
      </c>
      <c r="AH42" s="8">
        <v>0</v>
      </c>
      <c r="AI42" s="8">
        <v>0</v>
      </c>
      <c r="AJ42" s="8">
        <v>4</v>
      </c>
      <c r="AK42" s="8">
        <v>1</v>
      </c>
      <c r="AL42" s="8">
        <v>0</v>
      </c>
      <c r="AM42" s="8">
        <v>0</v>
      </c>
      <c r="AN42" s="8">
        <v>4</v>
      </c>
      <c r="AO42" s="8">
        <v>0</v>
      </c>
      <c r="AP42" s="8">
        <v>0</v>
      </c>
      <c r="AQ42" s="8">
        <v>0</v>
      </c>
      <c r="AR42" s="8">
        <v>0</v>
      </c>
    </row>
    <row r="43" spans="1:44" x14ac:dyDescent="0.2">
      <c r="A43" s="8">
        <v>42</v>
      </c>
      <c r="B43" s="1">
        <v>42276</v>
      </c>
      <c r="C43" s="8" t="s">
        <v>29</v>
      </c>
      <c r="D43" s="8" t="s">
        <v>34</v>
      </c>
      <c r="E43" s="8">
        <v>51</v>
      </c>
      <c r="F43" s="8">
        <v>6</v>
      </c>
      <c r="G43" s="8">
        <v>1.6705202312138701</v>
      </c>
      <c r="H43" s="8">
        <v>74</v>
      </c>
      <c r="I43" s="8">
        <v>0</v>
      </c>
      <c r="J43" s="8">
        <v>1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1</v>
      </c>
      <c r="T43" s="8">
        <v>0</v>
      </c>
      <c r="U43" s="8">
        <v>0</v>
      </c>
      <c r="V43" s="8">
        <v>3</v>
      </c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8">
        <v>0</v>
      </c>
      <c r="AC43" s="8">
        <v>0</v>
      </c>
      <c r="AD43" s="8">
        <v>0</v>
      </c>
      <c r="AE43" s="8">
        <v>0</v>
      </c>
      <c r="AF43" s="8">
        <v>0</v>
      </c>
      <c r="AG43" s="8">
        <v>39</v>
      </c>
      <c r="AH43" s="8">
        <v>0</v>
      </c>
      <c r="AI43" s="8">
        <v>0</v>
      </c>
      <c r="AJ43" s="8">
        <v>0</v>
      </c>
      <c r="AK43" s="8">
        <v>4</v>
      </c>
      <c r="AL43" s="8">
        <v>0</v>
      </c>
      <c r="AM43" s="8">
        <v>0</v>
      </c>
      <c r="AN43" s="8">
        <v>3</v>
      </c>
      <c r="AO43" s="8">
        <v>0</v>
      </c>
      <c r="AP43" s="8">
        <v>0</v>
      </c>
      <c r="AQ43" s="8">
        <v>0</v>
      </c>
      <c r="AR43" s="8">
        <v>0</v>
      </c>
    </row>
    <row r="44" spans="1:44" x14ac:dyDescent="0.2">
      <c r="A44" s="8">
        <v>43</v>
      </c>
      <c r="B44" s="1">
        <v>42276</v>
      </c>
      <c r="C44" s="8" t="s">
        <v>29</v>
      </c>
      <c r="D44" s="8" t="s">
        <v>37</v>
      </c>
      <c r="E44" s="8">
        <v>51</v>
      </c>
      <c r="F44" s="8">
        <v>5</v>
      </c>
      <c r="G44" s="8">
        <v>3.1451027811366399</v>
      </c>
      <c r="H44" s="8">
        <v>178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6</v>
      </c>
      <c r="P44" s="8">
        <v>0</v>
      </c>
      <c r="Q44" s="8">
        <v>25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">
        <v>3</v>
      </c>
      <c r="AA44" s="8">
        <v>11</v>
      </c>
      <c r="AB44" s="8">
        <v>0</v>
      </c>
      <c r="AC44" s="8">
        <v>0</v>
      </c>
      <c r="AD44" s="8">
        <v>0</v>
      </c>
      <c r="AE44" s="8">
        <v>0</v>
      </c>
      <c r="AF44" s="8">
        <v>6</v>
      </c>
      <c r="AG44" s="8">
        <v>0</v>
      </c>
      <c r="AH44" s="8">
        <v>0</v>
      </c>
      <c r="AI44" s="8">
        <v>0</v>
      </c>
      <c r="AJ44" s="8">
        <v>0</v>
      </c>
      <c r="AK44" s="8">
        <v>0</v>
      </c>
      <c r="AL44" s="8">
        <v>0</v>
      </c>
      <c r="AM44" s="8">
        <v>0</v>
      </c>
      <c r="AN44" s="8">
        <v>0</v>
      </c>
      <c r="AO44" s="8">
        <v>0</v>
      </c>
      <c r="AP44" s="8">
        <v>0</v>
      </c>
      <c r="AQ44" s="8">
        <v>0</v>
      </c>
      <c r="AR44" s="8">
        <v>0</v>
      </c>
    </row>
    <row r="45" spans="1:44" x14ac:dyDescent="0.2">
      <c r="A45" s="8">
        <v>44</v>
      </c>
      <c r="B45" s="1">
        <v>42276</v>
      </c>
      <c r="C45" s="8" t="s">
        <v>26</v>
      </c>
      <c r="D45" s="8" t="s">
        <v>127</v>
      </c>
      <c r="E45" s="8">
        <v>16</v>
      </c>
      <c r="F45" s="8">
        <v>6</v>
      </c>
      <c r="G45" s="8">
        <v>2.7826086956521698</v>
      </c>
      <c r="H45" s="8">
        <v>25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1</v>
      </c>
      <c r="R45" s="8">
        <v>0</v>
      </c>
      <c r="S45" s="8">
        <v>0</v>
      </c>
      <c r="T45" s="8">
        <v>0</v>
      </c>
      <c r="U45" s="8">
        <v>0</v>
      </c>
      <c r="V45" s="8">
        <v>1</v>
      </c>
      <c r="W45" s="8">
        <v>0</v>
      </c>
      <c r="X45" s="8">
        <v>0</v>
      </c>
      <c r="Y45" s="8">
        <v>0</v>
      </c>
      <c r="Z45" s="8">
        <v>0</v>
      </c>
      <c r="AA45" s="8">
        <v>2</v>
      </c>
      <c r="AB45" s="8">
        <v>1</v>
      </c>
      <c r="AC45" s="8">
        <v>0</v>
      </c>
      <c r="AD45" s="8">
        <v>0</v>
      </c>
      <c r="AE45" s="8">
        <v>0</v>
      </c>
      <c r="AF45" s="8">
        <v>9</v>
      </c>
      <c r="AG45" s="8">
        <v>0</v>
      </c>
      <c r="AH45" s="8">
        <v>0</v>
      </c>
      <c r="AI45" s="8">
        <v>0</v>
      </c>
      <c r="AJ45" s="8">
        <v>0</v>
      </c>
      <c r="AK45" s="8">
        <v>2</v>
      </c>
      <c r="AL45" s="8">
        <v>0</v>
      </c>
      <c r="AM45" s="8">
        <v>0</v>
      </c>
      <c r="AN45" s="8">
        <v>0</v>
      </c>
      <c r="AO45" s="8">
        <v>0</v>
      </c>
      <c r="AP45" s="8">
        <v>0</v>
      </c>
      <c r="AQ45" s="8">
        <v>0</v>
      </c>
      <c r="AR45" s="8">
        <v>0</v>
      </c>
    </row>
    <row r="46" spans="1:44" x14ac:dyDescent="0.2">
      <c r="A46" s="8">
        <v>45</v>
      </c>
      <c r="B46" s="1">
        <v>42276</v>
      </c>
      <c r="C46" s="8" t="s">
        <v>26</v>
      </c>
      <c r="D46" s="8" t="s">
        <v>127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  <c r="W46" s="8">
        <v>0</v>
      </c>
      <c r="X46" s="8">
        <v>0</v>
      </c>
      <c r="Y46" s="8">
        <v>0</v>
      </c>
      <c r="Z46" s="8">
        <v>0</v>
      </c>
      <c r="AA46" s="8">
        <v>0</v>
      </c>
      <c r="AB46" s="8">
        <v>0</v>
      </c>
      <c r="AC46" s="8">
        <v>0</v>
      </c>
      <c r="AD46" s="8">
        <v>0</v>
      </c>
      <c r="AE46" s="8">
        <v>0</v>
      </c>
      <c r="AF46" s="8">
        <v>0</v>
      </c>
      <c r="AG46" s="8">
        <v>0</v>
      </c>
      <c r="AH46" s="8">
        <v>0</v>
      </c>
      <c r="AI46" s="8">
        <v>0</v>
      </c>
      <c r="AJ46" s="8">
        <v>0</v>
      </c>
      <c r="AK46" s="8">
        <v>0</v>
      </c>
      <c r="AL46" s="8">
        <v>0</v>
      </c>
      <c r="AM46" s="8">
        <v>0</v>
      </c>
      <c r="AN46" s="8">
        <v>0</v>
      </c>
      <c r="AO46" s="8">
        <v>0</v>
      </c>
      <c r="AP46" s="8">
        <v>0</v>
      </c>
      <c r="AQ46" s="8">
        <v>0</v>
      </c>
      <c r="AR46" s="8">
        <v>0</v>
      </c>
    </row>
    <row r="47" spans="1:44" x14ac:dyDescent="0.2">
      <c r="A47" s="8">
        <v>46</v>
      </c>
      <c r="B47" s="1">
        <v>42276</v>
      </c>
      <c r="C47" s="8" t="s">
        <v>26</v>
      </c>
      <c r="D47" s="8" t="s">
        <v>32</v>
      </c>
      <c r="E47" s="8">
        <v>68</v>
      </c>
      <c r="F47" s="8">
        <v>8</v>
      </c>
      <c r="G47" s="8">
        <v>3.0541611624834899</v>
      </c>
      <c r="H47" s="8">
        <v>7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25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1</v>
      </c>
      <c r="W47" s="8">
        <v>0</v>
      </c>
      <c r="X47" s="8">
        <v>0</v>
      </c>
      <c r="Y47" s="8">
        <v>0</v>
      </c>
      <c r="Z47" s="8">
        <v>0</v>
      </c>
      <c r="AA47" s="8">
        <v>1</v>
      </c>
      <c r="AB47" s="8">
        <v>2</v>
      </c>
      <c r="AC47" s="8">
        <v>0</v>
      </c>
      <c r="AD47" s="8">
        <v>5</v>
      </c>
      <c r="AE47" s="8">
        <v>0</v>
      </c>
      <c r="AF47" s="8">
        <v>4</v>
      </c>
      <c r="AG47" s="8">
        <v>29</v>
      </c>
      <c r="AH47" s="8">
        <v>0</v>
      </c>
      <c r="AI47" s="8">
        <v>0</v>
      </c>
      <c r="AJ47" s="8">
        <v>0</v>
      </c>
      <c r="AK47" s="8">
        <v>1</v>
      </c>
      <c r="AL47" s="8">
        <v>0</v>
      </c>
      <c r="AM47" s="8">
        <v>0</v>
      </c>
      <c r="AN47" s="8">
        <v>0</v>
      </c>
      <c r="AO47" s="8">
        <v>0</v>
      </c>
      <c r="AP47" s="8">
        <v>0</v>
      </c>
      <c r="AQ47" s="8">
        <v>0</v>
      </c>
      <c r="AR47" s="8">
        <v>0</v>
      </c>
    </row>
    <row r="48" spans="1:44" x14ac:dyDescent="0.2">
      <c r="A48" s="8">
        <v>47</v>
      </c>
      <c r="B48" s="1">
        <v>42276</v>
      </c>
      <c r="C48" s="8" t="s">
        <v>26</v>
      </c>
      <c r="D48" s="8" t="s">
        <v>37</v>
      </c>
      <c r="E48" s="8">
        <v>51</v>
      </c>
      <c r="F48" s="8">
        <v>6</v>
      </c>
      <c r="G48" s="8">
        <v>2.0858059342421802</v>
      </c>
      <c r="H48" s="8">
        <v>39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7</v>
      </c>
      <c r="P48" s="8">
        <v>0</v>
      </c>
      <c r="Q48" s="8">
        <v>34</v>
      </c>
      <c r="R48" s="8">
        <v>0</v>
      </c>
      <c r="S48" s="8">
        <v>0</v>
      </c>
      <c r="T48" s="8">
        <v>0</v>
      </c>
      <c r="U48" s="8">
        <v>0</v>
      </c>
      <c r="V48" s="8">
        <v>1</v>
      </c>
      <c r="W48" s="8">
        <v>0</v>
      </c>
      <c r="X48" s="8">
        <v>0</v>
      </c>
      <c r="Y48" s="8">
        <v>0</v>
      </c>
      <c r="Z48" s="8">
        <v>0</v>
      </c>
      <c r="AA48" s="8">
        <v>2</v>
      </c>
      <c r="AB48" s="8">
        <v>0</v>
      </c>
      <c r="AC48" s="8">
        <v>0</v>
      </c>
      <c r="AD48" s="8">
        <v>0</v>
      </c>
      <c r="AE48" s="8">
        <v>0</v>
      </c>
      <c r="AF48" s="8">
        <v>6</v>
      </c>
      <c r="AG48" s="8">
        <v>0</v>
      </c>
      <c r="AH48" s="8">
        <v>0</v>
      </c>
      <c r="AI48" s="8">
        <v>0</v>
      </c>
      <c r="AJ48" s="8">
        <v>0</v>
      </c>
      <c r="AK48" s="8">
        <v>1</v>
      </c>
      <c r="AL48" s="8">
        <v>0</v>
      </c>
      <c r="AM48" s="8">
        <v>0</v>
      </c>
      <c r="AN48" s="8">
        <v>0</v>
      </c>
      <c r="AO48" s="8">
        <v>0</v>
      </c>
      <c r="AP48" s="8">
        <v>0</v>
      </c>
      <c r="AQ48" s="8">
        <v>0</v>
      </c>
      <c r="AR48" s="8">
        <v>0</v>
      </c>
    </row>
    <row r="49" spans="1:44" x14ac:dyDescent="0.2">
      <c r="A49" s="8">
        <v>48</v>
      </c>
      <c r="B49" s="1">
        <v>42276</v>
      </c>
      <c r="C49" s="8" t="s">
        <v>29</v>
      </c>
      <c r="D49" s="8" t="s">
        <v>32</v>
      </c>
      <c r="E49" s="8">
        <v>184</v>
      </c>
      <c r="F49" s="8">
        <v>7</v>
      </c>
      <c r="G49" s="8">
        <v>2.0707033639143702</v>
      </c>
      <c r="H49" s="8">
        <v>58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14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9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8</v>
      </c>
      <c r="AC49" s="8">
        <v>0</v>
      </c>
      <c r="AD49" s="8">
        <v>2</v>
      </c>
      <c r="AE49" s="8">
        <v>0</v>
      </c>
      <c r="AF49" s="8">
        <v>25</v>
      </c>
      <c r="AG49" s="8">
        <v>124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2</v>
      </c>
      <c r="AQ49" s="8">
        <v>0</v>
      </c>
      <c r="AR49" s="8">
        <v>0</v>
      </c>
    </row>
    <row r="50" spans="1:44" x14ac:dyDescent="0.2">
      <c r="A50" s="8">
        <v>49</v>
      </c>
      <c r="B50" s="1">
        <v>42276</v>
      </c>
      <c r="C50" s="8" t="s">
        <v>26</v>
      </c>
      <c r="D50" s="8" t="s">
        <v>34</v>
      </c>
      <c r="E50" s="8">
        <v>968</v>
      </c>
      <c r="F50" s="8">
        <v>5</v>
      </c>
      <c r="G50" s="8">
        <v>1.06456531173809</v>
      </c>
      <c r="H50" s="8">
        <v>32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6</v>
      </c>
      <c r="P50" s="8">
        <v>0</v>
      </c>
      <c r="Q50" s="8">
        <v>4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3</v>
      </c>
      <c r="AC50" s="8">
        <v>0</v>
      </c>
      <c r="AD50" s="8">
        <v>0</v>
      </c>
      <c r="AE50" s="8">
        <v>0</v>
      </c>
      <c r="AF50" s="8">
        <v>17</v>
      </c>
      <c r="AG50" s="8">
        <v>938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</row>
    <row r="51" spans="1:44" x14ac:dyDescent="0.2">
      <c r="A51" s="8">
        <v>50</v>
      </c>
      <c r="B51" s="1">
        <v>42276</v>
      </c>
      <c r="C51" s="8" t="s">
        <v>29</v>
      </c>
      <c r="D51" s="8" t="s">
        <v>127</v>
      </c>
      <c r="E51" s="8">
        <v>179</v>
      </c>
      <c r="F51" s="8">
        <v>6</v>
      </c>
      <c r="G51" s="8">
        <v>2.52908674717815</v>
      </c>
      <c r="H51" s="8">
        <v>76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88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2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8">
        <v>2</v>
      </c>
      <c r="AC51" s="8">
        <v>0</v>
      </c>
      <c r="AD51" s="8">
        <v>2</v>
      </c>
      <c r="AE51" s="8">
        <v>0</v>
      </c>
      <c r="AF51" s="8">
        <v>68</v>
      </c>
      <c r="AG51" s="8">
        <v>17</v>
      </c>
      <c r="AH51" s="8">
        <v>0</v>
      </c>
      <c r="AI51" s="8">
        <v>0</v>
      </c>
      <c r="AJ51" s="8">
        <v>0</v>
      </c>
      <c r="AK51" s="8">
        <v>0</v>
      </c>
      <c r="AL51" s="8">
        <v>0</v>
      </c>
      <c r="AM51" s="8">
        <v>0</v>
      </c>
      <c r="AN51" s="8">
        <v>0</v>
      </c>
      <c r="AO51" s="8">
        <v>0</v>
      </c>
      <c r="AP51" s="8">
        <v>0</v>
      </c>
      <c r="AQ51" s="8">
        <v>0</v>
      </c>
      <c r="AR51" s="8">
        <v>0</v>
      </c>
    </row>
    <row r="52" spans="1:44" x14ac:dyDescent="0.2">
      <c r="A52" s="8">
        <v>51</v>
      </c>
      <c r="B52" s="1">
        <v>42276</v>
      </c>
      <c r="C52" s="8" t="s">
        <v>26</v>
      </c>
      <c r="D52" s="8" t="s">
        <v>37</v>
      </c>
      <c r="E52" s="8">
        <v>25</v>
      </c>
      <c r="F52" s="8">
        <v>6</v>
      </c>
      <c r="G52" s="8">
        <v>3.3783783783783798</v>
      </c>
      <c r="H52" s="8">
        <v>19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2</v>
      </c>
      <c r="P52" s="8">
        <v>0</v>
      </c>
      <c r="Q52" s="8">
        <v>12</v>
      </c>
      <c r="R52" s="8">
        <v>0</v>
      </c>
      <c r="S52" s="8">
        <v>0</v>
      </c>
      <c r="T52" s="8">
        <v>0</v>
      </c>
      <c r="U52" s="8">
        <v>0</v>
      </c>
      <c r="V52" s="8">
        <v>1</v>
      </c>
      <c r="W52" s="8">
        <v>0</v>
      </c>
      <c r="X52" s="8">
        <v>0</v>
      </c>
      <c r="Y52" s="8">
        <v>0</v>
      </c>
      <c r="Z52" s="8">
        <v>0</v>
      </c>
      <c r="AA52" s="8">
        <v>0</v>
      </c>
      <c r="AB52" s="8">
        <v>0</v>
      </c>
      <c r="AC52" s="8">
        <v>0</v>
      </c>
      <c r="AD52" s="8">
        <v>0</v>
      </c>
      <c r="AE52" s="8">
        <v>0</v>
      </c>
      <c r="AF52" s="8">
        <v>4</v>
      </c>
      <c r="AG52" s="8">
        <v>4</v>
      </c>
      <c r="AH52" s="8">
        <v>0</v>
      </c>
      <c r="AI52" s="8">
        <v>0</v>
      </c>
      <c r="AJ52" s="8">
        <v>2</v>
      </c>
      <c r="AK52" s="8">
        <v>0</v>
      </c>
      <c r="AL52" s="8">
        <v>0</v>
      </c>
      <c r="AM52" s="8">
        <v>0</v>
      </c>
      <c r="AN52" s="8">
        <v>0</v>
      </c>
      <c r="AO52" s="8">
        <v>0</v>
      </c>
      <c r="AP52" s="8">
        <v>0</v>
      </c>
      <c r="AQ52" s="8">
        <v>0</v>
      </c>
      <c r="AR52" s="8">
        <v>0</v>
      </c>
    </row>
    <row r="53" spans="1:44" x14ac:dyDescent="0.2">
      <c r="A53" s="8">
        <v>52</v>
      </c>
      <c r="B53" s="1">
        <v>42276</v>
      </c>
      <c r="C53" s="8" t="s">
        <v>29</v>
      </c>
      <c r="D53" s="8" t="s">
        <v>37</v>
      </c>
      <c r="E53" s="8">
        <v>138</v>
      </c>
      <c r="F53" s="8">
        <v>7</v>
      </c>
      <c r="G53" s="8">
        <v>2.20518758684576</v>
      </c>
      <c r="H53" s="8">
        <v>10</v>
      </c>
      <c r="I53" s="8">
        <v>0</v>
      </c>
      <c r="J53" s="8">
        <v>0</v>
      </c>
      <c r="K53" s="8">
        <v>1</v>
      </c>
      <c r="L53" s="8">
        <v>0</v>
      </c>
      <c r="M53" s="8">
        <v>0</v>
      </c>
      <c r="N53" s="8">
        <v>0</v>
      </c>
      <c r="O53" s="8">
        <v>24</v>
      </c>
      <c r="P53" s="8">
        <v>0</v>
      </c>
      <c r="Q53" s="8">
        <v>1</v>
      </c>
      <c r="R53" s="8">
        <v>0</v>
      </c>
      <c r="S53" s="8">
        <v>0</v>
      </c>
      <c r="T53" s="8">
        <v>0</v>
      </c>
      <c r="U53" s="8">
        <v>0</v>
      </c>
      <c r="V53" s="8">
        <v>17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88</v>
      </c>
      <c r="AG53" s="8">
        <v>4</v>
      </c>
      <c r="AH53" s="8">
        <v>0</v>
      </c>
      <c r="AI53" s="8">
        <v>0</v>
      </c>
      <c r="AJ53" s="8">
        <v>3</v>
      </c>
      <c r="AK53" s="8">
        <v>0</v>
      </c>
      <c r="AL53" s="8">
        <v>0</v>
      </c>
      <c r="AM53" s="8">
        <v>0</v>
      </c>
      <c r="AN53" s="8">
        <v>0</v>
      </c>
      <c r="AO53" s="8">
        <v>0</v>
      </c>
      <c r="AP53" s="8">
        <v>0</v>
      </c>
      <c r="AQ53" s="8">
        <v>0</v>
      </c>
      <c r="AR53" s="8">
        <v>0</v>
      </c>
    </row>
    <row r="54" spans="1:44" x14ac:dyDescent="0.2">
      <c r="A54" s="8">
        <v>53</v>
      </c>
      <c r="B54" s="1">
        <v>42276</v>
      </c>
      <c r="C54" s="8" t="s">
        <v>26</v>
      </c>
      <c r="D54" s="8" t="s">
        <v>33</v>
      </c>
      <c r="E54" s="8">
        <v>73</v>
      </c>
      <c r="F54" s="8">
        <v>4</v>
      </c>
      <c r="G54" s="8">
        <v>1.2906272705255499</v>
      </c>
      <c r="H54" s="8">
        <v>3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2</v>
      </c>
      <c r="P54" s="8">
        <v>0</v>
      </c>
      <c r="Q54" s="8">
        <v>64</v>
      </c>
      <c r="R54" s="8">
        <v>0</v>
      </c>
      <c r="S54" s="8">
        <v>0</v>
      </c>
      <c r="T54" s="8">
        <v>0</v>
      </c>
      <c r="U54" s="8">
        <v>0</v>
      </c>
      <c r="V54" s="8">
        <v>2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>
        <v>0</v>
      </c>
      <c r="AC54" s="8">
        <v>0</v>
      </c>
      <c r="AD54" s="8">
        <v>0</v>
      </c>
      <c r="AE54" s="8">
        <v>0</v>
      </c>
      <c r="AF54" s="8">
        <v>0</v>
      </c>
      <c r="AG54" s="8">
        <v>0</v>
      </c>
      <c r="AH54" s="8">
        <v>0</v>
      </c>
      <c r="AI54" s="8">
        <v>0</v>
      </c>
      <c r="AJ54" s="8">
        <v>5</v>
      </c>
      <c r="AK54" s="8">
        <v>0</v>
      </c>
      <c r="AL54" s="8">
        <v>0</v>
      </c>
      <c r="AM54" s="8">
        <v>0</v>
      </c>
      <c r="AN54" s="8">
        <v>0</v>
      </c>
      <c r="AO54" s="8">
        <v>0</v>
      </c>
      <c r="AP54" s="8">
        <v>0</v>
      </c>
      <c r="AQ54" s="8">
        <v>0</v>
      </c>
      <c r="AR54" s="8">
        <v>0</v>
      </c>
    </row>
    <row r="55" spans="1:44" x14ac:dyDescent="0.2">
      <c r="A55" s="8">
        <v>54</v>
      </c>
      <c r="B55" s="1">
        <v>42276</v>
      </c>
      <c r="C55" s="8" t="s">
        <v>29</v>
      </c>
      <c r="D55" s="8" t="s">
        <v>30</v>
      </c>
      <c r="E55" s="8">
        <v>106</v>
      </c>
      <c r="F55" s="8">
        <v>9</v>
      </c>
      <c r="G55" s="8">
        <v>1.6820359281437101</v>
      </c>
      <c r="H55" s="8">
        <v>291</v>
      </c>
      <c r="I55" s="8">
        <v>0</v>
      </c>
      <c r="J55" s="8">
        <v>0</v>
      </c>
      <c r="K55" s="8">
        <v>2</v>
      </c>
      <c r="L55" s="8">
        <v>2</v>
      </c>
      <c r="M55" s="8">
        <v>0</v>
      </c>
      <c r="N55" s="8">
        <v>0</v>
      </c>
      <c r="O55" s="8">
        <v>8</v>
      </c>
      <c r="P55" s="8">
        <v>0</v>
      </c>
      <c r="Q55" s="8">
        <v>0</v>
      </c>
      <c r="R55" s="8">
        <v>0</v>
      </c>
      <c r="S55" s="8">
        <v>0</v>
      </c>
      <c r="T55" s="8">
        <v>2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>
        <v>1</v>
      </c>
      <c r="AB55" s="8">
        <v>0</v>
      </c>
      <c r="AC55" s="8">
        <v>0</v>
      </c>
      <c r="AD55" s="8">
        <v>5</v>
      </c>
      <c r="AE55" s="8">
        <v>0</v>
      </c>
      <c r="AF55" s="8">
        <v>81</v>
      </c>
      <c r="AG55" s="8">
        <v>4</v>
      </c>
      <c r="AH55" s="8">
        <v>1</v>
      </c>
      <c r="AI55" s="8">
        <v>0</v>
      </c>
      <c r="AJ55" s="8">
        <v>0</v>
      </c>
      <c r="AK55" s="8">
        <v>0</v>
      </c>
      <c r="AL55" s="8">
        <v>0</v>
      </c>
      <c r="AM55" s="8">
        <v>0</v>
      </c>
      <c r="AN55" s="8">
        <v>0</v>
      </c>
      <c r="AO55" s="8">
        <v>0</v>
      </c>
      <c r="AP55" s="8">
        <v>0</v>
      </c>
      <c r="AQ55" s="8">
        <v>0</v>
      </c>
      <c r="AR55" s="8">
        <v>0</v>
      </c>
    </row>
    <row r="56" spans="1:44" x14ac:dyDescent="0.2">
      <c r="A56" s="8">
        <v>55</v>
      </c>
      <c r="B56" s="1">
        <v>42276</v>
      </c>
      <c r="C56" s="8" t="s">
        <v>26</v>
      </c>
      <c r="D56" s="8" t="s">
        <v>37</v>
      </c>
      <c r="E56" s="8">
        <v>87</v>
      </c>
      <c r="F56" s="8">
        <v>8</v>
      </c>
      <c r="G56" s="8">
        <v>3.0458752515090501</v>
      </c>
      <c r="H56" s="8">
        <v>15</v>
      </c>
      <c r="I56" s="8">
        <v>2</v>
      </c>
      <c r="J56" s="8">
        <v>0</v>
      </c>
      <c r="K56" s="8">
        <v>0</v>
      </c>
      <c r="L56" s="8">
        <v>1</v>
      </c>
      <c r="M56" s="8">
        <v>0</v>
      </c>
      <c r="N56" s="8">
        <v>0</v>
      </c>
      <c r="O56" s="8">
        <v>4</v>
      </c>
      <c r="P56" s="8">
        <v>0</v>
      </c>
      <c r="Q56" s="8">
        <v>44</v>
      </c>
      <c r="R56" s="8">
        <v>0</v>
      </c>
      <c r="S56" s="8">
        <v>0</v>
      </c>
      <c r="T56" s="8">
        <v>0</v>
      </c>
      <c r="U56" s="8">
        <v>0</v>
      </c>
      <c r="V56" s="8">
        <v>1</v>
      </c>
      <c r="W56" s="8">
        <v>0</v>
      </c>
      <c r="X56" s="8">
        <v>0</v>
      </c>
      <c r="Y56" s="8">
        <v>1</v>
      </c>
      <c r="Z56" s="8">
        <v>0</v>
      </c>
      <c r="AA56" s="8">
        <v>0</v>
      </c>
      <c r="AB56" s="8">
        <v>0</v>
      </c>
      <c r="AC56" s="8">
        <v>0</v>
      </c>
      <c r="AD56" s="8">
        <v>0</v>
      </c>
      <c r="AE56" s="8">
        <v>0</v>
      </c>
      <c r="AF56" s="8">
        <v>12</v>
      </c>
      <c r="AG56" s="8">
        <v>19</v>
      </c>
      <c r="AH56" s="8">
        <v>0</v>
      </c>
      <c r="AI56" s="8">
        <v>0</v>
      </c>
      <c r="AJ56" s="8">
        <v>0</v>
      </c>
      <c r="AK56" s="8">
        <v>5</v>
      </c>
      <c r="AL56" s="8">
        <v>0</v>
      </c>
      <c r="AM56" s="8">
        <v>0</v>
      </c>
      <c r="AN56" s="8">
        <v>0</v>
      </c>
      <c r="AO56" s="8">
        <v>0</v>
      </c>
      <c r="AP56" s="8">
        <v>0</v>
      </c>
      <c r="AQ56" s="8">
        <v>0</v>
      </c>
      <c r="AR56" s="8">
        <v>0</v>
      </c>
    </row>
    <row r="57" spans="1:44" x14ac:dyDescent="0.2">
      <c r="A57" s="8">
        <v>56</v>
      </c>
      <c r="B57" s="1">
        <v>42276</v>
      </c>
      <c r="C57" s="8" t="s">
        <v>29</v>
      </c>
      <c r="D57" s="8" t="s">
        <v>37</v>
      </c>
      <c r="E57" s="8">
        <v>81</v>
      </c>
      <c r="F57" s="8">
        <v>7</v>
      </c>
      <c r="G57" s="8">
        <v>3.5872061235647901</v>
      </c>
      <c r="H57" s="8">
        <v>81</v>
      </c>
      <c r="I57" s="8">
        <v>0</v>
      </c>
      <c r="J57" s="8">
        <v>0</v>
      </c>
      <c r="K57" s="8">
        <v>0</v>
      </c>
      <c r="L57" s="8">
        <v>2</v>
      </c>
      <c r="M57" s="8">
        <v>0</v>
      </c>
      <c r="N57" s="8">
        <v>0</v>
      </c>
      <c r="O57" s="8">
        <v>14</v>
      </c>
      <c r="P57" s="8">
        <v>0</v>
      </c>
      <c r="Q57" s="8">
        <v>36</v>
      </c>
      <c r="R57" s="8">
        <v>0</v>
      </c>
      <c r="S57" s="8">
        <v>0</v>
      </c>
      <c r="T57" s="8">
        <v>0</v>
      </c>
      <c r="U57" s="8">
        <v>0</v>
      </c>
      <c r="V57" s="8">
        <v>3</v>
      </c>
      <c r="W57" s="8">
        <v>0</v>
      </c>
      <c r="X57" s="8">
        <v>0</v>
      </c>
      <c r="Y57" s="8">
        <v>0</v>
      </c>
      <c r="Z57" s="8">
        <v>0</v>
      </c>
      <c r="AA57" s="8">
        <v>8</v>
      </c>
      <c r="AB57" s="8">
        <v>0</v>
      </c>
      <c r="AC57" s="8">
        <v>0</v>
      </c>
      <c r="AD57" s="8">
        <v>0</v>
      </c>
      <c r="AE57" s="8">
        <v>0</v>
      </c>
      <c r="AF57" s="8">
        <v>16</v>
      </c>
      <c r="AG57" s="8">
        <v>2</v>
      </c>
      <c r="AH57" s="8">
        <v>0</v>
      </c>
      <c r="AI57" s="8">
        <v>0</v>
      </c>
      <c r="AJ57" s="8">
        <v>0</v>
      </c>
      <c r="AK57" s="8">
        <v>0</v>
      </c>
      <c r="AL57" s="8">
        <v>0</v>
      </c>
      <c r="AM57" s="8">
        <v>0</v>
      </c>
      <c r="AN57" s="8">
        <v>0</v>
      </c>
      <c r="AO57" s="8">
        <v>0</v>
      </c>
      <c r="AP57" s="8">
        <v>0</v>
      </c>
      <c r="AQ57" s="8">
        <v>0</v>
      </c>
      <c r="AR57" s="8">
        <v>0</v>
      </c>
    </row>
    <row r="58" spans="1:44" x14ac:dyDescent="0.2">
      <c r="A58" s="8">
        <v>57</v>
      </c>
      <c r="B58" s="1">
        <v>42276</v>
      </c>
      <c r="C58" s="8" t="s">
        <v>29</v>
      </c>
      <c r="D58" s="8" t="s">
        <v>35</v>
      </c>
      <c r="E58" s="8">
        <v>171</v>
      </c>
      <c r="F58" s="8">
        <v>4</v>
      </c>
      <c r="G58" s="8">
        <v>1.7944768333844701</v>
      </c>
      <c r="H58" s="8">
        <v>7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51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W58" s="8">
        <v>0</v>
      </c>
      <c r="X58" s="8">
        <v>0</v>
      </c>
      <c r="Y58" s="8">
        <v>0</v>
      </c>
      <c r="Z58" s="8">
        <v>0</v>
      </c>
      <c r="AA58" s="8">
        <v>0</v>
      </c>
      <c r="AB58" s="8">
        <v>2</v>
      </c>
      <c r="AC58" s="8">
        <v>1</v>
      </c>
      <c r="AD58" s="8">
        <v>0</v>
      </c>
      <c r="AE58" s="8">
        <v>0</v>
      </c>
      <c r="AF58" s="8">
        <v>117</v>
      </c>
      <c r="AG58" s="8">
        <v>0</v>
      </c>
      <c r="AH58" s="8">
        <v>0</v>
      </c>
      <c r="AI58" s="8">
        <v>0</v>
      </c>
      <c r="AJ58" s="8">
        <v>0</v>
      </c>
      <c r="AK58" s="8">
        <v>0</v>
      </c>
      <c r="AL58" s="8">
        <v>0</v>
      </c>
      <c r="AM58" s="8">
        <v>0</v>
      </c>
      <c r="AN58" s="8">
        <v>0</v>
      </c>
      <c r="AO58" s="8">
        <v>0</v>
      </c>
      <c r="AP58" s="8">
        <v>0</v>
      </c>
      <c r="AQ58" s="8">
        <v>0</v>
      </c>
      <c r="AR58" s="8">
        <v>0</v>
      </c>
    </row>
    <row r="59" spans="1:44" x14ac:dyDescent="0.2">
      <c r="A59" s="8">
        <v>58</v>
      </c>
      <c r="B59" s="1">
        <v>42276</v>
      </c>
      <c r="C59" s="8" t="s">
        <v>26</v>
      </c>
      <c r="D59" s="8" t="s">
        <v>30</v>
      </c>
      <c r="E59" s="8">
        <v>46</v>
      </c>
      <c r="F59" s="8">
        <v>5</v>
      </c>
      <c r="G59" s="8">
        <v>1.74876033057851</v>
      </c>
      <c r="H59" s="8">
        <v>39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1</v>
      </c>
      <c r="P59" s="8">
        <v>0</v>
      </c>
      <c r="Q59" s="8">
        <v>6</v>
      </c>
      <c r="R59" s="8">
        <v>0</v>
      </c>
      <c r="S59" s="8">
        <v>0</v>
      </c>
      <c r="T59" s="8">
        <v>0</v>
      </c>
      <c r="U59" s="8">
        <v>0</v>
      </c>
      <c r="V59" s="8">
        <v>4</v>
      </c>
      <c r="W59" s="8">
        <v>0</v>
      </c>
      <c r="X59" s="8">
        <v>0</v>
      </c>
      <c r="Y59" s="8">
        <v>0</v>
      </c>
      <c r="Z59" s="8">
        <v>0</v>
      </c>
      <c r="AA59" s="8">
        <v>0</v>
      </c>
      <c r="AB59" s="8">
        <v>0</v>
      </c>
      <c r="AC59" s="8">
        <v>0</v>
      </c>
      <c r="AD59" s="8">
        <v>0</v>
      </c>
      <c r="AE59" s="8">
        <v>0</v>
      </c>
      <c r="AF59" s="8">
        <v>34</v>
      </c>
      <c r="AG59" s="8">
        <v>0</v>
      </c>
      <c r="AH59" s="8">
        <v>0</v>
      </c>
      <c r="AI59" s="8">
        <v>0</v>
      </c>
      <c r="AJ59" s="8">
        <v>0</v>
      </c>
      <c r="AK59" s="8">
        <v>1</v>
      </c>
      <c r="AL59" s="8">
        <v>0</v>
      </c>
      <c r="AM59" s="8">
        <v>0</v>
      </c>
      <c r="AN59" s="8">
        <v>0</v>
      </c>
      <c r="AO59" s="8">
        <v>0</v>
      </c>
      <c r="AP59" s="8">
        <v>0</v>
      </c>
      <c r="AQ59" s="8">
        <v>0</v>
      </c>
      <c r="AR59" s="8">
        <v>0</v>
      </c>
    </row>
    <row r="60" spans="1:44" x14ac:dyDescent="0.2">
      <c r="A60" s="8">
        <v>59</v>
      </c>
      <c r="B60" s="1">
        <v>42276</v>
      </c>
      <c r="C60" s="8" t="s">
        <v>29</v>
      </c>
      <c r="D60" s="8" t="s">
        <v>33</v>
      </c>
      <c r="E60" s="8">
        <v>180</v>
      </c>
      <c r="F60" s="8">
        <v>7</v>
      </c>
      <c r="G60" s="8">
        <v>2.27017937219731</v>
      </c>
      <c r="H60" s="8">
        <v>84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38</v>
      </c>
      <c r="P60" s="8">
        <v>0</v>
      </c>
      <c r="Q60" s="8">
        <v>4</v>
      </c>
      <c r="R60" s="8">
        <v>0</v>
      </c>
      <c r="S60" s="8">
        <v>0</v>
      </c>
      <c r="T60" s="8">
        <v>0</v>
      </c>
      <c r="U60" s="8">
        <v>0</v>
      </c>
      <c r="V60" s="8">
        <v>2</v>
      </c>
      <c r="W60" s="8">
        <v>0</v>
      </c>
      <c r="X60" s="8">
        <v>0</v>
      </c>
      <c r="Y60" s="8">
        <v>0</v>
      </c>
      <c r="Z60" s="8">
        <v>0</v>
      </c>
      <c r="AA60" s="8">
        <v>0</v>
      </c>
      <c r="AB60" s="8">
        <v>0</v>
      </c>
      <c r="AC60" s="8">
        <v>0</v>
      </c>
      <c r="AD60" s="8">
        <v>14</v>
      </c>
      <c r="AE60" s="8">
        <v>0</v>
      </c>
      <c r="AF60" s="8">
        <v>8</v>
      </c>
      <c r="AG60" s="8">
        <v>112</v>
      </c>
      <c r="AH60" s="8">
        <v>0</v>
      </c>
      <c r="AI60" s="8">
        <v>0</v>
      </c>
      <c r="AJ60" s="8">
        <v>0</v>
      </c>
      <c r="AK60" s="8">
        <v>0</v>
      </c>
      <c r="AL60" s="8">
        <v>0</v>
      </c>
      <c r="AM60" s="8">
        <v>0</v>
      </c>
      <c r="AN60" s="8">
        <v>0</v>
      </c>
      <c r="AO60" s="8">
        <v>0</v>
      </c>
      <c r="AP60" s="8">
        <v>0</v>
      </c>
      <c r="AQ60" s="8">
        <v>2</v>
      </c>
      <c r="AR60" s="8">
        <v>0</v>
      </c>
    </row>
    <row r="61" spans="1:44" x14ac:dyDescent="0.2">
      <c r="A61" s="8">
        <v>60</v>
      </c>
      <c r="B61" s="1">
        <v>42276</v>
      </c>
      <c r="C61" s="8" t="s">
        <v>26</v>
      </c>
      <c r="D61" s="8" t="s">
        <v>24</v>
      </c>
      <c r="E61" s="8">
        <v>14</v>
      </c>
      <c r="F61" s="8">
        <v>7</v>
      </c>
      <c r="G61" s="8">
        <v>4.6666666666666696</v>
      </c>
      <c r="H61" s="8">
        <v>10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3</v>
      </c>
      <c r="R61" s="8">
        <v>0</v>
      </c>
      <c r="S61" s="8">
        <v>0</v>
      </c>
      <c r="T61" s="8">
        <v>0</v>
      </c>
      <c r="U61" s="8">
        <v>0</v>
      </c>
      <c r="V61" s="8">
        <v>2</v>
      </c>
      <c r="W61" s="8">
        <v>0</v>
      </c>
      <c r="X61" s="8">
        <v>0</v>
      </c>
      <c r="Y61" s="8">
        <v>0</v>
      </c>
      <c r="Z61" s="8">
        <v>1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  <c r="AF61" s="8">
        <v>5</v>
      </c>
      <c r="AG61" s="8">
        <v>1</v>
      </c>
      <c r="AH61" s="8">
        <v>0</v>
      </c>
      <c r="AI61" s="8">
        <v>0</v>
      </c>
      <c r="AJ61" s="8">
        <v>1</v>
      </c>
      <c r="AK61" s="8">
        <v>0</v>
      </c>
      <c r="AL61" s="8">
        <v>1</v>
      </c>
      <c r="AM61" s="8">
        <v>0</v>
      </c>
      <c r="AN61" s="8">
        <v>0</v>
      </c>
      <c r="AO61" s="8">
        <v>0</v>
      </c>
      <c r="AP61" s="8">
        <v>0</v>
      </c>
      <c r="AQ61" s="8">
        <v>0</v>
      </c>
      <c r="AR61" s="8">
        <v>0</v>
      </c>
    </row>
    <row r="62" spans="1:44" x14ac:dyDescent="0.2">
      <c r="A62" s="8">
        <v>61</v>
      </c>
      <c r="B62" s="1">
        <v>42276</v>
      </c>
      <c r="C62" s="8" t="s">
        <v>29</v>
      </c>
      <c r="D62" s="8" t="s">
        <v>24</v>
      </c>
      <c r="E62" s="8">
        <v>81</v>
      </c>
      <c r="F62" s="8">
        <v>10</v>
      </c>
      <c r="G62" s="8">
        <v>1.8373004760571301</v>
      </c>
      <c r="H62" s="8">
        <v>12</v>
      </c>
      <c r="I62" s="8">
        <v>0</v>
      </c>
      <c r="J62" s="8">
        <v>0</v>
      </c>
      <c r="K62" s="8">
        <v>0</v>
      </c>
      <c r="L62" s="8">
        <v>1</v>
      </c>
      <c r="M62" s="8">
        <v>2</v>
      </c>
      <c r="N62" s="8">
        <v>0</v>
      </c>
      <c r="O62" s="8">
        <v>14</v>
      </c>
      <c r="P62" s="8">
        <v>0</v>
      </c>
      <c r="Q62" s="8">
        <v>1</v>
      </c>
      <c r="R62" s="8">
        <v>0</v>
      </c>
      <c r="S62" s="8">
        <v>0</v>
      </c>
      <c r="T62" s="8">
        <v>0</v>
      </c>
      <c r="U62" s="8">
        <v>0</v>
      </c>
      <c r="V62" s="8">
        <v>1</v>
      </c>
      <c r="W62" s="8">
        <v>0</v>
      </c>
      <c r="X62" s="8">
        <v>0</v>
      </c>
      <c r="Y62" s="8">
        <v>0</v>
      </c>
      <c r="Z62" s="8">
        <v>0</v>
      </c>
      <c r="AA62" s="8">
        <v>1</v>
      </c>
      <c r="AB62" s="8">
        <v>1</v>
      </c>
      <c r="AC62" s="8">
        <v>0</v>
      </c>
      <c r="AD62" s="8">
        <v>0</v>
      </c>
      <c r="AE62" s="8">
        <v>0</v>
      </c>
      <c r="AF62" s="8">
        <v>58</v>
      </c>
      <c r="AG62" s="8">
        <v>1</v>
      </c>
      <c r="AH62" s="8">
        <v>0</v>
      </c>
      <c r="AI62" s="8">
        <v>0</v>
      </c>
      <c r="AJ62" s="8">
        <v>0</v>
      </c>
      <c r="AK62" s="8">
        <v>0</v>
      </c>
      <c r="AL62" s="8">
        <v>0</v>
      </c>
      <c r="AM62" s="8">
        <v>0</v>
      </c>
      <c r="AN62" s="8">
        <v>0</v>
      </c>
      <c r="AO62" s="8">
        <v>1</v>
      </c>
      <c r="AP62" s="8">
        <v>0</v>
      </c>
      <c r="AQ62" s="8">
        <v>0</v>
      </c>
      <c r="AR62" s="8">
        <v>0</v>
      </c>
    </row>
    <row r="63" spans="1:44" x14ac:dyDescent="0.2">
      <c r="A63" s="8">
        <v>62</v>
      </c>
      <c r="B63" s="1">
        <v>42276</v>
      </c>
      <c r="C63" s="8" t="s">
        <v>29</v>
      </c>
      <c r="D63" s="8" t="s">
        <v>35</v>
      </c>
      <c r="E63" s="8">
        <v>79</v>
      </c>
      <c r="F63" s="8">
        <v>8</v>
      </c>
      <c r="G63" s="8">
        <v>2.9314232033818701</v>
      </c>
      <c r="H63" s="8">
        <v>252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4</v>
      </c>
      <c r="P63" s="8">
        <v>0</v>
      </c>
      <c r="Q63" s="8">
        <v>43</v>
      </c>
      <c r="R63" s="8">
        <v>0</v>
      </c>
      <c r="S63" s="8">
        <v>0</v>
      </c>
      <c r="T63" s="8">
        <v>0</v>
      </c>
      <c r="U63" s="8">
        <v>0</v>
      </c>
      <c r="V63" s="8">
        <v>9</v>
      </c>
      <c r="W63" s="8">
        <v>0</v>
      </c>
      <c r="X63" s="8">
        <v>0</v>
      </c>
      <c r="Y63" s="8">
        <v>0</v>
      </c>
      <c r="Z63" s="8">
        <v>0</v>
      </c>
      <c r="AA63" s="8">
        <v>2</v>
      </c>
      <c r="AB63" s="8">
        <v>5</v>
      </c>
      <c r="AC63" s="8">
        <v>1</v>
      </c>
      <c r="AD63" s="8">
        <v>0</v>
      </c>
      <c r="AE63" s="8">
        <v>0</v>
      </c>
      <c r="AF63" s="8">
        <v>3</v>
      </c>
      <c r="AG63" s="8">
        <v>12</v>
      </c>
      <c r="AH63" s="8">
        <v>0</v>
      </c>
      <c r="AI63" s="8">
        <v>0</v>
      </c>
      <c r="AJ63" s="8">
        <v>0</v>
      </c>
      <c r="AK63" s="8">
        <v>0</v>
      </c>
      <c r="AL63" s="8">
        <v>0</v>
      </c>
      <c r="AM63" s="8">
        <v>0</v>
      </c>
      <c r="AN63" s="8">
        <v>0</v>
      </c>
      <c r="AO63" s="8">
        <v>0</v>
      </c>
      <c r="AP63" s="8">
        <v>0</v>
      </c>
      <c r="AQ63" s="8">
        <v>0</v>
      </c>
      <c r="AR63" s="8">
        <v>0</v>
      </c>
    </row>
    <row r="64" spans="1:44" x14ac:dyDescent="0.2">
      <c r="A64" s="8">
        <v>63</v>
      </c>
      <c r="B64" s="1">
        <v>42276</v>
      </c>
      <c r="C64" s="8" t="s">
        <v>26</v>
      </c>
      <c r="D64" s="8" t="s">
        <v>37</v>
      </c>
      <c r="E64" s="8">
        <v>62</v>
      </c>
      <c r="F64" s="8">
        <v>8</v>
      </c>
      <c r="G64" s="8">
        <v>2.26650943396226</v>
      </c>
      <c r="H64" s="8">
        <v>1</v>
      </c>
      <c r="I64" s="8">
        <v>0</v>
      </c>
      <c r="J64" s="8">
        <v>0</v>
      </c>
      <c r="K64" s="8">
        <v>0</v>
      </c>
      <c r="L64" s="8">
        <v>6</v>
      </c>
      <c r="M64" s="8">
        <v>0</v>
      </c>
      <c r="N64" s="8">
        <v>0</v>
      </c>
      <c r="O64" s="8">
        <v>1</v>
      </c>
      <c r="P64" s="8">
        <v>0</v>
      </c>
      <c r="Q64" s="8">
        <v>40</v>
      </c>
      <c r="R64" s="8">
        <v>0</v>
      </c>
      <c r="S64" s="8">
        <v>0</v>
      </c>
      <c r="T64" s="8">
        <v>0</v>
      </c>
      <c r="U64" s="8">
        <v>0</v>
      </c>
      <c r="V64" s="8">
        <v>6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3</v>
      </c>
      <c r="AG64" s="8">
        <v>0</v>
      </c>
      <c r="AH64" s="8">
        <v>0</v>
      </c>
      <c r="AI64" s="8">
        <v>0</v>
      </c>
      <c r="AJ64" s="8">
        <v>3</v>
      </c>
      <c r="AK64" s="8">
        <v>2</v>
      </c>
      <c r="AL64" s="8">
        <v>1</v>
      </c>
      <c r="AM64" s="8">
        <v>0</v>
      </c>
      <c r="AN64" s="8">
        <v>0</v>
      </c>
      <c r="AO64" s="8">
        <v>0</v>
      </c>
      <c r="AP64" s="8">
        <v>0</v>
      </c>
      <c r="AQ64" s="8">
        <v>0</v>
      </c>
      <c r="AR64" s="8">
        <v>0</v>
      </c>
    </row>
    <row r="65" spans="1:44" x14ac:dyDescent="0.2">
      <c r="A65" s="8">
        <v>64</v>
      </c>
      <c r="B65" s="1">
        <v>42276</v>
      </c>
      <c r="C65" s="8" t="s">
        <v>29</v>
      </c>
      <c r="D65" s="8" t="s">
        <v>127</v>
      </c>
      <c r="E65" s="8">
        <v>181</v>
      </c>
      <c r="F65" s="8">
        <v>9</v>
      </c>
      <c r="G65" s="8">
        <v>1.9374889112307101</v>
      </c>
      <c r="H65" s="8">
        <v>3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23</v>
      </c>
      <c r="P65" s="8">
        <v>0</v>
      </c>
      <c r="Q65" s="8">
        <v>8</v>
      </c>
      <c r="R65" s="8">
        <v>0</v>
      </c>
      <c r="S65" s="8">
        <v>0</v>
      </c>
      <c r="T65" s="8">
        <v>0</v>
      </c>
      <c r="U65" s="8">
        <v>0</v>
      </c>
      <c r="V65" s="8">
        <v>1</v>
      </c>
      <c r="W65" s="8">
        <v>0</v>
      </c>
      <c r="X65" s="8">
        <v>0</v>
      </c>
      <c r="Y65" s="8">
        <v>1</v>
      </c>
      <c r="Z65" s="8">
        <v>2</v>
      </c>
      <c r="AA65" s="8">
        <v>0</v>
      </c>
      <c r="AB65" s="8">
        <v>0</v>
      </c>
      <c r="AC65" s="8">
        <v>1</v>
      </c>
      <c r="AD65" s="8">
        <v>0</v>
      </c>
      <c r="AE65" s="8">
        <v>0</v>
      </c>
      <c r="AF65" s="8">
        <v>12</v>
      </c>
      <c r="AG65" s="8">
        <v>127</v>
      </c>
      <c r="AH65" s="8">
        <v>0</v>
      </c>
      <c r="AI65" s="8">
        <v>0</v>
      </c>
      <c r="AJ65" s="8">
        <v>6</v>
      </c>
      <c r="AK65" s="8">
        <v>0</v>
      </c>
      <c r="AL65" s="8">
        <v>0</v>
      </c>
      <c r="AM65" s="8">
        <v>0</v>
      </c>
      <c r="AN65" s="8">
        <v>0</v>
      </c>
      <c r="AO65" s="8">
        <v>0</v>
      </c>
      <c r="AP65" s="8">
        <v>0</v>
      </c>
      <c r="AQ65" s="8">
        <v>0</v>
      </c>
      <c r="AR65" s="8">
        <v>0</v>
      </c>
    </row>
    <row r="66" spans="1:44" x14ac:dyDescent="0.2">
      <c r="A66" s="8">
        <v>65</v>
      </c>
      <c r="B66" s="1">
        <v>42276</v>
      </c>
      <c r="C66" s="8" t="s">
        <v>26</v>
      </c>
      <c r="D66" s="8" t="s">
        <v>24</v>
      </c>
      <c r="E66" s="8">
        <v>15</v>
      </c>
      <c r="F66" s="8">
        <v>4</v>
      </c>
      <c r="G66" s="8">
        <v>2.7108433734939799</v>
      </c>
      <c r="H66" s="8">
        <v>57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1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8">
        <v>0</v>
      </c>
      <c r="X66" s="8">
        <v>0</v>
      </c>
      <c r="Y66" s="8">
        <v>0</v>
      </c>
      <c r="Z66" s="8">
        <v>0</v>
      </c>
      <c r="AA66" s="8">
        <v>3</v>
      </c>
      <c r="AB66" s="8">
        <v>0</v>
      </c>
      <c r="AC66" s="8">
        <v>0</v>
      </c>
      <c r="AD66" s="8">
        <v>0</v>
      </c>
      <c r="AE66" s="8">
        <v>0</v>
      </c>
      <c r="AF66" s="8">
        <v>8</v>
      </c>
      <c r="AG66" s="8">
        <v>3</v>
      </c>
      <c r="AH66" s="8">
        <v>0</v>
      </c>
      <c r="AI66" s="8">
        <v>0</v>
      </c>
      <c r="AJ66" s="8">
        <v>0</v>
      </c>
      <c r="AK66" s="8">
        <v>0</v>
      </c>
      <c r="AL66" s="8">
        <v>0</v>
      </c>
      <c r="AM66" s="8">
        <v>0</v>
      </c>
      <c r="AN66" s="8">
        <v>0</v>
      </c>
      <c r="AO66" s="8">
        <v>0</v>
      </c>
      <c r="AP66" s="8">
        <v>0</v>
      </c>
      <c r="AQ66" s="8">
        <v>0</v>
      </c>
      <c r="AR66" s="8">
        <v>0</v>
      </c>
    </row>
    <row r="67" spans="1:44" x14ac:dyDescent="0.2">
      <c r="A67" s="8">
        <v>66</v>
      </c>
      <c r="B67" s="1">
        <v>42276</v>
      </c>
      <c r="C67" s="8" t="s">
        <v>29</v>
      </c>
      <c r="D67" s="8" t="s">
        <v>37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8">
        <v>0</v>
      </c>
      <c r="X67" s="8">
        <v>0</v>
      </c>
      <c r="Y67" s="8">
        <v>0</v>
      </c>
      <c r="Z67" s="8">
        <v>0</v>
      </c>
      <c r="AA67" s="8">
        <v>0</v>
      </c>
      <c r="AB67" s="8">
        <v>0</v>
      </c>
      <c r="AC67" s="8">
        <v>0</v>
      </c>
      <c r="AD67" s="8">
        <v>0</v>
      </c>
      <c r="AE67" s="8">
        <v>0</v>
      </c>
      <c r="AF67" s="8">
        <v>0</v>
      </c>
      <c r="AG67" s="8">
        <v>0</v>
      </c>
      <c r="AH67" s="8">
        <v>0</v>
      </c>
      <c r="AI67" s="8">
        <v>0</v>
      </c>
      <c r="AJ67" s="8">
        <v>0</v>
      </c>
      <c r="AK67" s="8">
        <v>0</v>
      </c>
      <c r="AL67" s="8">
        <v>0</v>
      </c>
      <c r="AM67" s="8">
        <v>0</v>
      </c>
      <c r="AN67" s="8">
        <v>0</v>
      </c>
      <c r="AO67" s="8">
        <v>0</v>
      </c>
      <c r="AP67" s="8">
        <v>0</v>
      </c>
      <c r="AQ67" s="8">
        <v>0</v>
      </c>
      <c r="AR67" s="8">
        <v>0</v>
      </c>
    </row>
    <row r="68" spans="1:44" x14ac:dyDescent="0.2">
      <c r="A68" s="8">
        <v>67</v>
      </c>
      <c r="B68" s="1">
        <v>42276</v>
      </c>
      <c r="C68" s="8" t="s">
        <v>29</v>
      </c>
      <c r="D68" s="8" t="s">
        <v>30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  <c r="W68" s="8">
        <v>0</v>
      </c>
      <c r="X68" s="8">
        <v>0</v>
      </c>
      <c r="Y68" s="8">
        <v>0</v>
      </c>
      <c r="Z68" s="8">
        <v>0</v>
      </c>
      <c r="AA68" s="8">
        <v>0</v>
      </c>
      <c r="AB68" s="8">
        <v>0</v>
      </c>
      <c r="AC68" s="8">
        <v>0</v>
      </c>
      <c r="AD68" s="8">
        <v>0</v>
      </c>
      <c r="AE68" s="8">
        <v>0</v>
      </c>
      <c r="AF68" s="8">
        <v>0</v>
      </c>
      <c r="AG68" s="8">
        <v>0</v>
      </c>
      <c r="AH68" s="8">
        <v>0</v>
      </c>
      <c r="AI68" s="8">
        <v>0</v>
      </c>
      <c r="AJ68" s="8">
        <v>0</v>
      </c>
      <c r="AK68" s="8">
        <v>0</v>
      </c>
      <c r="AL68" s="8">
        <v>0</v>
      </c>
      <c r="AM68" s="8">
        <v>0</v>
      </c>
      <c r="AN68" s="8">
        <v>0</v>
      </c>
      <c r="AO68" s="8">
        <v>0</v>
      </c>
      <c r="AP68" s="8">
        <v>0</v>
      </c>
      <c r="AQ68" s="8">
        <v>0</v>
      </c>
      <c r="AR68" s="8">
        <v>0</v>
      </c>
    </row>
    <row r="69" spans="1:44" x14ac:dyDescent="0.2">
      <c r="A69" s="8">
        <v>68</v>
      </c>
      <c r="B69" s="1">
        <v>42276</v>
      </c>
      <c r="C69" s="8" t="s">
        <v>29</v>
      </c>
      <c r="D69" s="8" t="s">
        <v>30</v>
      </c>
      <c r="E69" s="8">
        <v>499</v>
      </c>
      <c r="F69" s="8">
        <v>6</v>
      </c>
      <c r="G69" s="8">
        <v>1.3425478112245199</v>
      </c>
      <c r="H69" s="8">
        <v>50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40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2</v>
      </c>
      <c r="W69" s="8">
        <v>0</v>
      </c>
      <c r="X69" s="8">
        <v>0</v>
      </c>
      <c r="Y69" s="8">
        <v>0</v>
      </c>
      <c r="Z69" s="8">
        <v>2</v>
      </c>
      <c r="AA69" s="8">
        <v>0</v>
      </c>
      <c r="AB69" s="8">
        <v>0</v>
      </c>
      <c r="AC69" s="8">
        <v>0</v>
      </c>
      <c r="AD69" s="8">
        <v>0</v>
      </c>
      <c r="AE69" s="8">
        <v>0</v>
      </c>
      <c r="AF69" s="8">
        <v>26</v>
      </c>
      <c r="AG69" s="8">
        <v>428</v>
      </c>
      <c r="AH69" s="8">
        <v>0</v>
      </c>
      <c r="AI69" s="8">
        <v>0</v>
      </c>
      <c r="AJ69" s="8">
        <v>0</v>
      </c>
      <c r="AK69" s="8">
        <v>1</v>
      </c>
      <c r="AL69" s="8">
        <v>0</v>
      </c>
      <c r="AM69" s="8">
        <v>0</v>
      </c>
      <c r="AN69" s="8">
        <v>0</v>
      </c>
      <c r="AO69" s="8">
        <v>0</v>
      </c>
      <c r="AP69" s="8">
        <v>0</v>
      </c>
      <c r="AQ69" s="8">
        <v>0</v>
      </c>
      <c r="AR69" s="8">
        <v>0</v>
      </c>
    </row>
    <row r="70" spans="1:44" x14ac:dyDescent="0.2">
      <c r="A70" s="8">
        <v>69</v>
      </c>
      <c r="B70" s="1">
        <v>42276</v>
      </c>
      <c r="C70" s="8" t="s">
        <v>26</v>
      </c>
      <c r="D70" s="8" t="s">
        <v>30</v>
      </c>
      <c r="E70" s="8">
        <v>80</v>
      </c>
      <c r="F70" s="8">
        <v>4</v>
      </c>
      <c r="G70" s="8">
        <v>1.5609756097561001</v>
      </c>
      <c r="H70" s="8">
        <v>5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7</v>
      </c>
      <c r="P70" s="8">
        <v>0</v>
      </c>
      <c r="Q70" s="8">
        <v>63</v>
      </c>
      <c r="R70" s="8">
        <v>0</v>
      </c>
      <c r="S70" s="8">
        <v>0</v>
      </c>
      <c r="T70" s="8">
        <v>0</v>
      </c>
      <c r="U70" s="8">
        <v>0</v>
      </c>
      <c r="V70" s="8">
        <v>1</v>
      </c>
      <c r="W70" s="8">
        <v>0</v>
      </c>
      <c r="X70" s="8">
        <v>0</v>
      </c>
      <c r="Y70" s="8">
        <v>0</v>
      </c>
      <c r="Z70" s="8">
        <v>0</v>
      </c>
      <c r="AA70" s="8">
        <v>0</v>
      </c>
      <c r="AB70" s="8">
        <v>0</v>
      </c>
      <c r="AC70" s="8">
        <v>0</v>
      </c>
      <c r="AD70" s="8">
        <v>0</v>
      </c>
      <c r="AE70" s="8">
        <v>0</v>
      </c>
      <c r="AF70" s="8">
        <v>0</v>
      </c>
      <c r="AG70" s="8">
        <v>0</v>
      </c>
      <c r="AH70" s="8">
        <v>0</v>
      </c>
      <c r="AI70" s="8">
        <v>0</v>
      </c>
      <c r="AJ70" s="8">
        <v>0</v>
      </c>
      <c r="AK70" s="8">
        <v>0</v>
      </c>
      <c r="AL70" s="8">
        <v>0</v>
      </c>
      <c r="AM70" s="8">
        <v>0</v>
      </c>
      <c r="AN70" s="8">
        <v>9</v>
      </c>
      <c r="AO70" s="8">
        <v>0</v>
      </c>
      <c r="AP70" s="8">
        <v>0</v>
      </c>
      <c r="AQ70" s="8">
        <v>0</v>
      </c>
      <c r="AR70" s="8">
        <v>0</v>
      </c>
    </row>
    <row r="71" spans="1:44" x14ac:dyDescent="0.2">
      <c r="A71" s="8">
        <v>70</v>
      </c>
      <c r="B71" s="1">
        <v>42276</v>
      </c>
      <c r="C71" s="8" t="s">
        <v>26</v>
      </c>
      <c r="D71" s="8" t="s">
        <v>35</v>
      </c>
      <c r="E71" s="8">
        <v>27</v>
      </c>
      <c r="F71" s="8">
        <v>6</v>
      </c>
      <c r="G71" s="8">
        <v>3.1558441558441599</v>
      </c>
      <c r="H71" s="8">
        <v>2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13</v>
      </c>
      <c r="P71" s="8">
        <v>0</v>
      </c>
      <c r="Q71" s="8">
        <v>7</v>
      </c>
      <c r="R71" s="8">
        <v>0</v>
      </c>
      <c r="S71" s="8">
        <v>0</v>
      </c>
      <c r="T71" s="8">
        <v>0</v>
      </c>
      <c r="U71" s="8">
        <v>0</v>
      </c>
      <c r="V71" s="8">
        <v>2</v>
      </c>
      <c r="W71" s="8">
        <v>0</v>
      </c>
      <c r="X71" s="8">
        <v>0</v>
      </c>
      <c r="Y71" s="8">
        <v>0</v>
      </c>
      <c r="Z71" s="8">
        <v>0</v>
      </c>
      <c r="AA71" s="8">
        <v>0</v>
      </c>
      <c r="AB71" s="8">
        <v>0</v>
      </c>
      <c r="AC71" s="8">
        <v>0</v>
      </c>
      <c r="AD71" s="8">
        <v>0</v>
      </c>
      <c r="AE71" s="8">
        <v>0</v>
      </c>
      <c r="AF71" s="8">
        <v>2</v>
      </c>
      <c r="AG71" s="8">
        <v>0</v>
      </c>
      <c r="AH71" s="8">
        <v>0</v>
      </c>
      <c r="AI71" s="8">
        <v>0</v>
      </c>
      <c r="AJ71" s="8">
        <v>2</v>
      </c>
      <c r="AK71" s="8">
        <v>0</v>
      </c>
      <c r="AL71" s="8">
        <v>1</v>
      </c>
      <c r="AM71" s="8">
        <v>0</v>
      </c>
      <c r="AN71" s="8">
        <v>0</v>
      </c>
      <c r="AO71" s="8">
        <v>0</v>
      </c>
      <c r="AP71" s="8">
        <v>0</v>
      </c>
      <c r="AQ71" s="8">
        <v>0</v>
      </c>
      <c r="AR71" s="8">
        <v>0</v>
      </c>
    </row>
    <row r="72" spans="1:44" x14ac:dyDescent="0.2">
      <c r="A72" s="8">
        <v>71</v>
      </c>
      <c r="B72" s="1">
        <v>42276</v>
      </c>
      <c r="C72" s="8" t="s">
        <v>29</v>
      </c>
      <c r="D72" s="8" t="s">
        <v>35</v>
      </c>
      <c r="E72" s="8">
        <v>25</v>
      </c>
      <c r="F72" s="8">
        <v>7</v>
      </c>
      <c r="G72" s="8">
        <v>4.6296296296296298</v>
      </c>
      <c r="H72" s="8">
        <v>373</v>
      </c>
      <c r="I72" s="8">
        <v>0</v>
      </c>
      <c r="J72" s="8">
        <v>0</v>
      </c>
      <c r="K72" s="8">
        <v>0</v>
      </c>
      <c r="L72" s="8">
        <v>2</v>
      </c>
      <c r="M72" s="8">
        <v>0</v>
      </c>
      <c r="N72" s="8">
        <v>0</v>
      </c>
      <c r="O72" s="8">
        <v>0</v>
      </c>
      <c r="P72" s="8">
        <v>1</v>
      </c>
      <c r="Q72" s="8">
        <v>5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1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8</v>
      </c>
      <c r="AG72" s="8">
        <v>2</v>
      </c>
      <c r="AH72" s="8">
        <v>0</v>
      </c>
      <c r="AI72" s="8">
        <v>0</v>
      </c>
      <c r="AJ72" s="8">
        <v>0</v>
      </c>
      <c r="AK72" s="8">
        <v>6</v>
      </c>
      <c r="AL72" s="8">
        <v>0</v>
      </c>
      <c r="AM72" s="8">
        <v>0</v>
      </c>
      <c r="AN72" s="8">
        <v>0</v>
      </c>
      <c r="AO72" s="8">
        <v>0</v>
      </c>
      <c r="AP72" s="8">
        <v>0</v>
      </c>
      <c r="AQ72" s="8">
        <v>0</v>
      </c>
      <c r="AR72" s="8">
        <v>0</v>
      </c>
    </row>
    <row r="73" spans="1:44" x14ac:dyDescent="0.2">
      <c r="A73" s="8">
        <v>72</v>
      </c>
      <c r="B73" s="1">
        <v>42276</v>
      </c>
      <c r="C73" s="8" t="s">
        <v>29</v>
      </c>
      <c r="D73" s="8" t="s">
        <v>34</v>
      </c>
      <c r="E73" s="8">
        <v>39</v>
      </c>
      <c r="F73" s="8">
        <v>6</v>
      </c>
      <c r="G73" s="8">
        <v>1.8754623921085101</v>
      </c>
      <c r="H73" s="8">
        <v>153</v>
      </c>
      <c r="I73" s="8">
        <v>1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1</v>
      </c>
      <c r="P73" s="8">
        <v>0</v>
      </c>
      <c r="Q73" s="8">
        <v>28</v>
      </c>
      <c r="R73" s="8">
        <v>0</v>
      </c>
      <c r="S73" s="8">
        <v>2</v>
      </c>
      <c r="T73" s="8">
        <v>0</v>
      </c>
      <c r="U73" s="8">
        <v>0</v>
      </c>
      <c r="V73" s="8">
        <v>2</v>
      </c>
      <c r="W73" s="8">
        <v>0</v>
      </c>
      <c r="X73" s="8">
        <v>0</v>
      </c>
      <c r="Y73" s="8">
        <v>0</v>
      </c>
      <c r="Z73" s="8">
        <v>0</v>
      </c>
      <c r="AA73" s="8">
        <v>3</v>
      </c>
      <c r="AB73" s="8">
        <v>0</v>
      </c>
      <c r="AC73" s="8">
        <v>0</v>
      </c>
      <c r="AD73" s="8">
        <v>0</v>
      </c>
      <c r="AE73" s="8">
        <v>0</v>
      </c>
      <c r="AF73" s="8">
        <v>0</v>
      </c>
      <c r="AG73" s="8">
        <v>3</v>
      </c>
      <c r="AH73" s="8">
        <v>0</v>
      </c>
      <c r="AI73" s="8">
        <v>0</v>
      </c>
      <c r="AJ73" s="8">
        <v>0</v>
      </c>
      <c r="AK73" s="8">
        <v>0</v>
      </c>
      <c r="AL73" s="8">
        <v>0</v>
      </c>
      <c r="AM73" s="8">
        <v>0</v>
      </c>
      <c r="AN73" s="8">
        <v>0</v>
      </c>
      <c r="AO73" s="8">
        <v>0</v>
      </c>
      <c r="AP73" s="8">
        <v>0</v>
      </c>
      <c r="AQ73" s="8">
        <v>0</v>
      </c>
      <c r="AR73" s="8">
        <v>0</v>
      </c>
    </row>
    <row r="74" spans="1:44" x14ac:dyDescent="0.2">
      <c r="A74" s="8">
        <v>73</v>
      </c>
      <c r="B74" s="1">
        <v>42276</v>
      </c>
      <c r="C74" s="8" t="s">
        <v>26</v>
      </c>
      <c r="D74" s="8" t="s">
        <v>127</v>
      </c>
      <c r="E74" s="8">
        <v>37</v>
      </c>
      <c r="F74" s="8">
        <v>9</v>
      </c>
      <c r="G74" s="8">
        <v>3.2829736211031202</v>
      </c>
      <c r="H74" s="8">
        <v>34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2</v>
      </c>
      <c r="P74" s="8">
        <v>0</v>
      </c>
      <c r="Q74" s="8">
        <v>2</v>
      </c>
      <c r="R74" s="8">
        <v>0</v>
      </c>
      <c r="S74" s="8">
        <v>0</v>
      </c>
      <c r="T74" s="8">
        <v>0</v>
      </c>
      <c r="U74" s="8">
        <v>0</v>
      </c>
      <c r="V74" s="8">
        <v>1</v>
      </c>
      <c r="W74" s="8">
        <v>0</v>
      </c>
      <c r="X74" s="8">
        <v>0</v>
      </c>
      <c r="Y74" s="8">
        <v>0</v>
      </c>
      <c r="Z74" s="8">
        <v>0</v>
      </c>
      <c r="AA74" s="8">
        <v>1</v>
      </c>
      <c r="AB74" s="8">
        <v>4</v>
      </c>
      <c r="AC74" s="8">
        <v>0</v>
      </c>
      <c r="AD74" s="8">
        <v>2</v>
      </c>
      <c r="AE74" s="8">
        <v>0</v>
      </c>
      <c r="AF74" s="8">
        <v>5</v>
      </c>
      <c r="AG74" s="8">
        <v>19</v>
      </c>
      <c r="AH74" s="8">
        <v>0</v>
      </c>
      <c r="AI74" s="8">
        <v>0</v>
      </c>
      <c r="AJ74" s="8">
        <v>0</v>
      </c>
      <c r="AK74" s="8">
        <v>0</v>
      </c>
      <c r="AL74" s="8">
        <v>0</v>
      </c>
      <c r="AM74" s="8">
        <v>0</v>
      </c>
      <c r="AN74" s="8">
        <v>1</v>
      </c>
      <c r="AO74" s="8">
        <v>0</v>
      </c>
      <c r="AP74" s="8">
        <v>0</v>
      </c>
      <c r="AQ74" s="8">
        <v>0</v>
      </c>
      <c r="AR74" s="8">
        <v>0</v>
      </c>
    </row>
    <row r="75" spans="1:44" x14ac:dyDescent="0.2">
      <c r="A75" s="8">
        <v>74</v>
      </c>
      <c r="B75" s="1">
        <v>42276</v>
      </c>
      <c r="C75" s="8" t="s">
        <v>26</v>
      </c>
      <c r="D75" s="8" t="s">
        <v>127</v>
      </c>
      <c r="E75" s="8">
        <v>55</v>
      </c>
      <c r="F75" s="8">
        <v>5</v>
      </c>
      <c r="G75" s="8">
        <v>2.8191985088536802</v>
      </c>
      <c r="H75" s="8">
        <v>195</v>
      </c>
      <c r="I75" s="8">
        <v>4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2</v>
      </c>
      <c r="P75" s="8">
        <v>0</v>
      </c>
      <c r="Q75" s="8">
        <v>26</v>
      </c>
      <c r="R75" s="8">
        <v>0</v>
      </c>
      <c r="S75" s="8">
        <v>0</v>
      </c>
      <c r="T75" s="8">
        <v>0</v>
      </c>
      <c r="U75" s="8">
        <v>0</v>
      </c>
      <c r="V75" s="8">
        <v>4</v>
      </c>
      <c r="W75" s="8">
        <v>0</v>
      </c>
      <c r="X75" s="8">
        <v>0</v>
      </c>
      <c r="Y75" s="8">
        <v>0</v>
      </c>
      <c r="Z75" s="8">
        <v>0</v>
      </c>
      <c r="AA75" s="8">
        <v>0</v>
      </c>
      <c r="AB75" s="8">
        <v>19</v>
      </c>
      <c r="AC75" s="8">
        <v>0</v>
      </c>
      <c r="AD75" s="8">
        <v>0</v>
      </c>
      <c r="AE75" s="8">
        <v>0</v>
      </c>
      <c r="AF75" s="8">
        <v>4</v>
      </c>
      <c r="AG75" s="8">
        <v>0</v>
      </c>
      <c r="AH75" s="8">
        <v>0</v>
      </c>
      <c r="AI75" s="8">
        <v>0</v>
      </c>
      <c r="AJ75" s="8">
        <v>0</v>
      </c>
      <c r="AK75" s="8">
        <v>0</v>
      </c>
      <c r="AL75" s="8">
        <v>0</v>
      </c>
      <c r="AM75" s="8">
        <v>0</v>
      </c>
      <c r="AN75" s="8">
        <v>0</v>
      </c>
      <c r="AO75" s="8">
        <v>0</v>
      </c>
      <c r="AP75" s="8">
        <v>0</v>
      </c>
      <c r="AQ75" s="8">
        <v>0</v>
      </c>
      <c r="AR75" s="8">
        <v>0</v>
      </c>
    </row>
    <row r="76" spans="1:44" x14ac:dyDescent="0.2">
      <c r="A76" s="8">
        <v>75</v>
      </c>
      <c r="B76" s="1">
        <v>42276</v>
      </c>
      <c r="C76" s="8" t="s">
        <v>26</v>
      </c>
      <c r="D76" s="8" t="s">
        <v>32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8">
        <v>0</v>
      </c>
      <c r="W76" s="8">
        <v>0</v>
      </c>
      <c r="X76" s="8">
        <v>0</v>
      </c>
      <c r="Y76" s="8">
        <v>0</v>
      </c>
      <c r="Z76" s="8">
        <v>0</v>
      </c>
      <c r="AA76" s="8">
        <v>0</v>
      </c>
      <c r="AB76" s="8">
        <v>0</v>
      </c>
      <c r="AC76" s="8">
        <v>0</v>
      </c>
      <c r="AD76" s="8">
        <v>0</v>
      </c>
      <c r="AE76" s="8">
        <v>0</v>
      </c>
      <c r="AF76" s="8">
        <v>0</v>
      </c>
      <c r="AG76" s="8">
        <v>0</v>
      </c>
      <c r="AH76" s="8">
        <v>0</v>
      </c>
      <c r="AI76" s="8">
        <v>0</v>
      </c>
      <c r="AJ76" s="8">
        <v>0</v>
      </c>
      <c r="AK76" s="8">
        <v>0</v>
      </c>
      <c r="AL76" s="8">
        <v>0</v>
      </c>
      <c r="AM76" s="8">
        <v>0</v>
      </c>
      <c r="AN76" s="8">
        <v>0</v>
      </c>
      <c r="AO76" s="8">
        <v>0</v>
      </c>
      <c r="AP76" s="8">
        <v>0</v>
      </c>
      <c r="AQ76" s="8">
        <v>0</v>
      </c>
      <c r="AR76" s="8">
        <v>0</v>
      </c>
    </row>
    <row r="77" spans="1:44" x14ac:dyDescent="0.2">
      <c r="A77" s="8">
        <v>76</v>
      </c>
      <c r="B77" s="1">
        <v>42276</v>
      </c>
      <c r="C77" s="8" t="s">
        <v>26</v>
      </c>
      <c r="D77" s="8" t="s">
        <v>34</v>
      </c>
      <c r="E77" s="8">
        <v>187</v>
      </c>
      <c r="F77" s="8">
        <v>10</v>
      </c>
      <c r="G77" s="8">
        <v>3.1908933296833699</v>
      </c>
      <c r="H77" s="8">
        <v>66</v>
      </c>
      <c r="I77" s="8">
        <v>0</v>
      </c>
      <c r="J77" s="8">
        <v>0</v>
      </c>
      <c r="K77" s="8">
        <v>0</v>
      </c>
      <c r="L77" s="8">
        <v>3</v>
      </c>
      <c r="M77" s="8">
        <v>0</v>
      </c>
      <c r="N77" s="8">
        <v>0</v>
      </c>
      <c r="O77" s="8">
        <v>13</v>
      </c>
      <c r="P77" s="8">
        <v>2</v>
      </c>
      <c r="Q77" s="8">
        <v>98</v>
      </c>
      <c r="R77" s="8">
        <v>0</v>
      </c>
      <c r="S77" s="8">
        <v>1</v>
      </c>
      <c r="T77" s="8">
        <v>0</v>
      </c>
      <c r="U77" s="8">
        <v>0</v>
      </c>
      <c r="V77" s="8">
        <v>8</v>
      </c>
      <c r="W77" s="8">
        <v>0</v>
      </c>
      <c r="X77" s="8">
        <v>0</v>
      </c>
      <c r="Y77" s="8">
        <v>0</v>
      </c>
      <c r="Z77" s="8">
        <v>0</v>
      </c>
      <c r="AA77" s="8">
        <v>8</v>
      </c>
      <c r="AB77" s="8">
        <v>12</v>
      </c>
      <c r="AC77" s="8">
        <v>0</v>
      </c>
      <c r="AD77" s="8">
        <v>0</v>
      </c>
      <c r="AE77" s="8">
        <v>0</v>
      </c>
      <c r="AF77" s="8">
        <v>18</v>
      </c>
      <c r="AG77" s="8">
        <v>0</v>
      </c>
      <c r="AH77" s="8">
        <v>0</v>
      </c>
      <c r="AI77" s="8">
        <v>0</v>
      </c>
      <c r="AJ77" s="8">
        <v>0</v>
      </c>
      <c r="AK77" s="8">
        <v>24</v>
      </c>
      <c r="AL77" s="8">
        <v>0</v>
      </c>
      <c r="AM77" s="8">
        <v>0</v>
      </c>
      <c r="AN77" s="8">
        <v>0</v>
      </c>
      <c r="AO77" s="8">
        <v>0</v>
      </c>
      <c r="AP77" s="8">
        <v>0</v>
      </c>
      <c r="AQ77" s="8">
        <v>0</v>
      </c>
      <c r="AR77" s="8">
        <v>0</v>
      </c>
    </row>
    <row r="78" spans="1:44" x14ac:dyDescent="0.2">
      <c r="A78" s="8">
        <v>77</v>
      </c>
      <c r="B78" s="1">
        <v>42276</v>
      </c>
      <c r="C78" s="8" t="s">
        <v>29</v>
      </c>
      <c r="D78" s="8" t="s">
        <v>24</v>
      </c>
      <c r="E78" s="8">
        <v>144</v>
      </c>
      <c r="F78" s="8">
        <v>9</v>
      </c>
      <c r="G78" s="8">
        <v>5.9586206896551701</v>
      </c>
      <c r="H78" s="8">
        <v>729</v>
      </c>
      <c r="I78" s="8">
        <v>2</v>
      </c>
      <c r="J78" s="8">
        <v>0</v>
      </c>
      <c r="K78" s="8">
        <v>0</v>
      </c>
      <c r="L78" s="8">
        <v>3</v>
      </c>
      <c r="M78" s="8">
        <v>0</v>
      </c>
      <c r="N78" s="8">
        <v>0</v>
      </c>
      <c r="O78" s="8">
        <v>33</v>
      </c>
      <c r="P78" s="8">
        <v>2</v>
      </c>
      <c r="Q78" s="8">
        <v>33</v>
      </c>
      <c r="R78" s="8">
        <v>0</v>
      </c>
      <c r="S78" s="8">
        <v>0</v>
      </c>
      <c r="T78" s="8">
        <v>0</v>
      </c>
      <c r="U78" s="8">
        <v>0</v>
      </c>
      <c r="V78" s="8">
        <v>8</v>
      </c>
      <c r="W78" s="8">
        <v>0</v>
      </c>
      <c r="X78" s="8">
        <v>0</v>
      </c>
      <c r="Y78" s="8">
        <v>0</v>
      </c>
      <c r="Z78" s="8">
        <v>0</v>
      </c>
      <c r="AA78" s="8">
        <v>0</v>
      </c>
      <c r="AB78" s="8">
        <v>12</v>
      </c>
      <c r="AC78" s="8">
        <v>0</v>
      </c>
      <c r="AD78" s="8">
        <v>0</v>
      </c>
      <c r="AE78" s="8">
        <v>0</v>
      </c>
      <c r="AF78" s="8">
        <v>8</v>
      </c>
      <c r="AG78" s="8">
        <v>24</v>
      </c>
      <c r="AH78" s="8">
        <v>0</v>
      </c>
      <c r="AI78" s="8">
        <v>0</v>
      </c>
      <c r="AJ78" s="8">
        <v>0</v>
      </c>
      <c r="AK78" s="8">
        <v>21</v>
      </c>
      <c r="AL78" s="8">
        <v>0</v>
      </c>
      <c r="AM78" s="8">
        <v>0</v>
      </c>
      <c r="AN78" s="8">
        <v>0</v>
      </c>
      <c r="AO78" s="8">
        <v>0</v>
      </c>
      <c r="AP78" s="8">
        <v>0</v>
      </c>
      <c r="AQ78" s="8">
        <v>0</v>
      </c>
      <c r="AR78" s="8">
        <v>0</v>
      </c>
    </row>
    <row r="79" spans="1:44" x14ac:dyDescent="0.2">
      <c r="A79" s="8">
        <v>78</v>
      </c>
      <c r="B79" s="1">
        <v>42276</v>
      </c>
      <c r="C79" s="8" t="s">
        <v>26</v>
      </c>
      <c r="D79" s="8" t="s">
        <v>32</v>
      </c>
      <c r="E79" s="8">
        <v>112</v>
      </c>
      <c r="F79" s="8">
        <v>7</v>
      </c>
      <c r="G79" s="8">
        <v>1.61399897066392</v>
      </c>
      <c r="H79" s="8">
        <v>294</v>
      </c>
      <c r="I79" s="8">
        <v>0</v>
      </c>
      <c r="J79" s="8">
        <v>0</v>
      </c>
      <c r="K79" s="8">
        <v>0</v>
      </c>
      <c r="L79" s="8">
        <v>1</v>
      </c>
      <c r="M79" s="8">
        <v>0</v>
      </c>
      <c r="N79" s="8">
        <v>0</v>
      </c>
      <c r="O79" s="8">
        <v>0</v>
      </c>
      <c r="P79" s="8">
        <v>0</v>
      </c>
      <c r="Q79" s="8">
        <v>87</v>
      </c>
      <c r="R79" s="8">
        <v>0</v>
      </c>
      <c r="S79" s="8">
        <v>0</v>
      </c>
      <c r="T79" s="8">
        <v>0</v>
      </c>
      <c r="U79" s="8">
        <v>0</v>
      </c>
      <c r="V79" s="8">
        <v>0</v>
      </c>
      <c r="W79" s="8">
        <v>0</v>
      </c>
      <c r="X79" s="8">
        <v>0</v>
      </c>
      <c r="Y79" s="8">
        <v>0</v>
      </c>
      <c r="Z79" s="8">
        <v>0</v>
      </c>
      <c r="AA79" s="8">
        <v>4</v>
      </c>
      <c r="AB79" s="8">
        <v>2</v>
      </c>
      <c r="AC79" s="8">
        <v>0</v>
      </c>
      <c r="AD79" s="8">
        <v>0</v>
      </c>
      <c r="AE79" s="8">
        <v>0</v>
      </c>
      <c r="AF79" s="8">
        <v>13</v>
      </c>
      <c r="AG79" s="8">
        <v>3</v>
      </c>
      <c r="AH79" s="8">
        <v>2</v>
      </c>
      <c r="AI79" s="8">
        <v>0</v>
      </c>
      <c r="AJ79" s="8">
        <v>0</v>
      </c>
      <c r="AK79" s="8">
        <v>0</v>
      </c>
      <c r="AL79" s="8">
        <v>0</v>
      </c>
      <c r="AM79" s="8">
        <v>0</v>
      </c>
      <c r="AN79" s="8">
        <v>0</v>
      </c>
      <c r="AO79" s="8">
        <v>0</v>
      </c>
      <c r="AP79" s="8">
        <v>0</v>
      </c>
      <c r="AQ79" s="8">
        <v>0</v>
      </c>
      <c r="AR79" s="8">
        <v>0</v>
      </c>
    </row>
    <row r="80" spans="1:44" x14ac:dyDescent="0.2">
      <c r="A80" s="8">
        <v>79</v>
      </c>
      <c r="B80" s="1">
        <v>42276</v>
      </c>
      <c r="C80" s="8" t="s">
        <v>26</v>
      </c>
      <c r="D80" s="8" t="s">
        <v>32</v>
      </c>
      <c r="E80" s="8">
        <v>55</v>
      </c>
      <c r="F80" s="8">
        <v>8</v>
      </c>
      <c r="G80" s="8">
        <v>3.1875658587987399</v>
      </c>
      <c r="H80" s="8">
        <v>87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  <c r="O80" s="8">
        <v>4</v>
      </c>
      <c r="P80" s="8">
        <v>0</v>
      </c>
      <c r="Q80" s="8">
        <v>13</v>
      </c>
      <c r="R80" s="8">
        <v>0</v>
      </c>
      <c r="S80" s="8">
        <v>0</v>
      </c>
      <c r="T80" s="8">
        <v>0</v>
      </c>
      <c r="U80" s="8">
        <v>0</v>
      </c>
      <c r="V80" s="8">
        <v>4</v>
      </c>
      <c r="W80" s="8">
        <v>0</v>
      </c>
      <c r="X80" s="8">
        <v>0</v>
      </c>
      <c r="Y80" s="8">
        <v>0</v>
      </c>
      <c r="Z80" s="8">
        <v>0</v>
      </c>
      <c r="AA80" s="8">
        <v>4</v>
      </c>
      <c r="AB80" s="8">
        <v>1</v>
      </c>
      <c r="AC80" s="8">
        <v>0</v>
      </c>
      <c r="AD80" s="8">
        <v>0</v>
      </c>
      <c r="AE80" s="8">
        <v>0</v>
      </c>
      <c r="AF80" s="8">
        <v>27</v>
      </c>
      <c r="AG80" s="8">
        <v>0</v>
      </c>
      <c r="AH80" s="8">
        <v>1</v>
      </c>
      <c r="AI80" s="8">
        <v>0</v>
      </c>
      <c r="AJ80" s="8">
        <v>0</v>
      </c>
      <c r="AK80" s="8">
        <v>1</v>
      </c>
      <c r="AL80" s="8">
        <v>0</v>
      </c>
      <c r="AM80" s="8">
        <v>0</v>
      </c>
      <c r="AN80" s="8">
        <v>0</v>
      </c>
      <c r="AO80" s="8">
        <v>0</v>
      </c>
      <c r="AP80" s="8">
        <v>0</v>
      </c>
      <c r="AQ80" s="8">
        <v>0</v>
      </c>
      <c r="AR80" s="8">
        <v>0</v>
      </c>
    </row>
    <row r="81" spans="1:44" x14ac:dyDescent="0.2">
      <c r="A81" s="8">
        <v>80</v>
      </c>
      <c r="B81" s="1">
        <v>42276</v>
      </c>
      <c r="C81" s="8" t="s">
        <v>29</v>
      </c>
      <c r="D81" s="8" t="s">
        <v>30</v>
      </c>
      <c r="E81" s="8">
        <v>149</v>
      </c>
      <c r="F81" s="8">
        <v>7</v>
      </c>
      <c r="G81" s="8">
        <v>2.87689516651549</v>
      </c>
      <c r="H81" s="8">
        <v>278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48</v>
      </c>
      <c r="P81" s="8">
        <v>0</v>
      </c>
      <c r="Q81" s="8">
        <v>4</v>
      </c>
      <c r="R81" s="8">
        <v>0</v>
      </c>
      <c r="S81" s="8">
        <v>0</v>
      </c>
      <c r="T81" s="8">
        <v>0</v>
      </c>
      <c r="U81" s="8">
        <v>0</v>
      </c>
      <c r="V81" s="8">
        <v>7</v>
      </c>
      <c r="W81" s="8">
        <v>0</v>
      </c>
      <c r="X81" s="8">
        <v>0</v>
      </c>
      <c r="Y81" s="8">
        <v>0</v>
      </c>
      <c r="Z81" s="8">
        <v>0</v>
      </c>
      <c r="AA81" s="8">
        <v>4</v>
      </c>
      <c r="AB81" s="8">
        <v>0</v>
      </c>
      <c r="AC81" s="8">
        <v>0</v>
      </c>
      <c r="AD81" s="8">
        <v>2</v>
      </c>
      <c r="AE81" s="8">
        <v>0</v>
      </c>
      <c r="AF81" s="8">
        <v>12</v>
      </c>
      <c r="AG81" s="8">
        <v>72</v>
      </c>
      <c r="AH81" s="8">
        <v>0</v>
      </c>
      <c r="AI81" s="8">
        <v>0</v>
      </c>
      <c r="AJ81" s="8">
        <v>0</v>
      </c>
      <c r="AK81" s="8">
        <v>0</v>
      </c>
      <c r="AL81" s="8">
        <v>0</v>
      </c>
      <c r="AM81" s="8">
        <v>0</v>
      </c>
      <c r="AN81" s="8">
        <v>0</v>
      </c>
      <c r="AO81" s="8">
        <v>0</v>
      </c>
      <c r="AP81" s="8">
        <v>0</v>
      </c>
      <c r="AQ81" s="8">
        <v>0</v>
      </c>
      <c r="AR81" s="8">
        <v>0</v>
      </c>
    </row>
    <row r="82" spans="1:44" x14ac:dyDescent="0.2">
      <c r="A82" s="8"/>
      <c r="B82" s="8"/>
      <c r="C82" s="8"/>
      <c r="D82" s="8"/>
      <c r="E82" s="8"/>
      <c r="F82" s="8"/>
      <c r="G82" s="8"/>
      <c r="H82" s="8"/>
      <c r="I82" s="8"/>
      <c r="J82" s="8">
        <f t="shared" ref="J82:AR82" si="0">SUM(J2:J81)</f>
        <v>2</v>
      </c>
      <c r="K82" s="8">
        <f t="shared" si="0"/>
        <v>44</v>
      </c>
      <c r="L82" s="8">
        <f t="shared" si="0"/>
        <v>48</v>
      </c>
      <c r="M82" s="8">
        <f t="shared" si="0"/>
        <v>3</v>
      </c>
      <c r="N82" s="8">
        <f t="shared" si="0"/>
        <v>3</v>
      </c>
      <c r="O82" s="8">
        <f t="shared" si="0"/>
        <v>1388</v>
      </c>
      <c r="P82" s="8">
        <f t="shared" si="0"/>
        <v>6</v>
      </c>
      <c r="Q82" s="8">
        <f t="shared" si="0"/>
        <v>1906</v>
      </c>
      <c r="R82" s="8">
        <f t="shared" si="0"/>
        <v>5</v>
      </c>
      <c r="S82" s="8">
        <f t="shared" si="0"/>
        <v>13</v>
      </c>
      <c r="T82" s="8">
        <f t="shared" si="0"/>
        <v>7</v>
      </c>
      <c r="U82" s="8">
        <f t="shared" si="0"/>
        <v>30</v>
      </c>
      <c r="V82" s="8">
        <f t="shared" si="0"/>
        <v>234</v>
      </c>
      <c r="W82" s="8">
        <f t="shared" si="0"/>
        <v>0</v>
      </c>
      <c r="X82" s="8">
        <f t="shared" si="0"/>
        <v>0</v>
      </c>
      <c r="Y82" s="8">
        <f t="shared" si="0"/>
        <v>9</v>
      </c>
      <c r="Z82" s="8">
        <f t="shared" si="0"/>
        <v>58</v>
      </c>
      <c r="AA82" s="8">
        <f t="shared" si="0"/>
        <v>70</v>
      </c>
      <c r="AB82" s="8">
        <f t="shared" si="0"/>
        <v>90</v>
      </c>
      <c r="AC82" s="8">
        <f t="shared" si="0"/>
        <v>3</v>
      </c>
      <c r="AD82" s="8">
        <f t="shared" si="0"/>
        <v>63</v>
      </c>
      <c r="AE82" s="8">
        <f t="shared" si="0"/>
        <v>0</v>
      </c>
      <c r="AF82" s="8">
        <f t="shared" si="0"/>
        <v>1771</v>
      </c>
      <c r="AG82" s="8">
        <f t="shared" si="0"/>
        <v>3532</v>
      </c>
      <c r="AH82" s="8">
        <f t="shared" si="0"/>
        <v>29</v>
      </c>
      <c r="AI82" s="8">
        <f t="shared" si="0"/>
        <v>0</v>
      </c>
      <c r="AJ82" s="8">
        <f t="shared" si="0"/>
        <v>88</v>
      </c>
      <c r="AK82" s="8">
        <f t="shared" si="0"/>
        <v>123</v>
      </c>
      <c r="AL82" s="8">
        <f t="shared" si="0"/>
        <v>12</v>
      </c>
      <c r="AM82" s="8">
        <f t="shared" si="0"/>
        <v>0</v>
      </c>
      <c r="AN82" s="8">
        <f t="shared" si="0"/>
        <v>42</v>
      </c>
      <c r="AO82" s="8">
        <f t="shared" si="0"/>
        <v>17</v>
      </c>
      <c r="AP82" s="8">
        <f t="shared" si="0"/>
        <v>11</v>
      </c>
      <c r="AQ82" s="8">
        <f t="shared" si="0"/>
        <v>3</v>
      </c>
      <c r="AR82" s="8">
        <f t="shared" si="0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Tank Labels</vt:lpstr>
      <vt:lpstr>Abiotics</vt:lpstr>
      <vt:lpstr>Species In</vt:lpstr>
      <vt:lpstr>Periphyton</vt:lpstr>
      <vt:lpstr>Phytoplankton</vt:lpstr>
      <vt:lpstr>Survival.Growth</vt:lpstr>
      <vt:lpstr>biomass</vt:lpstr>
      <vt:lpstr>zoop 7-21-15</vt:lpstr>
      <vt:lpstr>zoop 9-29-15</vt:lpstr>
      <vt:lpstr>Pooled Water Chemistry</vt:lpstr>
      <vt:lpstr>Final water chemistry</vt:lpstr>
      <vt:lpstr>Mussel Reproduction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SIU Fisheries</dc:creator>
  <cp:lastModifiedBy>Microsoft Office User</cp:lastModifiedBy>
  <dcterms:created xsi:type="dcterms:W3CDTF">2015-08-18T12:48:53Z</dcterms:created>
  <dcterms:modified xsi:type="dcterms:W3CDTF">2020-05-27T15:21:55Z</dcterms:modified>
</cp:coreProperties>
</file>