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a\Desktop\streamlit\Determinantes\"/>
    </mc:Choice>
  </mc:AlternateContent>
  <xr:revisionPtr revIDLastSave="0" documentId="13_ncr:1_{FA7FD6D4-00D6-45A8-8B06-762B76BEDE58}" xr6:coauthVersionLast="47" xr6:coauthVersionMax="47" xr10:uidLastSave="{00000000-0000-0000-0000-000000000000}"/>
  <bookViews>
    <workbookView xWindow="-108" yWindow="-108" windowWidth="23256" windowHeight="12456" xr2:uid="{D0FD152E-D67E-406E-A08F-43A739296512}"/>
  </bookViews>
  <sheets>
    <sheet name="TOTAL" sheetId="2" r:id="rId1"/>
    <sheet name="CHILE" sheetId="9" r:id="rId2"/>
    <sheet name="ECU" sheetId="8" r:id="rId3"/>
    <sheet name="Perú" sheetId="7" r:id="rId4"/>
    <sheet name="MEX" sheetId="6" r:id="rId5"/>
    <sheet name="USA" sheetId="5" r:id="rId6"/>
    <sheet name="China" sheetId="3" r:id="rId7"/>
    <sheet name="Brasi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" i="3"/>
  <c r="P2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" i="4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26" i="2"/>
  <c r="H24" i="2"/>
  <c r="H25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</calcChain>
</file>

<file path=xl/sharedStrings.xml><?xml version="1.0" encoding="utf-8"?>
<sst xmlns="http://schemas.openxmlformats.org/spreadsheetml/2006/main" count="751" uniqueCount="25">
  <si>
    <t>IGL total</t>
  </si>
  <si>
    <t>IGL vertical alta calidad</t>
  </si>
  <si>
    <t>IGL vertical baja calidad</t>
  </si>
  <si>
    <t>Colombia(población)</t>
  </si>
  <si>
    <t>PIB Colombia</t>
  </si>
  <si>
    <t>Socio</t>
  </si>
  <si>
    <t>China</t>
  </si>
  <si>
    <t>país</t>
  </si>
  <si>
    <t>Colombia</t>
  </si>
  <si>
    <t>Brasil</t>
  </si>
  <si>
    <t>PIBpercapita_col</t>
  </si>
  <si>
    <t xml:space="preserve">Estados Unidos </t>
  </si>
  <si>
    <t xml:space="preserve">Mexico </t>
  </si>
  <si>
    <t>Peru</t>
  </si>
  <si>
    <t xml:space="preserve">Ecuador </t>
  </si>
  <si>
    <t>PIB Socio</t>
  </si>
  <si>
    <t>PIBpercapita_socio</t>
  </si>
  <si>
    <t>población_socio</t>
  </si>
  <si>
    <t>IED socio en Colombia</t>
  </si>
  <si>
    <t>Chile</t>
  </si>
  <si>
    <t>Años</t>
  </si>
  <si>
    <t>Diferencia absoluta del PIB percapita entre ambos países</t>
  </si>
  <si>
    <t>Distancia</t>
  </si>
  <si>
    <t>IGL Horizontal</t>
  </si>
  <si>
    <t>IGL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</si>
</sst>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#,###,###,###,###,###,###,###,###,##0.00"/>
  </numFmts>
  <fonts count="2" x14ac:knownFonts="1">
    <font>
      <sz val="11"/>
      <color theme="1"/>
      <name val="Aptos Narrow"/>
      <family val="2"/>
      <scheme val="minor"/>
    </font>
    <font>
      <sz val="18"/>
      <color rgb="FF2C3E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25DC-52F9-4100-9618-11BC72B572E9}">
  <dimension ref="A1:AP155"/>
  <sheetViews>
    <sheetView tabSelected="1" zoomScale="96" workbookViewId="0">
      <selection activeCell="L26" sqref="L26"/>
    </sheetView>
  </sheetViews>
  <sheetFormatPr baseColWidth="10" defaultRowHeight="14.4" x14ac:dyDescent="0.3"/>
  <cols>
    <col min="3" max="3" width="16" customWidth="1"/>
    <col min="4" max="4" width="36.6640625" customWidth="1"/>
    <col min="5" max="5" width="39.109375" bestFit="1" customWidth="1"/>
    <col min="6" max="6" width="39.109375" customWidth="1"/>
    <col min="7" max="7" width="18" customWidth="1"/>
    <col min="8" max="10" width="17.6640625" bestFit="1" customWidth="1"/>
    <col min="11" max="11" width="27.77734375" customWidth="1"/>
    <col min="12" max="17" width="17.6640625" bestFit="1" customWidth="1"/>
    <col min="18" max="27" width="17.77734375" bestFit="1" customWidth="1"/>
  </cols>
  <sheetData>
    <row r="1" spans="1:16" x14ac:dyDescent="0.3">
      <c r="A1" t="s">
        <v>20</v>
      </c>
      <c r="B1" t="s">
        <v>7</v>
      </c>
      <c r="C1" t="s">
        <v>5</v>
      </c>
      <c r="D1" t="s">
        <v>10</v>
      </c>
      <c r="E1" t="s">
        <v>4</v>
      </c>
      <c r="F1" t="s">
        <v>15</v>
      </c>
      <c r="G1" t="s">
        <v>16</v>
      </c>
      <c r="H1" t="s">
        <v>21</v>
      </c>
      <c r="I1" t="s">
        <v>3</v>
      </c>
      <c r="J1" t="s">
        <v>17</v>
      </c>
      <c r="K1" t="s">
        <v>18</v>
      </c>
      <c r="L1" t="s">
        <v>0</v>
      </c>
      <c r="M1" t="s">
        <v>1</v>
      </c>
      <c r="N1" t="s">
        <v>2</v>
      </c>
      <c r="O1" t="s">
        <v>23</v>
      </c>
      <c r="P1" t="s">
        <v>22</v>
      </c>
    </row>
    <row r="2" spans="1:16" x14ac:dyDescent="0.3">
      <c r="A2">
        <v>2002</v>
      </c>
      <c r="B2" t="s">
        <v>8</v>
      </c>
      <c r="C2" t="s">
        <v>6</v>
      </c>
      <c r="D2">
        <v>2428.9296977158447</v>
      </c>
      <c r="E2" s="1">
        <v>97945812802.888168</v>
      </c>
      <c r="F2" s="1">
        <v>1470557654799.9465</v>
      </c>
      <c r="G2">
        <v>1148.5142571071121</v>
      </c>
      <c r="H2">
        <v>1500.3933237611122</v>
      </c>
      <c r="I2">
        <v>40324680</v>
      </c>
      <c r="J2">
        <v>1280400000</v>
      </c>
      <c r="K2">
        <v>0.63115964672799996</v>
      </c>
      <c r="L2">
        <v>8.2600000000000007E-2</v>
      </c>
      <c r="M2">
        <v>6.1499999999999999E-2</v>
      </c>
      <c r="N2">
        <v>1.3899999999999999E-2</v>
      </c>
      <c r="O2">
        <v>7.1999999999999998E-3</v>
      </c>
      <c r="P2">
        <v>15713</v>
      </c>
    </row>
    <row r="3" spans="1:16" x14ac:dyDescent="0.3">
      <c r="A3">
        <v>2003</v>
      </c>
      <c r="B3" t="s">
        <v>8</v>
      </c>
      <c r="C3" t="s">
        <v>6</v>
      </c>
      <c r="D3">
        <v>2311.9421876029073</v>
      </c>
      <c r="E3" s="1">
        <v>94644969157.098694</v>
      </c>
      <c r="F3" s="1">
        <v>1660280543846.7896</v>
      </c>
      <c r="G3">
        <v>1288.6374913433635</v>
      </c>
      <c r="H3">
        <v>1356.9986261133472</v>
      </c>
      <c r="I3">
        <v>40937429</v>
      </c>
      <c r="J3">
        <v>1288400000</v>
      </c>
      <c r="K3">
        <v>3.8712267706349999</v>
      </c>
      <c r="L3">
        <v>7.6899999999999996E-2</v>
      </c>
      <c r="M3">
        <v>6.2199999999999998E-2</v>
      </c>
      <c r="N3">
        <v>9.4999999999999998E-3</v>
      </c>
      <c r="O3">
        <v>5.3E-3</v>
      </c>
      <c r="P3">
        <v>15713</v>
      </c>
    </row>
    <row r="4" spans="1:16" x14ac:dyDescent="0.3">
      <c r="A4">
        <v>2004</v>
      </c>
      <c r="B4" t="s">
        <v>8</v>
      </c>
      <c r="C4" t="s">
        <v>6</v>
      </c>
      <c r="D4">
        <v>2818.5719541304416</v>
      </c>
      <c r="E4" s="1">
        <v>117092416666.24509</v>
      </c>
      <c r="F4" s="1">
        <v>1955346768721.3936</v>
      </c>
      <c r="G4">
        <v>1508.667915607811</v>
      </c>
      <c r="H4">
        <v>1250.0827399235891</v>
      </c>
      <c r="I4">
        <v>41543171</v>
      </c>
      <c r="J4">
        <v>1296075000</v>
      </c>
      <c r="K4">
        <v>1.7421512503829999</v>
      </c>
      <c r="L4">
        <v>2.41E-2</v>
      </c>
      <c r="M4">
        <v>1.6899999999999998E-2</v>
      </c>
      <c r="N4">
        <v>6.0000000000000001E-3</v>
      </c>
      <c r="O4">
        <v>1.1999999999999999E-3</v>
      </c>
      <c r="P4">
        <v>15713</v>
      </c>
    </row>
    <row r="5" spans="1:16" x14ac:dyDescent="0.3">
      <c r="A5">
        <v>2005</v>
      </c>
      <c r="B5" t="s">
        <v>8</v>
      </c>
      <c r="C5" t="s">
        <v>6</v>
      </c>
      <c r="D5">
        <v>3456.066108745124</v>
      </c>
      <c r="E5" s="1">
        <v>145600529605.80283</v>
      </c>
      <c r="F5" s="1">
        <v>2285961149879.8496</v>
      </c>
      <c r="G5">
        <v>1753.4141916054441</v>
      </c>
      <c r="H5">
        <v>1066.55921515399</v>
      </c>
      <c r="I5">
        <v>42128977</v>
      </c>
      <c r="J5">
        <v>1303720000</v>
      </c>
      <c r="K5">
        <v>2.0959535586419999</v>
      </c>
      <c r="L5">
        <v>1.67E-2</v>
      </c>
      <c r="M5">
        <v>1.34E-2</v>
      </c>
      <c r="N5">
        <v>1.6000000000000001E-3</v>
      </c>
      <c r="O5">
        <v>1.6000000000000001E-3</v>
      </c>
      <c r="P5">
        <v>15713</v>
      </c>
    </row>
    <row r="6" spans="1:16" x14ac:dyDescent="0.3">
      <c r="A6">
        <v>2006</v>
      </c>
      <c r="B6" t="s">
        <v>8</v>
      </c>
      <c r="C6" t="s">
        <v>6</v>
      </c>
      <c r="D6">
        <v>3789.8536121702714</v>
      </c>
      <c r="E6" s="1">
        <v>161792958904.86447</v>
      </c>
      <c r="F6" s="1">
        <v>2752118657184.0151</v>
      </c>
      <c r="G6">
        <v>2099.2194300498963</v>
      </c>
      <c r="H6">
        <v>893.26863346583787</v>
      </c>
      <c r="I6">
        <v>42691084</v>
      </c>
      <c r="J6">
        <v>1311020000</v>
      </c>
      <c r="K6">
        <v>7.9437244441489998</v>
      </c>
      <c r="L6">
        <v>0.02</v>
      </c>
      <c r="M6">
        <v>1.15E-2</v>
      </c>
      <c r="N6">
        <v>6.4999999999999997E-3</v>
      </c>
      <c r="O6">
        <v>2.0999999999999999E-3</v>
      </c>
      <c r="P6">
        <v>15713</v>
      </c>
    </row>
    <row r="7" spans="1:16" x14ac:dyDescent="0.3">
      <c r="A7">
        <v>2007</v>
      </c>
      <c r="B7" t="s">
        <v>8</v>
      </c>
      <c r="C7" t="s">
        <v>6</v>
      </c>
      <c r="D7">
        <v>4769.9261471940026</v>
      </c>
      <c r="E7" s="1">
        <v>206229540926.31174</v>
      </c>
      <c r="F7" s="1">
        <v>3550327802998.397</v>
      </c>
      <c r="G7">
        <v>2693.958731602831</v>
      </c>
      <c r="H7">
        <v>628.2212106186098</v>
      </c>
      <c r="I7">
        <v>43235374</v>
      </c>
      <c r="J7">
        <v>1317885000</v>
      </c>
      <c r="K7">
        <v>1.743684859239</v>
      </c>
      <c r="L7">
        <v>1.67E-2</v>
      </c>
      <c r="M7">
        <v>4.1999999999999997E-3</v>
      </c>
      <c r="N7">
        <v>9.9000000000000008E-3</v>
      </c>
      <c r="O7">
        <v>2.5999999999999999E-3</v>
      </c>
      <c r="P7">
        <v>15713</v>
      </c>
    </row>
    <row r="8" spans="1:16" x14ac:dyDescent="0.3">
      <c r="A8">
        <v>2008</v>
      </c>
      <c r="B8" t="s">
        <v>8</v>
      </c>
      <c r="C8" t="s">
        <v>6</v>
      </c>
      <c r="D8">
        <v>5541.8362966589784</v>
      </c>
      <c r="E8" s="1">
        <v>242504150472.93127</v>
      </c>
      <c r="F8" s="1">
        <v>4594336785737.6699</v>
      </c>
      <c r="G8">
        <v>3468.3270630750435</v>
      </c>
      <c r="H8">
        <v>336.92842323985951</v>
      </c>
      <c r="I8">
        <v>43758808</v>
      </c>
      <c r="J8">
        <v>1324655000</v>
      </c>
      <c r="K8">
        <v>-1.426698587612</v>
      </c>
      <c r="L8">
        <v>1.2800000000000001E-2</v>
      </c>
      <c r="M8">
        <v>4.0000000000000001E-3</v>
      </c>
      <c r="N8">
        <v>7.6E-3</v>
      </c>
      <c r="O8">
        <v>1.1999999999999999E-3</v>
      </c>
      <c r="P8">
        <v>15713</v>
      </c>
    </row>
    <row r="9" spans="1:16" x14ac:dyDescent="0.3">
      <c r="A9">
        <v>2009</v>
      </c>
      <c r="B9" t="s">
        <v>8</v>
      </c>
      <c r="C9" t="s">
        <v>6</v>
      </c>
      <c r="D9">
        <v>5250.9729243351767</v>
      </c>
      <c r="E9" s="1">
        <v>232468663109.59467</v>
      </c>
      <c r="F9" s="1">
        <v>5101691124285.2139</v>
      </c>
      <c r="G9">
        <v>3832.2274569094047</v>
      </c>
      <c r="H9">
        <v>81.932910166540751</v>
      </c>
      <c r="I9">
        <v>44271541</v>
      </c>
      <c r="J9">
        <v>1331260000</v>
      </c>
      <c r="K9">
        <v>-3.3428417456099999</v>
      </c>
      <c r="L9">
        <v>1.5699999999999999E-2</v>
      </c>
      <c r="M9">
        <v>4.7999999999999996E-3</v>
      </c>
      <c r="N9">
        <v>9.5999999999999992E-3</v>
      </c>
      <c r="O9">
        <v>1.1999999999999999E-3</v>
      </c>
      <c r="P9">
        <v>15713</v>
      </c>
    </row>
    <row r="10" spans="1:16" x14ac:dyDescent="0.3">
      <c r="A10">
        <v>2010</v>
      </c>
      <c r="B10" t="s">
        <v>8</v>
      </c>
      <c r="C10" t="s">
        <v>6</v>
      </c>
      <c r="D10">
        <v>6398.2958447102037</v>
      </c>
      <c r="E10" s="1">
        <v>286498534094.96326</v>
      </c>
      <c r="F10" s="1">
        <v>6087191746679.4893</v>
      </c>
      <c r="G10">
        <v>4550.4739435671463</v>
      </c>
      <c r="H10">
        <v>432.8232509382251</v>
      </c>
      <c r="I10">
        <v>44777319</v>
      </c>
      <c r="J10">
        <v>1337705000</v>
      </c>
      <c r="K10">
        <v>0.65787122569699996</v>
      </c>
      <c r="L10">
        <v>1.4200000000000001E-2</v>
      </c>
      <c r="M10">
        <v>6.0000000000000001E-3</v>
      </c>
      <c r="N10">
        <v>7.7000000000000002E-3</v>
      </c>
      <c r="O10">
        <v>5.0000000000000001E-4</v>
      </c>
      <c r="P10">
        <v>15713</v>
      </c>
    </row>
    <row r="11" spans="1:16" x14ac:dyDescent="0.3">
      <c r="A11">
        <v>2011</v>
      </c>
      <c r="B11" t="s">
        <v>8</v>
      </c>
      <c r="C11" t="s">
        <v>6</v>
      </c>
      <c r="D11">
        <v>7400.9940695668993</v>
      </c>
      <c r="E11" s="1">
        <v>334966134804.88702</v>
      </c>
      <c r="F11" s="1">
        <v>7551545703440.7549</v>
      </c>
      <c r="G11">
        <v>5614.3860222527701</v>
      </c>
      <c r="H11">
        <v>635.59576402864877</v>
      </c>
      <c r="I11">
        <v>45259614</v>
      </c>
      <c r="J11">
        <v>1345035000</v>
      </c>
      <c r="K11">
        <v>23.221192206108999</v>
      </c>
      <c r="L11">
        <v>1.44E-2</v>
      </c>
      <c r="M11">
        <v>5.4000000000000003E-3</v>
      </c>
      <c r="N11">
        <v>1.6999999999999999E-3</v>
      </c>
      <c r="O11">
        <v>7.4000000000000003E-3</v>
      </c>
      <c r="P11">
        <v>15713</v>
      </c>
    </row>
    <row r="12" spans="1:16" x14ac:dyDescent="0.3">
      <c r="A12">
        <v>2012</v>
      </c>
      <c r="B12" t="s">
        <v>8</v>
      </c>
      <c r="C12" t="s">
        <v>6</v>
      </c>
      <c r="D12">
        <v>8108.5983824422929</v>
      </c>
      <c r="E12" s="1">
        <v>370691143018.03918</v>
      </c>
      <c r="F12" s="1">
        <v>8532185381680.5928</v>
      </c>
      <c r="G12">
        <v>6300.5821795173442</v>
      </c>
      <c r="H12">
        <v>915.90631427339667</v>
      </c>
      <c r="I12">
        <v>45715810</v>
      </c>
      <c r="J12">
        <v>1354190000</v>
      </c>
      <c r="K12">
        <v>34.619006059829999</v>
      </c>
      <c r="L12">
        <v>7.7999999999999996E-3</v>
      </c>
      <c r="M12">
        <v>1.8E-3</v>
      </c>
      <c r="N12">
        <v>1.1000000000000001E-3</v>
      </c>
      <c r="O12">
        <v>4.8999999999999998E-3</v>
      </c>
      <c r="P12">
        <v>15713</v>
      </c>
    </row>
    <row r="13" spans="1:16" x14ac:dyDescent="0.3">
      <c r="A13">
        <v>2013</v>
      </c>
      <c r="B13" t="s">
        <v>8</v>
      </c>
      <c r="C13" t="s">
        <v>6</v>
      </c>
      <c r="D13">
        <v>8279.102556429807</v>
      </c>
      <c r="E13" s="1">
        <v>382093697077.68494</v>
      </c>
      <c r="F13" s="1">
        <v>9570471111831.6758</v>
      </c>
      <c r="G13">
        <v>7020.3860742288043</v>
      </c>
      <c r="H13">
        <v>1145.6171685118279</v>
      </c>
      <c r="I13">
        <v>46151584</v>
      </c>
      <c r="J13">
        <v>1363240000</v>
      </c>
      <c r="K13">
        <v>8.6622751929180009</v>
      </c>
      <c r="L13">
        <v>5.7000000000000002E-3</v>
      </c>
      <c r="M13">
        <v>1.9E-3</v>
      </c>
      <c r="N13">
        <v>8.9999999999999998E-4</v>
      </c>
      <c r="O13">
        <v>2.8999999999999998E-3</v>
      </c>
      <c r="P13">
        <v>15713</v>
      </c>
    </row>
    <row r="14" spans="1:16" x14ac:dyDescent="0.3">
      <c r="A14">
        <v>2014</v>
      </c>
      <c r="B14" t="s">
        <v>8</v>
      </c>
      <c r="C14" t="s">
        <v>6</v>
      </c>
      <c r="D14">
        <v>8187.2082489008444</v>
      </c>
      <c r="E14" s="1">
        <v>381240864422.40662</v>
      </c>
      <c r="F14" s="1">
        <v>10475624944355.225</v>
      </c>
      <c r="G14">
        <v>7636.0743402061617</v>
      </c>
      <c r="H14">
        <v>1410.945481103472</v>
      </c>
      <c r="I14">
        <v>46565429</v>
      </c>
      <c r="J14">
        <v>1371860000</v>
      </c>
      <c r="K14">
        <v>34.911022644745998</v>
      </c>
      <c r="L14">
        <v>4.7000000000000002E-3</v>
      </c>
      <c r="M14">
        <v>1.6000000000000001E-3</v>
      </c>
      <c r="N14">
        <v>2.7000000000000001E-3</v>
      </c>
      <c r="O14">
        <v>2.9999999999999997E-4</v>
      </c>
      <c r="P14">
        <v>15713</v>
      </c>
    </row>
    <row r="15" spans="1:16" x14ac:dyDescent="0.3">
      <c r="A15">
        <v>2015</v>
      </c>
      <c r="B15" t="s">
        <v>8</v>
      </c>
      <c r="C15" t="s">
        <v>6</v>
      </c>
      <c r="D15">
        <v>6248.5149053451223</v>
      </c>
      <c r="E15" s="1">
        <v>293492370193.16608</v>
      </c>
      <c r="F15" s="1">
        <v>11061572618578.693</v>
      </c>
      <c r="G15">
        <v>8016.4455948999848</v>
      </c>
      <c r="H15">
        <v>1767.9306895548625</v>
      </c>
      <c r="I15">
        <v>46969940</v>
      </c>
      <c r="J15">
        <v>1379860000</v>
      </c>
      <c r="K15">
        <v>3.298855089555</v>
      </c>
      <c r="L15">
        <v>1.6E-2</v>
      </c>
      <c r="M15">
        <v>2.5999999999999999E-3</v>
      </c>
      <c r="N15">
        <v>3.0999999999999999E-3</v>
      </c>
      <c r="O15">
        <v>9.7999999999999997E-3</v>
      </c>
      <c r="P15">
        <v>15713</v>
      </c>
    </row>
    <row r="16" spans="1:16" x14ac:dyDescent="0.3">
      <c r="A16">
        <v>2016</v>
      </c>
      <c r="B16" t="s">
        <v>8</v>
      </c>
      <c r="C16" t="s">
        <v>6</v>
      </c>
      <c r="D16">
        <v>5959.8425036757444</v>
      </c>
      <c r="E16" s="1">
        <v>282720100286.22815</v>
      </c>
      <c r="F16" s="1">
        <v>11233313730348.719</v>
      </c>
      <c r="G16">
        <v>8094.3901673514856</v>
      </c>
      <c r="H16">
        <v>2200.4580645303067</v>
      </c>
      <c r="I16">
        <v>47437512</v>
      </c>
      <c r="J16">
        <v>1387790000</v>
      </c>
      <c r="K16">
        <v>55.730681039578997</v>
      </c>
      <c r="L16">
        <v>2.24E-2</v>
      </c>
      <c r="M16">
        <v>1.8800000000000001E-2</v>
      </c>
      <c r="N16">
        <v>2E-3</v>
      </c>
      <c r="O16">
        <v>1.5E-3</v>
      </c>
      <c r="P16">
        <v>15713</v>
      </c>
    </row>
    <row r="17" spans="1:39" x14ac:dyDescent="0.3">
      <c r="A17">
        <v>2017</v>
      </c>
      <c r="B17" t="s">
        <v>8</v>
      </c>
      <c r="C17" t="s">
        <v>6</v>
      </c>
      <c r="D17">
        <v>6479.5323129242861</v>
      </c>
      <c r="E17" s="1">
        <v>311866875156.87921</v>
      </c>
      <c r="F17" s="1">
        <v>12310491333980.889</v>
      </c>
      <c r="G17">
        <v>8817.0456082916226</v>
      </c>
      <c r="H17">
        <v>2743.5512716941812</v>
      </c>
      <c r="I17">
        <v>48131078</v>
      </c>
      <c r="J17">
        <v>1396215000</v>
      </c>
      <c r="K17">
        <v>32.105998903934001</v>
      </c>
      <c r="L17">
        <v>2.46E-2</v>
      </c>
      <c r="M17">
        <v>9.2999999999999992E-3</v>
      </c>
      <c r="N17">
        <v>3.3999999999999998E-3</v>
      </c>
      <c r="O17">
        <v>1.2E-2</v>
      </c>
      <c r="P17">
        <v>15713</v>
      </c>
    </row>
    <row r="18" spans="1:39" x14ac:dyDescent="0.3">
      <c r="A18">
        <v>2018</v>
      </c>
      <c r="B18" t="s">
        <v>8</v>
      </c>
      <c r="C18" t="s">
        <v>6</v>
      </c>
      <c r="D18">
        <v>6816.9681830954387</v>
      </c>
      <c r="E18" s="1">
        <v>334198218098.27594</v>
      </c>
      <c r="F18" s="1">
        <v>13894907857880.576</v>
      </c>
      <c r="G18">
        <v>9905.4063830452651</v>
      </c>
      <c r="H18">
        <v>3265.6630465675662</v>
      </c>
      <c r="I18">
        <v>49024465</v>
      </c>
      <c r="J18">
        <v>1402760000</v>
      </c>
      <c r="K18">
        <v>31.488037574682998</v>
      </c>
      <c r="L18">
        <v>9.9000000000000008E-3</v>
      </c>
      <c r="M18">
        <v>5.3E-3</v>
      </c>
      <c r="N18">
        <v>4.1999999999999997E-3</v>
      </c>
      <c r="O18">
        <v>4.0000000000000002E-4</v>
      </c>
      <c r="P18">
        <v>15713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3">
      <c r="A19">
        <v>2019</v>
      </c>
      <c r="B19" t="s">
        <v>8</v>
      </c>
      <c r="C19" t="s">
        <v>6</v>
      </c>
      <c r="D19">
        <v>6472.545449247049</v>
      </c>
      <c r="E19" s="1">
        <v>323031701192.83997</v>
      </c>
      <c r="F19" s="1">
        <v>14279968506271.727</v>
      </c>
      <c r="G19">
        <v>10143.860220616465</v>
      </c>
      <c r="H19">
        <v>3715.5472849277576</v>
      </c>
      <c r="I19">
        <v>49907985</v>
      </c>
      <c r="J19">
        <v>1407745000</v>
      </c>
      <c r="K19">
        <v>-9.3346949160098998</v>
      </c>
      <c r="L19">
        <v>5.3E-3</v>
      </c>
      <c r="M19">
        <v>2.5000000000000001E-3</v>
      </c>
      <c r="N19">
        <v>2.5000000000000001E-3</v>
      </c>
      <c r="O19">
        <v>2.0000000000000001E-4</v>
      </c>
      <c r="P19">
        <v>15713</v>
      </c>
    </row>
    <row r="20" spans="1:39" x14ac:dyDescent="0.3">
      <c r="A20">
        <v>2020</v>
      </c>
      <c r="B20" t="s">
        <v>8</v>
      </c>
      <c r="C20" t="s">
        <v>6</v>
      </c>
      <c r="D20">
        <v>5339.6871135794336</v>
      </c>
      <c r="E20" s="1">
        <v>270348342541.46539</v>
      </c>
      <c r="F20" s="1">
        <v>14687744162801.033</v>
      </c>
      <c r="G20">
        <v>10408.719554107458</v>
      </c>
      <c r="H20">
        <v>4466.2147650251509</v>
      </c>
      <c r="I20">
        <v>50629997</v>
      </c>
      <c r="J20">
        <v>1411100000</v>
      </c>
      <c r="K20">
        <v>64.175397270443199</v>
      </c>
      <c r="L20">
        <v>1.2200000000000001E-2</v>
      </c>
      <c r="M20">
        <v>4.5999999999999999E-3</v>
      </c>
      <c r="N20">
        <v>5.8999999999999999E-3</v>
      </c>
      <c r="O20">
        <v>1.6000000000000001E-3</v>
      </c>
      <c r="P20">
        <v>15713</v>
      </c>
    </row>
    <row r="21" spans="1:39" x14ac:dyDescent="0.3">
      <c r="A21">
        <v>2021</v>
      </c>
      <c r="B21" t="s">
        <v>8</v>
      </c>
      <c r="C21" t="s">
        <v>6</v>
      </c>
      <c r="D21">
        <v>6222.621643976142</v>
      </c>
      <c r="E21" s="1">
        <v>318524633225.39514</v>
      </c>
      <c r="F21" s="1">
        <v>17820459508852.184</v>
      </c>
      <c r="G21">
        <v>12617.50510411806</v>
      </c>
      <c r="H21">
        <v>4766.0861296259445</v>
      </c>
      <c r="I21">
        <v>51188173</v>
      </c>
      <c r="J21">
        <v>1412360000</v>
      </c>
      <c r="K21">
        <v>83.532511851024907</v>
      </c>
      <c r="L21">
        <v>8.2000000000000007E-3</v>
      </c>
      <c r="M21">
        <v>4.1999999999999997E-3</v>
      </c>
      <c r="N21">
        <v>3.0999999999999999E-3</v>
      </c>
      <c r="O21">
        <v>8.9999999999999998E-4</v>
      </c>
      <c r="P21">
        <v>15713</v>
      </c>
    </row>
    <row r="22" spans="1:39" x14ac:dyDescent="0.3">
      <c r="A22">
        <v>2022</v>
      </c>
      <c r="B22" t="s">
        <v>8</v>
      </c>
      <c r="C22" t="s">
        <v>6</v>
      </c>
      <c r="D22">
        <v>6674.5960194806294</v>
      </c>
      <c r="E22" s="1">
        <v>345329875078.51172</v>
      </c>
      <c r="F22" s="1">
        <v>17881782683707.285</v>
      </c>
      <c r="G22">
        <v>12662.582671203842</v>
      </c>
      <c r="H22">
        <v>4701.7210028779555</v>
      </c>
      <c r="I22">
        <v>51737944</v>
      </c>
      <c r="J22">
        <v>1412175000</v>
      </c>
      <c r="K22">
        <v>266.35935939572101</v>
      </c>
      <c r="L22">
        <v>6.4999999999999997E-3</v>
      </c>
      <c r="M22">
        <v>5.4000000000000003E-3</v>
      </c>
      <c r="N22">
        <v>1E-3</v>
      </c>
      <c r="O22">
        <v>1E-4</v>
      </c>
      <c r="P22">
        <v>15713</v>
      </c>
    </row>
    <row r="23" spans="1:39" x14ac:dyDescent="0.3">
      <c r="A23">
        <v>2023</v>
      </c>
      <c r="B23" t="s">
        <v>8</v>
      </c>
      <c r="C23" t="s">
        <v>6</v>
      </c>
      <c r="D23">
        <v>6947.3592868196647</v>
      </c>
      <c r="E23" s="1">
        <v>363493841244.30328</v>
      </c>
      <c r="F23" s="1">
        <v>17794783039551.957</v>
      </c>
      <c r="G23">
        <v>12614.061741642121</v>
      </c>
      <c r="H23">
        <v>5356.0162839972845</v>
      </c>
      <c r="I23">
        <v>52321152</v>
      </c>
      <c r="J23">
        <v>1410710000</v>
      </c>
      <c r="K23">
        <v>162.54395133407701</v>
      </c>
      <c r="L23">
        <v>1.06E-2</v>
      </c>
      <c r="M23">
        <v>8.0000000000000002E-3</v>
      </c>
      <c r="N23">
        <v>2E-3</v>
      </c>
      <c r="O23">
        <v>5.9999999999999995E-4</v>
      </c>
      <c r="P23">
        <v>15713</v>
      </c>
    </row>
    <row r="24" spans="1:39" x14ac:dyDescent="0.3">
      <c r="A24">
        <v>2002</v>
      </c>
      <c r="B24" t="s">
        <v>8</v>
      </c>
      <c r="C24" t="s">
        <v>9</v>
      </c>
      <c r="D24">
        <v>2428.9296977158447</v>
      </c>
      <c r="E24" s="1">
        <v>97945812802.888168</v>
      </c>
      <c r="F24" s="1">
        <v>509795273806.71509</v>
      </c>
      <c r="G24">
        <v>2855.9401888576867</v>
      </c>
      <c r="H24">
        <f>ABS(D24-G24)</f>
        <v>427.01049114184207</v>
      </c>
      <c r="I24">
        <v>40324680</v>
      </c>
      <c r="J24" s="1">
        <v>178503484</v>
      </c>
      <c r="K24">
        <v>39.260357884857001</v>
      </c>
      <c r="L24" s="2">
        <v>0.190146640210138</v>
      </c>
      <c r="M24" s="2">
        <v>3.455886433457199E-2</v>
      </c>
      <c r="N24" s="2">
        <v>2.6836076264172559E-2</v>
      </c>
      <c r="O24" s="2">
        <v>0.12875169961139329</v>
      </c>
      <c r="P24" s="2">
        <v>4311</v>
      </c>
    </row>
    <row r="25" spans="1:39" x14ac:dyDescent="0.3">
      <c r="A25">
        <v>2003</v>
      </c>
      <c r="B25" t="s">
        <v>8</v>
      </c>
      <c r="C25" t="s">
        <v>9</v>
      </c>
      <c r="D25">
        <v>2311.9421876029073</v>
      </c>
      <c r="E25" s="1">
        <v>94644969157.098694</v>
      </c>
      <c r="F25" s="1">
        <v>558233745651.87366</v>
      </c>
      <c r="G25">
        <v>3090.6070097454958</v>
      </c>
      <c r="H25">
        <f t="shared" ref="H25:H88" si="0">ABS(D25-G25)</f>
        <v>778.66482214258849</v>
      </c>
      <c r="I25">
        <v>40937429</v>
      </c>
      <c r="J25">
        <v>180622688</v>
      </c>
      <c r="K25">
        <v>-3.6952388561879999</v>
      </c>
      <c r="L25" s="2">
        <v>0.16178681790804769</v>
      </c>
      <c r="M25" s="2">
        <v>5.336773727239149E-2</v>
      </c>
      <c r="N25" s="2">
        <v>4.4577178873178358E-2</v>
      </c>
      <c r="O25" s="2">
        <v>6.381904599876792E-2</v>
      </c>
      <c r="P25" s="2">
        <v>4311</v>
      </c>
    </row>
    <row r="26" spans="1:39" x14ac:dyDescent="0.3">
      <c r="A26">
        <v>2004</v>
      </c>
      <c r="B26" t="s">
        <v>8</v>
      </c>
      <c r="C26" t="s">
        <v>9</v>
      </c>
      <c r="D26">
        <v>2818.5719541304416</v>
      </c>
      <c r="E26" s="1">
        <v>117092416666.24509</v>
      </c>
      <c r="F26" s="1">
        <v>669289424806.30701</v>
      </c>
      <c r="G26">
        <v>3663.8231880639996</v>
      </c>
      <c r="H26">
        <f>ABS(D26-G26)</f>
        <v>845.25123393355807</v>
      </c>
      <c r="I26">
        <v>41543171</v>
      </c>
      <c r="J26">
        <v>182675143</v>
      </c>
      <c r="K26">
        <v>4.4600798943070004</v>
      </c>
      <c r="L26" s="2">
        <v>0.2093196028335659</v>
      </c>
      <c r="M26" s="2">
        <v>4.428704780798258E-2</v>
      </c>
      <c r="N26" s="2">
        <v>3.0462536693020612E-2</v>
      </c>
      <c r="O26" s="2">
        <v>0.13428661723109631</v>
      </c>
      <c r="P26" s="2">
        <v>4311</v>
      </c>
    </row>
    <row r="27" spans="1:39" x14ac:dyDescent="0.3">
      <c r="A27">
        <v>2005</v>
      </c>
      <c r="B27" t="s">
        <v>8</v>
      </c>
      <c r="C27" t="s">
        <v>9</v>
      </c>
      <c r="D27">
        <v>3456.066108745124</v>
      </c>
      <c r="E27" s="1">
        <v>145600529605.80283</v>
      </c>
      <c r="F27" s="1">
        <v>891633839853.10474</v>
      </c>
      <c r="G27" s="1">
        <v>4827.7817305247227</v>
      </c>
      <c r="H27">
        <f t="shared" si="0"/>
        <v>1371.7156217795987</v>
      </c>
      <c r="I27">
        <v>42128977</v>
      </c>
      <c r="J27">
        <v>184688101</v>
      </c>
      <c r="K27" s="1">
        <v>-4.4738250894220002</v>
      </c>
      <c r="L27" s="2">
        <v>0.1098773454812247</v>
      </c>
      <c r="M27" s="2">
        <v>2.497439463328148E-2</v>
      </c>
      <c r="N27" s="2">
        <v>4.0815486173570337E-2</v>
      </c>
      <c r="O27" s="2">
        <v>4.3901811207140949E-2</v>
      </c>
      <c r="P27" s="2">
        <v>4311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39" x14ac:dyDescent="0.3">
      <c r="A28">
        <v>2006</v>
      </c>
      <c r="B28" t="s">
        <v>8</v>
      </c>
      <c r="C28" t="s">
        <v>9</v>
      </c>
      <c r="D28">
        <v>3789.8536121702714</v>
      </c>
      <c r="E28" s="1">
        <v>161792958904.86447</v>
      </c>
      <c r="F28" s="1">
        <v>1107626541710.7407</v>
      </c>
      <c r="G28">
        <v>5934.1447107273998</v>
      </c>
      <c r="H28">
        <f t="shared" si="0"/>
        <v>2144.2910985571284</v>
      </c>
      <c r="I28">
        <v>42691084</v>
      </c>
      <c r="J28">
        <v>186653106</v>
      </c>
      <c r="K28">
        <v>25.116097693617</v>
      </c>
      <c r="L28" s="2">
        <v>0.1461385903151658</v>
      </c>
      <c r="M28" s="2">
        <v>4.5399387014606121E-2</v>
      </c>
      <c r="N28" s="2">
        <v>7.045945617393698E-2</v>
      </c>
      <c r="O28" s="2">
        <v>3.0237766678755142E-2</v>
      </c>
      <c r="P28" s="2">
        <v>4311</v>
      </c>
    </row>
    <row r="29" spans="1:39" x14ac:dyDescent="0.3">
      <c r="A29">
        <v>2007</v>
      </c>
      <c r="B29" t="s">
        <v>8</v>
      </c>
      <c r="C29" t="s">
        <v>9</v>
      </c>
      <c r="D29">
        <v>4769.9261471940026</v>
      </c>
      <c r="E29" s="1">
        <v>206229540926.31174</v>
      </c>
      <c r="F29" s="1">
        <v>1397114486471.384</v>
      </c>
      <c r="G29">
        <v>7409.6913072795078</v>
      </c>
      <c r="H29">
        <f t="shared" si="0"/>
        <v>2639.7651600855052</v>
      </c>
      <c r="I29">
        <v>43235374</v>
      </c>
      <c r="J29">
        <v>188552320</v>
      </c>
      <c r="K29">
        <v>539.81032517077801</v>
      </c>
      <c r="L29" s="2">
        <v>0.15057126399642901</v>
      </c>
      <c r="M29" s="2">
        <v>4.7924810348402479E-2</v>
      </c>
      <c r="N29" s="2">
        <v>3.8285762614090307E-2</v>
      </c>
      <c r="O29" s="2">
        <v>6.4333008915882811E-2</v>
      </c>
      <c r="P29" s="2">
        <v>4311</v>
      </c>
    </row>
    <row r="30" spans="1:39" x14ac:dyDescent="0.3">
      <c r="A30">
        <v>2008</v>
      </c>
      <c r="B30" t="s">
        <v>8</v>
      </c>
      <c r="C30" t="s">
        <v>9</v>
      </c>
      <c r="D30">
        <v>5541.8362966589784</v>
      </c>
      <c r="E30" s="1">
        <v>242504150472.93127</v>
      </c>
      <c r="F30" s="1">
        <v>1695855083552.0544</v>
      </c>
      <c r="G30">
        <v>8908.3317656729432</v>
      </c>
      <c r="H30">
        <f t="shared" si="0"/>
        <v>3366.4954690139648</v>
      </c>
      <c r="I30">
        <v>43758808</v>
      </c>
      <c r="J30">
        <v>190367302</v>
      </c>
      <c r="K30">
        <v>166.67635443709599</v>
      </c>
      <c r="L30" s="2">
        <v>0.16650616836986451</v>
      </c>
      <c r="M30" s="2">
        <v>8.6875804806380186E-2</v>
      </c>
      <c r="N30" s="2">
        <v>4.1928414393143452E-2</v>
      </c>
      <c r="O30" s="2">
        <v>3.7701904893009827E-2</v>
      </c>
      <c r="P30" s="2">
        <v>4311</v>
      </c>
    </row>
    <row r="31" spans="1:39" x14ac:dyDescent="0.3">
      <c r="A31">
        <v>2009</v>
      </c>
      <c r="B31" t="s">
        <v>8</v>
      </c>
      <c r="C31" t="s">
        <v>9</v>
      </c>
      <c r="D31">
        <v>5250.9729243351767</v>
      </c>
      <c r="E31" s="1">
        <v>232468663109.59467</v>
      </c>
      <c r="F31" s="1">
        <v>1666996438681.4629</v>
      </c>
      <c r="G31">
        <v>8678.6592249883633</v>
      </c>
      <c r="H31">
        <f t="shared" si="0"/>
        <v>3427.6863006531867</v>
      </c>
      <c r="I31">
        <v>44271541</v>
      </c>
      <c r="J31">
        <v>192079951</v>
      </c>
      <c r="K31">
        <v>60.950606086569003</v>
      </c>
      <c r="L31" s="2">
        <v>0.17447930439654999</v>
      </c>
      <c r="M31" s="2">
        <v>8.9618715643871583E-2</v>
      </c>
      <c r="N31" s="2">
        <v>6.7373269645664646E-2</v>
      </c>
      <c r="O31" s="2">
        <v>1.7479701249102909E-2</v>
      </c>
      <c r="P31" s="2">
        <v>4311</v>
      </c>
    </row>
    <row r="32" spans="1:39" x14ac:dyDescent="0.3">
      <c r="A32">
        <v>2010</v>
      </c>
      <c r="B32" t="s">
        <v>8</v>
      </c>
      <c r="C32" t="s">
        <v>9</v>
      </c>
      <c r="D32">
        <v>6398.2958447102037</v>
      </c>
      <c r="E32" s="1">
        <v>286498534094.96326</v>
      </c>
      <c r="F32" s="1">
        <v>2208837745214.2334</v>
      </c>
      <c r="G32">
        <v>11403.282128461578</v>
      </c>
      <c r="H32">
        <f t="shared" si="0"/>
        <v>5004.9862837513747</v>
      </c>
      <c r="I32">
        <v>44777319</v>
      </c>
      <c r="J32">
        <v>193701929</v>
      </c>
      <c r="K32">
        <v>81.662200219379002</v>
      </c>
      <c r="L32" s="2">
        <v>0.2283049928849516</v>
      </c>
      <c r="M32" s="2">
        <v>8.355480166628694E-2</v>
      </c>
      <c r="N32" s="2">
        <v>0.1186096796778152</v>
      </c>
      <c r="O32" s="2">
        <v>2.613856301346092E-2</v>
      </c>
      <c r="P32" s="2">
        <v>4311</v>
      </c>
    </row>
    <row r="33" spans="1:39" x14ac:dyDescent="0.3">
      <c r="A33">
        <v>2011</v>
      </c>
      <c r="B33" t="s">
        <v>8</v>
      </c>
      <c r="C33" t="s">
        <v>9</v>
      </c>
      <c r="D33">
        <v>7400.9940695668993</v>
      </c>
      <c r="E33" s="1">
        <v>334966134804.88702</v>
      </c>
      <c r="F33" s="1">
        <v>2616156223977.4658</v>
      </c>
      <c r="G33">
        <v>13396.624356604678</v>
      </c>
      <c r="H33">
        <f t="shared" si="0"/>
        <v>5995.6302870377785</v>
      </c>
      <c r="I33">
        <v>45259614</v>
      </c>
      <c r="J33">
        <v>195284734</v>
      </c>
      <c r="K33">
        <v>217.336104625855</v>
      </c>
      <c r="L33" s="2">
        <v>0.29755442017537992</v>
      </c>
      <c r="M33" s="2">
        <v>0.111982139218049</v>
      </c>
      <c r="N33" s="2">
        <v>0.14670214518546651</v>
      </c>
      <c r="O33" s="2">
        <v>3.8848016608121289E-2</v>
      </c>
      <c r="P33" s="2">
        <v>4311</v>
      </c>
    </row>
    <row r="34" spans="1:39" x14ac:dyDescent="0.3">
      <c r="A34">
        <v>2012</v>
      </c>
      <c r="B34" t="s">
        <v>8</v>
      </c>
      <c r="C34" t="s">
        <v>9</v>
      </c>
      <c r="D34">
        <v>8108.5983824422929</v>
      </c>
      <c r="E34" s="1">
        <v>370691143018.03918</v>
      </c>
      <c r="F34" s="1">
        <v>2465227803011.5679</v>
      </c>
      <c r="G34">
        <v>12521.721353036924</v>
      </c>
      <c r="H34">
        <f t="shared" si="0"/>
        <v>4413.1229705946316</v>
      </c>
      <c r="I34">
        <v>45715810</v>
      </c>
      <c r="J34">
        <v>196876111</v>
      </c>
      <c r="K34">
        <v>381.92760411645202</v>
      </c>
      <c r="L34" s="2">
        <v>0.23719140348912379</v>
      </c>
      <c r="M34" s="2">
        <v>7.2768104172603237E-2</v>
      </c>
      <c r="N34" s="2">
        <v>8.9709502384644924E-2</v>
      </c>
      <c r="O34" s="2">
        <v>7.4709730670579205E-2</v>
      </c>
      <c r="P34" s="2">
        <v>4311</v>
      </c>
    </row>
    <row r="35" spans="1:39" x14ac:dyDescent="0.3">
      <c r="A35">
        <v>2013</v>
      </c>
      <c r="B35" t="s">
        <v>8</v>
      </c>
      <c r="C35" t="s">
        <v>9</v>
      </c>
      <c r="D35">
        <v>8279.102556429807</v>
      </c>
      <c r="E35" s="1">
        <v>382093697077.68494</v>
      </c>
      <c r="F35" s="1">
        <v>2472819535742.7266</v>
      </c>
      <c r="G35">
        <v>12458.891214816016</v>
      </c>
      <c r="H35">
        <f t="shared" si="0"/>
        <v>4179.7886583862091</v>
      </c>
      <c r="I35">
        <v>46151584</v>
      </c>
      <c r="J35">
        <v>198478299</v>
      </c>
      <c r="K35">
        <v>287.98542416477397</v>
      </c>
      <c r="L35" s="2">
        <v>0.2234350315466552</v>
      </c>
      <c r="M35" s="2">
        <v>8.2169723562620978E-2</v>
      </c>
      <c r="N35" s="2">
        <v>8.5076212970238513E-2</v>
      </c>
      <c r="O35" s="2">
        <v>5.6187458589181172E-2</v>
      </c>
      <c r="P35" s="2">
        <v>4311</v>
      </c>
    </row>
    <row r="36" spans="1:39" x14ac:dyDescent="0.3">
      <c r="A36">
        <v>2014</v>
      </c>
      <c r="B36" t="s">
        <v>8</v>
      </c>
      <c r="C36" t="s">
        <v>9</v>
      </c>
      <c r="D36">
        <v>8187.2082489008444</v>
      </c>
      <c r="E36" s="1">
        <v>381240864422.40662</v>
      </c>
      <c r="F36" s="1">
        <v>2456043727198.8545</v>
      </c>
      <c r="G36">
        <v>12274.993968936304</v>
      </c>
      <c r="H36">
        <f t="shared" si="0"/>
        <v>4087.7857200354592</v>
      </c>
      <c r="I36">
        <v>46565429</v>
      </c>
      <c r="J36">
        <v>200085127</v>
      </c>
      <c r="K36">
        <v>42.163523251054997</v>
      </c>
      <c r="L36" s="2">
        <v>0.1819250415245747</v>
      </c>
      <c r="M36" s="2">
        <v>5.0618376657939917E-2</v>
      </c>
      <c r="N36" s="2">
        <v>5.5688279127029602E-2</v>
      </c>
      <c r="O36" s="2">
        <v>7.5612310745766714E-2</v>
      </c>
      <c r="P36" s="2">
        <v>4311</v>
      </c>
    </row>
    <row r="37" spans="1:39" x14ac:dyDescent="0.3">
      <c r="A37">
        <v>2015</v>
      </c>
      <c r="B37" t="s">
        <v>8</v>
      </c>
      <c r="C37" t="s">
        <v>9</v>
      </c>
      <c r="D37">
        <v>6248.5149053451223</v>
      </c>
      <c r="E37" s="1">
        <v>293492370193.16608</v>
      </c>
      <c r="F37" s="1">
        <v>1802212206904.6777</v>
      </c>
      <c r="G37">
        <v>8936.1966175682519</v>
      </c>
      <c r="H37">
        <f t="shared" si="0"/>
        <v>2687.6817122231296</v>
      </c>
      <c r="I37">
        <v>46969940</v>
      </c>
      <c r="J37">
        <v>201675532</v>
      </c>
      <c r="K37">
        <v>51.900933664085002</v>
      </c>
      <c r="L37" s="2">
        <v>0.17192613470863391</v>
      </c>
      <c r="M37" s="2">
        <v>8.2881206537409935E-2</v>
      </c>
      <c r="N37" s="2">
        <v>6.479049348780172E-2</v>
      </c>
      <c r="O37" s="2">
        <v>2.4250060581434911E-2</v>
      </c>
      <c r="P37" s="2">
        <v>4311</v>
      </c>
    </row>
    <row r="38" spans="1:39" x14ac:dyDescent="0.3">
      <c r="A38">
        <v>2016</v>
      </c>
      <c r="B38" t="s">
        <v>8</v>
      </c>
      <c r="C38" t="s">
        <v>9</v>
      </c>
      <c r="D38">
        <v>5959.8425036757444</v>
      </c>
      <c r="E38" s="1">
        <v>282720100286.22815</v>
      </c>
      <c r="F38" s="1">
        <v>1795693482652.5151</v>
      </c>
      <c r="G38">
        <v>8836.2865263699623</v>
      </c>
      <c r="H38">
        <f t="shared" si="0"/>
        <v>2876.4440226942179</v>
      </c>
      <c r="I38">
        <v>47437512</v>
      </c>
      <c r="J38">
        <v>203218114</v>
      </c>
      <c r="K38">
        <v>63.490640978633998</v>
      </c>
      <c r="L38" s="2">
        <v>0.17510729885307941</v>
      </c>
      <c r="M38" s="2">
        <v>7.5970550596602501E-2</v>
      </c>
      <c r="N38" s="2">
        <v>5.2884638118256513E-2</v>
      </c>
      <c r="O38" s="2">
        <v>4.6233921702330087E-2</v>
      </c>
      <c r="P38" s="2">
        <v>4311</v>
      </c>
    </row>
    <row r="39" spans="1:39" x14ac:dyDescent="0.3">
      <c r="A39">
        <v>2017</v>
      </c>
      <c r="B39" t="s">
        <v>8</v>
      </c>
      <c r="C39" t="s">
        <v>9</v>
      </c>
      <c r="D39">
        <v>6479.5323129242861</v>
      </c>
      <c r="E39" s="1">
        <v>311866875156.87921</v>
      </c>
      <c r="F39" s="1">
        <v>2063514977334.3206</v>
      </c>
      <c r="G39">
        <v>10080.509281777455</v>
      </c>
      <c r="H39">
        <f t="shared" si="0"/>
        <v>3600.9769688531687</v>
      </c>
      <c r="I39">
        <v>48131078</v>
      </c>
      <c r="J39">
        <v>204703445</v>
      </c>
      <c r="K39">
        <v>106.890913272779</v>
      </c>
      <c r="L39" s="2">
        <v>0.15629641982140549</v>
      </c>
      <c r="M39" s="2">
        <v>7.0118227883144923E-2</v>
      </c>
      <c r="N39" s="2">
        <v>5.2318167949937253E-2</v>
      </c>
      <c r="O39" s="2">
        <v>3.3858986247520102E-2</v>
      </c>
      <c r="P39" s="2">
        <v>4311</v>
      </c>
    </row>
    <row r="40" spans="1:39" x14ac:dyDescent="0.3">
      <c r="A40">
        <v>2018</v>
      </c>
      <c r="B40" t="s">
        <v>8</v>
      </c>
      <c r="C40" t="s">
        <v>9</v>
      </c>
      <c r="D40">
        <v>6816.9681830954387</v>
      </c>
      <c r="E40" s="1">
        <v>334198218098.27594</v>
      </c>
      <c r="F40" s="1">
        <v>1916933898038.3572</v>
      </c>
      <c r="G40">
        <v>9300.6616493649744</v>
      </c>
      <c r="H40">
        <f t="shared" si="0"/>
        <v>2483.6934662695357</v>
      </c>
      <c r="I40">
        <v>49024465</v>
      </c>
      <c r="J40">
        <v>206107261</v>
      </c>
      <c r="K40">
        <v>63.691009003932997</v>
      </c>
      <c r="L40" s="2">
        <v>0.23820084198249361</v>
      </c>
      <c r="M40" s="2">
        <v>5.5889286867007747E-2</v>
      </c>
      <c r="N40" s="2">
        <v>0.13495401365327381</v>
      </c>
      <c r="O40" s="2">
        <v>4.7354849469919108E-2</v>
      </c>
      <c r="P40" s="2">
        <v>4311</v>
      </c>
    </row>
    <row r="41" spans="1:39" x14ac:dyDescent="0.3">
      <c r="A41">
        <v>2019</v>
      </c>
      <c r="B41" t="s">
        <v>8</v>
      </c>
      <c r="C41" t="s">
        <v>9</v>
      </c>
      <c r="D41">
        <v>6472.545449247049</v>
      </c>
      <c r="E41" s="1">
        <v>323031701192.83997</v>
      </c>
      <c r="F41" s="1">
        <v>1873288205186.4495</v>
      </c>
      <c r="G41">
        <v>9029.8332674217527</v>
      </c>
      <c r="H41">
        <f t="shared" si="0"/>
        <v>2557.2878181747037</v>
      </c>
      <c r="I41">
        <v>49907985</v>
      </c>
      <c r="J41">
        <v>207455459</v>
      </c>
      <c r="K41">
        <v>1076.8104277359</v>
      </c>
      <c r="L41" s="2">
        <v>0.1418777049037997</v>
      </c>
      <c r="M41" s="2">
        <v>4.2006337546490261E-2</v>
      </c>
      <c r="N41" s="2">
        <v>5.4659054550770407E-2</v>
      </c>
      <c r="O41" s="2">
        <v>4.520727695164304E-2</v>
      </c>
      <c r="P41" s="2">
        <v>4311</v>
      </c>
    </row>
    <row r="42" spans="1:39" x14ac:dyDescent="0.3">
      <c r="A42">
        <v>2020</v>
      </c>
      <c r="B42" t="s">
        <v>8</v>
      </c>
      <c r="C42" t="s">
        <v>9</v>
      </c>
      <c r="D42">
        <v>5339.6871135794336</v>
      </c>
      <c r="E42" s="1">
        <v>270348342541.46539</v>
      </c>
      <c r="F42" s="1">
        <v>1476107231194.106</v>
      </c>
      <c r="G42">
        <v>7074.1937828186565</v>
      </c>
      <c r="H42">
        <f t="shared" si="0"/>
        <v>1734.5066692392229</v>
      </c>
      <c r="I42">
        <v>50629997</v>
      </c>
      <c r="J42">
        <v>208660842</v>
      </c>
      <c r="K42">
        <v>63.110733049721397</v>
      </c>
      <c r="L42" s="2">
        <v>0.16154623825424461</v>
      </c>
      <c r="M42" s="2">
        <v>4.1449426607430603E-2</v>
      </c>
      <c r="N42" s="2">
        <v>5.4897678153383297E-2</v>
      </c>
      <c r="O42" s="2">
        <v>6.5184706586768046E-2</v>
      </c>
      <c r="P42" s="2">
        <v>4311</v>
      </c>
    </row>
    <row r="43" spans="1:39" x14ac:dyDescent="0.3">
      <c r="A43">
        <v>2021</v>
      </c>
      <c r="B43" t="s">
        <v>8</v>
      </c>
      <c r="C43" t="s">
        <v>9</v>
      </c>
      <c r="D43">
        <v>6222.621643976142</v>
      </c>
      <c r="E43" s="1">
        <v>318524633225.39514</v>
      </c>
      <c r="F43" s="1">
        <v>1670647399034.6658</v>
      </c>
      <c r="G43">
        <v>7972.5366504838485</v>
      </c>
      <c r="H43">
        <f t="shared" si="0"/>
        <v>1749.9150065077065</v>
      </c>
      <c r="I43">
        <v>51188173</v>
      </c>
      <c r="J43">
        <v>209550294</v>
      </c>
      <c r="K43">
        <v>158.57411866946799</v>
      </c>
      <c r="L43" s="2">
        <v>0.15306728393872249</v>
      </c>
      <c r="M43" s="2">
        <v>5.9453874314287149E-2</v>
      </c>
      <c r="N43" s="2">
        <v>6.294192218171768E-2</v>
      </c>
      <c r="O43" s="2">
        <v>3.066367019717332E-2</v>
      </c>
      <c r="P43" s="2">
        <v>4311</v>
      </c>
    </row>
    <row r="44" spans="1:39" x14ac:dyDescent="0.3">
      <c r="A44">
        <v>2022</v>
      </c>
      <c r="B44" t="s">
        <v>8</v>
      </c>
      <c r="C44" t="s">
        <v>9</v>
      </c>
      <c r="D44">
        <v>6674.5960194806294</v>
      </c>
      <c r="E44" s="1">
        <v>345329875078.51172</v>
      </c>
      <c r="F44" s="1">
        <v>1951923942083.3196</v>
      </c>
      <c r="G44">
        <v>9281.33334441234</v>
      </c>
      <c r="H44">
        <f t="shared" si="0"/>
        <v>2606.7373249317106</v>
      </c>
      <c r="I44">
        <v>51737944</v>
      </c>
      <c r="J44">
        <v>210306415</v>
      </c>
      <c r="K44">
        <v>166.39525755136501</v>
      </c>
      <c r="L44" s="2">
        <v>0.1204564365751072</v>
      </c>
      <c r="M44" s="2">
        <v>3.320050121122739E-2</v>
      </c>
      <c r="N44" s="2">
        <v>4.0866494367782433E-2</v>
      </c>
      <c r="O44" s="2">
        <v>4.6357636596680067E-2</v>
      </c>
      <c r="P44" s="2">
        <v>4311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3">
      <c r="A45">
        <v>2023</v>
      </c>
      <c r="B45" t="s">
        <v>8</v>
      </c>
      <c r="C45" t="s">
        <v>9</v>
      </c>
      <c r="D45">
        <v>6947.3592868196647</v>
      </c>
      <c r="E45" s="1">
        <v>363493841244.30328</v>
      </c>
      <c r="F45" s="1">
        <v>2173665655937.2737</v>
      </c>
      <c r="G45">
        <v>10294.866680777983</v>
      </c>
      <c r="H45">
        <f t="shared" si="0"/>
        <v>3347.5073939583181</v>
      </c>
      <c r="I45">
        <v>52321152</v>
      </c>
      <c r="J45">
        <v>211140729</v>
      </c>
      <c r="K45">
        <v>124.494539846381</v>
      </c>
      <c r="L45" s="2">
        <v>0.1507014059362384</v>
      </c>
      <c r="M45" s="2">
        <v>4.9326379370065537E-2</v>
      </c>
      <c r="N45" s="2">
        <v>5.2890346842194319E-2</v>
      </c>
      <c r="O45" s="2">
        <v>4.8466172484727732E-2</v>
      </c>
      <c r="P45" s="2">
        <v>4311</v>
      </c>
    </row>
    <row r="46" spans="1:39" x14ac:dyDescent="0.3">
      <c r="A46">
        <v>2002</v>
      </c>
      <c r="B46" t="s">
        <v>8</v>
      </c>
      <c r="C46" t="s">
        <v>11</v>
      </c>
      <c r="D46">
        <v>2428.9296977158447</v>
      </c>
      <c r="E46" s="1">
        <v>97945812802.888168</v>
      </c>
      <c r="F46" s="1">
        <v>10929108000000</v>
      </c>
      <c r="G46">
        <v>37997.742430024198</v>
      </c>
      <c r="H46">
        <f t="shared" si="0"/>
        <v>35568.812732308354</v>
      </c>
      <c r="I46">
        <v>40324680</v>
      </c>
      <c r="J46">
        <v>287625193</v>
      </c>
      <c r="K46">
        <v>780.77420990525002</v>
      </c>
      <c r="L46" s="2">
        <v>5.8109564343704553E-2</v>
      </c>
      <c r="M46" s="2">
        <v>1.8364263959957099E-2</v>
      </c>
      <c r="N46" s="2">
        <v>3.3330251907642813E-2</v>
      </c>
      <c r="O46" s="2">
        <v>5.866119835186763E-3</v>
      </c>
      <c r="P46" s="2">
        <v>3999</v>
      </c>
    </row>
    <row r="47" spans="1:39" x14ac:dyDescent="0.3">
      <c r="A47">
        <v>2003</v>
      </c>
      <c r="B47" t="s">
        <v>8</v>
      </c>
      <c r="C47" t="s">
        <v>11</v>
      </c>
      <c r="D47">
        <v>2311.9421876029073</v>
      </c>
      <c r="E47" s="1">
        <v>94644969157.098694</v>
      </c>
      <c r="F47" s="1">
        <v>11456450000000</v>
      </c>
      <c r="G47">
        <v>39490.302390317607</v>
      </c>
      <c r="H47">
        <f t="shared" si="0"/>
        <v>37178.360202714699</v>
      </c>
      <c r="I47">
        <v>40937429</v>
      </c>
      <c r="J47">
        <v>290107933</v>
      </c>
      <c r="K47">
        <v>453.24200468409998</v>
      </c>
      <c r="L47" s="2">
        <v>6.0354536002001018E-2</v>
      </c>
      <c r="M47" s="2">
        <v>2.1775161889082021E-2</v>
      </c>
      <c r="N47" s="2">
        <v>3.4353683805103841E-2</v>
      </c>
      <c r="O47" s="2">
        <v>4.0927004177325867E-3</v>
      </c>
      <c r="P47" s="2">
        <v>3999</v>
      </c>
    </row>
    <row r="48" spans="1:39" x14ac:dyDescent="0.3">
      <c r="A48">
        <v>2004</v>
      </c>
      <c r="B48" t="s">
        <v>8</v>
      </c>
      <c r="C48" t="s">
        <v>11</v>
      </c>
      <c r="D48">
        <v>2818.5719541304416</v>
      </c>
      <c r="E48" s="1">
        <v>117092416666.24509</v>
      </c>
      <c r="F48" s="1">
        <v>12217196000000</v>
      </c>
      <c r="G48">
        <v>41724.641198261379</v>
      </c>
      <c r="H48">
        <f t="shared" si="0"/>
        <v>38906.069244130937</v>
      </c>
      <c r="I48">
        <v>41543171</v>
      </c>
      <c r="J48">
        <v>292805298</v>
      </c>
      <c r="K48">
        <v>1262.2300069000701</v>
      </c>
      <c r="L48" s="2">
        <v>6.0940854437569192E-2</v>
      </c>
      <c r="M48" s="2">
        <v>2.3729644612697019E-2</v>
      </c>
      <c r="N48" s="2">
        <v>3.1703124760423668E-2</v>
      </c>
      <c r="O48" s="2">
        <v>5.4097824101023012E-3</v>
      </c>
      <c r="P48" s="2">
        <v>3999</v>
      </c>
    </row>
    <row r="49" spans="1:27" x14ac:dyDescent="0.3">
      <c r="A49">
        <v>2005</v>
      </c>
      <c r="B49" t="s">
        <v>8</v>
      </c>
      <c r="C49" t="s">
        <v>11</v>
      </c>
      <c r="D49">
        <v>3456.066108745124</v>
      </c>
      <c r="E49" s="1">
        <v>145600529605.80283</v>
      </c>
      <c r="F49" s="1">
        <v>13039197000000</v>
      </c>
      <c r="G49">
        <v>44123.399647002567</v>
      </c>
      <c r="H49">
        <f t="shared" si="0"/>
        <v>40667.333538257444</v>
      </c>
      <c r="I49">
        <v>42128977</v>
      </c>
      <c r="J49" s="3">
        <v>295516599</v>
      </c>
      <c r="K49" s="1">
        <v>2145.6260187768498</v>
      </c>
      <c r="L49" s="2">
        <v>8.3553783111682045E-2</v>
      </c>
      <c r="M49" s="2">
        <v>1.394917010039726E-2</v>
      </c>
      <c r="N49" s="2">
        <v>6.0309853133440908E-2</v>
      </c>
      <c r="O49" s="2">
        <v>9.0413065111946828E-3</v>
      </c>
      <c r="P49" s="2">
        <v>3999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3">
      <c r="A50">
        <v>2006</v>
      </c>
      <c r="B50" t="s">
        <v>8</v>
      </c>
      <c r="C50" t="s">
        <v>11</v>
      </c>
      <c r="D50">
        <v>3789.8536121702714</v>
      </c>
      <c r="E50" s="1">
        <v>161792958904.86447</v>
      </c>
      <c r="F50" s="1">
        <v>13815583000000</v>
      </c>
      <c r="G50">
        <v>46301.987648551891</v>
      </c>
      <c r="H50">
        <f t="shared" si="0"/>
        <v>42512.13403638162</v>
      </c>
      <c r="I50">
        <v>42691084</v>
      </c>
      <c r="J50">
        <v>298379912</v>
      </c>
      <c r="K50">
        <v>2636.1196980188602</v>
      </c>
      <c r="L50" s="2">
        <v>8.4986709793296505E-2</v>
      </c>
      <c r="M50" s="2">
        <v>1.540572248958832E-2</v>
      </c>
      <c r="N50" s="2">
        <v>5.4388974841787847E-2</v>
      </c>
      <c r="O50" s="2">
        <v>1.5079312972086711E-2</v>
      </c>
      <c r="P50" s="2">
        <v>3999</v>
      </c>
    </row>
    <row r="51" spans="1:27" x14ac:dyDescent="0.3">
      <c r="A51">
        <v>2007</v>
      </c>
      <c r="B51" t="s">
        <v>8</v>
      </c>
      <c r="C51" t="s">
        <v>11</v>
      </c>
      <c r="D51">
        <v>4769.9261471940026</v>
      </c>
      <c r="E51" s="1">
        <v>206229540926.31174</v>
      </c>
      <c r="F51" s="1">
        <v>14474228000000</v>
      </c>
      <c r="G51">
        <v>48050.227412195047</v>
      </c>
      <c r="H51">
        <f t="shared" si="0"/>
        <v>43280.301265001042</v>
      </c>
      <c r="I51">
        <v>43235374</v>
      </c>
      <c r="J51">
        <v>301231207</v>
      </c>
      <c r="K51">
        <v>2697.3700593772601</v>
      </c>
      <c r="L51" s="2">
        <v>0.1000640162652565</v>
      </c>
      <c r="M51" s="2">
        <v>2.523481386039161E-2</v>
      </c>
      <c r="N51" s="2">
        <v>6.1087998051903132E-2</v>
      </c>
      <c r="O51" s="2">
        <v>1.3545317900267501E-2</v>
      </c>
      <c r="P51" s="2">
        <v>3999</v>
      </c>
    </row>
    <row r="52" spans="1:27" x14ac:dyDescent="0.3">
      <c r="A52">
        <v>2008</v>
      </c>
      <c r="B52" t="s">
        <v>8</v>
      </c>
      <c r="C52" t="s">
        <v>11</v>
      </c>
      <c r="D52">
        <v>5541.8362966589784</v>
      </c>
      <c r="E52" s="1">
        <v>242504150472.93127</v>
      </c>
      <c r="F52" s="1">
        <v>14769862000000</v>
      </c>
      <c r="G52">
        <v>48570.05942696015</v>
      </c>
      <c r="H52">
        <f t="shared" si="0"/>
        <v>43028.223130301172</v>
      </c>
      <c r="I52">
        <v>43758808</v>
      </c>
      <c r="J52">
        <v>304093966</v>
      </c>
      <c r="K52">
        <v>2873.7997483045601</v>
      </c>
      <c r="L52" s="2">
        <v>0.15398793056630619</v>
      </c>
      <c r="M52" s="2">
        <v>2.226349496471618E-2</v>
      </c>
      <c r="N52" s="2">
        <v>0.12592812967840089</v>
      </c>
      <c r="O52" s="2">
        <v>5.5144572660975411E-3</v>
      </c>
      <c r="P52" s="2">
        <v>3999</v>
      </c>
    </row>
    <row r="53" spans="1:27" x14ac:dyDescent="0.3">
      <c r="A53">
        <v>2009</v>
      </c>
      <c r="B53" t="s">
        <v>8</v>
      </c>
      <c r="C53" t="s">
        <v>11</v>
      </c>
      <c r="D53">
        <v>5250.9729243351767</v>
      </c>
      <c r="E53" s="1">
        <v>232468663109.59467</v>
      </c>
      <c r="F53" s="1">
        <v>14478067000000</v>
      </c>
      <c r="G53">
        <v>47194.95008938721</v>
      </c>
      <c r="H53">
        <f t="shared" si="0"/>
        <v>41943.977165052034</v>
      </c>
      <c r="I53">
        <v>44271541</v>
      </c>
      <c r="J53">
        <v>306771529</v>
      </c>
      <c r="K53">
        <v>2342.90652925312</v>
      </c>
      <c r="L53" s="2">
        <v>0.14545825775557211</v>
      </c>
      <c r="M53" s="2">
        <v>1.9096503635040118E-2</v>
      </c>
      <c r="N53" s="2">
        <v>0.12351813166841411</v>
      </c>
      <c r="O53" s="2">
        <v>2.77427817364725E-3</v>
      </c>
      <c r="P53" s="2">
        <v>3999</v>
      </c>
    </row>
    <row r="54" spans="1:27" x14ac:dyDescent="0.3">
      <c r="A54">
        <v>2010</v>
      </c>
      <c r="B54" t="s">
        <v>8</v>
      </c>
      <c r="C54" t="s">
        <v>11</v>
      </c>
      <c r="D54">
        <v>6398.2958447102037</v>
      </c>
      <c r="E54" s="1">
        <v>286498534094.96326</v>
      </c>
      <c r="F54" s="1">
        <v>15048971000000</v>
      </c>
      <c r="G54">
        <v>48650.664322723205</v>
      </c>
      <c r="H54">
        <f t="shared" si="0"/>
        <v>42252.368478012999</v>
      </c>
      <c r="I54">
        <v>44777319</v>
      </c>
      <c r="J54">
        <v>309327143</v>
      </c>
      <c r="K54">
        <v>1592.6147660914501</v>
      </c>
      <c r="L54" s="2">
        <v>0.13863619879085229</v>
      </c>
      <c r="M54" s="2">
        <v>1.5362500968485109E-2</v>
      </c>
      <c r="N54" s="2">
        <v>0.11510127962118941</v>
      </c>
      <c r="O54" s="2">
        <v>8.1094278787358746E-3</v>
      </c>
      <c r="P54" s="2">
        <v>3999</v>
      </c>
    </row>
    <row r="55" spans="1:27" x14ac:dyDescent="0.3">
      <c r="A55">
        <v>2011</v>
      </c>
      <c r="B55" t="s">
        <v>8</v>
      </c>
      <c r="C55" t="s">
        <v>11</v>
      </c>
      <c r="D55">
        <v>7400.9940695668993</v>
      </c>
      <c r="E55" s="1">
        <v>334966134804.88702</v>
      </c>
      <c r="F55" s="1">
        <v>15599732000000</v>
      </c>
      <c r="G55">
        <v>50065.97894706748</v>
      </c>
      <c r="H55">
        <f t="shared" si="0"/>
        <v>42664.984877500581</v>
      </c>
      <c r="I55">
        <v>45259614</v>
      </c>
      <c r="J55">
        <v>311583481</v>
      </c>
      <c r="K55">
        <v>2154.4324822048102</v>
      </c>
      <c r="L55" s="2">
        <v>0.13372176578585299</v>
      </c>
      <c r="M55" s="2">
        <v>9.637181575476883E-3</v>
      </c>
      <c r="N55" s="2">
        <v>0.1206689200195421</v>
      </c>
      <c r="O55" s="2">
        <v>3.3790975456973438E-3</v>
      </c>
      <c r="P55" s="2">
        <v>3999</v>
      </c>
    </row>
    <row r="56" spans="1:27" x14ac:dyDescent="0.3">
      <c r="A56">
        <v>2012</v>
      </c>
      <c r="B56" t="s">
        <v>8</v>
      </c>
      <c r="C56" t="s">
        <v>11</v>
      </c>
      <c r="D56">
        <v>8108.5983824422929</v>
      </c>
      <c r="E56" s="1">
        <v>370691143018.03918</v>
      </c>
      <c r="F56" s="1">
        <v>16253970000000</v>
      </c>
      <c r="G56">
        <v>51784.411469204839</v>
      </c>
      <c r="H56">
        <f t="shared" si="0"/>
        <v>43675.813086762544</v>
      </c>
      <c r="I56">
        <v>45715810</v>
      </c>
      <c r="J56">
        <v>313877662</v>
      </c>
      <c r="K56">
        <v>2475.5926510240201</v>
      </c>
      <c r="L56" s="2">
        <v>0.1046098007672214</v>
      </c>
      <c r="M56" s="2">
        <v>7.9473989829300495E-3</v>
      </c>
      <c r="N56" s="2">
        <v>9.2850926280048096E-2</v>
      </c>
      <c r="O56" s="2">
        <v>3.4265955904575862E-3</v>
      </c>
      <c r="P56" s="2">
        <v>3999</v>
      </c>
    </row>
    <row r="57" spans="1:27" x14ac:dyDescent="0.3">
      <c r="A57">
        <v>2013</v>
      </c>
      <c r="B57" t="s">
        <v>8</v>
      </c>
      <c r="C57" t="s">
        <v>11</v>
      </c>
      <c r="D57">
        <v>8279.102556429807</v>
      </c>
      <c r="E57" s="1">
        <v>382093697077.68494</v>
      </c>
      <c r="F57" s="1">
        <v>16880683000000</v>
      </c>
      <c r="G57">
        <v>53409.75077743717</v>
      </c>
      <c r="H57">
        <f t="shared" si="0"/>
        <v>45130.648221007359</v>
      </c>
      <c r="I57">
        <v>46151584</v>
      </c>
      <c r="J57">
        <v>316059947</v>
      </c>
      <c r="K57">
        <v>2837.9135696451399</v>
      </c>
      <c r="L57" s="2">
        <v>8.8594750255606231E-2</v>
      </c>
      <c r="M57" s="2">
        <v>1.2185023667792311E-2</v>
      </c>
      <c r="N57" s="2">
        <v>7.3197824305981901E-2</v>
      </c>
      <c r="O57" s="2">
        <v>3.120149863409256E-3</v>
      </c>
      <c r="P57" s="2">
        <v>3999</v>
      </c>
    </row>
    <row r="58" spans="1:27" x14ac:dyDescent="0.3">
      <c r="A58">
        <v>2014</v>
      </c>
      <c r="B58" t="s">
        <v>8</v>
      </c>
      <c r="C58" t="s">
        <v>11</v>
      </c>
      <c r="D58">
        <v>8187.2082489008444</v>
      </c>
      <c r="E58" s="1">
        <v>381240864422.40662</v>
      </c>
      <c r="F58" s="1">
        <v>17608138000000</v>
      </c>
      <c r="G58">
        <v>55304.315531713677</v>
      </c>
      <c r="H58">
        <f t="shared" si="0"/>
        <v>47117.107282812831</v>
      </c>
      <c r="I58">
        <v>46565429</v>
      </c>
      <c r="J58">
        <v>318386329</v>
      </c>
      <c r="K58">
        <v>2240.3246038704401</v>
      </c>
      <c r="L58" s="2">
        <v>0.10303544790009091</v>
      </c>
      <c r="M58" s="2">
        <v>1.231953502529229E-2</v>
      </c>
      <c r="N58" s="2">
        <v>8.7338166184171132E-2</v>
      </c>
      <c r="O58" s="2">
        <v>3.0564924032915799E-3</v>
      </c>
      <c r="P58" s="2">
        <v>3999</v>
      </c>
    </row>
    <row r="59" spans="1:27" x14ac:dyDescent="0.3">
      <c r="A59">
        <v>2015</v>
      </c>
      <c r="B59" t="s">
        <v>8</v>
      </c>
      <c r="C59" t="s">
        <v>11</v>
      </c>
      <c r="D59">
        <v>6248.5149053451223</v>
      </c>
      <c r="E59" s="1">
        <v>293492370193.16608</v>
      </c>
      <c r="F59" s="1">
        <v>18295019000000</v>
      </c>
      <c r="G59">
        <v>57040.20821366048</v>
      </c>
      <c r="H59">
        <f t="shared" si="0"/>
        <v>50791.693308315356</v>
      </c>
      <c r="I59">
        <v>46969940</v>
      </c>
      <c r="J59">
        <v>320738994</v>
      </c>
      <c r="K59">
        <v>2122.5121669820201</v>
      </c>
      <c r="L59" s="2">
        <v>8.6421633809613443E-2</v>
      </c>
      <c r="M59" s="2">
        <v>1.6835720395350189E-2</v>
      </c>
      <c r="N59" s="2">
        <v>6.4567044144821034E-2</v>
      </c>
      <c r="O59" s="2">
        <v>4.783222882760051E-3</v>
      </c>
      <c r="P59" s="2">
        <v>3999</v>
      </c>
    </row>
    <row r="60" spans="1:27" x14ac:dyDescent="0.3">
      <c r="A60">
        <v>2016</v>
      </c>
      <c r="B60" t="s">
        <v>8</v>
      </c>
      <c r="C60" t="s">
        <v>11</v>
      </c>
      <c r="D60">
        <v>5959.8425036757444</v>
      </c>
      <c r="E60" s="1">
        <v>282720100286.22815</v>
      </c>
      <c r="F60" s="1">
        <v>18804913000000</v>
      </c>
      <c r="G60">
        <v>58206.614193184418</v>
      </c>
      <c r="H60">
        <f t="shared" si="0"/>
        <v>52246.771689508671</v>
      </c>
      <c r="I60">
        <v>47437512</v>
      </c>
      <c r="J60">
        <v>323071755</v>
      </c>
      <c r="K60">
        <v>2099.1314904077599</v>
      </c>
      <c r="L60" s="2">
        <v>0.15319027011694439</v>
      </c>
      <c r="M60" s="2">
        <v>1.729326815890414E-2</v>
      </c>
      <c r="N60" s="2">
        <v>0.1243302025236528</v>
      </c>
      <c r="O60" s="2">
        <v>1.1224239258479299E-2</v>
      </c>
      <c r="P60" s="2">
        <v>3999</v>
      </c>
    </row>
    <row r="61" spans="1:27" x14ac:dyDescent="0.3">
      <c r="A61">
        <v>2017</v>
      </c>
      <c r="B61" t="s">
        <v>8</v>
      </c>
      <c r="C61" t="s">
        <v>11</v>
      </c>
      <c r="D61">
        <v>6479.5323129242861</v>
      </c>
      <c r="E61" s="1">
        <v>311866875156.87921</v>
      </c>
      <c r="F61" s="1">
        <v>19612102000000</v>
      </c>
      <c r="G61">
        <v>60322.261424174736</v>
      </c>
      <c r="H61">
        <f t="shared" si="0"/>
        <v>53842.729111250446</v>
      </c>
      <c r="I61">
        <v>48131078</v>
      </c>
      <c r="J61">
        <v>325122128</v>
      </c>
      <c r="K61">
        <v>2171.9598408697598</v>
      </c>
      <c r="L61" s="2">
        <v>0.14682462905043189</v>
      </c>
      <c r="M61" s="2">
        <v>0.1099897358760987</v>
      </c>
      <c r="N61" s="2">
        <v>2.9417584050889789E-2</v>
      </c>
      <c r="O61" s="2">
        <v>7.3674497467698446E-3</v>
      </c>
      <c r="P61" s="2">
        <v>3999</v>
      </c>
    </row>
    <row r="62" spans="1:27" x14ac:dyDescent="0.3">
      <c r="A62">
        <v>2018</v>
      </c>
      <c r="B62" t="s">
        <v>8</v>
      </c>
      <c r="C62" t="s">
        <v>11</v>
      </c>
      <c r="D62">
        <v>6816.9681830954387</v>
      </c>
      <c r="E62" s="1">
        <v>334198218098.27594</v>
      </c>
      <c r="F62" s="1">
        <v>20656516000000</v>
      </c>
      <c r="G62">
        <v>63201.045848377107</v>
      </c>
      <c r="H62">
        <f t="shared" si="0"/>
        <v>56384.077665281671</v>
      </c>
      <c r="I62">
        <v>49024465</v>
      </c>
      <c r="J62">
        <v>326838199</v>
      </c>
      <c r="K62">
        <v>2410.3045955081602</v>
      </c>
      <c r="L62" s="2">
        <v>0.23678339129935991</v>
      </c>
      <c r="M62" s="2">
        <v>0.19070516392829831</v>
      </c>
      <c r="N62" s="2">
        <v>3.031663772921854E-2</v>
      </c>
      <c r="O62" s="2">
        <v>1.5703571709032811E-2</v>
      </c>
      <c r="P62" s="2">
        <v>3999</v>
      </c>
    </row>
    <row r="63" spans="1:27" x14ac:dyDescent="0.3">
      <c r="A63">
        <v>2019</v>
      </c>
      <c r="B63" t="s">
        <v>8</v>
      </c>
      <c r="C63" t="s">
        <v>11</v>
      </c>
      <c r="D63">
        <v>6472.545449247049</v>
      </c>
      <c r="E63" s="1">
        <v>323031701192.83997</v>
      </c>
      <c r="F63" s="1">
        <v>21539982000000</v>
      </c>
      <c r="G63">
        <v>65604.681519873397</v>
      </c>
      <c r="H63">
        <f t="shared" si="0"/>
        <v>59132.136070626351</v>
      </c>
      <c r="I63">
        <v>49907985</v>
      </c>
      <c r="J63">
        <v>328329953</v>
      </c>
      <c r="K63">
        <v>2474.5617271931701</v>
      </c>
      <c r="L63" s="2">
        <v>0.26468416550260498</v>
      </c>
      <c r="M63" s="2">
        <v>0.20845530508225449</v>
      </c>
      <c r="N63" s="2">
        <v>3.1103516747300761E-2</v>
      </c>
      <c r="O63" s="2">
        <v>2.511199064285824E-2</v>
      </c>
      <c r="P63" s="2">
        <v>3999</v>
      </c>
    </row>
    <row r="64" spans="1:27" x14ac:dyDescent="0.3">
      <c r="A64">
        <v>2020</v>
      </c>
      <c r="B64" t="s">
        <v>8</v>
      </c>
      <c r="C64" t="s">
        <v>11</v>
      </c>
      <c r="D64">
        <v>5339.6871135794336</v>
      </c>
      <c r="E64" s="1">
        <v>270348342541.46539</v>
      </c>
      <c r="F64" s="1">
        <v>21354105000000</v>
      </c>
      <c r="G64" s="1">
        <v>64411.373177937254</v>
      </c>
      <c r="H64">
        <f t="shared" si="0"/>
        <v>59071.686064357818</v>
      </c>
      <c r="I64">
        <v>50629997</v>
      </c>
      <c r="J64">
        <v>331526933</v>
      </c>
      <c r="K64">
        <v>1843.1367743892799</v>
      </c>
      <c r="L64" s="2">
        <v>0.20302347039008761</v>
      </c>
      <c r="M64" s="2">
        <v>2.125120604441642E-2</v>
      </c>
      <c r="N64" s="2">
        <v>0.1695368366949524</v>
      </c>
      <c r="O64" s="2">
        <v>1.2150933327306429E-2</v>
      </c>
      <c r="P64" s="2">
        <v>3999</v>
      </c>
    </row>
    <row r="65" spans="1:39" x14ac:dyDescent="0.3">
      <c r="A65">
        <v>2021</v>
      </c>
      <c r="B65" t="s">
        <v>8</v>
      </c>
      <c r="C65" t="s">
        <v>11</v>
      </c>
      <c r="D65">
        <v>6222.621643976142</v>
      </c>
      <c r="E65" s="1">
        <v>318524633225.39514</v>
      </c>
      <c r="F65" s="1">
        <v>23681171000000</v>
      </c>
      <c r="G65">
        <v>71318.307359218277</v>
      </c>
      <c r="H65">
        <f t="shared" si="0"/>
        <v>65095.685715242136</v>
      </c>
      <c r="I65">
        <v>51188173</v>
      </c>
      <c r="J65">
        <v>332048977</v>
      </c>
      <c r="K65">
        <v>1732.6226296156799</v>
      </c>
      <c r="L65" s="2">
        <v>0.18687015514335081</v>
      </c>
      <c r="M65" s="2">
        <v>1.1875975047513081E-2</v>
      </c>
      <c r="N65" s="2">
        <v>0.15979196579900579</v>
      </c>
      <c r="O65" s="2">
        <v>1.514522016991476E-2</v>
      </c>
      <c r="P65" s="2">
        <v>3999</v>
      </c>
    </row>
    <row r="66" spans="1:39" x14ac:dyDescent="0.3">
      <c r="A66">
        <v>2022</v>
      </c>
      <c r="B66" t="s">
        <v>8</v>
      </c>
      <c r="C66" t="s">
        <v>11</v>
      </c>
      <c r="D66">
        <v>6674.5960194806294</v>
      </c>
      <c r="E66" s="1">
        <v>345329875078.51172</v>
      </c>
      <c r="F66" s="1">
        <v>26006893000000</v>
      </c>
      <c r="G66">
        <v>78035.175360421184</v>
      </c>
      <c r="H66">
        <f t="shared" si="0"/>
        <v>71360.57934094056</v>
      </c>
      <c r="I66">
        <v>51737944</v>
      </c>
      <c r="J66">
        <v>333271411</v>
      </c>
      <c r="K66">
        <v>5095.8127645824998</v>
      </c>
      <c r="L66" s="2">
        <v>0.133188328179671</v>
      </c>
      <c r="M66" s="2">
        <v>1.1045549383162771E-2</v>
      </c>
      <c r="N66" s="2">
        <v>9.9769038551551781E-2</v>
      </c>
      <c r="O66" s="2">
        <v>2.2112992161975209E-2</v>
      </c>
      <c r="P66" s="2">
        <v>3999</v>
      </c>
    </row>
    <row r="67" spans="1:39" x14ac:dyDescent="0.3">
      <c r="A67">
        <v>2023</v>
      </c>
      <c r="B67" t="s">
        <v>8</v>
      </c>
      <c r="C67" t="s">
        <v>11</v>
      </c>
      <c r="D67">
        <v>6947.3592868196647</v>
      </c>
      <c r="E67" s="1">
        <v>363493841244.30328</v>
      </c>
      <c r="F67" s="1">
        <v>27720709000000</v>
      </c>
      <c r="G67">
        <v>82769.412211421644</v>
      </c>
      <c r="H67">
        <f t="shared" si="0"/>
        <v>75822.052924601972</v>
      </c>
      <c r="I67">
        <v>52321152</v>
      </c>
      <c r="J67">
        <v>334914895</v>
      </c>
      <c r="K67">
        <v>5449.4568153013897</v>
      </c>
      <c r="L67" s="2">
        <v>0.19364198559361739</v>
      </c>
      <c r="M67" s="2">
        <v>4.4678728404233883E-2</v>
      </c>
      <c r="N67" s="2">
        <v>0.14210907173556589</v>
      </c>
      <c r="O67" s="2">
        <v>6.5467405122942423E-3</v>
      </c>
      <c r="P67" s="2">
        <v>3999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x14ac:dyDescent="0.3">
      <c r="A68">
        <v>2002</v>
      </c>
      <c r="B68" t="s">
        <v>8</v>
      </c>
      <c r="C68" t="s">
        <v>12</v>
      </c>
      <c r="D68">
        <v>2428.9296977158447</v>
      </c>
      <c r="E68" s="1">
        <v>97945812802.888168</v>
      </c>
      <c r="F68" s="1">
        <v>810666116505.47778</v>
      </c>
      <c r="G68">
        <v>7983.0339848374288</v>
      </c>
      <c r="H68">
        <f t="shared" si="0"/>
        <v>5554.1042871215841</v>
      </c>
      <c r="I68">
        <v>40324680</v>
      </c>
      <c r="J68">
        <v>101548624</v>
      </c>
      <c r="K68">
        <v>-2.6938287424910001</v>
      </c>
      <c r="L68" s="2">
        <v>0.22174508607383531</v>
      </c>
      <c r="M68" s="2">
        <v>0.1196988567258901</v>
      </c>
      <c r="N68" s="2">
        <v>7.8003914280517339E-2</v>
      </c>
      <c r="O68" s="2">
        <v>2.392917350384197E-2</v>
      </c>
      <c r="P68" s="2">
        <v>3175</v>
      </c>
    </row>
    <row r="69" spans="1:39" x14ac:dyDescent="0.3">
      <c r="A69">
        <v>2003</v>
      </c>
      <c r="B69" t="s">
        <v>8</v>
      </c>
      <c r="C69" t="s">
        <v>12</v>
      </c>
      <c r="D69">
        <v>2311.9421876029073</v>
      </c>
      <c r="E69" s="1">
        <v>94644969157.098694</v>
      </c>
      <c r="F69" s="1">
        <v>765549967703.27319</v>
      </c>
      <c r="G69">
        <v>7434.0746485155005</v>
      </c>
      <c r="H69">
        <f t="shared" si="0"/>
        <v>5122.1324609125932</v>
      </c>
      <c r="I69">
        <v>40937429</v>
      </c>
      <c r="J69">
        <v>102978515</v>
      </c>
      <c r="K69">
        <v>27.442276082909</v>
      </c>
      <c r="L69" s="2">
        <v>0.16750843816502151</v>
      </c>
      <c r="M69" s="2">
        <v>8.6441145489488738E-2</v>
      </c>
      <c r="N69" s="2">
        <v>5.0278679688344978E-2</v>
      </c>
      <c r="O69" s="2">
        <v>3.0720058183122231E-2</v>
      </c>
      <c r="P69" s="2">
        <v>3175</v>
      </c>
    </row>
    <row r="70" spans="1:39" x14ac:dyDescent="0.3">
      <c r="A70">
        <v>2004</v>
      </c>
      <c r="B70" t="s">
        <v>8</v>
      </c>
      <c r="C70" t="s">
        <v>12</v>
      </c>
      <c r="D70">
        <v>2818.5719541304416</v>
      </c>
      <c r="E70" s="1">
        <v>117092416666.24509</v>
      </c>
      <c r="F70" s="1">
        <v>819459227375.02246</v>
      </c>
      <c r="G70">
        <v>7849.6675964956539</v>
      </c>
      <c r="H70">
        <f t="shared" si="0"/>
        <v>5031.0956423652124</v>
      </c>
      <c r="I70">
        <v>41543171</v>
      </c>
      <c r="J70">
        <v>104394131</v>
      </c>
      <c r="K70">
        <v>-10.408756179714</v>
      </c>
      <c r="L70" s="2">
        <v>0.1444008714004579</v>
      </c>
      <c r="M70" s="2">
        <v>4.613693393302111E-2</v>
      </c>
      <c r="N70" s="2">
        <v>7.5670017923247013E-2</v>
      </c>
      <c r="O70" s="2">
        <v>2.2593895267559901E-2</v>
      </c>
      <c r="P70" s="2">
        <v>3175</v>
      </c>
    </row>
    <row r="71" spans="1:39" x14ac:dyDescent="0.3">
      <c r="A71">
        <v>2005</v>
      </c>
      <c r="B71" t="s">
        <v>8</v>
      </c>
      <c r="C71" t="s">
        <v>12</v>
      </c>
      <c r="D71">
        <v>3456.066108745124</v>
      </c>
      <c r="E71" s="1">
        <v>145600529605.80283</v>
      </c>
      <c r="F71" s="1">
        <v>917571853529.10449</v>
      </c>
      <c r="G71">
        <v>8671.7589188516267</v>
      </c>
      <c r="H71">
        <f t="shared" si="0"/>
        <v>5215.6928101065023</v>
      </c>
      <c r="I71">
        <v>42128977</v>
      </c>
      <c r="J71">
        <v>105811504</v>
      </c>
      <c r="K71">
        <v>1061.46371701629</v>
      </c>
      <c r="L71" s="2">
        <v>9.1895679800073848E-2</v>
      </c>
      <c r="M71" s="2">
        <v>3.2800355779581417E-2</v>
      </c>
      <c r="N71" s="2">
        <v>3.722248431143084E-2</v>
      </c>
      <c r="O71" s="2">
        <v>2.1836054987080002E-2</v>
      </c>
      <c r="P71" s="2">
        <v>3175</v>
      </c>
    </row>
    <row r="72" spans="1:39" x14ac:dyDescent="0.3">
      <c r="A72">
        <v>2006</v>
      </c>
      <c r="B72" t="s">
        <v>8</v>
      </c>
      <c r="C72" t="s">
        <v>12</v>
      </c>
      <c r="D72">
        <v>3789.8536121702714</v>
      </c>
      <c r="E72" s="1">
        <v>161792958904.86447</v>
      </c>
      <c r="F72" s="1">
        <v>1020265057882.007</v>
      </c>
      <c r="G72">
        <v>9512.6357534669914</v>
      </c>
      <c r="H72">
        <f t="shared" si="0"/>
        <v>5722.7821412967205</v>
      </c>
      <c r="I72">
        <v>42691084</v>
      </c>
      <c r="J72">
        <v>107253666</v>
      </c>
      <c r="K72">
        <v>262.01356223797097</v>
      </c>
      <c r="L72" s="2">
        <v>9.7745089661367232E-2</v>
      </c>
      <c r="M72" s="2">
        <v>3.5976525048737322E-2</v>
      </c>
      <c r="N72" s="2">
        <v>3.9808459671341501E-2</v>
      </c>
      <c r="O72" s="2">
        <v>2.1938633318031132E-2</v>
      </c>
      <c r="P72" s="2">
        <v>3175</v>
      </c>
    </row>
    <row r="73" spans="1:39" x14ac:dyDescent="0.3">
      <c r="A73">
        <v>2007</v>
      </c>
      <c r="B73" t="s">
        <v>8</v>
      </c>
      <c r="C73" t="s">
        <v>12</v>
      </c>
      <c r="D73">
        <v>4769.9261471940026</v>
      </c>
      <c r="E73" s="1">
        <v>206229540926.31174</v>
      </c>
      <c r="F73" s="1">
        <v>1102355554971.9478</v>
      </c>
      <c r="G73">
        <v>10134.332713811855</v>
      </c>
      <c r="H73">
        <f t="shared" si="0"/>
        <v>5364.4065666178521</v>
      </c>
      <c r="I73">
        <v>43235374</v>
      </c>
      <c r="J73">
        <v>108774360</v>
      </c>
      <c r="K73">
        <v>389.55452330294202</v>
      </c>
      <c r="L73" s="2">
        <v>0.1225413279408295</v>
      </c>
      <c r="M73" s="2">
        <v>5.8368560989275731E-2</v>
      </c>
      <c r="N73" s="2">
        <v>4.1305838760092417E-2</v>
      </c>
      <c r="O73" s="2">
        <v>2.285246972028231E-2</v>
      </c>
      <c r="P73" s="2">
        <v>3175</v>
      </c>
    </row>
    <row r="74" spans="1:39" x14ac:dyDescent="0.3">
      <c r="A74">
        <v>2008</v>
      </c>
      <c r="B74" t="s">
        <v>8</v>
      </c>
      <c r="C74" t="s">
        <v>12</v>
      </c>
      <c r="D74">
        <v>5541.8362966589784</v>
      </c>
      <c r="E74" s="1">
        <v>242504150472.93127</v>
      </c>
      <c r="F74" s="1">
        <v>1161553459715.1033</v>
      </c>
      <c r="G74">
        <v>10523.768540324385</v>
      </c>
      <c r="H74">
        <f t="shared" si="0"/>
        <v>4981.9322436654065</v>
      </c>
      <c r="I74">
        <v>43758808</v>
      </c>
      <c r="J74">
        <v>110374288</v>
      </c>
      <c r="K74">
        <v>572.85010724548204</v>
      </c>
      <c r="L74" s="2">
        <v>0.1182526130731906</v>
      </c>
      <c r="M74" s="2">
        <v>4.3094145540153922E-2</v>
      </c>
      <c r="N74" s="2">
        <v>5.3985384972537548E-2</v>
      </c>
      <c r="O74" s="2">
        <v>2.1115430143122459E-2</v>
      </c>
      <c r="P74" s="2">
        <v>3175</v>
      </c>
    </row>
    <row r="75" spans="1:39" x14ac:dyDescent="0.3">
      <c r="A75">
        <v>2009</v>
      </c>
      <c r="B75" t="s">
        <v>8</v>
      </c>
      <c r="C75" t="s">
        <v>12</v>
      </c>
      <c r="D75">
        <v>5250.9729243351767</v>
      </c>
      <c r="E75" s="1">
        <v>232468663109.59467</v>
      </c>
      <c r="F75" s="1">
        <v>943437415024.63281</v>
      </c>
      <c r="G75">
        <v>8423.5693321471117</v>
      </c>
      <c r="H75">
        <f t="shared" si="0"/>
        <v>3172.596407811935</v>
      </c>
      <c r="I75">
        <v>44271541</v>
      </c>
      <c r="J75">
        <v>111999721</v>
      </c>
      <c r="K75">
        <v>-463.80286305593</v>
      </c>
      <c r="L75" s="2">
        <v>0.1402610231541864</v>
      </c>
      <c r="M75" s="2">
        <v>6.6687393708143333E-2</v>
      </c>
      <c r="N75" s="2">
        <v>3.4409125994730748E-2</v>
      </c>
      <c r="O75" s="2">
        <v>3.9162420045189869E-2</v>
      </c>
      <c r="P75" s="2">
        <v>3175</v>
      </c>
    </row>
    <row r="76" spans="1:39" x14ac:dyDescent="0.3">
      <c r="A76">
        <v>2010</v>
      </c>
      <c r="B76" t="s">
        <v>8</v>
      </c>
      <c r="C76" t="s">
        <v>12</v>
      </c>
      <c r="D76">
        <v>6398.2958447102037</v>
      </c>
      <c r="E76" s="1">
        <v>286498534094.96326</v>
      </c>
      <c r="F76" s="1">
        <v>1105424238731.0928</v>
      </c>
      <c r="G76">
        <v>9728.8007837708155</v>
      </c>
      <c r="H76">
        <f t="shared" si="0"/>
        <v>3330.5049390606118</v>
      </c>
      <c r="I76">
        <v>44777319</v>
      </c>
      <c r="J76">
        <v>113623895</v>
      </c>
      <c r="K76">
        <v>-296.02984134245997</v>
      </c>
      <c r="L76" s="2">
        <v>0.1223976849056205</v>
      </c>
      <c r="M76" s="2">
        <v>7.1337446839482621E-2</v>
      </c>
      <c r="N76" s="2">
        <v>2.212353254930529E-2</v>
      </c>
      <c r="O76" s="2">
        <v>2.892448606008316E-2</v>
      </c>
      <c r="P76" s="2">
        <v>3175</v>
      </c>
    </row>
    <row r="77" spans="1:39" x14ac:dyDescent="0.3">
      <c r="A77">
        <v>2011</v>
      </c>
      <c r="B77" t="s">
        <v>8</v>
      </c>
      <c r="C77" t="s">
        <v>12</v>
      </c>
      <c r="D77">
        <v>7400.9940695668993</v>
      </c>
      <c r="E77" s="1">
        <v>334966134804.88702</v>
      </c>
      <c r="F77" s="1">
        <v>1229013703416.7583</v>
      </c>
      <c r="G77">
        <v>10664.494403231251</v>
      </c>
      <c r="H77">
        <f t="shared" si="0"/>
        <v>3263.5003336643513</v>
      </c>
      <c r="I77">
        <v>45259614</v>
      </c>
      <c r="J77">
        <v>115243504</v>
      </c>
      <c r="K77">
        <v>455.12453800733999</v>
      </c>
      <c r="L77" s="2">
        <v>9.4490243051601586E-2</v>
      </c>
      <c r="M77" s="2">
        <v>5.2612850518587523E-2</v>
      </c>
      <c r="N77" s="2">
        <v>3.2177294354391067E-2</v>
      </c>
      <c r="O77" s="2">
        <v>9.6949738826592885E-3</v>
      </c>
      <c r="P77" s="2">
        <v>3175</v>
      </c>
    </row>
    <row r="78" spans="1:39" x14ac:dyDescent="0.3">
      <c r="A78">
        <v>2012</v>
      </c>
      <c r="B78" t="s">
        <v>8</v>
      </c>
      <c r="C78" t="s">
        <v>12</v>
      </c>
      <c r="D78">
        <v>8108.5983824422929</v>
      </c>
      <c r="E78" s="1">
        <v>370691143018.03918</v>
      </c>
      <c r="F78" s="1">
        <v>1255110424817.7866</v>
      </c>
      <c r="G78">
        <v>10744.133524268636</v>
      </c>
      <c r="H78">
        <f t="shared" si="0"/>
        <v>2635.5351418263435</v>
      </c>
      <c r="I78">
        <v>45715810</v>
      </c>
      <c r="J78">
        <v>116818208</v>
      </c>
      <c r="K78">
        <v>849.49148856740499</v>
      </c>
      <c r="L78" s="2">
        <v>0.13819550873100919</v>
      </c>
      <c r="M78" s="2">
        <v>4.2838718303642387E-2</v>
      </c>
      <c r="N78" s="2">
        <v>1.6335843975756419E-2</v>
      </c>
      <c r="O78" s="2">
        <v>7.9012317498424051E-2</v>
      </c>
      <c r="P78" s="2">
        <v>3175</v>
      </c>
    </row>
    <row r="79" spans="1:39" x14ac:dyDescent="0.3">
      <c r="A79">
        <v>2013</v>
      </c>
      <c r="B79" t="s">
        <v>8</v>
      </c>
      <c r="C79" t="s">
        <v>12</v>
      </c>
      <c r="D79">
        <v>8279.102556429807</v>
      </c>
      <c r="E79" s="1">
        <v>382093697077.68494</v>
      </c>
      <c r="F79" s="1">
        <v>1327436290282.6748</v>
      </c>
      <c r="G79">
        <v>11216.800850542808</v>
      </c>
      <c r="H79">
        <f t="shared" si="0"/>
        <v>2937.6982941130009</v>
      </c>
      <c r="I79">
        <v>46151584</v>
      </c>
      <c r="J79">
        <v>118343573</v>
      </c>
      <c r="K79">
        <v>556.07889208127904</v>
      </c>
      <c r="L79" s="2">
        <v>0.19471797647938871</v>
      </c>
      <c r="M79" s="2">
        <v>5.2489215911303393E-2</v>
      </c>
      <c r="N79" s="2">
        <v>2.0072147324087009E-2</v>
      </c>
      <c r="O79" s="2">
        <v>0.1221113211469981</v>
      </c>
      <c r="P79" s="2">
        <v>3175</v>
      </c>
    </row>
    <row r="80" spans="1:39" x14ac:dyDescent="0.3">
      <c r="A80">
        <v>2014</v>
      </c>
      <c r="B80" t="s">
        <v>8</v>
      </c>
      <c r="C80" t="s">
        <v>12</v>
      </c>
      <c r="D80">
        <v>8187.2082489008444</v>
      </c>
      <c r="E80" s="1">
        <v>381240864422.40662</v>
      </c>
      <c r="F80" s="1">
        <v>1364507717614.1343</v>
      </c>
      <c r="G80">
        <v>11391.3773497683</v>
      </c>
      <c r="H80">
        <f t="shared" si="0"/>
        <v>3204.1691008674552</v>
      </c>
      <c r="I80">
        <v>46565429</v>
      </c>
      <c r="J80">
        <v>119784261</v>
      </c>
      <c r="K80">
        <v>663.25970257505298</v>
      </c>
      <c r="L80" s="2">
        <v>0.17129014004764051</v>
      </c>
      <c r="M80" s="2">
        <v>4.0533307631667119E-2</v>
      </c>
      <c r="N80" s="2">
        <v>2.2775517087475609E-2</v>
      </c>
      <c r="O80" s="2">
        <v>0.1076511524334014</v>
      </c>
      <c r="P80" s="2">
        <v>3175</v>
      </c>
    </row>
    <row r="81" spans="1:39" x14ac:dyDescent="0.3">
      <c r="A81">
        <v>2015</v>
      </c>
      <c r="B81" t="s">
        <v>8</v>
      </c>
      <c r="C81" t="s">
        <v>12</v>
      </c>
      <c r="D81">
        <v>6248.5149053451223</v>
      </c>
      <c r="E81" s="1">
        <v>293492370193.16608</v>
      </c>
      <c r="F81" s="1">
        <v>1213294467716.8804</v>
      </c>
      <c r="G81">
        <v>10021.238611882723</v>
      </c>
      <c r="H81">
        <f t="shared" si="0"/>
        <v>3772.7237065376012</v>
      </c>
      <c r="I81">
        <v>46969940</v>
      </c>
      <c r="J81">
        <v>121072306</v>
      </c>
      <c r="K81">
        <v>-130.43089981275</v>
      </c>
      <c r="L81" s="2">
        <v>0.22313221891217949</v>
      </c>
      <c r="M81" s="2">
        <v>6.6044748013382032E-2</v>
      </c>
      <c r="N81" s="2">
        <v>0.1394703252227236</v>
      </c>
      <c r="O81" s="2">
        <v>1.7495728490383049E-2</v>
      </c>
      <c r="P81" s="2">
        <v>3175</v>
      </c>
    </row>
    <row r="82" spans="1:39" x14ac:dyDescent="0.3">
      <c r="A82">
        <v>2016</v>
      </c>
      <c r="B82" t="s">
        <v>8</v>
      </c>
      <c r="C82" t="s">
        <v>12</v>
      </c>
      <c r="D82">
        <v>5959.8425036757444</v>
      </c>
      <c r="E82" s="1">
        <v>282720100286.22815</v>
      </c>
      <c r="F82" s="1">
        <v>1112233497452.6975</v>
      </c>
      <c r="G82">
        <v>9097.9239767476884</v>
      </c>
      <c r="H82">
        <f t="shared" si="0"/>
        <v>3138.0814730719439</v>
      </c>
      <c r="I82">
        <v>47437512</v>
      </c>
      <c r="J82">
        <v>122251351</v>
      </c>
      <c r="K82">
        <v>789.26963977442097</v>
      </c>
      <c r="L82" s="2">
        <v>0.25905874411470647</v>
      </c>
      <c r="M82" s="2">
        <v>6.5489671793004856E-2</v>
      </c>
      <c r="N82" s="2">
        <v>0.17943934814147569</v>
      </c>
      <c r="O82" s="2">
        <v>1.371000696219259E-2</v>
      </c>
      <c r="P82" s="2">
        <v>3175</v>
      </c>
    </row>
    <row r="83" spans="1:39" x14ac:dyDescent="0.3">
      <c r="A83">
        <v>2017</v>
      </c>
      <c r="B83" t="s">
        <v>8</v>
      </c>
      <c r="C83" t="s">
        <v>12</v>
      </c>
      <c r="D83">
        <v>6479.5323129242861</v>
      </c>
      <c r="E83" s="1">
        <v>311866875156.87921</v>
      </c>
      <c r="F83" s="1">
        <v>1190721475906</v>
      </c>
      <c r="G83">
        <v>9649.2781677240237</v>
      </c>
      <c r="H83">
        <f t="shared" si="0"/>
        <v>3169.7458547997376</v>
      </c>
      <c r="I83">
        <v>48131078</v>
      </c>
      <c r="J83">
        <v>123400057</v>
      </c>
      <c r="K83">
        <v>1720.7649026204499</v>
      </c>
      <c r="L83" s="2">
        <v>0.27086054311100111</v>
      </c>
      <c r="M83" s="2">
        <v>3.685351196563677E-2</v>
      </c>
      <c r="N83" s="2">
        <v>0.17661183911963579</v>
      </c>
      <c r="O83" s="2">
        <v>5.6977304719513462E-2</v>
      </c>
      <c r="P83" s="2">
        <v>3175</v>
      </c>
    </row>
    <row r="84" spans="1:39" x14ac:dyDescent="0.3">
      <c r="A84">
        <v>2018</v>
      </c>
      <c r="B84" t="s">
        <v>8</v>
      </c>
      <c r="C84" t="s">
        <v>12</v>
      </c>
      <c r="D84">
        <v>6816.9681830954387</v>
      </c>
      <c r="E84" s="1">
        <v>334198218098.27594</v>
      </c>
      <c r="F84" s="1">
        <v>1256300182879.7263</v>
      </c>
      <c r="G84">
        <v>10084.793756202112</v>
      </c>
      <c r="H84">
        <f t="shared" si="0"/>
        <v>3267.8255731066738</v>
      </c>
      <c r="I84">
        <v>49024465</v>
      </c>
      <c r="J84">
        <v>124573711</v>
      </c>
      <c r="K84">
        <v>730.68312690547396</v>
      </c>
      <c r="L84" s="2">
        <v>0.2319093797438225</v>
      </c>
      <c r="M84" s="2">
        <v>3.9169687583616629E-2</v>
      </c>
      <c r="N84" s="2">
        <v>4.8262040442277228E-2</v>
      </c>
      <c r="O84" s="2">
        <v>0.14438398195869351</v>
      </c>
      <c r="P84" s="2">
        <v>3175</v>
      </c>
    </row>
    <row r="85" spans="1:39" x14ac:dyDescent="0.3">
      <c r="A85">
        <v>2019</v>
      </c>
      <c r="B85" t="s">
        <v>8</v>
      </c>
      <c r="C85" t="s">
        <v>12</v>
      </c>
      <c r="D85">
        <v>6472.545449247049</v>
      </c>
      <c r="E85" s="1">
        <v>323031701192.83997</v>
      </c>
      <c r="F85" s="1">
        <v>1304106203694.8069</v>
      </c>
      <c r="G85">
        <v>10369.555356876055</v>
      </c>
      <c r="H85">
        <f t="shared" si="0"/>
        <v>3897.0099076290062</v>
      </c>
      <c r="I85">
        <v>49907985</v>
      </c>
      <c r="J85">
        <v>125762982</v>
      </c>
      <c r="K85">
        <v>505.525800398971</v>
      </c>
      <c r="L85" s="2">
        <v>0.2294946849184912</v>
      </c>
      <c r="M85" s="2">
        <v>4.6645041722826262E-2</v>
      </c>
      <c r="N85" s="2">
        <v>8.2884419579585797E-2</v>
      </c>
      <c r="O85" s="2">
        <v>9.9826460943820902E-2</v>
      </c>
      <c r="P85" s="2">
        <v>3175</v>
      </c>
    </row>
    <row r="86" spans="1:39" x14ac:dyDescent="0.3">
      <c r="A86">
        <v>2020</v>
      </c>
      <c r="B86" t="s">
        <v>8</v>
      </c>
      <c r="C86" t="s">
        <v>12</v>
      </c>
      <c r="D86">
        <v>5339.6871135794336</v>
      </c>
      <c r="E86" s="1">
        <v>270348342541.46539</v>
      </c>
      <c r="F86" s="1">
        <v>1121064767261.8806</v>
      </c>
      <c r="G86">
        <v>8841.2707500316264</v>
      </c>
      <c r="H86">
        <f t="shared" si="0"/>
        <v>3501.5836364521929</v>
      </c>
      <c r="I86">
        <v>50629997</v>
      </c>
      <c r="J86">
        <v>126799054</v>
      </c>
      <c r="K86">
        <v>-934.40728199087005</v>
      </c>
      <c r="L86" s="2">
        <v>0.18459840749274281</v>
      </c>
      <c r="M86" s="2">
        <v>4.6578333981986408E-2</v>
      </c>
      <c r="N86" s="2">
        <v>6.2736328615321371E-2</v>
      </c>
      <c r="O86" s="2">
        <v>7.4636534045374278E-2</v>
      </c>
      <c r="P86" s="2">
        <v>3175</v>
      </c>
    </row>
    <row r="87" spans="1:39" x14ac:dyDescent="0.3">
      <c r="A87">
        <v>2021</v>
      </c>
      <c r="B87" t="s">
        <v>8</v>
      </c>
      <c r="C87" t="s">
        <v>12</v>
      </c>
      <c r="D87">
        <v>6222.621643976142</v>
      </c>
      <c r="E87" s="1">
        <v>318524633225.39514</v>
      </c>
      <c r="F87" s="1">
        <v>1316569466932.5913</v>
      </c>
      <c r="G87">
        <v>10314.050674143673</v>
      </c>
      <c r="H87">
        <f t="shared" si="0"/>
        <v>4091.429030167531</v>
      </c>
      <c r="I87">
        <v>51188173</v>
      </c>
      <c r="J87">
        <v>127648148</v>
      </c>
      <c r="K87">
        <v>182.709186145312</v>
      </c>
      <c r="L87" s="2">
        <v>0.1663096402626526</v>
      </c>
      <c r="M87" s="2">
        <v>4.8663488232526871E-2</v>
      </c>
      <c r="N87" s="2">
        <v>7.4481332772767056E-2</v>
      </c>
      <c r="O87" s="2">
        <v>4.3086916350712837E-2</v>
      </c>
      <c r="P87" s="2">
        <v>3175</v>
      </c>
    </row>
    <row r="88" spans="1:39" x14ac:dyDescent="0.3">
      <c r="A88">
        <v>2022</v>
      </c>
      <c r="B88" t="s">
        <v>8</v>
      </c>
      <c r="C88" t="s">
        <v>12</v>
      </c>
      <c r="D88">
        <v>6674.5960194806294</v>
      </c>
      <c r="E88" s="1">
        <v>345329875078.51172</v>
      </c>
      <c r="F88" s="1">
        <v>1464312692331.5786</v>
      </c>
      <c r="G88">
        <v>11385.407075792888</v>
      </c>
      <c r="H88">
        <f t="shared" si="0"/>
        <v>4710.8110563122582</v>
      </c>
      <c r="I88">
        <v>51737944</v>
      </c>
      <c r="J88">
        <v>128613117</v>
      </c>
      <c r="K88">
        <v>248.999392136739</v>
      </c>
      <c r="L88" s="2">
        <v>0.179839172830421</v>
      </c>
      <c r="M88" s="2">
        <v>5.5722342905236477E-2</v>
      </c>
      <c r="N88" s="2">
        <v>9.6982336900775429E-2</v>
      </c>
      <c r="O88" s="2">
        <v>2.7124095399840169E-2</v>
      </c>
      <c r="P88" s="2">
        <v>3175</v>
      </c>
    </row>
    <row r="89" spans="1:39" x14ac:dyDescent="0.3">
      <c r="A89">
        <v>2023</v>
      </c>
      <c r="B89" t="s">
        <v>8</v>
      </c>
      <c r="C89" t="s">
        <v>12</v>
      </c>
      <c r="D89">
        <v>6947.3592868196647</v>
      </c>
      <c r="E89" s="1">
        <v>363493841244.30328</v>
      </c>
      <c r="F89" s="1">
        <v>1789114434843.4629</v>
      </c>
      <c r="G89">
        <v>13790.024342834357</v>
      </c>
      <c r="H89">
        <f t="shared" ref="H89:H152" si="1">ABS(D89-G89)</f>
        <v>6842.6650560146918</v>
      </c>
      <c r="I89">
        <v>52321152</v>
      </c>
      <c r="J89">
        <v>129739759</v>
      </c>
      <c r="K89">
        <v>479.46576210232502</v>
      </c>
      <c r="L89" s="2">
        <v>0.2229663896467301</v>
      </c>
      <c r="M89" s="2">
        <v>3.7137100013454057E-2</v>
      </c>
      <c r="N89" s="2">
        <v>0.14061059718858121</v>
      </c>
      <c r="O89" s="2">
        <v>4.5179186124671193E-2</v>
      </c>
      <c r="P89" s="2">
        <v>3175</v>
      </c>
    </row>
    <row r="90" spans="1:39" x14ac:dyDescent="0.3">
      <c r="A90">
        <v>2002</v>
      </c>
      <c r="B90" t="s">
        <v>8</v>
      </c>
      <c r="C90" t="s">
        <v>13</v>
      </c>
      <c r="D90">
        <v>2428.9296977158447</v>
      </c>
      <c r="E90" s="1">
        <v>97945812802.888168</v>
      </c>
      <c r="F90" s="1">
        <v>54777553515.080879</v>
      </c>
      <c r="G90">
        <v>2007.3701962675275</v>
      </c>
      <c r="H90">
        <f t="shared" si="1"/>
        <v>421.55950144831718</v>
      </c>
      <c r="I90">
        <v>40324680</v>
      </c>
      <c r="J90">
        <v>27288217</v>
      </c>
      <c r="K90">
        <v>16.350266194050999</v>
      </c>
      <c r="L90" s="2">
        <v>0.17505817140396771</v>
      </c>
      <c r="M90" s="2">
        <v>5.3403255185906121E-2</v>
      </c>
      <c r="N90" s="2">
        <v>5.3621305643295758E-2</v>
      </c>
      <c r="O90" s="2">
        <v>6.8032797648306761E-2</v>
      </c>
      <c r="P90" s="2">
        <v>1870</v>
      </c>
    </row>
    <row r="91" spans="1:39" x14ac:dyDescent="0.3">
      <c r="A91">
        <v>2003</v>
      </c>
      <c r="B91" t="s">
        <v>8</v>
      </c>
      <c r="C91" t="s">
        <v>13</v>
      </c>
      <c r="D91">
        <v>2311.9421876029073</v>
      </c>
      <c r="E91" s="1">
        <v>94644969157.098694</v>
      </c>
      <c r="F91" s="1">
        <v>58731030121.867096</v>
      </c>
      <c r="G91">
        <v>2129.4411419763424</v>
      </c>
      <c r="H91">
        <f t="shared" si="1"/>
        <v>182.50104562656497</v>
      </c>
      <c r="I91">
        <v>40937429</v>
      </c>
      <c r="J91">
        <v>27580490</v>
      </c>
      <c r="K91">
        <v>15.611461500191</v>
      </c>
      <c r="L91" s="2">
        <v>0.22742164842587201</v>
      </c>
      <c r="M91" s="2">
        <v>6.928413639047884E-2</v>
      </c>
      <c r="N91" s="2">
        <v>0.12726878431492419</v>
      </c>
      <c r="O91" s="2">
        <v>3.0850215414634841E-2</v>
      </c>
      <c r="P91" s="2">
        <v>1870</v>
      </c>
    </row>
    <row r="92" spans="1:39" x14ac:dyDescent="0.3">
      <c r="A92">
        <v>2004</v>
      </c>
      <c r="B92" t="s">
        <v>8</v>
      </c>
      <c r="C92" t="s">
        <v>13</v>
      </c>
      <c r="D92">
        <v>2818.5719541304416</v>
      </c>
      <c r="E92" s="1">
        <v>117092416666.24509</v>
      </c>
      <c r="F92" s="1">
        <v>66768703497.568687</v>
      </c>
      <c r="G92">
        <v>2397.2514727771386</v>
      </c>
      <c r="H92">
        <f t="shared" si="1"/>
        <v>421.32048135330297</v>
      </c>
      <c r="I92">
        <v>41543171</v>
      </c>
      <c r="J92">
        <v>27852190</v>
      </c>
      <c r="K92">
        <v>8.2327701163920004</v>
      </c>
      <c r="L92" s="2">
        <v>0.1461729603410229</v>
      </c>
      <c r="M92" s="2">
        <v>3.9845746403141868E-2</v>
      </c>
      <c r="N92" s="2">
        <v>2.8516773569831219E-2</v>
      </c>
      <c r="O92" s="2">
        <v>7.7809858133088092E-2</v>
      </c>
      <c r="P92" s="2">
        <v>1870</v>
      </c>
    </row>
    <row r="93" spans="1:39" x14ac:dyDescent="0.3">
      <c r="A93">
        <v>2005</v>
      </c>
      <c r="B93" t="s">
        <v>8</v>
      </c>
      <c r="C93" t="s">
        <v>13</v>
      </c>
      <c r="D93">
        <v>3456.066108745124</v>
      </c>
      <c r="E93" s="1">
        <v>145600529605.80283</v>
      </c>
      <c r="F93" s="1">
        <v>76060606060.606064</v>
      </c>
      <c r="G93">
        <v>2706.6694729760839</v>
      </c>
      <c r="H93">
        <f t="shared" si="1"/>
        <v>749.39663576904013</v>
      </c>
      <c r="I93">
        <v>42128977</v>
      </c>
      <c r="J93">
        <v>28101180</v>
      </c>
      <c r="K93">
        <v>12.102371005549999</v>
      </c>
      <c r="L93" s="2">
        <v>0.19363968853919639</v>
      </c>
      <c r="M93" s="2">
        <v>5.4184476406303778E-2</v>
      </c>
      <c r="N93" s="2">
        <v>3.7735564349713563E-2</v>
      </c>
      <c r="O93" s="2">
        <v>0.1017171024401898</v>
      </c>
      <c r="P93" s="2">
        <v>1870</v>
      </c>
    </row>
    <row r="94" spans="1:39" x14ac:dyDescent="0.3">
      <c r="A94">
        <v>2006</v>
      </c>
      <c r="B94" t="s">
        <v>8</v>
      </c>
      <c r="C94" t="s">
        <v>13</v>
      </c>
      <c r="D94">
        <v>3789.8536121702714</v>
      </c>
      <c r="E94" s="1">
        <v>161792958904.86447</v>
      </c>
      <c r="F94" s="1">
        <v>88643193061.748001</v>
      </c>
      <c r="G94">
        <v>3129.5599649698206</v>
      </c>
      <c r="H94">
        <f t="shared" si="1"/>
        <v>660.29364720045078</v>
      </c>
      <c r="I94">
        <v>42691084</v>
      </c>
      <c r="J94">
        <v>28324491</v>
      </c>
      <c r="K94">
        <v>4.9571301456760004</v>
      </c>
      <c r="L94" s="2">
        <v>0.19252771177972219</v>
      </c>
      <c r="M94" s="2">
        <v>5.7453210213279399E-2</v>
      </c>
      <c r="N94" s="2">
        <v>6.7929018841942718E-2</v>
      </c>
      <c r="O94" s="2">
        <v>6.7143151558075778E-2</v>
      </c>
      <c r="P94" s="2">
        <v>1870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x14ac:dyDescent="0.3">
      <c r="A95">
        <v>2007</v>
      </c>
      <c r="B95" t="s">
        <v>8</v>
      </c>
      <c r="C95" t="s">
        <v>13</v>
      </c>
      <c r="D95">
        <v>4769.9261471940026</v>
      </c>
      <c r="E95" s="1">
        <v>206229540926.31174</v>
      </c>
      <c r="F95" s="1">
        <v>102170981144.13551</v>
      </c>
      <c r="G95">
        <v>3581.0893081916961</v>
      </c>
      <c r="H95">
        <f t="shared" si="1"/>
        <v>1188.8368390023065</v>
      </c>
      <c r="I95">
        <v>43235374</v>
      </c>
      <c r="J95">
        <v>28530699</v>
      </c>
      <c r="K95">
        <v>13.588330020840001</v>
      </c>
      <c r="L95" s="2">
        <v>0.17344457849342609</v>
      </c>
      <c r="M95" s="2">
        <v>5.8855012304983377E-2</v>
      </c>
      <c r="N95" s="2">
        <v>4.7927119568918118E-2</v>
      </c>
      <c r="O95" s="2">
        <v>6.6661050323900461E-2</v>
      </c>
      <c r="P95" s="2">
        <v>1870</v>
      </c>
    </row>
    <row r="96" spans="1:39" x14ac:dyDescent="0.3">
      <c r="A96">
        <v>2008</v>
      </c>
      <c r="B96" t="s">
        <v>8</v>
      </c>
      <c r="C96" t="s">
        <v>13</v>
      </c>
      <c r="D96">
        <v>5541.8362966589784</v>
      </c>
      <c r="E96" s="1">
        <v>242504150472.93127</v>
      </c>
      <c r="F96" s="1">
        <v>120550599815.44141</v>
      </c>
      <c r="G96">
        <v>4197.5844463414151</v>
      </c>
      <c r="H96">
        <f t="shared" si="1"/>
        <v>1344.2518503175634</v>
      </c>
      <c r="I96">
        <v>43758808</v>
      </c>
      <c r="J96">
        <v>28719041</v>
      </c>
      <c r="K96">
        <v>21.615932664094998</v>
      </c>
      <c r="L96" s="2">
        <v>0.18286390739569791</v>
      </c>
      <c r="M96" s="2">
        <v>6.3080714224058532E-2</v>
      </c>
      <c r="N96" s="2">
        <v>6.8680694874028753E-2</v>
      </c>
      <c r="O96" s="2">
        <v>5.1101186925110217E-2</v>
      </c>
      <c r="P96" s="2">
        <v>1870</v>
      </c>
    </row>
    <row r="97" spans="1:16" x14ac:dyDescent="0.3">
      <c r="A97">
        <v>2009</v>
      </c>
      <c r="B97" t="s">
        <v>8</v>
      </c>
      <c r="C97" t="s">
        <v>13</v>
      </c>
      <c r="D97">
        <v>5250.9729243351767</v>
      </c>
      <c r="E97" s="1">
        <v>232468663109.59467</v>
      </c>
      <c r="F97" s="1">
        <v>120822986521.47932</v>
      </c>
      <c r="G97">
        <v>4181.1875546225265</v>
      </c>
      <c r="H97">
        <f t="shared" si="1"/>
        <v>1069.7853697126502</v>
      </c>
      <c r="I97">
        <v>44271541</v>
      </c>
      <c r="J97">
        <v>28896811</v>
      </c>
      <c r="K97">
        <v>21.200511893116001</v>
      </c>
      <c r="L97" s="2">
        <v>0.2473140656371324</v>
      </c>
      <c r="M97" s="2">
        <v>8.7879546816228296E-2</v>
      </c>
      <c r="N97" s="2">
        <v>7.8854477424983846E-2</v>
      </c>
      <c r="O97" s="2">
        <v>8.0578612456050552E-2</v>
      </c>
      <c r="P97" s="2">
        <v>1870</v>
      </c>
    </row>
    <row r="98" spans="1:16" x14ac:dyDescent="0.3">
      <c r="A98">
        <v>2010</v>
      </c>
      <c r="B98" t="s">
        <v>8</v>
      </c>
      <c r="C98" t="s">
        <v>13</v>
      </c>
      <c r="D98">
        <v>6398.2958447102037</v>
      </c>
      <c r="E98" s="1">
        <v>286498534094.96326</v>
      </c>
      <c r="F98" s="1">
        <v>147527631520.72919</v>
      </c>
      <c r="G98">
        <v>5072.1149401961538</v>
      </c>
      <c r="H98">
        <f t="shared" si="1"/>
        <v>1326.1809045140499</v>
      </c>
      <c r="I98">
        <v>44777319</v>
      </c>
      <c r="J98">
        <v>29086019</v>
      </c>
      <c r="K98">
        <v>37.771181397008</v>
      </c>
      <c r="L98" s="2">
        <v>0.2175534463953854</v>
      </c>
      <c r="M98" s="2">
        <v>9.2537574151664428E-2</v>
      </c>
      <c r="N98" s="2">
        <v>7.0739542170164496E-2</v>
      </c>
      <c r="O98" s="2">
        <v>5.4275443152818452E-2</v>
      </c>
      <c r="P98" s="2">
        <v>1870</v>
      </c>
    </row>
    <row r="99" spans="1:16" x14ac:dyDescent="0.3">
      <c r="A99">
        <v>2011</v>
      </c>
      <c r="B99" t="s">
        <v>8</v>
      </c>
      <c r="C99" t="s">
        <v>13</v>
      </c>
      <c r="D99">
        <v>7400.9940695668993</v>
      </c>
      <c r="E99" s="1">
        <v>334966134804.88702</v>
      </c>
      <c r="F99" s="1">
        <v>171761737046.58508</v>
      </c>
      <c r="G99">
        <v>5861.3579364524485</v>
      </c>
      <c r="H99">
        <f t="shared" si="1"/>
        <v>1539.6361331144508</v>
      </c>
      <c r="I99">
        <v>45259614</v>
      </c>
      <c r="J99">
        <v>29304086</v>
      </c>
      <c r="K99">
        <v>77.875930019956002</v>
      </c>
      <c r="L99" s="2">
        <v>0.2426346444442545</v>
      </c>
      <c r="M99" s="2">
        <v>0.12644972567120491</v>
      </c>
      <c r="N99" s="2">
        <v>6.5063695990641809E-2</v>
      </c>
      <c r="O99" s="2">
        <v>5.1120587182479499E-2</v>
      </c>
      <c r="P99" s="2">
        <v>1870</v>
      </c>
    </row>
    <row r="100" spans="1:16" x14ac:dyDescent="0.3">
      <c r="A100">
        <v>2012</v>
      </c>
      <c r="B100" t="s">
        <v>8</v>
      </c>
      <c r="C100" t="s">
        <v>13</v>
      </c>
      <c r="D100">
        <v>8108.5983824422929</v>
      </c>
      <c r="E100" s="1">
        <v>370691143018.03918</v>
      </c>
      <c r="F100" s="1">
        <v>192650021648.58319</v>
      </c>
      <c r="G100">
        <v>6519.3785298152716</v>
      </c>
      <c r="H100">
        <f t="shared" si="1"/>
        <v>1589.2198526270213</v>
      </c>
      <c r="I100">
        <v>45715810</v>
      </c>
      <c r="J100">
        <v>29550366</v>
      </c>
      <c r="K100">
        <v>159.24975546671999</v>
      </c>
      <c r="L100" s="2">
        <v>0.20053429685351651</v>
      </c>
      <c r="M100" s="2">
        <v>9.7972113139823694E-2</v>
      </c>
      <c r="N100" s="2">
        <v>5.2474349525681467E-2</v>
      </c>
      <c r="O100" s="2">
        <v>5.0087497495390917E-2</v>
      </c>
      <c r="P100" s="2">
        <v>1870</v>
      </c>
    </row>
    <row r="101" spans="1:16" x14ac:dyDescent="0.3">
      <c r="A101">
        <v>2013</v>
      </c>
      <c r="B101" t="s">
        <v>8</v>
      </c>
      <c r="C101" t="s">
        <v>13</v>
      </c>
      <c r="D101">
        <v>8279.102556429807</v>
      </c>
      <c r="E101" s="1">
        <v>382093697077.68494</v>
      </c>
      <c r="F101" s="1">
        <v>201175543571.39182</v>
      </c>
      <c r="G101">
        <v>6746.8002569660148</v>
      </c>
      <c r="H101">
        <f t="shared" si="1"/>
        <v>1532.3022994637922</v>
      </c>
      <c r="I101">
        <v>46151584</v>
      </c>
      <c r="J101">
        <v>29817919</v>
      </c>
      <c r="K101">
        <v>74.343111500058995</v>
      </c>
      <c r="L101" s="2">
        <v>0.24506034827907031</v>
      </c>
      <c r="M101" s="2">
        <v>0.13360066167085999</v>
      </c>
      <c r="N101" s="2">
        <v>5.4944014271686062E-2</v>
      </c>
      <c r="O101" s="2">
        <v>5.6514716891189698E-2</v>
      </c>
      <c r="P101" s="2">
        <v>1870</v>
      </c>
    </row>
    <row r="102" spans="1:16" x14ac:dyDescent="0.3">
      <c r="A102">
        <v>2014</v>
      </c>
      <c r="B102" t="s">
        <v>8</v>
      </c>
      <c r="C102" t="s">
        <v>13</v>
      </c>
      <c r="D102">
        <v>8187.2082489008444</v>
      </c>
      <c r="E102" s="1">
        <v>381240864422.40662</v>
      </c>
      <c r="F102" s="1">
        <v>200786250582.94272</v>
      </c>
      <c r="G102">
        <v>6667.1341036086051</v>
      </c>
      <c r="H102">
        <f t="shared" si="1"/>
        <v>1520.0741452922393</v>
      </c>
      <c r="I102">
        <v>46565429</v>
      </c>
      <c r="J102">
        <v>30115826</v>
      </c>
      <c r="K102">
        <v>265.258316513061</v>
      </c>
      <c r="L102" s="2">
        <v>0.25531742549530773</v>
      </c>
      <c r="M102" s="2">
        <v>9.7293548459388798E-2</v>
      </c>
      <c r="N102" s="2">
        <v>7.4605704413245238E-2</v>
      </c>
      <c r="O102" s="2">
        <v>8.3410705589158848E-2</v>
      </c>
      <c r="P102" s="2">
        <v>1870</v>
      </c>
    </row>
    <row r="103" spans="1:16" x14ac:dyDescent="0.3">
      <c r="A103">
        <v>2015</v>
      </c>
      <c r="B103" t="s">
        <v>8</v>
      </c>
      <c r="C103" t="s">
        <v>13</v>
      </c>
      <c r="D103">
        <v>6248.5149053451223</v>
      </c>
      <c r="E103" s="1">
        <v>293492370193.16608</v>
      </c>
      <c r="F103" s="1">
        <v>189802976285.61893</v>
      </c>
      <c r="G103">
        <v>6231.7115033889386</v>
      </c>
      <c r="H103">
        <f t="shared" si="1"/>
        <v>16.803401956183734</v>
      </c>
      <c r="I103">
        <v>46969940</v>
      </c>
      <c r="J103">
        <v>30457600</v>
      </c>
      <c r="K103">
        <v>72.842345735481999</v>
      </c>
      <c r="L103" s="2">
        <v>0.21019807890587941</v>
      </c>
      <c r="M103" s="2">
        <v>7.7828591673515302E-2</v>
      </c>
      <c r="N103" s="2">
        <v>9.0317978551943415E-2</v>
      </c>
      <c r="O103" s="2">
        <v>4.1836340612191533E-2</v>
      </c>
      <c r="P103" s="2">
        <v>1870</v>
      </c>
    </row>
    <row r="104" spans="1:16" x14ac:dyDescent="0.3">
      <c r="A104">
        <v>2016</v>
      </c>
      <c r="B104" t="s">
        <v>8</v>
      </c>
      <c r="C104" t="s">
        <v>13</v>
      </c>
      <c r="D104">
        <v>5959.8425036757444</v>
      </c>
      <c r="E104" s="1">
        <v>282720100286.22815</v>
      </c>
      <c r="F104" s="1">
        <v>191898104390.37863</v>
      </c>
      <c r="G104">
        <v>6217.0359999544698</v>
      </c>
      <c r="H104">
        <f t="shared" si="1"/>
        <v>257.19349627872543</v>
      </c>
      <c r="I104">
        <v>47437512</v>
      </c>
      <c r="J104">
        <v>30866494</v>
      </c>
      <c r="K104">
        <v>86.219100294900002</v>
      </c>
      <c r="L104" s="2">
        <v>0.2263624872186065</v>
      </c>
      <c r="M104" s="2">
        <v>9.1516672071843677E-2</v>
      </c>
      <c r="N104" s="2">
        <v>0.1105078030526661</v>
      </c>
      <c r="O104" s="2">
        <v>2.4101536431186961E-2</v>
      </c>
      <c r="P104" s="2">
        <v>1870</v>
      </c>
    </row>
    <row r="105" spans="1:16" x14ac:dyDescent="0.3">
      <c r="A105">
        <v>2017</v>
      </c>
      <c r="B105" t="s">
        <v>8</v>
      </c>
      <c r="C105" t="s">
        <v>13</v>
      </c>
      <c r="D105">
        <v>6479.5323129242861</v>
      </c>
      <c r="E105" s="1">
        <v>311866875156.87921</v>
      </c>
      <c r="F105" s="1">
        <v>211007984080.91058</v>
      </c>
      <c r="G105">
        <v>6736.1669372548704</v>
      </c>
      <c r="H105">
        <f t="shared" si="1"/>
        <v>256.6346243305843</v>
      </c>
      <c r="I105">
        <v>48131078</v>
      </c>
      <c r="J105">
        <v>31324637</v>
      </c>
      <c r="K105">
        <v>120.50723159646201</v>
      </c>
      <c r="L105" s="2">
        <v>0.15407905951792561</v>
      </c>
      <c r="M105" s="2">
        <v>6.4211604751482285E-2</v>
      </c>
      <c r="N105" s="2">
        <v>4.4343165409955337E-2</v>
      </c>
      <c r="O105" s="2">
        <v>4.5522882105782897E-2</v>
      </c>
      <c r="P105" s="2">
        <v>1870</v>
      </c>
    </row>
    <row r="106" spans="1:16" x14ac:dyDescent="0.3">
      <c r="A106">
        <v>2018</v>
      </c>
      <c r="B106" t="s">
        <v>8</v>
      </c>
      <c r="C106" t="s">
        <v>13</v>
      </c>
      <c r="D106">
        <v>6816.9681830954387</v>
      </c>
      <c r="E106" s="1">
        <v>334198218098.27594</v>
      </c>
      <c r="F106" s="1">
        <v>222597009739.23532</v>
      </c>
      <c r="G106">
        <v>6978.4912154862677</v>
      </c>
      <c r="H106">
        <f t="shared" si="1"/>
        <v>161.52303239082903</v>
      </c>
      <c r="I106">
        <v>49024465</v>
      </c>
      <c r="J106">
        <v>31897584</v>
      </c>
      <c r="K106">
        <v>350.869853283422</v>
      </c>
      <c r="L106" s="2">
        <v>0.16372105226943279</v>
      </c>
      <c r="M106" s="2">
        <v>7.0044986480009647E-2</v>
      </c>
      <c r="N106" s="2">
        <v>7.2645915340489656E-2</v>
      </c>
      <c r="O106" s="2">
        <v>2.1022595474111418E-2</v>
      </c>
      <c r="P106" s="2">
        <v>1870</v>
      </c>
    </row>
    <row r="107" spans="1:16" x14ac:dyDescent="0.3">
      <c r="A107">
        <v>2019</v>
      </c>
      <c r="B107" t="s">
        <v>8</v>
      </c>
      <c r="C107" t="s">
        <v>13</v>
      </c>
      <c r="D107">
        <v>6472.545449247049</v>
      </c>
      <c r="E107" s="1">
        <v>323031701192.83997</v>
      </c>
      <c r="F107" s="1">
        <v>228346006003.64822</v>
      </c>
      <c r="G107">
        <v>7037.0080369260386</v>
      </c>
      <c r="H107">
        <f t="shared" si="1"/>
        <v>564.46258767898962</v>
      </c>
      <c r="I107">
        <v>49907985</v>
      </c>
      <c r="J107">
        <v>32449303</v>
      </c>
      <c r="K107">
        <v>134.058009707422</v>
      </c>
      <c r="L107" s="2">
        <v>0.22205240779479121</v>
      </c>
      <c r="M107" s="2">
        <v>7.4983494406303253E-2</v>
      </c>
      <c r="N107" s="2">
        <v>0.12131685259415929</v>
      </c>
      <c r="O107" s="2">
        <v>2.5740699513020968E-2</v>
      </c>
      <c r="P107" s="2">
        <v>1870</v>
      </c>
    </row>
    <row r="108" spans="1:16" x14ac:dyDescent="0.3">
      <c r="A108">
        <v>2020</v>
      </c>
      <c r="B108" t="s">
        <v>8</v>
      </c>
      <c r="C108" t="s">
        <v>13</v>
      </c>
      <c r="D108">
        <v>5339.6871135794336</v>
      </c>
      <c r="E108" s="1">
        <v>270348342541.46539</v>
      </c>
      <c r="F108" s="1">
        <v>201409694755.93436</v>
      </c>
      <c r="G108">
        <v>6133.3255241018305</v>
      </c>
      <c r="H108">
        <f t="shared" si="1"/>
        <v>793.63841052239695</v>
      </c>
      <c r="I108">
        <v>50629997</v>
      </c>
      <c r="J108">
        <v>32838579</v>
      </c>
      <c r="K108">
        <v>196.72171178599899</v>
      </c>
      <c r="L108" s="2">
        <v>0.213245691306889</v>
      </c>
      <c r="M108" s="2">
        <v>5.4968611918728698E-2</v>
      </c>
      <c r="N108" s="2">
        <v>0.1204447920679453</v>
      </c>
      <c r="O108" s="2">
        <v>3.7823884502784413E-2</v>
      </c>
      <c r="P108" s="2">
        <v>1870</v>
      </c>
    </row>
    <row r="109" spans="1:16" x14ac:dyDescent="0.3">
      <c r="A109">
        <v>2021</v>
      </c>
      <c r="B109" t="s">
        <v>8</v>
      </c>
      <c r="C109" t="s">
        <v>13</v>
      </c>
      <c r="D109">
        <v>6222.621643976142</v>
      </c>
      <c r="E109" s="1">
        <v>318524633225.39514</v>
      </c>
      <c r="F109" s="1">
        <v>226354278280.88464</v>
      </c>
      <c r="G109">
        <v>6826.9720069846026</v>
      </c>
      <c r="H109">
        <f t="shared" si="1"/>
        <v>604.35036300846059</v>
      </c>
      <c r="I109">
        <v>51188173</v>
      </c>
      <c r="J109">
        <v>33155882</v>
      </c>
      <c r="K109">
        <v>62.483024094512302</v>
      </c>
      <c r="L109" s="2">
        <v>0.19026924055506131</v>
      </c>
      <c r="M109" s="2">
        <v>6.8275996010946791E-2</v>
      </c>
      <c r="N109" s="2">
        <v>9.5723100973257702E-2</v>
      </c>
      <c r="O109" s="2">
        <v>2.626395770729335E-2</v>
      </c>
      <c r="P109" s="2">
        <v>1870</v>
      </c>
    </row>
    <row r="110" spans="1:16" x14ac:dyDescent="0.3">
      <c r="A110">
        <v>2022</v>
      </c>
      <c r="B110" t="s">
        <v>8</v>
      </c>
      <c r="C110" t="s">
        <v>13</v>
      </c>
      <c r="D110">
        <v>6674.5960194806294</v>
      </c>
      <c r="E110" s="1">
        <v>345329875078.51172</v>
      </c>
      <c r="F110" s="1">
        <v>246488757636.21066</v>
      </c>
      <c r="G110">
        <v>7363.2720693963929</v>
      </c>
      <c r="H110">
        <f t="shared" si="1"/>
        <v>688.67604991576354</v>
      </c>
      <c r="I110">
        <v>51737944</v>
      </c>
      <c r="J110">
        <v>33475438</v>
      </c>
      <c r="K110">
        <v>162.88274778770801</v>
      </c>
      <c r="L110" s="2">
        <v>0.22231937308459329</v>
      </c>
      <c r="M110" s="2">
        <v>8.0003289242791986E-2</v>
      </c>
      <c r="N110" s="2">
        <v>0.1193202377605561</v>
      </c>
      <c r="O110" s="2">
        <v>2.298722352250648E-2</v>
      </c>
      <c r="P110" s="2">
        <v>1870</v>
      </c>
    </row>
    <row r="111" spans="1:16" x14ac:dyDescent="0.3">
      <c r="A111">
        <v>2023</v>
      </c>
      <c r="B111" t="s">
        <v>8</v>
      </c>
      <c r="C111" t="s">
        <v>13</v>
      </c>
      <c r="D111">
        <v>6947.3592868196647</v>
      </c>
      <c r="E111" s="1">
        <v>363493841244.30328</v>
      </c>
      <c r="F111" s="1">
        <v>267603248655.25269</v>
      </c>
      <c r="G111">
        <v>7906.5850285799988</v>
      </c>
      <c r="H111">
        <f t="shared" si="1"/>
        <v>959.22574176033413</v>
      </c>
      <c r="I111">
        <v>52321152</v>
      </c>
      <c r="J111">
        <v>33845617</v>
      </c>
      <c r="K111">
        <v>210.966363773664</v>
      </c>
      <c r="L111" s="2">
        <v>0.1981078667579966</v>
      </c>
      <c r="M111" s="2">
        <v>7.5861436871653656E-2</v>
      </c>
      <c r="N111" s="2">
        <v>9.9873259075704823E-2</v>
      </c>
      <c r="O111" s="2">
        <v>2.2371321883886779E-2</v>
      </c>
      <c r="P111" s="2">
        <v>1870</v>
      </c>
    </row>
    <row r="112" spans="1:16" x14ac:dyDescent="0.3">
      <c r="A112">
        <v>2002</v>
      </c>
      <c r="B112" t="s">
        <v>8</v>
      </c>
      <c r="C112" t="s">
        <v>14</v>
      </c>
      <c r="D112">
        <v>2428.9296977158447</v>
      </c>
      <c r="E112" s="1">
        <v>97945812802.888168</v>
      </c>
      <c r="F112" s="1">
        <v>27054197000</v>
      </c>
      <c r="G112">
        <v>2059.1585535974045</v>
      </c>
      <c r="H112">
        <f t="shared" si="1"/>
        <v>369.77114411844013</v>
      </c>
      <c r="I112">
        <v>40324680</v>
      </c>
      <c r="J112">
        <v>13138472</v>
      </c>
      <c r="K112">
        <v>2.923647569825</v>
      </c>
      <c r="L112" s="2">
        <v>0.2993845905364223</v>
      </c>
      <c r="M112" s="2">
        <v>5.3988492030685502E-2</v>
      </c>
      <c r="N112" s="2">
        <v>0.1169414786909377</v>
      </c>
      <c r="O112" s="2">
        <v>0.12845461981479911</v>
      </c>
      <c r="P112" s="2">
        <v>728</v>
      </c>
    </row>
    <row r="113" spans="1:41" x14ac:dyDescent="0.3">
      <c r="A113">
        <v>2003</v>
      </c>
      <c r="B113" t="s">
        <v>8</v>
      </c>
      <c r="C113" t="s">
        <v>14</v>
      </c>
      <c r="D113">
        <v>2311.9421876029073</v>
      </c>
      <c r="E113" s="1">
        <v>94644969157.098694</v>
      </c>
      <c r="F113" s="1">
        <v>30965208000</v>
      </c>
      <c r="G113">
        <v>2315.6221522301389</v>
      </c>
      <c r="H113">
        <f t="shared" si="1"/>
        <v>3.679964627231584</v>
      </c>
      <c r="I113">
        <v>40937429</v>
      </c>
      <c r="J113">
        <v>13372306</v>
      </c>
      <c r="K113">
        <v>-0.77266799297400002</v>
      </c>
      <c r="L113" s="2">
        <v>0.25404247684631398</v>
      </c>
      <c r="M113" s="2">
        <v>9.5479121968494785E-2</v>
      </c>
      <c r="N113" s="2">
        <v>5.4443044553936601E-2</v>
      </c>
      <c r="O113" s="2">
        <v>9.8577984069804905E-2</v>
      </c>
      <c r="P113" s="2">
        <v>728</v>
      </c>
    </row>
    <row r="114" spans="1:41" x14ac:dyDescent="0.3">
      <c r="A114">
        <v>2004</v>
      </c>
      <c r="B114" t="s">
        <v>8</v>
      </c>
      <c r="C114" t="s">
        <v>14</v>
      </c>
      <c r="D114">
        <v>2818.5719541304416</v>
      </c>
      <c r="E114" s="1">
        <v>117092416666.24509</v>
      </c>
      <c r="F114" s="1">
        <v>35194947000</v>
      </c>
      <c r="G114">
        <v>2586.2091466334664</v>
      </c>
      <c r="H114">
        <f t="shared" si="1"/>
        <v>232.36280749697517</v>
      </c>
      <c r="I114">
        <v>41543171</v>
      </c>
      <c r="J114">
        <v>13608701</v>
      </c>
      <c r="K114">
        <v>5.8843510045740004</v>
      </c>
      <c r="L114" s="2">
        <v>0.23081451488970919</v>
      </c>
      <c r="M114" s="2">
        <v>6.1812531867751569E-2</v>
      </c>
      <c r="N114" s="2">
        <v>9.7131390825614269E-2</v>
      </c>
      <c r="O114" s="2">
        <v>7.0164750703707104E-2</v>
      </c>
      <c r="P114" s="2">
        <v>728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</row>
    <row r="115" spans="1:41" x14ac:dyDescent="0.3">
      <c r="A115">
        <v>2005</v>
      </c>
      <c r="B115" t="s">
        <v>8</v>
      </c>
      <c r="C115" t="s">
        <v>14</v>
      </c>
      <c r="D115">
        <v>3456.066108745124</v>
      </c>
      <c r="E115" s="1">
        <v>145600529605.80283</v>
      </c>
      <c r="F115" s="1">
        <v>40278849000</v>
      </c>
      <c r="G115">
        <v>2909.0260601438827</v>
      </c>
      <c r="H115">
        <f t="shared" si="1"/>
        <v>547.04004860124132</v>
      </c>
      <c r="I115">
        <v>42128977</v>
      </c>
      <c r="J115">
        <v>13846163</v>
      </c>
      <c r="K115">
        <v>17.129204395043999</v>
      </c>
      <c r="L115" s="2">
        <v>0.21947484061068029</v>
      </c>
      <c r="M115" s="2">
        <v>0.1421380875596277</v>
      </c>
      <c r="N115" s="2">
        <v>1.9711125044876831E-2</v>
      </c>
      <c r="O115" s="2">
        <v>5.6737777017552123E-2</v>
      </c>
      <c r="P115" s="2">
        <v>728</v>
      </c>
    </row>
    <row r="116" spans="1:41" x14ac:dyDescent="0.3">
      <c r="A116">
        <v>2006</v>
      </c>
      <c r="B116" t="s">
        <v>8</v>
      </c>
      <c r="C116" t="s">
        <v>14</v>
      </c>
      <c r="D116">
        <v>3789.8536121702714</v>
      </c>
      <c r="E116" s="1">
        <v>161792958904.86447</v>
      </c>
      <c r="F116" s="1">
        <v>45690762000</v>
      </c>
      <c r="G116">
        <v>3243.6701035933856</v>
      </c>
      <c r="H116">
        <f t="shared" si="1"/>
        <v>546.18350857688574</v>
      </c>
      <c r="I116">
        <v>42691084</v>
      </c>
      <c r="J116">
        <v>14086131</v>
      </c>
      <c r="K116">
        <v>13.354690244718</v>
      </c>
      <c r="L116" s="2">
        <v>0.2382187660280905</v>
      </c>
      <c r="M116" s="2">
        <v>0.14548526159458899</v>
      </c>
      <c r="N116" s="2">
        <v>2.9785076807390471E-2</v>
      </c>
      <c r="O116" s="2">
        <v>6.2818523389185754E-2</v>
      </c>
      <c r="P116" s="2">
        <v>728</v>
      </c>
    </row>
    <row r="117" spans="1:41" x14ac:dyDescent="0.3">
      <c r="A117">
        <v>2007</v>
      </c>
      <c r="B117" t="s">
        <v>8</v>
      </c>
      <c r="C117" t="s">
        <v>14</v>
      </c>
      <c r="D117">
        <v>4769.9261471940026</v>
      </c>
      <c r="E117" s="1">
        <v>206229540926.31174</v>
      </c>
      <c r="F117" s="1">
        <v>49848725000</v>
      </c>
      <c r="G117">
        <v>3478.9248877067143</v>
      </c>
      <c r="H117">
        <f t="shared" si="1"/>
        <v>1291.0012594872883</v>
      </c>
      <c r="I117">
        <v>43235374</v>
      </c>
      <c r="J117">
        <v>14328773</v>
      </c>
      <c r="K117">
        <v>4.4353394021980002</v>
      </c>
      <c r="L117" s="2">
        <v>0.23943473998002071</v>
      </c>
      <c r="M117" s="2">
        <v>0.14025390706181651</v>
      </c>
      <c r="N117" s="2">
        <v>5.1435917170160578E-2</v>
      </c>
      <c r="O117" s="2">
        <v>4.6214872295422822E-2</v>
      </c>
      <c r="P117" s="2">
        <v>728</v>
      </c>
    </row>
    <row r="118" spans="1:41" x14ac:dyDescent="0.3">
      <c r="A118">
        <v>2008</v>
      </c>
      <c r="B118" t="s">
        <v>8</v>
      </c>
      <c r="C118" t="s">
        <v>14</v>
      </c>
      <c r="D118">
        <v>5541.8362966589784</v>
      </c>
      <c r="E118" s="1">
        <v>242504150472.93127</v>
      </c>
      <c r="F118" s="1">
        <v>61139438000</v>
      </c>
      <c r="G118">
        <v>4194.7575066198051</v>
      </c>
      <c r="H118">
        <f t="shared" si="1"/>
        <v>1347.0787900391733</v>
      </c>
      <c r="I118">
        <v>43758808</v>
      </c>
      <c r="J118">
        <v>14575202</v>
      </c>
      <c r="K118">
        <v>6.9702302349450003</v>
      </c>
      <c r="L118" s="2">
        <v>0.27678092366658852</v>
      </c>
      <c r="M118" s="2">
        <v>6.5370692366059302E-2</v>
      </c>
      <c r="N118" s="2">
        <v>5.0608222884611358E-2</v>
      </c>
      <c r="O118" s="2">
        <v>0.158434440413982</v>
      </c>
      <c r="P118" s="2">
        <v>728</v>
      </c>
    </row>
    <row r="119" spans="1:41" x14ac:dyDescent="0.3">
      <c r="A119">
        <v>2009</v>
      </c>
      <c r="B119" t="s">
        <v>8</v>
      </c>
      <c r="C119" t="s">
        <v>14</v>
      </c>
      <c r="D119">
        <v>5250.9729243351767</v>
      </c>
      <c r="E119" s="1">
        <v>232468663109.59467</v>
      </c>
      <c r="F119" s="1">
        <v>60094978000</v>
      </c>
      <c r="G119">
        <v>4053.36331139298</v>
      </c>
      <c r="H119">
        <f t="shared" si="1"/>
        <v>1197.6096129421967</v>
      </c>
      <c r="I119">
        <v>44271541</v>
      </c>
      <c r="J119">
        <v>14825954</v>
      </c>
      <c r="K119">
        <v>-0.24791548094099999</v>
      </c>
      <c r="L119" s="2">
        <v>0.15482785558073511</v>
      </c>
      <c r="M119" s="2">
        <v>6.4005597553015159E-2</v>
      </c>
      <c r="N119" s="2">
        <v>5.4114754972698437E-2</v>
      </c>
      <c r="O119" s="2">
        <v>3.5398610249977723E-2</v>
      </c>
      <c r="P119" s="2">
        <v>728</v>
      </c>
    </row>
    <row r="120" spans="1:41" x14ac:dyDescent="0.3">
      <c r="A120">
        <v>2010</v>
      </c>
      <c r="B120" t="s">
        <v>8</v>
      </c>
      <c r="C120" t="s">
        <v>14</v>
      </c>
      <c r="D120">
        <v>6398.2958447102037</v>
      </c>
      <c r="E120" s="1">
        <v>286498534094.96326</v>
      </c>
      <c r="F120" s="1">
        <v>68151329000</v>
      </c>
      <c r="G120">
        <v>4520.30959039763</v>
      </c>
      <c r="H120">
        <f t="shared" si="1"/>
        <v>1877.9862543125737</v>
      </c>
      <c r="I120">
        <v>44777319</v>
      </c>
      <c r="J120">
        <v>15076695</v>
      </c>
      <c r="K120">
        <v>28.022457101160999</v>
      </c>
      <c r="L120" s="2">
        <v>0.20807743179948601</v>
      </c>
      <c r="M120" s="2">
        <v>6.1483047681033777E-2</v>
      </c>
      <c r="N120" s="2">
        <v>7.8558861205346428E-2</v>
      </c>
      <c r="O120" s="2">
        <v>6.7590822904525713E-2</v>
      </c>
      <c r="P120" s="2">
        <v>728</v>
      </c>
    </row>
    <row r="121" spans="1:41" x14ac:dyDescent="0.3">
      <c r="A121">
        <v>2011</v>
      </c>
      <c r="B121" t="s">
        <v>8</v>
      </c>
      <c r="C121" t="s">
        <v>14</v>
      </c>
      <c r="D121">
        <v>7400.9940695668993</v>
      </c>
      <c r="E121" s="1">
        <v>334966134804.88702</v>
      </c>
      <c r="F121" s="1">
        <v>78986648000</v>
      </c>
      <c r="G121">
        <v>5153.6916424375031</v>
      </c>
      <c r="H121">
        <f t="shared" si="1"/>
        <v>2247.3024271293962</v>
      </c>
      <c r="I121">
        <v>45259614</v>
      </c>
      <c r="J121">
        <v>15326227</v>
      </c>
      <c r="K121">
        <v>53.4701423132</v>
      </c>
      <c r="L121" s="2">
        <v>0.20875219710283041</v>
      </c>
      <c r="M121" s="2">
        <v>6.9024817017343032E-2</v>
      </c>
      <c r="N121" s="2">
        <v>9.3762420044998809E-2</v>
      </c>
      <c r="O121" s="2">
        <v>4.5800018888889703E-2</v>
      </c>
      <c r="P121" s="2">
        <v>728</v>
      </c>
    </row>
    <row r="122" spans="1:41" x14ac:dyDescent="0.3">
      <c r="A122">
        <v>2012</v>
      </c>
      <c r="B122" t="s">
        <v>8</v>
      </c>
      <c r="C122" t="s">
        <v>14</v>
      </c>
      <c r="D122">
        <v>8108.5983824422929</v>
      </c>
      <c r="E122" s="1">
        <v>370691143018.03918</v>
      </c>
      <c r="F122" s="1">
        <v>87735048000</v>
      </c>
      <c r="G122">
        <v>5634.0839319109436</v>
      </c>
      <c r="H122">
        <f t="shared" si="1"/>
        <v>2474.5144505313492</v>
      </c>
      <c r="I122">
        <v>45715810</v>
      </c>
      <c r="J122">
        <v>15572194</v>
      </c>
      <c r="K122">
        <v>50.156633928449999</v>
      </c>
      <c r="L122" s="2">
        <v>0.18586425719207661</v>
      </c>
      <c r="M122" s="2">
        <v>8.6957580365495446E-2</v>
      </c>
      <c r="N122" s="2">
        <v>2.395377724646618E-2</v>
      </c>
      <c r="O122" s="2">
        <v>7.480644995386565E-2</v>
      </c>
      <c r="P122" s="2">
        <v>728</v>
      </c>
    </row>
    <row r="123" spans="1:41" x14ac:dyDescent="0.3">
      <c r="A123">
        <v>2013</v>
      </c>
      <c r="B123" t="s">
        <v>8</v>
      </c>
      <c r="C123" t="s">
        <v>14</v>
      </c>
      <c r="D123">
        <v>8279.102556429807</v>
      </c>
      <c r="E123" s="1">
        <v>382093697077.68494</v>
      </c>
      <c r="F123" s="1">
        <v>96570334000</v>
      </c>
      <c r="G123">
        <v>6109.2903151034143</v>
      </c>
      <c r="H123">
        <f t="shared" si="1"/>
        <v>2169.8122413263927</v>
      </c>
      <c r="I123">
        <v>46151584</v>
      </c>
      <c r="J123">
        <v>15807128</v>
      </c>
      <c r="K123">
        <v>60.736515278946001</v>
      </c>
      <c r="L123" s="2">
        <v>0.2097954775855134</v>
      </c>
      <c r="M123" s="2">
        <v>8.5584285559552206E-2</v>
      </c>
      <c r="N123" s="2">
        <v>4.0721486508621743E-2</v>
      </c>
      <c r="O123" s="2">
        <v>8.2476182724852048E-2</v>
      </c>
      <c r="P123" s="2">
        <v>728</v>
      </c>
    </row>
    <row r="124" spans="1:41" x14ac:dyDescent="0.3">
      <c r="A124">
        <v>2014</v>
      </c>
      <c r="B124" t="s">
        <v>8</v>
      </c>
      <c r="C124" t="s">
        <v>14</v>
      </c>
      <c r="D124">
        <v>8187.2082489008444</v>
      </c>
      <c r="E124" s="1">
        <v>381240864422.40662</v>
      </c>
      <c r="F124" s="1">
        <v>102717794000</v>
      </c>
      <c r="G124">
        <v>6405.7997930044066</v>
      </c>
      <c r="H124">
        <f t="shared" si="1"/>
        <v>1781.4084558964378</v>
      </c>
      <c r="I124">
        <v>46565429</v>
      </c>
      <c r="J124">
        <v>16035124</v>
      </c>
      <c r="K124">
        <v>34.866333631657</v>
      </c>
      <c r="L124" s="2">
        <v>0.21141976981750199</v>
      </c>
      <c r="M124" s="2">
        <v>8.5569830649098289E-2</v>
      </c>
      <c r="N124" s="2">
        <v>3.9581101587745277E-2</v>
      </c>
      <c r="O124" s="2">
        <v>8.4451821183698539E-2</v>
      </c>
      <c r="P124" s="2">
        <v>728</v>
      </c>
    </row>
    <row r="125" spans="1:41" x14ac:dyDescent="0.3">
      <c r="A125">
        <v>2015</v>
      </c>
      <c r="B125" t="s">
        <v>8</v>
      </c>
      <c r="C125" t="s">
        <v>14</v>
      </c>
      <c r="D125">
        <v>6248.5149053451223</v>
      </c>
      <c r="E125" s="1">
        <v>293492370193.16608</v>
      </c>
      <c r="F125" s="1">
        <v>97209558000</v>
      </c>
      <c r="G125">
        <v>5976.159680565097</v>
      </c>
      <c r="H125">
        <f t="shared" si="1"/>
        <v>272.35522478002531</v>
      </c>
      <c r="I125">
        <v>46969940</v>
      </c>
      <c r="J125">
        <v>16266225</v>
      </c>
      <c r="K125">
        <v>29.978783219764001</v>
      </c>
      <c r="L125" s="2">
        <v>0.17885649880060461</v>
      </c>
      <c r="M125" s="2">
        <v>6.6956048452137817E-2</v>
      </c>
      <c r="N125" s="2">
        <v>3.8112241620944579E-2</v>
      </c>
      <c r="O125" s="2">
        <v>7.1539619360791701E-2</v>
      </c>
      <c r="P125" s="2">
        <v>728</v>
      </c>
    </row>
    <row r="126" spans="1:41" x14ac:dyDescent="0.3">
      <c r="A126">
        <v>2016</v>
      </c>
      <c r="B126" t="s">
        <v>8</v>
      </c>
      <c r="C126" t="s">
        <v>14</v>
      </c>
      <c r="D126">
        <v>5959.8425036757444</v>
      </c>
      <c r="E126" s="1">
        <v>282720100286.22815</v>
      </c>
      <c r="F126" s="1">
        <v>97671433000</v>
      </c>
      <c r="G126">
        <v>5917.6377127148098</v>
      </c>
      <c r="H126">
        <f t="shared" si="1"/>
        <v>42.204790960934588</v>
      </c>
      <c r="I126">
        <v>47437512</v>
      </c>
      <c r="J126">
        <v>16505139</v>
      </c>
      <c r="K126">
        <v>47.671516438448997</v>
      </c>
      <c r="L126" s="2">
        <v>0.17538145133220609</v>
      </c>
      <c r="M126" s="2">
        <v>5.7162551572117269E-2</v>
      </c>
      <c r="N126" s="2">
        <v>8.4116761374005145E-2</v>
      </c>
      <c r="O126" s="2">
        <v>2.45418107086296E-2</v>
      </c>
      <c r="P126" s="2">
        <v>728</v>
      </c>
    </row>
    <row r="127" spans="1:41" x14ac:dyDescent="0.3">
      <c r="A127">
        <v>2017</v>
      </c>
      <c r="B127" t="s">
        <v>8</v>
      </c>
      <c r="C127" t="s">
        <v>14</v>
      </c>
      <c r="D127">
        <v>6479.5323129242861</v>
      </c>
      <c r="E127" s="1">
        <v>311866875156.87921</v>
      </c>
      <c r="F127" s="1">
        <v>104467486000</v>
      </c>
      <c r="G127">
        <v>6233.3224479771761</v>
      </c>
      <c r="H127">
        <f t="shared" si="1"/>
        <v>246.20986494710996</v>
      </c>
      <c r="I127">
        <v>48131078</v>
      </c>
      <c r="J127">
        <v>16759519</v>
      </c>
      <c r="K127">
        <v>57.711806828731</v>
      </c>
      <c r="L127" s="2">
        <v>0.20102361020170709</v>
      </c>
      <c r="M127" s="2">
        <v>6.6337866572358836E-2</v>
      </c>
      <c r="N127" s="2">
        <v>9.2701876207339939E-2</v>
      </c>
      <c r="O127" s="2">
        <v>4.1366221572635489E-2</v>
      </c>
      <c r="P127" s="2">
        <v>728</v>
      </c>
    </row>
    <row r="128" spans="1:41" x14ac:dyDescent="0.3">
      <c r="A128">
        <v>2018</v>
      </c>
      <c r="B128" t="s">
        <v>8</v>
      </c>
      <c r="C128" t="s">
        <v>14</v>
      </c>
      <c r="D128">
        <v>6816.9681830954387</v>
      </c>
      <c r="E128" s="1">
        <v>334198218098.27594</v>
      </c>
      <c r="F128" s="1">
        <v>107478962000</v>
      </c>
      <c r="G128">
        <v>6303.9189252359611</v>
      </c>
      <c r="H128">
        <f t="shared" si="1"/>
        <v>513.04925785947762</v>
      </c>
      <c r="I128">
        <v>49024465</v>
      </c>
      <c r="J128">
        <v>17049547</v>
      </c>
      <c r="K128">
        <v>70.027661481669</v>
      </c>
      <c r="L128" s="2">
        <v>0.14313169491927949</v>
      </c>
      <c r="M128" s="2">
        <v>5.3244637055516658E-2</v>
      </c>
      <c r="N128" s="2">
        <v>5.8617041671059043E-2</v>
      </c>
      <c r="O128" s="2">
        <v>2.7430946684874859E-2</v>
      </c>
      <c r="P128" s="2">
        <v>728</v>
      </c>
    </row>
    <row r="129" spans="1:42" x14ac:dyDescent="0.3">
      <c r="A129">
        <v>2019</v>
      </c>
      <c r="B129" t="s">
        <v>8</v>
      </c>
      <c r="C129" t="s">
        <v>14</v>
      </c>
      <c r="D129">
        <v>6472.545449247049</v>
      </c>
      <c r="E129" s="1">
        <v>323031701192.83997</v>
      </c>
      <c r="F129" s="1">
        <v>107595829000</v>
      </c>
      <c r="G129">
        <v>6205.0575947976076</v>
      </c>
      <c r="H129">
        <f t="shared" si="1"/>
        <v>267.48785444944133</v>
      </c>
      <c r="I129">
        <v>49907985</v>
      </c>
      <c r="J129">
        <v>17340021</v>
      </c>
      <c r="K129">
        <v>48.166713973957002</v>
      </c>
      <c r="L129" s="2">
        <v>0.16020824390511251</v>
      </c>
      <c r="M129" s="2">
        <v>7.7757835410986534E-2</v>
      </c>
      <c r="N129" s="2">
        <v>4.1204215002421787E-2</v>
      </c>
      <c r="O129" s="2">
        <v>3.9705804470915207E-2</v>
      </c>
      <c r="P129" s="2">
        <v>728</v>
      </c>
    </row>
    <row r="130" spans="1:42" x14ac:dyDescent="0.3">
      <c r="A130">
        <v>2020</v>
      </c>
      <c r="B130" t="s">
        <v>8</v>
      </c>
      <c r="C130" t="s">
        <v>14</v>
      </c>
      <c r="D130">
        <v>5339.6871135794336</v>
      </c>
      <c r="E130" s="1">
        <v>270348342541.46539</v>
      </c>
      <c r="F130" s="1">
        <v>95865472000</v>
      </c>
      <c r="G130">
        <v>5463.6450964931455</v>
      </c>
      <c r="H130">
        <f t="shared" si="1"/>
        <v>123.95798291371193</v>
      </c>
      <c r="I130">
        <v>50629997</v>
      </c>
      <c r="J130">
        <v>17546065</v>
      </c>
      <c r="K130">
        <v>30.082049492379401</v>
      </c>
      <c r="L130" s="2">
        <v>0.17668809920465289</v>
      </c>
      <c r="M130" s="2">
        <v>5.8527082966493983E-2</v>
      </c>
      <c r="N130" s="2">
        <v>3.2662281328183863E-2</v>
      </c>
      <c r="O130" s="2">
        <v>7.035147508495565E-2</v>
      </c>
      <c r="P130" s="2">
        <v>728</v>
      </c>
    </row>
    <row r="131" spans="1:42" x14ac:dyDescent="0.3">
      <c r="A131">
        <v>2021</v>
      </c>
      <c r="B131" t="s">
        <v>8</v>
      </c>
      <c r="C131" t="s">
        <v>14</v>
      </c>
      <c r="D131">
        <v>6222.621643976142</v>
      </c>
      <c r="E131" s="1">
        <v>318524633225.39514</v>
      </c>
      <c r="F131" s="1">
        <v>107435101000</v>
      </c>
      <c r="G131">
        <v>6075.8026572556046</v>
      </c>
      <c r="H131">
        <f t="shared" si="1"/>
        <v>146.8189867205374</v>
      </c>
      <c r="I131">
        <v>51188173</v>
      </c>
      <c r="J131">
        <v>17682454</v>
      </c>
      <c r="K131">
        <v>54.3982334092507</v>
      </c>
      <c r="L131" s="2">
        <v>0.18904222479734131</v>
      </c>
      <c r="M131" s="2">
        <v>5.4763830685568941E-2</v>
      </c>
      <c r="N131" s="2">
        <v>5.0007049175273731E-2</v>
      </c>
      <c r="O131" s="2">
        <v>7.6838449805841452E-2</v>
      </c>
      <c r="P131" s="2">
        <v>728</v>
      </c>
    </row>
    <row r="132" spans="1:42" x14ac:dyDescent="0.3">
      <c r="A132">
        <v>2022</v>
      </c>
      <c r="B132" t="s">
        <v>8</v>
      </c>
      <c r="C132" t="s">
        <v>14</v>
      </c>
      <c r="D132">
        <v>6674.5960194806294</v>
      </c>
      <c r="E132" s="1">
        <v>345329875078.51172</v>
      </c>
      <c r="F132" s="1">
        <v>116586079000</v>
      </c>
      <c r="G132">
        <v>6540.9982452210088</v>
      </c>
      <c r="H132">
        <f t="shared" si="1"/>
        <v>133.59777425962056</v>
      </c>
      <c r="I132">
        <v>51737944</v>
      </c>
      <c r="J132">
        <v>17823897</v>
      </c>
      <c r="K132">
        <v>53.623396626696298</v>
      </c>
      <c r="L132" s="2">
        <v>0.19568737576888931</v>
      </c>
      <c r="M132" s="2">
        <v>7.4505199893117907E-2</v>
      </c>
      <c r="N132" s="2">
        <v>7.0441512881409776E-2</v>
      </c>
      <c r="O132" s="2">
        <v>3.8820257487833708E-2</v>
      </c>
      <c r="P132" s="2">
        <v>728</v>
      </c>
    </row>
    <row r="133" spans="1:42" x14ac:dyDescent="0.3">
      <c r="A133">
        <v>2023</v>
      </c>
      <c r="B133" t="s">
        <v>8</v>
      </c>
      <c r="C133" t="s">
        <v>14</v>
      </c>
      <c r="D133">
        <v>6947.3592868196647</v>
      </c>
      <c r="E133" s="1">
        <v>363493841244.30328</v>
      </c>
      <c r="F133" s="1">
        <v>118844826000</v>
      </c>
      <c r="G133">
        <v>6609.8040815495679</v>
      </c>
      <c r="H133">
        <f>ABS(D133-G133)</f>
        <v>337.55520527009685</v>
      </c>
      <c r="I133">
        <v>52321152</v>
      </c>
      <c r="J133">
        <v>17980083</v>
      </c>
      <c r="K133">
        <v>50.903527654695999</v>
      </c>
      <c r="L133" s="2">
        <v>0.16860250560456899</v>
      </c>
      <c r="M133" s="2">
        <v>7.2178125032788296E-2</v>
      </c>
      <c r="N133" s="2">
        <v>3.5045814909849267E-2</v>
      </c>
      <c r="O133" s="2">
        <v>2.779347644137695E-2</v>
      </c>
      <c r="P133" s="2">
        <v>728</v>
      </c>
    </row>
    <row r="134" spans="1:42" x14ac:dyDescent="0.3">
      <c r="A134">
        <v>2002</v>
      </c>
      <c r="B134" t="s">
        <v>8</v>
      </c>
      <c r="C134" t="s">
        <v>19</v>
      </c>
      <c r="D134">
        <v>2428.9296977158447</v>
      </c>
      <c r="E134" s="1">
        <v>97945812802.888168</v>
      </c>
      <c r="F134">
        <v>70264045939.132156</v>
      </c>
      <c r="G134">
        <v>4430.8474115706913</v>
      </c>
      <c r="H134">
        <f t="shared" si="1"/>
        <v>2001.9177138548466</v>
      </c>
      <c r="I134">
        <v>40324680</v>
      </c>
      <c r="J134">
        <v>15857925</v>
      </c>
      <c r="K134">
        <v>15.203820820065999</v>
      </c>
      <c r="L134" s="2">
        <v>0.22455043439999281</v>
      </c>
      <c r="M134" s="2">
        <v>0.13691756660552451</v>
      </c>
      <c r="N134" s="2">
        <v>6.0935146468223553E-2</v>
      </c>
      <c r="O134" s="2">
        <v>2.6039664502856979E-2</v>
      </c>
      <c r="P134" s="2">
        <v>4229</v>
      </c>
    </row>
    <row r="135" spans="1:42" x14ac:dyDescent="0.3">
      <c r="A135">
        <v>2003</v>
      </c>
      <c r="B135" t="s">
        <v>8</v>
      </c>
      <c r="C135" t="s">
        <v>19</v>
      </c>
      <c r="D135">
        <v>2311.9421876029073</v>
      </c>
      <c r="E135" s="1">
        <v>94644969157.098694</v>
      </c>
      <c r="F135">
        <v>76492579644.060532</v>
      </c>
      <c r="G135">
        <v>4773.401775207537</v>
      </c>
      <c r="H135">
        <f t="shared" si="1"/>
        <v>2461.4595876046296</v>
      </c>
      <c r="I135">
        <v>40937429</v>
      </c>
      <c r="J135">
        <v>16024752</v>
      </c>
      <c r="K135">
        <v>5.1448487817590003</v>
      </c>
      <c r="L135" s="2">
        <v>0.13541354699983821</v>
      </c>
      <c r="M135" s="2">
        <v>4.0350710143691952E-2</v>
      </c>
      <c r="N135" s="2">
        <v>6.8053606710607492E-2</v>
      </c>
      <c r="O135" s="2">
        <v>2.700316807652002E-2</v>
      </c>
      <c r="P135" s="2">
        <v>4229</v>
      </c>
    </row>
    <row r="136" spans="1:42" x14ac:dyDescent="0.3">
      <c r="A136">
        <v>2004</v>
      </c>
      <c r="B136" t="s">
        <v>8</v>
      </c>
      <c r="C136" t="s">
        <v>19</v>
      </c>
      <c r="D136">
        <v>2818.5719541304416</v>
      </c>
      <c r="E136" s="1">
        <v>117092416666.24509</v>
      </c>
      <c r="F136">
        <v>99075985773.175995</v>
      </c>
      <c r="G136">
        <v>6120.5915205230358</v>
      </c>
      <c r="H136">
        <f t="shared" si="1"/>
        <v>3302.0195663925942</v>
      </c>
      <c r="I136">
        <v>41543171</v>
      </c>
      <c r="J136">
        <v>16187322</v>
      </c>
      <c r="K136">
        <v>4.8078756997800003</v>
      </c>
      <c r="L136" s="2">
        <v>0.148291238775248</v>
      </c>
      <c r="M136" s="2">
        <v>5.0985932950167873E-2</v>
      </c>
      <c r="N136" s="2">
        <v>7.6008527015373292E-2</v>
      </c>
      <c r="O136" s="2">
        <v>2.12695152754343E-2</v>
      </c>
      <c r="P136" s="2">
        <v>4229</v>
      </c>
    </row>
    <row r="137" spans="1:42" x14ac:dyDescent="0.3">
      <c r="A137">
        <v>2005</v>
      </c>
      <c r="B137" t="s">
        <v>8</v>
      </c>
      <c r="C137" t="s">
        <v>19</v>
      </c>
      <c r="D137">
        <v>3456.066108745124</v>
      </c>
      <c r="E137" s="1">
        <v>145600529605.80283</v>
      </c>
      <c r="F137">
        <v>122294145162.83487</v>
      </c>
      <c r="G137">
        <v>7480.323309964504</v>
      </c>
      <c r="H137">
        <f t="shared" si="1"/>
        <v>4024.25720121938</v>
      </c>
      <c r="I137">
        <v>42128977</v>
      </c>
      <c r="J137">
        <v>16348778</v>
      </c>
      <c r="K137">
        <v>22.371852602821999</v>
      </c>
      <c r="L137" s="2">
        <v>0.1562674429316481</v>
      </c>
      <c r="M137" s="2">
        <v>5.8693485712354318E-2</v>
      </c>
      <c r="N137" s="2">
        <v>7.1529466565986605E-2</v>
      </c>
      <c r="O137" s="2">
        <v>2.6020039074869869E-2</v>
      </c>
      <c r="P137" s="2">
        <v>4229</v>
      </c>
    </row>
    <row r="138" spans="1:42" ht="12" customHeight="1" x14ac:dyDescent="0.4">
      <c r="A138">
        <v>2006</v>
      </c>
      <c r="B138" t="s">
        <v>8</v>
      </c>
      <c r="C138" t="s">
        <v>19</v>
      </c>
      <c r="D138">
        <v>3789.8536121702714</v>
      </c>
      <c r="E138" s="1">
        <v>161792958904.86447</v>
      </c>
      <c r="F138">
        <v>153843518171.43011</v>
      </c>
      <c r="G138">
        <v>9318.6565529954732</v>
      </c>
      <c r="H138">
        <f t="shared" si="1"/>
        <v>5528.8029408252023</v>
      </c>
      <c r="I138">
        <v>42691084</v>
      </c>
      <c r="J138">
        <v>16509195</v>
      </c>
      <c r="K138">
        <v>14.881435913445999</v>
      </c>
      <c r="L138" s="2">
        <v>0.16850899187186311</v>
      </c>
      <c r="M138" s="2">
        <v>6.8746065040343751E-2</v>
      </c>
      <c r="N138" s="2">
        <v>5.2711731426388533E-2</v>
      </c>
      <c r="O138" s="2">
        <v>4.6997174352870923E-2</v>
      </c>
      <c r="P138" s="2">
        <v>4229</v>
      </c>
      <c r="R138" s="4"/>
    </row>
    <row r="139" spans="1:42" x14ac:dyDescent="0.3">
      <c r="A139">
        <v>2007</v>
      </c>
      <c r="B139" t="s">
        <v>8</v>
      </c>
      <c r="C139" t="s">
        <v>19</v>
      </c>
      <c r="D139">
        <v>4769.9261471940026</v>
      </c>
      <c r="E139" s="1">
        <v>206229540926.31174</v>
      </c>
      <c r="F139">
        <v>172491076033.86267</v>
      </c>
      <c r="G139">
        <v>10346.413818453251</v>
      </c>
      <c r="H139">
        <f t="shared" si="1"/>
        <v>5576.4876712592486</v>
      </c>
      <c r="I139">
        <v>43235374</v>
      </c>
      <c r="J139">
        <v>16671581</v>
      </c>
      <c r="K139">
        <v>56.107640148035003</v>
      </c>
      <c r="L139" s="2">
        <v>0.1524353169576457</v>
      </c>
      <c r="M139" s="2">
        <v>4.8987904499988161E-2</v>
      </c>
      <c r="N139" s="2">
        <v>6.5737344177487542E-2</v>
      </c>
      <c r="O139" s="2">
        <v>3.7691136128764118E-2</v>
      </c>
      <c r="P139" s="2">
        <v>4229</v>
      </c>
    </row>
    <row r="140" spans="1:42" x14ac:dyDescent="0.3">
      <c r="A140">
        <v>2008</v>
      </c>
      <c r="B140" t="s">
        <v>8</v>
      </c>
      <c r="C140" t="s">
        <v>19</v>
      </c>
      <c r="D140">
        <v>5541.8362966589784</v>
      </c>
      <c r="E140" s="1">
        <v>242504150472.93127</v>
      </c>
      <c r="F140">
        <v>179894594475.97992</v>
      </c>
      <c r="G140">
        <v>10683.218877285257</v>
      </c>
      <c r="H140">
        <f t="shared" si="1"/>
        <v>5141.3825806262785</v>
      </c>
      <c r="I140">
        <v>43758808</v>
      </c>
      <c r="J140">
        <v>16838988</v>
      </c>
      <c r="K140">
        <v>43.508426865204001</v>
      </c>
      <c r="L140" s="2">
        <v>6.7524039481890175E-2</v>
      </c>
      <c r="M140" s="2">
        <v>1.416994773738138E-2</v>
      </c>
      <c r="N140" s="2">
        <v>2.6478383932869168E-2</v>
      </c>
      <c r="O140" s="2">
        <v>2.6866352521474169E-2</v>
      </c>
      <c r="P140" s="2">
        <v>4229</v>
      </c>
    </row>
    <row r="141" spans="1:42" x14ac:dyDescent="0.3">
      <c r="A141">
        <v>2009</v>
      </c>
      <c r="B141" t="s">
        <v>8</v>
      </c>
      <c r="C141" t="s">
        <v>19</v>
      </c>
      <c r="D141">
        <v>5250.9729243351767</v>
      </c>
      <c r="E141" s="1">
        <v>232468663109.59467</v>
      </c>
      <c r="F141">
        <v>171777900623.17734</v>
      </c>
      <c r="G141">
        <v>10098.801716686603</v>
      </c>
      <c r="H141">
        <f t="shared" si="1"/>
        <v>4847.8287923514263</v>
      </c>
      <c r="I141">
        <v>44271541</v>
      </c>
      <c r="J141">
        <v>17009731</v>
      </c>
      <c r="K141">
        <v>55.823935292972003</v>
      </c>
      <c r="L141" s="2">
        <v>0.18067200148391011</v>
      </c>
      <c r="M141" s="2">
        <v>4.7504618602110651E-2</v>
      </c>
      <c r="N141" s="2">
        <v>6.7211407482602306E-2</v>
      </c>
      <c r="O141" s="2">
        <v>6.5921217941563692E-2</v>
      </c>
      <c r="P141" s="2">
        <v>4229</v>
      </c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3">
      <c r="A142">
        <v>2010</v>
      </c>
      <c r="B142" t="s">
        <v>8</v>
      </c>
      <c r="C142" t="s">
        <v>19</v>
      </c>
      <c r="D142">
        <v>6398.2958447102037</v>
      </c>
      <c r="E142" s="1">
        <v>286498534094.96326</v>
      </c>
      <c r="F142">
        <v>217051209240.29752</v>
      </c>
      <c r="G142">
        <v>12632.87047252187</v>
      </c>
      <c r="H142">
        <f t="shared" si="1"/>
        <v>6234.5746278116667</v>
      </c>
      <c r="I142">
        <v>44777319</v>
      </c>
      <c r="J142">
        <v>17181464</v>
      </c>
      <c r="K142">
        <v>86.145286998014996</v>
      </c>
      <c r="L142" s="2">
        <v>0.11689535363278709</v>
      </c>
      <c r="M142" s="2">
        <v>3.7432833468028809E-2</v>
      </c>
      <c r="N142" s="2">
        <v>4.9412556789213823E-2</v>
      </c>
      <c r="O142" s="2">
        <v>3.0037088858757579E-2</v>
      </c>
      <c r="P142" s="2">
        <v>4229</v>
      </c>
    </row>
    <row r="143" spans="1:42" x14ac:dyDescent="0.3">
      <c r="A143">
        <v>2011</v>
      </c>
      <c r="B143" t="s">
        <v>8</v>
      </c>
      <c r="C143" t="s">
        <v>19</v>
      </c>
      <c r="D143">
        <v>7400.9940695668993</v>
      </c>
      <c r="E143" s="1">
        <v>334966134804.88702</v>
      </c>
      <c r="F143">
        <v>251382573885.59439</v>
      </c>
      <c r="G143">
        <v>14487.39278272628</v>
      </c>
      <c r="H143">
        <f t="shared" si="1"/>
        <v>7086.3987131593803</v>
      </c>
      <c r="I143">
        <v>45259614</v>
      </c>
      <c r="J143">
        <v>17351816</v>
      </c>
      <c r="K143">
        <v>627.82298700060005</v>
      </c>
      <c r="L143" s="2">
        <v>0.102571758037474</v>
      </c>
      <c r="M143" s="2">
        <v>4.1239915293243341E-2</v>
      </c>
      <c r="N143" s="2">
        <v>4.1629344435752259E-2</v>
      </c>
      <c r="O143" s="2">
        <v>1.969814100120695E-2</v>
      </c>
      <c r="P143" s="2">
        <v>4229</v>
      </c>
    </row>
    <row r="144" spans="1:42" x14ac:dyDescent="0.3">
      <c r="A144">
        <v>2012</v>
      </c>
      <c r="B144" t="s">
        <v>8</v>
      </c>
      <c r="C144" t="s">
        <v>19</v>
      </c>
      <c r="D144">
        <v>8108.5983824422929</v>
      </c>
      <c r="E144" s="1">
        <v>370691143018.03918</v>
      </c>
      <c r="F144">
        <v>267024782480.28046</v>
      </c>
      <c r="G144">
        <v>15241.906997736613</v>
      </c>
      <c r="H144">
        <f t="shared" si="1"/>
        <v>7133.3086152943197</v>
      </c>
      <c r="I144">
        <v>45715810</v>
      </c>
      <c r="J144">
        <v>17519119</v>
      </c>
      <c r="K144">
        <v>3149.79625175606</v>
      </c>
      <c r="L144" s="2">
        <v>0.1668530832947405</v>
      </c>
      <c r="M144" s="2">
        <v>6.2061977024805662E-2</v>
      </c>
      <c r="N144" s="2">
        <v>4.5206981376126623E-2</v>
      </c>
      <c r="O144" s="2">
        <v>5.9553611367354327E-2</v>
      </c>
      <c r="P144" s="2">
        <v>4229</v>
      </c>
    </row>
    <row r="145" spans="1:16" x14ac:dyDescent="0.3">
      <c r="A145">
        <v>2013</v>
      </c>
      <c r="B145" t="s">
        <v>8</v>
      </c>
      <c r="C145" t="s">
        <v>19</v>
      </c>
      <c r="D145">
        <v>8279.102556429807</v>
      </c>
      <c r="E145" s="1">
        <v>382093697077.68494</v>
      </c>
      <c r="F145">
        <v>277395018837.36597</v>
      </c>
      <c r="G145">
        <v>15683.548636629963</v>
      </c>
      <c r="H145">
        <f t="shared" si="1"/>
        <v>7404.4460802001558</v>
      </c>
      <c r="I145">
        <v>46151584</v>
      </c>
      <c r="J145">
        <v>17687006</v>
      </c>
      <c r="K145">
        <v>321.31206629129798</v>
      </c>
      <c r="L145" s="2">
        <v>8.9338821568223134E-2</v>
      </c>
      <c r="M145" s="2">
        <v>4.4503077617551581E-2</v>
      </c>
      <c r="N145" s="2">
        <v>2.4830659470537891E-2</v>
      </c>
      <c r="O145" s="2">
        <v>1.99856713893636E-2</v>
      </c>
      <c r="P145" s="2">
        <v>4229</v>
      </c>
    </row>
    <row r="146" spans="1:16" x14ac:dyDescent="0.3">
      <c r="A146">
        <v>2014</v>
      </c>
      <c r="B146" t="s">
        <v>8</v>
      </c>
      <c r="C146" t="s">
        <v>19</v>
      </c>
      <c r="D146">
        <v>8187.2082489008444</v>
      </c>
      <c r="E146" s="1">
        <v>381240864422.40662</v>
      </c>
      <c r="F146">
        <v>259560978231.55179</v>
      </c>
      <c r="G146">
        <v>14529.676721036229</v>
      </c>
      <c r="H146">
        <f t="shared" si="1"/>
        <v>6342.4684721353842</v>
      </c>
      <c r="I146">
        <v>46565429</v>
      </c>
      <c r="J146">
        <v>17864195</v>
      </c>
      <c r="K146">
        <v>438.676111022469</v>
      </c>
      <c r="L146" s="2">
        <v>0.1315822651553395</v>
      </c>
      <c r="M146" s="2">
        <v>4.5174789594127338E-2</v>
      </c>
      <c r="N146" s="2">
        <v>5.0043024759278139E-2</v>
      </c>
      <c r="O146" s="2">
        <v>3.6345469243793123E-2</v>
      </c>
      <c r="P146" s="2">
        <v>4229</v>
      </c>
    </row>
    <row r="147" spans="1:16" x14ac:dyDescent="0.3">
      <c r="A147">
        <v>2015</v>
      </c>
      <c r="B147" t="s">
        <v>8</v>
      </c>
      <c r="C147" t="s">
        <v>19</v>
      </c>
      <c r="D147">
        <v>6248.5149053451223</v>
      </c>
      <c r="E147" s="1">
        <v>293492370193.16608</v>
      </c>
      <c r="F147">
        <v>242450355827.82703</v>
      </c>
      <c r="G147">
        <v>13433.920298533852</v>
      </c>
      <c r="H147">
        <f t="shared" si="1"/>
        <v>7185.4053931887302</v>
      </c>
      <c r="I147">
        <v>46969940</v>
      </c>
      <c r="J147">
        <v>18047625</v>
      </c>
      <c r="K147">
        <v>739.32692101305099</v>
      </c>
      <c r="L147" s="2">
        <v>0.14673486725056209</v>
      </c>
      <c r="M147" s="2">
        <v>4.5405374976134477E-2</v>
      </c>
      <c r="N147" s="2">
        <v>6.4504625382275305E-2</v>
      </c>
      <c r="O147" s="2">
        <v>3.6814079643818047E-2</v>
      </c>
      <c r="P147" s="2">
        <v>4229</v>
      </c>
    </row>
    <row r="148" spans="1:16" x14ac:dyDescent="0.3">
      <c r="A148">
        <v>2016</v>
      </c>
      <c r="B148" t="s">
        <v>8</v>
      </c>
      <c r="C148" t="s">
        <v>19</v>
      </c>
      <c r="D148">
        <v>5959.8425036757444</v>
      </c>
      <c r="E148" s="1">
        <v>282720100286.22815</v>
      </c>
      <c r="F148">
        <v>249344863933.46103</v>
      </c>
      <c r="G148">
        <v>13649.852045555317</v>
      </c>
      <c r="H148">
        <f t="shared" si="1"/>
        <v>7690.0095418795727</v>
      </c>
      <c r="I148">
        <v>47437512</v>
      </c>
      <c r="J148">
        <v>18267221</v>
      </c>
      <c r="K148">
        <v>10.040470053838</v>
      </c>
      <c r="L148" s="2">
        <v>0.14138773172373539</v>
      </c>
      <c r="M148" s="2">
        <v>4.1705197154036318E-2</v>
      </c>
      <c r="N148" s="2">
        <v>5.7207763320425938E-2</v>
      </c>
      <c r="O148" s="2">
        <v>4.2457270841405867E-2</v>
      </c>
      <c r="P148" s="2">
        <v>4229</v>
      </c>
    </row>
    <row r="149" spans="1:16" x14ac:dyDescent="0.3">
      <c r="A149">
        <v>2017</v>
      </c>
      <c r="B149" t="s">
        <v>8</v>
      </c>
      <c r="C149" t="s">
        <v>19</v>
      </c>
      <c r="D149">
        <v>6479.5323129242861</v>
      </c>
      <c r="E149" s="1">
        <v>311866875156.87921</v>
      </c>
      <c r="F149">
        <v>276154259987.10345</v>
      </c>
      <c r="G149">
        <v>14879.908623042282</v>
      </c>
      <c r="H149">
        <f t="shared" si="1"/>
        <v>8400.3763101179957</v>
      </c>
      <c r="I149">
        <v>48131078</v>
      </c>
      <c r="J149">
        <v>18558868</v>
      </c>
      <c r="K149">
        <v>219.68640990238401</v>
      </c>
      <c r="L149" s="2">
        <v>0.1757308051018858</v>
      </c>
      <c r="M149" s="2">
        <v>6.8943130533633684E-2</v>
      </c>
      <c r="N149" s="2">
        <v>7.8125808262452717E-2</v>
      </c>
      <c r="O149" s="2">
        <v>2.8627034963439661E-2</v>
      </c>
      <c r="P149" s="2">
        <v>4229</v>
      </c>
    </row>
    <row r="150" spans="1:16" x14ac:dyDescent="0.3">
      <c r="A150">
        <v>2018</v>
      </c>
      <c r="B150" t="s">
        <v>8</v>
      </c>
      <c r="C150" t="s">
        <v>19</v>
      </c>
      <c r="D150">
        <v>6816.9681830954387</v>
      </c>
      <c r="E150" s="1">
        <v>334198218098.27594</v>
      </c>
      <c r="F150">
        <v>295857562991.70905</v>
      </c>
      <c r="G150">
        <v>15659.480867562766</v>
      </c>
      <c r="H150">
        <f t="shared" si="1"/>
        <v>8842.5126844673287</v>
      </c>
      <c r="I150">
        <v>49024465</v>
      </c>
      <c r="J150">
        <v>18893191</v>
      </c>
      <c r="K150">
        <v>241.12307044390499</v>
      </c>
      <c r="L150" s="2">
        <v>0.1523112774076624</v>
      </c>
      <c r="M150" s="2">
        <v>5.9051432451712391E-2</v>
      </c>
      <c r="N150" s="2">
        <v>5.5260910493685589E-2</v>
      </c>
      <c r="O150" s="2">
        <v>3.7972330177434642E-2</v>
      </c>
      <c r="P150" s="2">
        <v>4229</v>
      </c>
    </row>
    <row r="151" spans="1:16" x14ac:dyDescent="0.3">
      <c r="A151">
        <v>2019</v>
      </c>
      <c r="B151" t="s">
        <v>8</v>
      </c>
      <c r="C151" t="s">
        <v>19</v>
      </c>
      <c r="D151">
        <v>6472.545449247049</v>
      </c>
      <c r="E151" s="1">
        <v>323031701192.83997</v>
      </c>
      <c r="F151">
        <v>278285058719.46613</v>
      </c>
      <c r="G151">
        <v>14495.716721686993</v>
      </c>
      <c r="H151">
        <f t="shared" si="1"/>
        <v>8023.171272439944</v>
      </c>
      <c r="I151">
        <v>49907985</v>
      </c>
      <c r="J151">
        <v>19197744</v>
      </c>
      <c r="K151">
        <v>274.029256273763</v>
      </c>
      <c r="L151" s="2">
        <v>0.1593940027077716</v>
      </c>
      <c r="M151" s="2">
        <v>6.9617842524511947E-2</v>
      </c>
      <c r="N151" s="2">
        <v>5.8893145529484242E-2</v>
      </c>
      <c r="O151" s="2">
        <v>3.0853056621940451E-2</v>
      </c>
      <c r="P151" s="2">
        <v>4229</v>
      </c>
    </row>
    <row r="152" spans="1:16" x14ac:dyDescent="0.3">
      <c r="A152">
        <v>2020</v>
      </c>
      <c r="B152" t="s">
        <v>8</v>
      </c>
      <c r="C152" t="s">
        <v>19</v>
      </c>
      <c r="D152">
        <v>5339.6871135794336</v>
      </c>
      <c r="E152" s="1">
        <v>270348342541.46539</v>
      </c>
      <c r="F152">
        <v>254042159309.31055</v>
      </c>
      <c r="G152">
        <v>13114.815470545014</v>
      </c>
      <c r="H152">
        <f t="shared" si="1"/>
        <v>7775.1283569655807</v>
      </c>
      <c r="I152">
        <v>50629997</v>
      </c>
      <c r="J152">
        <v>19370624</v>
      </c>
      <c r="K152">
        <v>298.47285397504498</v>
      </c>
      <c r="L152" s="2">
        <v>0.18630848744090461</v>
      </c>
      <c r="M152" s="2">
        <v>7.3361905602447222E-2</v>
      </c>
      <c r="N152" s="2">
        <v>6.8360376271091816E-2</v>
      </c>
      <c r="O152" s="2">
        <v>4.4522358732446483E-2</v>
      </c>
      <c r="P152" s="2">
        <v>4229</v>
      </c>
    </row>
    <row r="153" spans="1:16" x14ac:dyDescent="0.3">
      <c r="A153">
        <v>2021</v>
      </c>
      <c r="B153" t="s">
        <v>8</v>
      </c>
      <c r="C153" t="s">
        <v>19</v>
      </c>
      <c r="D153">
        <v>6222.621643976142</v>
      </c>
      <c r="E153" s="1">
        <v>318524633225.39514</v>
      </c>
      <c r="F153">
        <v>315515014838.53949</v>
      </c>
      <c r="G153">
        <v>16216.570646789858</v>
      </c>
      <c r="H153">
        <f t="shared" ref="H153:H155" si="2">ABS(D153-G153)</f>
        <v>9993.9490028137152</v>
      </c>
      <c r="I153">
        <v>51188173</v>
      </c>
      <c r="J153">
        <v>19456334</v>
      </c>
      <c r="K153">
        <v>322.07570973674501</v>
      </c>
      <c r="L153" s="2">
        <v>0.1750297585427103</v>
      </c>
      <c r="M153" s="2">
        <v>6.0446460395706891E-2</v>
      </c>
      <c r="N153" s="2">
        <v>7.3637179012611936E-2</v>
      </c>
      <c r="O153" s="2">
        <v>4.0857310083222902E-2</v>
      </c>
      <c r="P153" s="2">
        <v>4229</v>
      </c>
    </row>
    <row r="154" spans="1:16" x14ac:dyDescent="0.3">
      <c r="A154">
        <v>2022</v>
      </c>
      <c r="B154" t="s">
        <v>8</v>
      </c>
      <c r="C154" t="s">
        <v>19</v>
      </c>
      <c r="D154">
        <v>6674.5960194806294</v>
      </c>
      <c r="E154" s="1">
        <v>345329875078.51172</v>
      </c>
      <c r="F154">
        <v>302116539409.02985</v>
      </c>
      <c r="G154">
        <v>15451.131957667845</v>
      </c>
      <c r="H154">
        <f t="shared" si="2"/>
        <v>8776.5359381872149</v>
      </c>
      <c r="I154">
        <v>51737944</v>
      </c>
      <c r="J154">
        <v>19553036</v>
      </c>
      <c r="K154">
        <v>889.13219791613301</v>
      </c>
      <c r="L154" s="2">
        <v>0.16170624096232419</v>
      </c>
      <c r="M154" s="2">
        <v>6.0392744481122022E-2</v>
      </c>
      <c r="N154" s="2">
        <v>6.8073844490723137E-2</v>
      </c>
      <c r="O154" s="2">
        <v>3.322937329362264E-2</v>
      </c>
      <c r="P154" s="2">
        <v>4229</v>
      </c>
    </row>
    <row r="155" spans="1:16" x14ac:dyDescent="0.3">
      <c r="A155">
        <v>2023</v>
      </c>
      <c r="B155" t="s">
        <v>8</v>
      </c>
      <c r="C155" t="s">
        <v>19</v>
      </c>
      <c r="D155">
        <v>6947.3592868196647</v>
      </c>
      <c r="E155" s="1">
        <v>363493841244.30328</v>
      </c>
      <c r="F155">
        <v>335533331669.21912</v>
      </c>
      <c r="G155">
        <v>17067.813615060055</v>
      </c>
      <c r="H155">
        <f t="shared" si="2"/>
        <v>10120.45432824039</v>
      </c>
      <c r="I155">
        <v>52321152</v>
      </c>
      <c r="J155">
        <v>19658835</v>
      </c>
      <c r="K155">
        <v>248.35497003017801</v>
      </c>
      <c r="L155" s="2">
        <v>0.15127203229068231</v>
      </c>
      <c r="M155" s="2">
        <v>5.7724982974712513E-2</v>
      </c>
      <c r="N155" s="2">
        <v>7.281289576143804E-2</v>
      </c>
      <c r="O155" s="2">
        <v>1.84038670356668E-2</v>
      </c>
      <c r="P155" s="2">
        <v>4229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1EDD-48B8-4842-B499-BA4E15272892}">
  <dimension ref="A1:AQ23"/>
  <sheetViews>
    <sheetView workbookViewId="0">
      <selection activeCell="Q19" sqref="Q19"/>
    </sheetView>
  </sheetViews>
  <sheetFormatPr baseColWidth="10" defaultRowHeight="14.4" x14ac:dyDescent="0.3"/>
  <cols>
    <col min="5" max="5" width="22.77734375" customWidth="1"/>
    <col min="6" max="6" width="25.77734375" customWidth="1"/>
    <col min="11" max="11" width="13.5546875" bestFit="1" customWidth="1"/>
  </cols>
  <sheetData>
    <row r="1" spans="1:43" x14ac:dyDescent="0.3">
      <c r="A1" t="s">
        <v>20</v>
      </c>
      <c r="B1" t="s">
        <v>7</v>
      </c>
      <c r="C1" t="s">
        <v>5</v>
      </c>
      <c r="D1" t="s">
        <v>10</v>
      </c>
      <c r="E1" t="s">
        <v>4</v>
      </c>
      <c r="F1" t="s">
        <v>15</v>
      </c>
      <c r="G1" t="s">
        <v>16</v>
      </c>
      <c r="H1" t="s">
        <v>21</v>
      </c>
      <c r="I1" t="s">
        <v>3</v>
      </c>
      <c r="J1" t="s">
        <v>17</v>
      </c>
      <c r="K1" t="s">
        <v>18</v>
      </c>
      <c r="L1" t="s">
        <v>0</v>
      </c>
      <c r="M1" t="s">
        <v>1</v>
      </c>
      <c r="N1" t="s">
        <v>2</v>
      </c>
      <c r="O1" t="s">
        <v>23</v>
      </c>
      <c r="P1" t="s">
        <v>24</v>
      </c>
      <c r="Q1" t="s">
        <v>22</v>
      </c>
    </row>
    <row r="2" spans="1:43" x14ac:dyDescent="0.3">
      <c r="A2">
        <v>2002</v>
      </c>
      <c r="B2" t="s">
        <v>8</v>
      </c>
      <c r="C2" t="s">
        <v>19</v>
      </c>
      <c r="D2">
        <v>2428.9296977158447</v>
      </c>
      <c r="E2" s="1">
        <v>97945812802.888168</v>
      </c>
      <c r="F2">
        <v>70264045939.132156</v>
      </c>
      <c r="G2">
        <v>4430.8474115706913</v>
      </c>
      <c r="H2">
        <f t="shared" ref="H2:H23" si="0">ABS(D2-G2)</f>
        <v>2001.9177138548466</v>
      </c>
      <c r="I2">
        <v>40324680</v>
      </c>
      <c r="J2">
        <v>15857925</v>
      </c>
      <c r="K2" s="1">
        <v>15.203820820065999</v>
      </c>
      <c r="L2" s="2">
        <v>0.22455043439999281</v>
      </c>
      <c r="M2" s="2">
        <v>0.13691756660552451</v>
      </c>
      <c r="N2" s="2">
        <v>6.0935146468223553E-2</v>
      </c>
      <c r="O2" s="2">
        <v>2.6039664502856979E-2</v>
      </c>
      <c r="P2" s="2">
        <f>M2+N2</f>
        <v>0.19785271307374808</v>
      </c>
      <c r="Q2" s="2">
        <v>4229</v>
      </c>
    </row>
    <row r="3" spans="1:43" x14ac:dyDescent="0.3">
      <c r="A3">
        <v>2003</v>
      </c>
      <c r="B3" t="s">
        <v>8</v>
      </c>
      <c r="C3" t="s">
        <v>19</v>
      </c>
      <c r="D3">
        <v>2311.9421876029073</v>
      </c>
      <c r="E3" s="1">
        <v>94644969157.098694</v>
      </c>
      <c r="F3">
        <v>76492579644.060532</v>
      </c>
      <c r="G3">
        <v>4773.401775207537</v>
      </c>
      <c r="H3">
        <f t="shared" si="0"/>
        <v>2461.4595876046296</v>
      </c>
      <c r="I3">
        <v>40937429</v>
      </c>
      <c r="J3">
        <v>16024752</v>
      </c>
      <c r="K3" s="1">
        <v>5.1448487817590003</v>
      </c>
      <c r="L3" s="2">
        <v>0.13541354699983821</v>
      </c>
      <c r="M3" s="2">
        <v>4.0350710143691952E-2</v>
      </c>
      <c r="N3" s="2">
        <v>6.8053606710607492E-2</v>
      </c>
      <c r="O3" s="2">
        <v>2.700316807652002E-2</v>
      </c>
      <c r="P3" s="2">
        <f t="shared" ref="P3:P23" si="1">M3+N3</f>
        <v>0.10840431685429944</v>
      </c>
      <c r="Q3" s="2">
        <v>4229</v>
      </c>
    </row>
    <row r="4" spans="1:43" x14ac:dyDescent="0.3">
      <c r="A4">
        <v>2004</v>
      </c>
      <c r="B4" t="s">
        <v>8</v>
      </c>
      <c r="C4" t="s">
        <v>19</v>
      </c>
      <c r="D4">
        <v>2818.5719541304416</v>
      </c>
      <c r="E4" s="1">
        <v>117092416666.24509</v>
      </c>
      <c r="F4">
        <v>99075985773.175995</v>
      </c>
      <c r="G4">
        <v>6120.5915205230358</v>
      </c>
      <c r="H4">
        <f t="shared" si="0"/>
        <v>3302.0195663925942</v>
      </c>
      <c r="I4">
        <v>41543171</v>
      </c>
      <c r="J4">
        <v>16187322</v>
      </c>
      <c r="K4" s="1">
        <v>4.8078756997800003</v>
      </c>
      <c r="L4" s="2">
        <v>0.148291238775248</v>
      </c>
      <c r="M4" s="2">
        <v>5.0985932950167873E-2</v>
      </c>
      <c r="N4" s="2">
        <v>7.6008527015373292E-2</v>
      </c>
      <c r="O4" s="2">
        <v>2.12695152754343E-2</v>
      </c>
      <c r="P4" s="2">
        <f t="shared" si="1"/>
        <v>0.12699445996554115</v>
      </c>
      <c r="Q4" s="2">
        <v>4229</v>
      </c>
    </row>
    <row r="5" spans="1:43" x14ac:dyDescent="0.3">
      <c r="A5">
        <v>2005</v>
      </c>
      <c r="B5" t="s">
        <v>8</v>
      </c>
      <c r="C5" t="s">
        <v>19</v>
      </c>
      <c r="D5">
        <v>3456.066108745124</v>
      </c>
      <c r="E5" s="1">
        <v>145600529605.80283</v>
      </c>
      <c r="F5">
        <v>122294145162.83487</v>
      </c>
      <c r="G5">
        <v>7480.323309964504</v>
      </c>
      <c r="H5">
        <f t="shared" si="0"/>
        <v>4024.25720121938</v>
      </c>
      <c r="I5">
        <v>42128977</v>
      </c>
      <c r="J5">
        <v>16348778</v>
      </c>
      <c r="K5" s="1">
        <v>22.371852602821999</v>
      </c>
      <c r="L5" s="2">
        <v>0.1562674429316481</v>
      </c>
      <c r="M5" s="2">
        <v>5.8693485712354318E-2</v>
      </c>
      <c r="N5" s="2">
        <v>7.1529466565986605E-2</v>
      </c>
      <c r="O5" s="2">
        <v>2.6020039074869869E-2</v>
      </c>
      <c r="P5" s="2">
        <f t="shared" si="1"/>
        <v>0.13022295227834091</v>
      </c>
      <c r="Q5" s="2">
        <v>4229</v>
      </c>
    </row>
    <row r="6" spans="1:43" ht="12" customHeight="1" x14ac:dyDescent="0.4">
      <c r="A6">
        <v>2006</v>
      </c>
      <c r="B6" t="s">
        <v>8</v>
      </c>
      <c r="C6" t="s">
        <v>19</v>
      </c>
      <c r="D6">
        <v>3789.8536121702714</v>
      </c>
      <c r="E6" s="1">
        <v>161792958904.86447</v>
      </c>
      <c r="F6">
        <v>153843518171.43011</v>
      </c>
      <c r="G6">
        <v>9318.6565529954732</v>
      </c>
      <c r="H6">
        <f t="shared" si="0"/>
        <v>5528.8029408252023</v>
      </c>
      <c r="I6">
        <v>42691084</v>
      </c>
      <c r="J6">
        <v>16509195</v>
      </c>
      <c r="K6" s="1">
        <v>14.881435913445999</v>
      </c>
      <c r="L6" s="2">
        <v>0.16850899187186311</v>
      </c>
      <c r="M6" s="2">
        <v>6.8746065040343751E-2</v>
      </c>
      <c r="N6" s="2">
        <v>5.2711731426388533E-2</v>
      </c>
      <c r="O6" s="2">
        <v>4.6997174352870923E-2</v>
      </c>
      <c r="P6" s="2">
        <f t="shared" si="1"/>
        <v>0.12145779646673228</v>
      </c>
      <c r="Q6" s="2">
        <v>4229</v>
      </c>
      <c r="S6" s="4"/>
    </row>
    <row r="7" spans="1:43" x14ac:dyDescent="0.3">
      <c r="A7">
        <v>2007</v>
      </c>
      <c r="B7" t="s">
        <v>8</v>
      </c>
      <c r="C7" t="s">
        <v>19</v>
      </c>
      <c r="D7">
        <v>4769.9261471940026</v>
      </c>
      <c r="E7" s="1">
        <v>206229540926.31174</v>
      </c>
      <c r="F7">
        <v>172491076033.86267</v>
      </c>
      <c r="G7">
        <v>10346.413818453251</v>
      </c>
      <c r="H7">
        <f t="shared" si="0"/>
        <v>5576.4876712592486</v>
      </c>
      <c r="I7">
        <v>43235374</v>
      </c>
      <c r="J7">
        <v>16671581</v>
      </c>
      <c r="K7" s="1">
        <v>56.107640148035003</v>
      </c>
      <c r="L7" s="2">
        <v>0.1524353169576457</v>
      </c>
      <c r="M7" s="2">
        <v>4.8987904499988161E-2</v>
      </c>
      <c r="N7" s="2">
        <v>6.5737344177487542E-2</v>
      </c>
      <c r="O7" s="2">
        <v>3.7691136128764118E-2</v>
      </c>
      <c r="P7" s="2">
        <f t="shared" si="1"/>
        <v>0.1147252486774757</v>
      </c>
      <c r="Q7" s="2">
        <v>4229</v>
      </c>
    </row>
    <row r="8" spans="1:43" x14ac:dyDescent="0.3">
      <c r="A8">
        <v>2008</v>
      </c>
      <c r="B8" t="s">
        <v>8</v>
      </c>
      <c r="C8" t="s">
        <v>19</v>
      </c>
      <c r="D8">
        <v>5541.8362966589784</v>
      </c>
      <c r="E8" s="1">
        <v>242504150472.93127</v>
      </c>
      <c r="F8">
        <v>179894594475.97992</v>
      </c>
      <c r="G8">
        <v>10683.218877285257</v>
      </c>
      <c r="H8">
        <f t="shared" si="0"/>
        <v>5141.3825806262785</v>
      </c>
      <c r="I8">
        <v>43758808</v>
      </c>
      <c r="J8">
        <v>16838988</v>
      </c>
      <c r="K8" s="1">
        <v>43.508426865204001</v>
      </c>
      <c r="L8" s="2">
        <v>6.7524039481890175E-2</v>
      </c>
      <c r="M8" s="2">
        <v>1.416994773738138E-2</v>
      </c>
      <c r="N8" s="2">
        <v>2.6478383932869168E-2</v>
      </c>
      <c r="O8" s="2">
        <v>2.6866352521474169E-2</v>
      </c>
      <c r="P8" s="2">
        <f t="shared" si="1"/>
        <v>4.0648331670250545E-2</v>
      </c>
      <c r="Q8" s="2">
        <v>4229</v>
      </c>
    </row>
    <row r="9" spans="1:43" x14ac:dyDescent="0.3">
      <c r="A9">
        <v>2009</v>
      </c>
      <c r="B9" t="s">
        <v>8</v>
      </c>
      <c r="C9" t="s">
        <v>19</v>
      </c>
      <c r="D9">
        <v>5250.9729243351767</v>
      </c>
      <c r="E9" s="1">
        <v>232468663109.59467</v>
      </c>
      <c r="F9">
        <v>171777900623.17734</v>
      </c>
      <c r="G9">
        <v>10098.801716686603</v>
      </c>
      <c r="H9">
        <f t="shared" si="0"/>
        <v>4847.8287923514263</v>
      </c>
      <c r="I9">
        <v>44271541</v>
      </c>
      <c r="J9">
        <v>17009731</v>
      </c>
      <c r="K9" s="1">
        <v>55.823935292972003</v>
      </c>
      <c r="L9" s="2">
        <v>0.18067200148391011</v>
      </c>
      <c r="M9" s="2">
        <v>4.7504618602110651E-2</v>
      </c>
      <c r="N9" s="2">
        <v>6.7211407482602306E-2</v>
      </c>
      <c r="O9" s="2">
        <v>6.5921217941563692E-2</v>
      </c>
      <c r="P9" s="2">
        <f t="shared" si="1"/>
        <v>0.11471602608471296</v>
      </c>
      <c r="Q9" s="2">
        <v>4229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x14ac:dyDescent="0.3">
      <c r="A10">
        <v>2010</v>
      </c>
      <c r="B10" t="s">
        <v>8</v>
      </c>
      <c r="C10" t="s">
        <v>19</v>
      </c>
      <c r="D10">
        <v>6398.2958447102037</v>
      </c>
      <c r="E10" s="1">
        <v>286498534094.96326</v>
      </c>
      <c r="F10">
        <v>217051209240.29752</v>
      </c>
      <c r="G10">
        <v>12632.87047252187</v>
      </c>
      <c r="H10">
        <f t="shared" si="0"/>
        <v>6234.5746278116667</v>
      </c>
      <c r="I10">
        <v>44777319</v>
      </c>
      <c r="J10">
        <v>17181464</v>
      </c>
      <c r="K10" s="1">
        <v>86.145286998014996</v>
      </c>
      <c r="L10" s="2">
        <v>0.11689535363278709</v>
      </c>
      <c r="M10" s="2">
        <v>3.7432833468028809E-2</v>
      </c>
      <c r="N10" s="2">
        <v>4.9412556789213823E-2</v>
      </c>
      <c r="O10" s="2">
        <v>3.0037088858757579E-2</v>
      </c>
      <c r="P10" s="2">
        <f t="shared" si="1"/>
        <v>8.6845390257242638E-2</v>
      </c>
      <c r="Q10" s="2">
        <v>4229</v>
      </c>
    </row>
    <row r="11" spans="1:43" x14ac:dyDescent="0.3">
      <c r="A11">
        <v>2011</v>
      </c>
      <c r="B11" t="s">
        <v>8</v>
      </c>
      <c r="C11" t="s">
        <v>19</v>
      </c>
      <c r="D11">
        <v>7400.9940695668993</v>
      </c>
      <c r="E11" s="1">
        <v>334966134804.88702</v>
      </c>
      <c r="F11">
        <v>251382573885.59439</v>
      </c>
      <c r="G11">
        <v>14487.39278272628</v>
      </c>
      <c r="H11">
        <f t="shared" si="0"/>
        <v>7086.3987131593803</v>
      </c>
      <c r="I11">
        <v>45259614</v>
      </c>
      <c r="J11">
        <v>17351816</v>
      </c>
      <c r="K11" s="1">
        <v>627.82298700060005</v>
      </c>
      <c r="L11" s="2">
        <v>0.102571758037474</v>
      </c>
      <c r="M11" s="2">
        <v>4.1239915293243341E-2</v>
      </c>
      <c r="N11" s="2">
        <v>4.1629344435752259E-2</v>
      </c>
      <c r="O11" s="2">
        <v>1.969814100120695E-2</v>
      </c>
      <c r="P11" s="2">
        <f t="shared" si="1"/>
        <v>8.2869259728995601E-2</v>
      </c>
      <c r="Q11" s="2">
        <v>4229</v>
      </c>
    </row>
    <row r="12" spans="1:43" x14ac:dyDescent="0.3">
      <c r="A12">
        <v>2012</v>
      </c>
      <c r="B12" t="s">
        <v>8</v>
      </c>
      <c r="C12" t="s">
        <v>19</v>
      </c>
      <c r="D12">
        <v>8108.5983824422929</v>
      </c>
      <c r="E12" s="1">
        <v>370691143018.03918</v>
      </c>
      <c r="F12">
        <v>267024782480.28046</v>
      </c>
      <c r="G12">
        <v>15241.906997736613</v>
      </c>
      <c r="H12">
        <f t="shared" si="0"/>
        <v>7133.3086152943197</v>
      </c>
      <c r="I12">
        <v>45715810</v>
      </c>
      <c r="J12">
        <v>17519119</v>
      </c>
      <c r="K12" s="1">
        <v>3149.79625175606</v>
      </c>
      <c r="L12" s="2">
        <v>0.1668530832947405</v>
      </c>
      <c r="M12" s="2">
        <v>6.2061977024805662E-2</v>
      </c>
      <c r="N12" s="2">
        <v>4.5206981376126623E-2</v>
      </c>
      <c r="O12" s="2">
        <v>5.9553611367354327E-2</v>
      </c>
      <c r="P12" s="2">
        <f t="shared" si="1"/>
        <v>0.10726895840093228</v>
      </c>
      <c r="Q12" s="2">
        <v>4229</v>
      </c>
    </row>
    <row r="13" spans="1:43" x14ac:dyDescent="0.3">
      <c r="A13">
        <v>2013</v>
      </c>
      <c r="B13" t="s">
        <v>8</v>
      </c>
      <c r="C13" t="s">
        <v>19</v>
      </c>
      <c r="D13">
        <v>8279.102556429807</v>
      </c>
      <c r="E13" s="1">
        <v>382093697077.68494</v>
      </c>
      <c r="F13">
        <v>277395018837.36597</v>
      </c>
      <c r="G13">
        <v>15683.548636629963</v>
      </c>
      <c r="H13">
        <f t="shared" si="0"/>
        <v>7404.4460802001558</v>
      </c>
      <c r="I13">
        <v>46151584</v>
      </c>
      <c r="J13">
        <v>17687006</v>
      </c>
      <c r="K13" s="1">
        <v>321.31206629129798</v>
      </c>
      <c r="L13" s="2">
        <v>8.9338821568223134E-2</v>
      </c>
      <c r="M13" s="2">
        <v>4.4503077617551581E-2</v>
      </c>
      <c r="N13" s="2">
        <v>2.4830659470537891E-2</v>
      </c>
      <c r="O13" s="2">
        <v>1.99856713893636E-2</v>
      </c>
      <c r="P13" s="2">
        <f t="shared" si="1"/>
        <v>6.9333737088089473E-2</v>
      </c>
      <c r="Q13" s="2">
        <v>4229</v>
      </c>
    </row>
    <row r="14" spans="1:43" x14ac:dyDescent="0.3">
      <c r="A14">
        <v>2014</v>
      </c>
      <c r="B14" t="s">
        <v>8</v>
      </c>
      <c r="C14" t="s">
        <v>19</v>
      </c>
      <c r="D14">
        <v>8187.2082489008444</v>
      </c>
      <c r="E14" s="1">
        <v>381240864422.40662</v>
      </c>
      <c r="F14">
        <v>259560978231.55179</v>
      </c>
      <c r="G14">
        <v>14529.676721036229</v>
      </c>
      <c r="H14">
        <f t="shared" si="0"/>
        <v>6342.4684721353842</v>
      </c>
      <c r="I14">
        <v>46565429</v>
      </c>
      <c r="J14">
        <v>17864195</v>
      </c>
      <c r="K14" s="1">
        <v>438.676111022469</v>
      </c>
      <c r="L14" s="2">
        <v>0.1315822651553395</v>
      </c>
      <c r="M14" s="2">
        <v>4.5174789594127338E-2</v>
      </c>
      <c r="N14" s="2">
        <v>5.0043024759278139E-2</v>
      </c>
      <c r="O14" s="2">
        <v>3.6345469243793123E-2</v>
      </c>
      <c r="P14" s="2">
        <f t="shared" si="1"/>
        <v>9.5217814353405483E-2</v>
      </c>
      <c r="Q14" s="2">
        <v>4229</v>
      </c>
    </row>
    <row r="15" spans="1:43" x14ac:dyDescent="0.3">
      <c r="A15">
        <v>2015</v>
      </c>
      <c r="B15" t="s">
        <v>8</v>
      </c>
      <c r="C15" t="s">
        <v>19</v>
      </c>
      <c r="D15">
        <v>6248.5149053451223</v>
      </c>
      <c r="E15" s="1">
        <v>293492370193.16608</v>
      </c>
      <c r="F15">
        <v>242450355827.82703</v>
      </c>
      <c r="G15">
        <v>13433.920298533852</v>
      </c>
      <c r="H15">
        <f t="shared" si="0"/>
        <v>7185.4053931887302</v>
      </c>
      <c r="I15">
        <v>46969940</v>
      </c>
      <c r="J15">
        <v>18047625</v>
      </c>
      <c r="K15" s="1">
        <v>739.32692101305099</v>
      </c>
      <c r="L15" s="2">
        <v>0.14673486725056209</v>
      </c>
      <c r="M15" s="2">
        <v>4.5405374976134477E-2</v>
      </c>
      <c r="N15" s="2">
        <v>6.4504625382275305E-2</v>
      </c>
      <c r="O15" s="2">
        <v>3.6814079643818047E-2</v>
      </c>
      <c r="P15" s="2">
        <f t="shared" si="1"/>
        <v>0.10991000035840978</v>
      </c>
      <c r="Q15" s="2">
        <v>4229</v>
      </c>
    </row>
    <row r="16" spans="1:43" x14ac:dyDescent="0.3">
      <c r="A16">
        <v>2016</v>
      </c>
      <c r="B16" t="s">
        <v>8</v>
      </c>
      <c r="C16" t="s">
        <v>19</v>
      </c>
      <c r="D16">
        <v>5959.8425036757444</v>
      </c>
      <c r="E16" s="1">
        <v>282720100286.22815</v>
      </c>
      <c r="F16">
        <v>249344863933.46103</v>
      </c>
      <c r="G16">
        <v>13649.852045555317</v>
      </c>
      <c r="H16">
        <f t="shared" si="0"/>
        <v>7690.0095418795727</v>
      </c>
      <c r="I16">
        <v>47437512</v>
      </c>
      <c r="J16">
        <v>18267221</v>
      </c>
      <c r="K16" s="1">
        <v>10.040470053838</v>
      </c>
      <c r="L16" s="2">
        <v>0.14138773172373539</v>
      </c>
      <c r="M16" s="2">
        <v>4.1705197154036318E-2</v>
      </c>
      <c r="N16" s="2">
        <v>5.7207763320425938E-2</v>
      </c>
      <c r="O16" s="2">
        <v>4.2457270841405867E-2</v>
      </c>
      <c r="P16" s="2">
        <f t="shared" si="1"/>
        <v>9.8912960474462255E-2</v>
      </c>
      <c r="Q16" s="2">
        <v>4229</v>
      </c>
    </row>
    <row r="17" spans="1:17" x14ac:dyDescent="0.3">
      <c r="A17">
        <v>2017</v>
      </c>
      <c r="B17" t="s">
        <v>8</v>
      </c>
      <c r="C17" t="s">
        <v>19</v>
      </c>
      <c r="D17">
        <v>6479.5323129242861</v>
      </c>
      <c r="E17" s="1">
        <v>311866875156.87921</v>
      </c>
      <c r="F17">
        <v>276154259987.10345</v>
      </c>
      <c r="G17">
        <v>14879.908623042282</v>
      </c>
      <c r="H17">
        <f t="shared" si="0"/>
        <v>8400.3763101179957</v>
      </c>
      <c r="I17">
        <v>48131078</v>
      </c>
      <c r="J17">
        <v>18558868</v>
      </c>
      <c r="K17" s="1">
        <v>219.68640990238401</v>
      </c>
      <c r="L17" s="2">
        <v>0.1757308051018858</v>
      </c>
      <c r="M17" s="2">
        <v>6.8943130533633684E-2</v>
      </c>
      <c r="N17" s="2">
        <v>7.8125808262452717E-2</v>
      </c>
      <c r="O17" s="2">
        <v>2.8627034963439661E-2</v>
      </c>
      <c r="P17" s="2">
        <f t="shared" si="1"/>
        <v>0.1470689387960864</v>
      </c>
      <c r="Q17" s="2">
        <v>4229</v>
      </c>
    </row>
    <row r="18" spans="1:17" x14ac:dyDescent="0.3">
      <c r="A18">
        <v>2018</v>
      </c>
      <c r="B18" t="s">
        <v>8</v>
      </c>
      <c r="C18" t="s">
        <v>19</v>
      </c>
      <c r="D18">
        <v>6816.9681830954387</v>
      </c>
      <c r="E18" s="1">
        <v>334198218098.27594</v>
      </c>
      <c r="F18">
        <v>295857562991.70905</v>
      </c>
      <c r="G18">
        <v>15659.480867562766</v>
      </c>
      <c r="H18">
        <f t="shared" si="0"/>
        <v>8842.5126844673287</v>
      </c>
      <c r="I18">
        <v>49024465</v>
      </c>
      <c r="J18">
        <v>18893191</v>
      </c>
      <c r="K18" s="1">
        <v>241.12307044390499</v>
      </c>
      <c r="L18" s="2">
        <v>0.1523112774076624</v>
      </c>
      <c r="M18" s="2">
        <v>5.9051432451712391E-2</v>
      </c>
      <c r="N18" s="2">
        <v>5.5260910493685589E-2</v>
      </c>
      <c r="O18" s="2">
        <v>3.7972330177434642E-2</v>
      </c>
      <c r="P18" s="2">
        <f t="shared" si="1"/>
        <v>0.11431234294539798</v>
      </c>
      <c r="Q18" s="2">
        <v>4229</v>
      </c>
    </row>
    <row r="19" spans="1:17" x14ac:dyDescent="0.3">
      <c r="A19">
        <v>2019</v>
      </c>
      <c r="B19" t="s">
        <v>8</v>
      </c>
      <c r="C19" t="s">
        <v>19</v>
      </c>
      <c r="D19">
        <v>6472.545449247049</v>
      </c>
      <c r="E19" s="1">
        <v>323031701192.83997</v>
      </c>
      <c r="F19">
        <v>278285058719.46613</v>
      </c>
      <c r="G19">
        <v>14495.716721686993</v>
      </c>
      <c r="H19">
        <f t="shared" si="0"/>
        <v>8023.171272439944</v>
      </c>
      <c r="I19">
        <v>49907985</v>
      </c>
      <c r="J19">
        <v>19197744</v>
      </c>
      <c r="K19" s="1">
        <v>274.029256273763</v>
      </c>
      <c r="L19" s="2">
        <v>0.1593940027077716</v>
      </c>
      <c r="M19" s="2">
        <v>6.9617842524511947E-2</v>
      </c>
      <c r="N19" s="2">
        <v>5.8893145529484242E-2</v>
      </c>
      <c r="O19" s="2">
        <v>3.0853056621940451E-2</v>
      </c>
      <c r="P19" s="2">
        <f t="shared" si="1"/>
        <v>0.12851098805399619</v>
      </c>
      <c r="Q19" s="2">
        <v>4229</v>
      </c>
    </row>
    <row r="20" spans="1:17" x14ac:dyDescent="0.3">
      <c r="A20">
        <v>2020</v>
      </c>
      <c r="B20" t="s">
        <v>8</v>
      </c>
      <c r="C20" t="s">
        <v>19</v>
      </c>
      <c r="D20">
        <v>5339.6871135794336</v>
      </c>
      <c r="E20" s="1">
        <v>270348342541.46539</v>
      </c>
      <c r="F20">
        <v>254042159309.31055</v>
      </c>
      <c r="G20">
        <v>13114.815470545014</v>
      </c>
      <c r="H20">
        <f t="shared" si="0"/>
        <v>7775.1283569655807</v>
      </c>
      <c r="I20">
        <v>50629997</v>
      </c>
      <c r="J20">
        <v>19370624</v>
      </c>
      <c r="K20" s="1">
        <v>298.47285397504498</v>
      </c>
      <c r="L20" s="2">
        <v>0.18630848744090461</v>
      </c>
      <c r="M20" s="2">
        <v>7.3361905602447222E-2</v>
      </c>
      <c r="N20" s="2">
        <v>6.8360376271091816E-2</v>
      </c>
      <c r="O20" s="2">
        <v>4.4522358732446483E-2</v>
      </c>
      <c r="P20" s="2">
        <f t="shared" si="1"/>
        <v>0.14172228187353902</v>
      </c>
      <c r="Q20" s="2">
        <v>4229</v>
      </c>
    </row>
    <row r="21" spans="1:17" x14ac:dyDescent="0.3">
      <c r="A21">
        <v>2021</v>
      </c>
      <c r="B21" t="s">
        <v>8</v>
      </c>
      <c r="C21" t="s">
        <v>19</v>
      </c>
      <c r="D21">
        <v>6222.621643976142</v>
      </c>
      <c r="E21" s="1">
        <v>318524633225.39514</v>
      </c>
      <c r="F21">
        <v>315515014838.53949</v>
      </c>
      <c r="G21">
        <v>16216.570646789858</v>
      </c>
      <c r="H21">
        <f t="shared" si="0"/>
        <v>9993.9490028137152</v>
      </c>
      <c r="I21">
        <v>51188173</v>
      </c>
      <c r="J21">
        <v>19456334</v>
      </c>
      <c r="K21" s="1">
        <v>322.07570973674501</v>
      </c>
      <c r="L21" s="2">
        <v>0.1750297585427103</v>
      </c>
      <c r="M21" s="2">
        <v>6.0446460395706891E-2</v>
      </c>
      <c r="N21" s="2">
        <v>7.3637179012611936E-2</v>
      </c>
      <c r="O21" s="2">
        <v>4.0857310083222902E-2</v>
      </c>
      <c r="P21" s="2">
        <f t="shared" si="1"/>
        <v>0.13408363940831883</v>
      </c>
      <c r="Q21" s="2">
        <v>4229</v>
      </c>
    </row>
    <row r="22" spans="1:17" x14ac:dyDescent="0.3">
      <c r="A22">
        <v>2022</v>
      </c>
      <c r="B22" t="s">
        <v>8</v>
      </c>
      <c r="C22" t="s">
        <v>19</v>
      </c>
      <c r="D22">
        <v>6674.5960194806294</v>
      </c>
      <c r="E22" s="1">
        <v>345329875078.51172</v>
      </c>
      <c r="F22">
        <v>302116539409.02985</v>
      </c>
      <c r="G22">
        <v>15451.131957667845</v>
      </c>
      <c r="H22">
        <f t="shared" si="0"/>
        <v>8776.5359381872149</v>
      </c>
      <c r="I22">
        <v>51737944</v>
      </c>
      <c r="J22">
        <v>19553036</v>
      </c>
      <c r="K22" s="1">
        <v>889.13219791613301</v>
      </c>
      <c r="L22" s="2">
        <v>0.16170624096232419</v>
      </c>
      <c r="M22" s="2">
        <v>6.0392744481122022E-2</v>
      </c>
      <c r="N22" s="2">
        <v>6.8073844490723137E-2</v>
      </c>
      <c r="O22" s="2">
        <v>3.322937329362264E-2</v>
      </c>
      <c r="P22" s="2">
        <f t="shared" si="1"/>
        <v>0.12846658897184515</v>
      </c>
      <c r="Q22" s="2">
        <v>4229</v>
      </c>
    </row>
    <row r="23" spans="1:17" x14ac:dyDescent="0.3">
      <c r="A23">
        <v>2023</v>
      </c>
      <c r="B23" t="s">
        <v>8</v>
      </c>
      <c r="C23" t="s">
        <v>19</v>
      </c>
      <c r="D23">
        <v>6947.3592868196647</v>
      </c>
      <c r="E23" s="1">
        <v>363493841244.30328</v>
      </c>
      <c r="F23">
        <v>335533331669.21912</v>
      </c>
      <c r="G23">
        <v>17067.813615060055</v>
      </c>
      <c r="H23">
        <f t="shared" si="0"/>
        <v>10120.45432824039</v>
      </c>
      <c r="I23">
        <v>52321152</v>
      </c>
      <c r="J23">
        <v>19658835</v>
      </c>
      <c r="K23" s="1">
        <v>248.35497003017801</v>
      </c>
      <c r="L23" s="2">
        <v>0.15127203229068231</v>
      </c>
      <c r="M23" s="2">
        <v>5.7724982974712513E-2</v>
      </c>
      <c r="N23" s="2">
        <v>7.281289576143804E-2</v>
      </c>
      <c r="O23" s="2">
        <v>1.84038670356668E-2</v>
      </c>
      <c r="P23" s="2">
        <f t="shared" si="1"/>
        <v>0.13053787873615055</v>
      </c>
      <c r="Q23" s="2">
        <v>4229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7A4B-3367-4EF0-8BDF-19D00E71D353}">
  <dimension ref="A1:AP23"/>
  <sheetViews>
    <sheetView workbookViewId="0">
      <selection activeCell="P1" sqref="P1"/>
    </sheetView>
  </sheetViews>
  <sheetFormatPr baseColWidth="10" defaultRowHeight="14.4" x14ac:dyDescent="0.3"/>
  <sheetData>
    <row r="1" spans="1:42" x14ac:dyDescent="0.3">
      <c r="A1" t="s">
        <v>20</v>
      </c>
      <c r="B1" t="s">
        <v>7</v>
      </c>
      <c r="C1" t="s">
        <v>5</v>
      </c>
      <c r="D1" t="s">
        <v>10</v>
      </c>
      <c r="E1" t="s">
        <v>4</v>
      </c>
      <c r="F1" t="s">
        <v>15</v>
      </c>
      <c r="G1" t="s">
        <v>16</v>
      </c>
      <c r="H1" t="s">
        <v>21</v>
      </c>
      <c r="I1" t="s">
        <v>3</v>
      </c>
      <c r="J1" t="s">
        <v>17</v>
      </c>
      <c r="K1" t="s">
        <v>18</v>
      </c>
      <c r="L1" t="s">
        <v>0</v>
      </c>
      <c r="M1" t="s">
        <v>1</v>
      </c>
      <c r="N1" t="s">
        <v>2</v>
      </c>
      <c r="O1" t="s">
        <v>23</v>
      </c>
      <c r="P1" t="s">
        <v>24</v>
      </c>
      <c r="Q1" t="s">
        <v>22</v>
      </c>
    </row>
    <row r="2" spans="1:42" x14ac:dyDescent="0.3">
      <c r="A2">
        <v>2002</v>
      </c>
      <c r="B2" t="s">
        <v>8</v>
      </c>
      <c r="C2" t="s">
        <v>14</v>
      </c>
      <c r="D2">
        <v>2428.9296977158447</v>
      </c>
      <c r="E2" s="1">
        <v>97945812802.888168</v>
      </c>
      <c r="F2" s="1">
        <v>27054197000</v>
      </c>
      <c r="G2">
        <v>2059.1585535974045</v>
      </c>
      <c r="H2">
        <f t="shared" ref="H2:H23" si="0">ABS(D2-G2)</f>
        <v>369.77114411844013</v>
      </c>
      <c r="I2">
        <v>40324680</v>
      </c>
      <c r="J2">
        <v>13138472</v>
      </c>
      <c r="K2">
        <v>2.923647569825</v>
      </c>
      <c r="L2" s="2">
        <v>0.2993845905364223</v>
      </c>
      <c r="M2" s="2">
        <v>5.3988492030685502E-2</v>
      </c>
      <c r="N2" s="2">
        <v>0.1169414786909377</v>
      </c>
      <c r="O2" s="2">
        <v>0.12845461981479911</v>
      </c>
      <c r="P2" s="2">
        <f>M2+N2</f>
        <v>0.17092997072162319</v>
      </c>
      <c r="Q2" s="2">
        <v>728</v>
      </c>
    </row>
    <row r="3" spans="1:42" x14ac:dyDescent="0.3">
      <c r="A3">
        <v>2003</v>
      </c>
      <c r="B3" t="s">
        <v>8</v>
      </c>
      <c r="C3" t="s">
        <v>14</v>
      </c>
      <c r="D3">
        <v>2311.9421876029073</v>
      </c>
      <c r="E3" s="1">
        <v>94644969157.098694</v>
      </c>
      <c r="F3" s="1">
        <v>30965208000</v>
      </c>
      <c r="G3">
        <v>2315.6221522301389</v>
      </c>
      <c r="H3">
        <f t="shared" si="0"/>
        <v>3.679964627231584</v>
      </c>
      <c r="I3">
        <v>40937429</v>
      </c>
      <c r="J3">
        <v>13372306</v>
      </c>
      <c r="K3">
        <v>-0.77266799297400002</v>
      </c>
      <c r="L3" s="2">
        <v>0.25404247684631398</v>
      </c>
      <c r="M3" s="2">
        <v>9.5479121968494785E-2</v>
      </c>
      <c r="N3" s="2">
        <v>5.4443044553936601E-2</v>
      </c>
      <c r="O3" s="2">
        <v>9.8577984069804905E-2</v>
      </c>
      <c r="P3" s="2">
        <f t="shared" ref="P3:P23" si="1">M3+N3</f>
        <v>0.1499221665224314</v>
      </c>
      <c r="Q3" s="2">
        <v>728</v>
      </c>
    </row>
    <row r="4" spans="1:42" x14ac:dyDescent="0.3">
      <c r="A4">
        <v>2004</v>
      </c>
      <c r="B4" t="s">
        <v>8</v>
      </c>
      <c r="C4" t="s">
        <v>14</v>
      </c>
      <c r="D4">
        <v>2818.5719541304416</v>
      </c>
      <c r="E4" s="1">
        <v>117092416666.24509</v>
      </c>
      <c r="F4" s="1">
        <v>35194947000</v>
      </c>
      <c r="G4">
        <v>2586.2091466334664</v>
      </c>
      <c r="H4">
        <f t="shared" si="0"/>
        <v>232.36280749697517</v>
      </c>
      <c r="I4">
        <v>41543171</v>
      </c>
      <c r="J4">
        <v>13608701</v>
      </c>
      <c r="K4">
        <v>5.8843510045740004</v>
      </c>
      <c r="L4" s="2">
        <v>0.23081451488970919</v>
      </c>
      <c r="M4" s="2">
        <v>6.1812531867751569E-2</v>
      </c>
      <c r="N4" s="2">
        <v>9.7131390825614269E-2</v>
      </c>
      <c r="O4" s="2">
        <v>7.0164750703707104E-2</v>
      </c>
      <c r="P4" s="2">
        <f t="shared" si="1"/>
        <v>0.15894392269336582</v>
      </c>
      <c r="Q4" s="2">
        <v>728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x14ac:dyDescent="0.3">
      <c r="A5">
        <v>2005</v>
      </c>
      <c r="B5" t="s">
        <v>8</v>
      </c>
      <c r="C5" t="s">
        <v>14</v>
      </c>
      <c r="D5">
        <v>3456.066108745124</v>
      </c>
      <c r="E5" s="1">
        <v>145600529605.80283</v>
      </c>
      <c r="F5" s="1">
        <v>40278849000</v>
      </c>
      <c r="G5">
        <v>2909.0260601438827</v>
      </c>
      <c r="H5">
        <f t="shared" si="0"/>
        <v>547.04004860124132</v>
      </c>
      <c r="I5">
        <v>42128977</v>
      </c>
      <c r="J5">
        <v>13846163</v>
      </c>
      <c r="K5">
        <v>17.129204395043999</v>
      </c>
      <c r="L5" s="2">
        <v>0.21947484061068029</v>
      </c>
      <c r="M5" s="2">
        <v>0.1421380875596277</v>
      </c>
      <c r="N5" s="2">
        <v>1.9711125044876831E-2</v>
      </c>
      <c r="O5" s="2">
        <v>5.6737777017552123E-2</v>
      </c>
      <c r="P5" s="2">
        <f t="shared" si="1"/>
        <v>0.16184921260450452</v>
      </c>
      <c r="Q5" s="2">
        <v>728</v>
      </c>
    </row>
    <row r="6" spans="1:42" x14ac:dyDescent="0.3">
      <c r="A6">
        <v>2006</v>
      </c>
      <c r="B6" t="s">
        <v>8</v>
      </c>
      <c r="C6" t="s">
        <v>14</v>
      </c>
      <c r="D6">
        <v>3789.8536121702714</v>
      </c>
      <c r="E6" s="1">
        <v>161792958904.86447</v>
      </c>
      <c r="F6" s="1">
        <v>45690762000</v>
      </c>
      <c r="G6">
        <v>3243.6701035933856</v>
      </c>
      <c r="H6">
        <f t="shared" si="0"/>
        <v>546.18350857688574</v>
      </c>
      <c r="I6">
        <v>42691084</v>
      </c>
      <c r="J6">
        <v>14086131</v>
      </c>
      <c r="K6">
        <v>13.354690244718</v>
      </c>
      <c r="L6" s="2">
        <v>0.2382187660280905</v>
      </c>
      <c r="M6" s="2">
        <v>0.14548526159458899</v>
      </c>
      <c r="N6" s="2">
        <v>2.9785076807390471E-2</v>
      </c>
      <c r="O6" s="2">
        <v>6.2818523389185754E-2</v>
      </c>
      <c r="P6" s="2">
        <f t="shared" si="1"/>
        <v>0.17527033840197948</v>
      </c>
      <c r="Q6" s="2">
        <v>728</v>
      </c>
    </row>
    <row r="7" spans="1:42" x14ac:dyDescent="0.3">
      <c r="A7">
        <v>2007</v>
      </c>
      <c r="B7" t="s">
        <v>8</v>
      </c>
      <c r="C7" t="s">
        <v>14</v>
      </c>
      <c r="D7">
        <v>4769.9261471940026</v>
      </c>
      <c r="E7" s="1">
        <v>206229540926.31174</v>
      </c>
      <c r="F7" s="1">
        <v>49848725000</v>
      </c>
      <c r="G7">
        <v>3478.9248877067143</v>
      </c>
      <c r="H7">
        <f t="shared" si="0"/>
        <v>1291.0012594872883</v>
      </c>
      <c r="I7">
        <v>43235374</v>
      </c>
      <c r="J7">
        <v>14328773</v>
      </c>
      <c r="K7">
        <v>4.4353394021980002</v>
      </c>
      <c r="L7" s="2">
        <v>0.23943473998002071</v>
      </c>
      <c r="M7" s="2">
        <v>0.14025390706181651</v>
      </c>
      <c r="N7" s="2">
        <v>5.1435917170160578E-2</v>
      </c>
      <c r="O7" s="2">
        <v>4.6214872295422822E-2</v>
      </c>
      <c r="P7" s="2">
        <f t="shared" si="1"/>
        <v>0.19168982423197709</v>
      </c>
      <c r="Q7" s="2">
        <v>728</v>
      </c>
    </row>
    <row r="8" spans="1:42" x14ac:dyDescent="0.3">
      <c r="A8">
        <v>2008</v>
      </c>
      <c r="B8" t="s">
        <v>8</v>
      </c>
      <c r="C8" t="s">
        <v>14</v>
      </c>
      <c r="D8">
        <v>5541.8362966589784</v>
      </c>
      <c r="E8" s="1">
        <v>242504150472.93127</v>
      </c>
      <c r="F8" s="1">
        <v>61139438000</v>
      </c>
      <c r="G8">
        <v>4194.7575066198051</v>
      </c>
      <c r="H8">
        <f t="shared" si="0"/>
        <v>1347.0787900391733</v>
      </c>
      <c r="I8">
        <v>43758808</v>
      </c>
      <c r="J8">
        <v>14575202</v>
      </c>
      <c r="K8">
        <v>6.9702302349450003</v>
      </c>
      <c r="L8" s="2">
        <v>0.27678092366658852</v>
      </c>
      <c r="M8" s="2">
        <v>6.5370692366059302E-2</v>
      </c>
      <c r="N8" s="2">
        <v>5.0608222884611358E-2</v>
      </c>
      <c r="O8" s="2">
        <v>0.158434440413982</v>
      </c>
      <c r="P8" s="2">
        <f t="shared" si="1"/>
        <v>0.11597891525067067</v>
      </c>
      <c r="Q8" s="2">
        <v>728</v>
      </c>
    </row>
    <row r="9" spans="1:42" x14ac:dyDescent="0.3">
      <c r="A9">
        <v>2009</v>
      </c>
      <c r="B9" t="s">
        <v>8</v>
      </c>
      <c r="C9" t="s">
        <v>14</v>
      </c>
      <c r="D9">
        <v>5250.9729243351767</v>
      </c>
      <c r="E9" s="1">
        <v>232468663109.59467</v>
      </c>
      <c r="F9" s="1">
        <v>60094978000</v>
      </c>
      <c r="G9">
        <v>4053.36331139298</v>
      </c>
      <c r="H9">
        <f t="shared" si="0"/>
        <v>1197.6096129421967</v>
      </c>
      <c r="I9">
        <v>44271541</v>
      </c>
      <c r="J9">
        <v>14825954</v>
      </c>
      <c r="K9">
        <v>-0.24791548094099999</v>
      </c>
      <c r="L9" s="2">
        <v>0.15482785558073511</v>
      </c>
      <c r="M9" s="2">
        <v>6.4005597553015159E-2</v>
      </c>
      <c r="N9" s="2">
        <v>5.4114754972698437E-2</v>
      </c>
      <c r="O9" s="2">
        <v>3.5398610249977723E-2</v>
      </c>
      <c r="P9" s="2">
        <f t="shared" si="1"/>
        <v>0.1181203525257136</v>
      </c>
      <c r="Q9" s="2">
        <v>728</v>
      </c>
    </row>
    <row r="10" spans="1:42" x14ac:dyDescent="0.3">
      <c r="A10">
        <v>2010</v>
      </c>
      <c r="B10" t="s">
        <v>8</v>
      </c>
      <c r="C10" t="s">
        <v>14</v>
      </c>
      <c r="D10">
        <v>6398.2958447102037</v>
      </c>
      <c r="E10" s="1">
        <v>286498534094.96326</v>
      </c>
      <c r="F10" s="1">
        <v>68151329000</v>
      </c>
      <c r="G10">
        <v>4520.30959039763</v>
      </c>
      <c r="H10">
        <f t="shared" si="0"/>
        <v>1877.9862543125737</v>
      </c>
      <c r="I10">
        <v>44777319</v>
      </c>
      <c r="J10">
        <v>15076695</v>
      </c>
      <c r="K10">
        <v>28.022457101160999</v>
      </c>
      <c r="L10" s="2">
        <v>0.20807743179948601</v>
      </c>
      <c r="M10" s="2">
        <v>6.1483047681033777E-2</v>
      </c>
      <c r="N10" s="2">
        <v>7.8558861205346428E-2</v>
      </c>
      <c r="O10" s="2">
        <v>6.7590822904525713E-2</v>
      </c>
      <c r="P10" s="2">
        <f t="shared" si="1"/>
        <v>0.14004190888638021</v>
      </c>
      <c r="Q10" s="2">
        <v>728</v>
      </c>
    </row>
    <row r="11" spans="1:42" x14ac:dyDescent="0.3">
      <c r="A11">
        <v>2011</v>
      </c>
      <c r="B11" t="s">
        <v>8</v>
      </c>
      <c r="C11" t="s">
        <v>14</v>
      </c>
      <c r="D11">
        <v>7400.9940695668993</v>
      </c>
      <c r="E11" s="1">
        <v>334966134804.88702</v>
      </c>
      <c r="F11" s="1">
        <v>78986648000</v>
      </c>
      <c r="G11">
        <v>5153.6916424375031</v>
      </c>
      <c r="H11">
        <f t="shared" si="0"/>
        <v>2247.3024271293962</v>
      </c>
      <c r="I11">
        <v>45259614</v>
      </c>
      <c r="J11">
        <v>15326227</v>
      </c>
      <c r="K11">
        <v>53.4701423132</v>
      </c>
      <c r="L11" s="2">
        <v>0.20875219710283041</v>
      </c>
      <c r="M11" s="2">
        <v>6.9024817017343032E-2</v>
      </c>
      <c r="N11" s="2">
        <v>9.3762420044998809E-2</v>
      </c>
      <c r="O11" s="2">
        <v>4.5800018888889703E-2</v>
      </c>
      <c r="P11" s="2">
        <f t="shared" si="1"/>
        <v>0.16278723706234183</v>
      </c>
      <c r="Q11" s="2">
        <v>728</v>
      </c>
    </row>
    <row r="12" spans="1:42" x14ac:dyDescent="0.3">
      <c r="A12">
        <v>2012</v>
      </c>
      <c r="B12" t="s">
        <v>8</v>
      </c>
      <c r="C12" t="s">
        <v>14</v>
      </c>
      <c r="D12">
        <v>8108.5983824422929</v>
      </c>
      <c r="E12" s="1">
        <v>370691143018.03918</v>
      </c>
      <c r="F12" s="1">
        <v>87735048000</v>
      </c>
      <c r="G12">
        <v>5634.0839319109436</v>
      </c>
      <c r="H12">
        <f t="shared" si="0"/>
        <v>2474.5144505313492</v>
      </c>
      <c r="I12">
        <v>45715810</v>
      </c>
      <c r="J12">
        <v>15572194</v>
      </c>
      <c r="K12">
        <v>50.156633928449999</v>
      </c>
      <c r="L12" s="2">
        <v>0.18586425719207661</v>
      </c>
      <c r="M12" s="2">
        <v>8.6957580365495446E-2</v>
      </c>
      <c r="N12" s="2">
        <v>2.395377724646618E-2</v>
      </c>
      <c r="O12" s="2">
        <v>7.480644995386565E-2</v>
      </c>
      <c r="P12" s="2">
        <f t="shared" si="1"/>
        <v>0.11091135761196162</v>
      </c>
      <c r="Q12" s="2">
        <v>728</v>
      </c>
    </row>
    <row r="13" spans="1:42" x14ac:dyDescent="0.3">
      <c r="A13">
        <v>2013</v>
      </c>
      <c r="B13" t="s">
        <v>8</v>
      </c>
      <c r="C13" t="s">
        <v>14</v>
      </c>
      <c r="D13">
        <v>8279.102556429807</v>
      </c>
      <c r="E13" s="1">
        <v>382093697077.68494</v>
      </c>
      <c r="F13" s="1">
        <v>96570334000</v>
      </c>
      <c r="G13">
        <v>6109.2903151034143</v>
      </c>
      <c r="H13">
        <f t="shared" si="0"/>
        <v>2169.8122413263927</v>
      </c>
      <c r="I13">
        <v>46151584</v>
      </c>
      <c r="J13">
        <v>15807128</v>
      </c>
      <c r="K13">
        <v>60.736515278946001</v>
      </c>
      <c r="L13" s="2">
        <v>0.2097954775855134</v>
      </c>
      <c r="M13" s="2">
        <v>8.5584285559552206E-2</v>
      </c>
      <c r="N13" s="2">
        <v>4.0721486508621743E-2</v>
      </c>
      <c r="O13" s="2">
        <v>8.2476182724852048E-2</v>
      </c>
      <c r="P13" s="2">
        <f t="shared" si="1"/>
        <v>0.12630577206817395</v>
      </c>
      <c r="Q13" s="2">
        <v>728</v>
      </c>
    </row>
    <row r="14" spans="1:42" x14ac:dyDescent="0.3">
      <c r="A14">
        <v>2014</v>
      </c>
      <c r="B14" t="s">
        <v>8</v>
      </c>
      <c r="C14" t="s">
        <v>14</v>
      </c>
      <c r="D14">
        <v>8187.2082489008444</v>
      </c>
      <c r="E14" s="1">
        <v>381240864422.40662</v>
      </c>
      <c r="F14" s="1">
        <v>102717794000</v>
      </c>
      <c r="G14">
        <v>6405.7997930044066</v>
      </c>
      <c r="H14">
        <f t="shared" si="0"/>
        <v>1781.4084558964378</v>
      </c>
      <c r="I14">
        <v>46565429</v>
      </c>
      <c r="J14">
        <v>16035124</v>
      </c>
      <c r="K14">
        <v>34.866333631657</v>
      </c>
      <c r="L14" s="2">
        <v>0.21141976981750199</v>
      </c>
      <c r="M14" s="2">
        <v>8.5569830649098289E-2</v>
      </c>
      <c r="N14" s="2">
        <v>3.9581101587745277E-2</v>
      </c>
      <c r="O14" s="2">
        <v>8.4451821183698539E-2</v>
      </c>
      <c r="P14" s="2">
        <f t="shared" si="1"/>
        <v>0.12515093223684357</v>
      </c>
      <c r="Q14" s="2">
        <v>728</v>
      </c>
    </row>
    <row r="15" spans="1:42" x14ac:dyDescent="0.3">
      <c r="A15">
        <v>2015</v>
      </c>
      <c r="B15" t="s">
        <v>8</v>
      </c>
      <c r="C15" t="s">
        <v>14</v>
      </c>
      <c r="D15">
        <v>6248.5149053451223</v>
      </c>
      <c r="E15" s="1">
        <v>293492370193.16608</v>
      </c>
      <c r="F15" s="1">
        <v>97209558000</v>
      </c>
      <c r="G15">
        <v>5976.159680565097</v>
      </c>
      <c r="H15">
        <f t="shared" si="0"/>
        <v>272.35522478002531</v>
      </c>
      <c r="I15">
        <v>46969940</v>
      </c>
      <c r="J15">
        <v>16266225</v>
      </c>
      <c r="K15">
        <v>29.978783219764001</v>
      </c>
      <c r="L15" s="2">
        <v>0.17885649880060461</v>
      </c>
      <c r="M15" s="2">
        <v>6.6956048452137817E-2</v>
      </c>
      <c r="N15" s="2">
        <v>3.8112241620944579E-2</v>
      </c>
      <c r="O15" s="2">
        <v>7.1539619360791701E-2</v>
      </c>
      <c r="P15" s="2">
        <f t="shared" si="1"/>
        <v>0.1050682900730824</v>
      </c>
      <c r="Q15" s="2">
        <v>728</v>
      </c>
    </row>
    <row r="16" spans="1:42" x14ac:dyDescent="0.3">
      <c r="A16">
        <v>2016</v>
      </c>
      <c r="B16" t="s">
        <v>8</v>
      </c>
      <c r="C16" t="s">
        <v>14</v>
      </c>
      <c r="D16">
        <v>5959.8425036757444</v>
      </c>
      <c r="E16" s="1">
        <v>282720100286.22815</v>
      </c>
      <c r="F16" s="1">
        <v>97671433000</v>
      </c>
      <c r="G16">
        <v>5917.6377127148098</v>
      </c>
      <c r="H16">
        <f t="shared" si="0"/>
        <v>42.204790960934588</v>
      </c>
      <c r="I16">
        <v>47437512</v>
      </c>
      <c r="J16">
        <v>16505139</v>
      </c>
      <c r="K16">
        <v>47.671516438448997</v>
      </c>
      <c r="L16" s="2">
        <v>0.17538145133220609</v>
      </c>
      <c r="M16" s="2">
        <v>5.7162551572117269E-2</v>
      </c>
      <c r="N16" s="2">
        <v>8.4116761374005145E-2</v>
      </c>
      <c r="O16" s="2">
        <v>2.45418107086296E-2</v>
      </c>
      <c r="P16" s="2">
        <f t="shared" si="1"/>
        <v>0.14127931294612242</v>
      </c>
      <c r="Q16" s="2">
        <v>728</v>
      </c>
    </row>
    <row r="17" spans="1:17" x14ac:dyDescent="0.3">
      <c r="A17">
        <v>2017</v>
      </c>
      <c r="B17" t="s">
        <v>8</v>
      </c>
      <c r="C17" t="s">
        <v>14</v>
      </c>
      <c r="D17">
        <v>6479.5323129242861</v>
      </c>
      <c r="E17" s="1">
        <v>311866875156.87921</v>
      </c>
      <c r="F17" s="1">
        <v>104467486000</v>
      </c>
      <c r="G17">
        <v>6233.3224479771761</v>
      </c>
      <c r="H17">
        <f t="shared" si="0"/>
        <v>246.20986494710996</v>
      </c>
      <c r="I17">
        <v>48131078</v>
      </c>
      <c r="J17">
        <v>16759519</v>
      </c>
      <c r="K17">
        <v>57.711806828731</v>
      </c>
      <c r="L17" s="2">
        <v>0.20102361020170709</v>
      </c>
      <c r="M17" s="2">
        <v>6.6337866572358836E-2</v>
      </c>
      <c r="N17" s="2">
        <v>9.2701876207339939E-2</v>
      </c>
      <c r="O17" s="2">
        <v>4.1366221572635489E-2</v>
      </c>
      <c r="P17" s="2">
        <f t="shared" si="1"/>
        <v>0.15903974277969879</v>
      </c>
      <c r="Q17" s="2">
        <v>728</v>
      </c>
    </row>
    <row r="18" spans="1:17" x14ac:dyDescent="0.3">
      <c r="A18">
        <v>2018</v>
      </c>
      <c r="B18" t="s">
        <v>8</v>
      </c>
      <c r="C18" t="s">
        <v>14</v>
      </c>
      <c r="D18">
        <v>6816.9681830954387</v>
      </c>
      <c r="E18" s="1">
        <v>334198218098.27594</v>
      </c>
      <c r="F18" s="1">
        <v>107478962000</v>
      </c>
      <c r="G18">
        <v>6303.9189252359611</v>
      </c>
      <c r="H18">
        <f t="shared" si="0"/>
        <v>513.04925785947762</v>
      </c>
      <c r="I18">
        <v>49024465</v>
      </c>
      <c r="J18">
        <v>17049547</v>
      </c>
      <c r="K18">
        <v>70.027661481669</v>
      </c>
      <c r="L18" s="2">
        <v>0.14313169491927949</v>
      </c>
      <c r="M18" s="2">
        <v>5.3244637055516658E-2</v>
      </c>
      <c r="N18" s="2">
        <v>5.8617041671059043E-2</v>
      </c>
      <c r="O18" s="2">
        <v>2.7430946684874859E-2</v>
      </c>
      <c r="P18" s="2">
        <f t="shared" si="1"/>
        <v>0.11186167872657571</v>
      </c>
      <c r="Q18" s="2">
        <v>728</v>
      </c>
    </row>
    <row r="19" spans="1:17" x14ac:dyDescent="0.3">
      <c r="A19">
        <v>2019</v>
      </c>
      <c r="B19" t="s">
        <v>8</v>
      </c>
      <c r="C19" t="s">
        <v>14</v>
      </c>
      <c r="D19">
        <v>6472.545449247049</v>
      </c>
      <c r="E19" s="1">
        <v>323031701192.83997</v>
      </c>
      <c r="F19" s="1">
        <v>107595829000</v>
      </c>
      <c r="G19">
        <v>6205.0575947976076</v>
      </c>
      <c r="H19">
        <f t="shared" si="0"/>
        <v>267.48785444944133</v>
      </c>
      <c r="I19">
        <v>49907985</v>
      </c>
      <c r="J19">
        <v>17340021</v>
      </c>
      <c r="K19">
        <v>48.166713973957002</v>
      </c>
      <c r="L19" s="2">
        <v>0.16020824390511251</v>
      </c>
      <c r="M19" s="2">
        <v>7.7757835410986534E-2</v>
      </c>
      <c r="N19" s="2">
        <v>4.1204215002421787E-2</v>
      </c>
      <c r="O19" s="2">
        <v>3.9705804470915207E-2</v>
      </c>
      <c r="P19" s="2">
        <f t="shared" si="1"/>
        <v>0.11896205041340832</v>
      </c>
      <c r="Q19" s="2">
        <v>728</v>
      </c>
    </row>
    <row r="20" spans="1:17" x14ac:dyDescent="0.3">
      <c r="A20">
        <v>2020</v>
      </c>
      <c r="B20" t="s">
        <v>8</v>
      </c>
      <c r="C20" t="s">
        <v>14</v>
      </c>
      <c r="D20">
        <v>5339.6871135794336</v>
      </c>
      <c r="E20" s="1">
        <v>270348342541.46539</v>
      </c>
      <c r="F20" s="1">
        <v>95865472000</v>
      </c>
      <c r="G20">
        <v>5463.6450964931455</v>
      </c>
      <c r="H20">
        <f t="shared" si="0"/>
        <v>123.95798291371193</v>
      </c>
      <c r="I20">
        <v>50629997</v>
      </c>
      <c r="J20">
        <v>17546065</v>
      </c>
      <c r="K20">
        <v>30.082049492379401</v>
      </c>
      <c r="L20" s="2">
        <v>0.17668809920465289</v>
      </c>
      <c r="M20" s="2">
        <v>5.8527082966493983E-2</v>
      </c>
      <c r="N20" s="2">
        <v>3.2662281328183863E-2</v>
      </c>
      <c r="O20" s="2">
        <v>7.035147508495565E-2</v>
      </c>
      <c r="P20" s="2">
        <f t="shared" si="1"/>
        <v>9.1189364294677847E-2</v>
      </c>
      <c r="Q20" s="2">
        <v>728</v>
      </c>
    </row>
    <row r="21" spans="1:17" x14ac:dyDescent="0.3">
      <c r="A21">
        <v>2021</v>
      </c>
      <c r="B21" t="s">
        <v>8</v>
      </c>
      <c r="C21" t="s">
        <v>14</v>
      </c>
      <c r="D21">
        <v>6222.621643976142</v>
      </c>
      <c r="E21" s="1">
        <v>318524633225.39514</v>
      </c>
      <c r="F21" s="1">
        <v>107435101000</v>
      </c>
      <c r="G21">
        <v>6075.8026572556046</v>
      </c>
      <c r="H21">
        <f t="shared" si="0"/>
        <v>146.8189867205374</v>
      </c>
      <c r="I21">
        <v>51188173</v>
      </c>
      <c r="J21">
        <v>17682454</v>
      </c>
      <c r="K21">
        <v>54.3982334092507</v>
      </c>
      <c r="L21" s="2">
        <v>0.18904222479734131</v>
      </c>
      <c r="M21" s="2">
        <v>5.4763830685568941E-2</v>
      </c>
      <c r="N21" s="2">
        <v>5.0007049175273731E-2</v>
      </c>
      <c r="O21" s="2">
        <v>7.6838449805841452E-2</v>
      </c>
      <c r="P21" s="2">
        <f t="shared" si="1"/>
        <v>0.10477087986084267</v>
      </c>
      <c r="Q21" s="2">
        <v>728</v>
      </c>
    </row>
    <row r="22" spans="1:17" x14ac:dyDescent="0.3">
      <c r="A22">
        <v>2022</v>
      </c>
      <c r="B22" t="s">
        <v>8</v>
      </c>
      <c r="C22" t="s">
        <v>14</v>
      </c>
      <c r="D22">
        <v>6674.5960194806294</v>
      </c>
      <c r="E22" s="1">
        <v>345329875078.51172</v>
      </c>
      <c r="F22" s="1">
        <v>116586079000</v>
      </c>
      <c r="G22">
        <v>6540.9982452210088</v>
      </c>
      <c r="H22">
        <f t="shared" si="0"/>
        <v>133.59777425962056</v>
      </c>
      <c r="I22">
        <v>51737944</v>
      </c>
      <c r="J22">
        <v>17823897</v>
      </c>
      <c r="K22">
        <v>53.623396626696298</v>
      </c>
      <c r="L22" s="2">
        <v>0.19568737576888931</v>
      </c>
      <c r="M22" s="2">
        <v>7.4505199893117907E-2</v>
      </c>
      <c r="N22" s="2">
        <v>7.0441512881409776E-2</v>
      </c>
      <c r="O22" s="2">
        <v>3.8820257487833708E-2</v>
      </c>
      <c r="P22" s="2">
        <f t="shared" si="1"/>
        <v>0.1449467127745277</v>
      </c>
      <c r="Q22" s="2">
        <v>728</v>
      </c>
    </row>
    <row r="23" spans="1:17" x14ac:dyDescent="0.3">
      <c r="A23">
        <v>2023</v>
      </c>
      <c r="B23" t="s">
        <v>8</v>
      </c>
      <c r="C23" t="s">
        <v>14</v>
      </c>
      <c r="D23">
        <v>6947.3592868196647</v>
      </c>
      <c r="E23" s="1">
        <v>363493841244.30328</v>
      </c>
      <c r="F23" s="1">
        <v>118844826000</v>
      </c>
      <c r="G23">
        <v>6609.8040815495679</v>
      </c>
      <c r="H23">
        <f>ABS(D23-G23)</f>
        <v>337.55520527009685</v>
      </c>
      <c r="I23">
        <v>52321152</v>
      </c>
      <c r="J23">
        <v>17980083</v>
      </c>
      <c r="K23">
        <v>50.903527654695999</v>
      </c>
      <c r="L23" s="2">
        <v>0.16860250560456899</v>
      </c>
      <c r="M23" s="2">
        <v>7.2178125032788296E-2</v>
      </c>
      <c r="N23" s="2">
        <v>3.5045814909849267E-2</v>
      </c>
      <c r="O23" s="2">
        <v>2.779347644137695E-2</v>
      </c>
      <c r="P23" s="2">
        <f t="shared" si="1"/>
        <v>0.10722393994263757</v>
      </c>
      <c r="Q23" s="2">
        <v>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1C6E-B334-44DA-B64E-D832C96AEB5D}">
  <dimension ref="A1:AN23"/>
  <sheetViews>
    <sheetView workbookViewId="0">
      <selection activeCell="P1" sqref="P1"/>
    </sheetView>
  </sheetViews>
  <sheetFormatPr baseColWidth="10" defaultRowHeight="14.4" x14ac:dyDescent="0.3"/>
  <sheetData>
    <row r="1" spans="1:40" x14ac:dyDescent="0.3">
      <c r="A1" t="s">
        <v>20</v>
      </c>
      <c r="B1" t="s">
        <v>7</v>
      </c>
      <c r="C1" t="s">
        <v>5</v>
      </c>
      <c r="D1" t="s">
        <v>10</v>
      </c>
      <c r="E1" t="s">
        <v>4</v>
      </c>
      <c r="F1" t="s">
        <v>15</v>
      </c>
      <c r="G1" t="s">
        <v>16</v>
      </c>
      <c r="H1" t="s">
        <v>21</v>
      </c>
      <c r="I1" t="s">
        <v>3</v>
      </c>
      <c r="J1" t="s">
        <v>17</v>
      </c>
      <c r="K1" t="s">
        <v>18</v>
      </c>
      <c r="L1" t="s">
        <v>0</v>
      </c>
      <c r="M1" t="s">
        <v>1</v>
      </c>
      <c r="N1" t="s">
        <v>2</v>
      </c>
      <c r="O1" t="s">
        <v>23</v>
      </c>
      <c r="P1" t="s">
        <v>24</v>
      </c>
      <c r="Q1" t="s">
        <v>22</v>
      </c>
    </row>
    <row r="2" spans="1:40" x14ac:dyDescent="0.3">
      <c r="A2">
        <v>2002</v>
      </c>
      <c r="B2" t="s">
        <v>8</v>
      </c>
      <c r="C2" t="s">
        <v>13</v>
      </c>
      <c r="D2">
        <v>2428.9296977158447</v>
      </c>
      <c r="E2" s="1">
        <v>97945812802.888168</v>
      </c>
      <c r="F2" s="1">
        <v>54777553515.080879</v>
      </c>
      <c r="G2">
        <v>2007.3701962675275</v>
      </c>
      <c r="H2">
        <f t="shared" ref="H2:H23" si="0">ABS(D2-G2)</f>
        <v>421.55950144831718</v>
      </c>
      <c r="I2">
        <v>40324680</v>
      </c>
      <c r="J2">
        <v>27288217</v>
      </c>
      <c r="K2">
        <v>16.350266194050999</v>
      </c>
      <c r="L2" s="2">
        <v>0.17505817140396771</v>
      </c>
      <c r="M2" s="2">
        <v>5.3403255185906121E-2</v>
      </c>
      <c r="N2" s="2">
        <v>5.3621305643295758E-2</v>
      </c>
      <c r="O2" s="2">
        <v>6.8032797648306761E-2</v>
      </c>
      <c r="P2" s="2">
        <f>M2+N2</f>
        <v>0.10702456082920188</v>
      </c>
      <c r="Q2" s="2">
        <v>1870</v>
      </c>
    </row>
    <row r="3" spans="1:40" x14ac:dyDescent="0.3">
      <c r="A3">
        <v>2003</v>
      </c>
      <c r="B3" t="s">
        <v>8</v>
      </c>
      <c r="C3" t="s">
        <v>13</v>
      </c>
      <c r="D3">
        <v>2311.9421876029073</v>
      </c>
      <c r="E3" s="1">
        <v>94644969157.098694</v>
      </c>
      <c r="F3" s="1">
        <v>58731030121.867096</v>
      </c>
      <c r="G3">
        <v>2129.4411419763424</v>
      </c>
      <c r="H3">
        <f t="shared" si="0"/>
        <v>182.50104562656497</v>
      </c>
      <c r="I3">
        <v>40937429</v>
      </c>
      <c r="J3">
        <v>27580490</v>
      </c>
      <c r="K3">
        <v>15.611461500191</v>
      </c>
      <c r="L3" s="2">
        <v>0.22742164842587201</v>
      </c>
      <c r="M3" s="2">
        <v>6.928413639047884E-2</v>
      </c>
      <c r="N3" s="2">
        <v>0.12726878431492419</v>
      </c>
      <c r="O3" s="2">
        <v>3.0850215414634841E-2</v>
      </c>
      <c r="P3" s="2">
        <f t="shared" ref="P3:P23" si="1">M3+N3</f>
        <v>0.19655292070540303</v>
      </c>
      <c r="Q3" s="2">
        <v>1870</v>
      </c>
    </row>
    <row r="4" spans="1:40" x14ac:dyDescent="0.3">
      <c r="A4">
        <v>2004</v>
      </c>
      <c r="B4" t="s">
        <v>8</v>
      </c>
      <c r="C4" t="s">
        <v>13</v>
      </c>
      <c r="D4">
        <v>2818.5719541304416</v>
      </c>
      <c r="E4" s="1">
        <v>117092416666.24509</v>
      </c>
      <c r="F4" s="1">
        <v>66768703497.568687</v>
      </c>
      <c r="G4">
        <v>2397.2514727771386</v>
      </c>
      <c r="H4">
        <f t="shared" si="0"/>
        <v>421.32048135330297</v>
      </c>
      <c r="I4">
        <v>41543171</v>
      </c>
      <c r="J4">
        <v>27852190</v>
      </c>
      <c r="K4">
        <v>8.2327701163920004</v>
      </c>
      <c r="L4" s="2">
        <v>0.1461729603410229</v>
      </c>
      <c r="M4" s="2">
        <v>3.9845746403141868E-2</v>
      </c>
      <c r="N4" s="2">
        <v>2.8516773569831219E-2</v>
      </c>
      <c r="O4" s="2">
        <v>7.7809858133088092E-2</v>
      </c>
      <c r="P4" s="2">
        <f t="shared" si="1"/>
        <v>6.8362519972973088E-2</v>
      </c>
      <c r="Q4" s="2">
        <v>1870</v>
      </c>
    </row>
    <row r="5" spans="1:40" x14ac:dyDescent="0.3">
      <c r="A5">
        <v>2005</v>
      </c>
      <c r="B5" t="s">
        <v>8</v>
      </c>
      <c r="C5" t="s">
        <v>13</v>
      </c>
      <c r="D5">
        <v>3456.066108745124</v>
      </c>
      <c r="E5" s="1">
        <v>145600529605.80283</v>
      </c>
      <c r="F5" s="1">
        <v>76060606060.606064</v>
      </c>
      <c r="G5">
        <v>2706.6694729760839</v>
      </c>
      <c r="H5">
        <f t="shared" si="0"/>
        <v>749.39663576904013</v>
      </c>
      <c r="I5">
        <v>42128977</v>
      </c>
      <c r="J5">
        <v>28101180</v>
      </c>
      <c r="K5">
        <v>12.102371005549999</v>
      </c>
      <c r="L5" s="2">
        <v>0.19363968853919639</v>
      </c>
      <c r="M5" s="2">
        <v>5.4184476406303778E-2</v>
      </c>
      <c r="N5" s="2">
        <v>3.7735564349713563E-2</v>
      </c>
      <c r="O5" s="2">
        <v>0.1017171024401898</v>
      </c>
      <c r="P5" s="2">
        <f t="shared" si="1"/>
        <v>9.192004075601734E-2</v>
      </c>
      <c r="Q5" s="2">
        <v>1870</v>
      </c>
    </row>
    <row r="6" spans="1:40" x14ac:dyDescent="0.3">
      <c r="A6">
        <v>2006</v>
      </c>
      <c r="B6" t="s">
        <v>8</v>
      </c>
      <c r="C6" t="s">
        <v>13</v>
      </c>
      <c r="D6">
        <v>3789.8536121702714</v>
      </c>
      <c r="E6" s="1">
        <v>161792958904.86447</v>
      </c>
      <c r="F6" s="1">
        <v>88643193061.748001</v>
      </c>
      <c r="G6">
        <v>3129.5599649698206</v>
      </c>
      <c r="H6">
        <f t="shared" si="0"/>
        <v>660.29364720045078</v>
      </c>
      <c r="I6">
        <v>42691084</v>
      </c>
      <c r="J6">
        <v>28324491</v>
      </c>
      <c r="K6">
        <v>4.9571301456760004</v>
      </c>
      <c r="L6" s="2">
        <v>0.19252771177972219</v>
      </c>
      <c r="M6" s="2">
        <v>5.7453210213279399E-2</v>
      </c>
      <c r="N6" s="2">
        <v>6.7929018841942718E-2</v>
      </c>
      <c r="O6" s="2">
        <v>6.7143151558075778E-2</v>
      </c>
      <c r="P6" s="2">
        <f t="shared" si="1"/>
        <v>0.12538222905522212</v>
      </c>
      <c r="Q6" s="2">
        <v>1870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3">
      <c r="A7">
        <v>2007</v>
      </c>
      <c r="B7" t="s">
        <v>8</v>
      </c>
      <c r="C7" t="s">
        <v>13</v>
      </c>
      <c r="D7">
        <v>4769.9261471940026</v>
      </c>
      <c r="E7" s="1">
        <v>206229540926.31174</v>
      </c>
      <c r="F7" s="1">
        <v>102170981144.13551</v>
      </c>
      <c r="G7">
        <v>3581.0893081916961</v>
      </c>
      <c r="H7">
        <f t="shared" si="0"/>
        <v>1188.8368390023065</v>
      </c>
      <c r="I7">
        <v>43235374</v>
      </c>
      <c r="J7">
        <v>28530699</v>
      </c>
      <c r="K7">
        <v>13.588330020840001</v>
      </c>
      <c r="L7" s="2">
        <v>0.17344457849342609</v>
      </c>
      <c r="M7" s="2">
        <v>5.8855012304983377E-2</v>
      </c>
      <c r="N7" s="2">
        <v>4.7927119568918118E-2</v>
      </c>
      <c r="O7" s="2">
        <v>6.6661050323900461E-2</v>
      </c>
      <c r="P7" s="2">
        <f t="shared" si="1"/>
        <v>0.1067821318739015</v>
      </c>
      <c r="Q7" s="2">
        <v>1870</v>
      </c>
    </row>
    <row r="8" spans="1:40" x14ac:dyDescent="0.3">
      <c r="A8">
        <v>2008</v>
      </c>
      <c r="B8" t="s">
        <v>8</v>
      </c>
      <c r="C8" t="s">
        <v>13</v>
      </c>
      <c r="D8">
        <v>5541.8362966589784</v>
      </c>
      <c r="E8" s="1">
        <v>242504150472.93127</v>
      </c>
      <c r="F8" s="1">
        <v>120550599815.44141</v>
      </c>
      <c r="G8">
        <v>4197.5844463414151</v>
      </c>
      <c r="H8">
        <f t="shared" si="0"/>
        <v>1344.2518503175634</v>
      </c>
      <c r="I8">
        <v>43758808</v>
      </c>
      <c r="J8">
        <v>28719041</v>
      </c>
      <c r="K8">
        <v>21.615932664094998</v>
      </c>
      <c r="L8" s="2">
        <v>0.18286390739569791</v>
      </c>
      <c r="M8" s="2">
        <v>6.3080714224058532E-2</v>
      </c>
      <c r="N8" s="2">
        <v>6.8680694874028753E-2</v>
      </c>
      <c r="O8" s="2">
        <v>5.1101186925110217E-2</v>
      </c>
      <c r="P8" s="2">
        <f t="shared" si="1"/>
        <v>0.13176140909808728</v>
      </c>
      <c r="Q8" s="2">
        <v>1870</v>
      </c>
    </row>
    <row r="9" spans="1:40" x14ac:dyDescent="0.3">
      <c r="A9">
        <v>2009</v>
      </c>
      <c r="B9" t="s">
        <v>8</v>
      </c>
      <c r="C9" t="s">
        <v>13</v>
      </c>
      <c r="D9">
        <v>5250.9729243351767</v>
      </c>
      <c r="E9" s="1">
        <v>232468663109.59467</v>
      </c>
      <c r="F9" s="1">
        <v>120822986521.47932</v>
      </c>
      <c r="G9">
        <v>4181.1875546225265</v>
      </c>
      <c r="H9">
        <f t="shared" si="0"/>
        <v>1069.7853697126502</v>
      </c>
      <c r="I9">
        <v>44271541</v>
      </c>
      <c r="J9">
        <v>28896811</v>
      </c>
      <c r="K9">
        <v>21.200511893116001</v>
      </c>
      <c r="L9" s="2">
        <v>0.2473140656371324</v>
      </c>
      <c r="M9" s="2">
        <v>8.7879546816228296E-2</v>
      </c>
      <c r="N9" s="2">
        <v>7.8854477424983846E-2</v>
      </c>
      <c r="O9" s="2">
        <v>8.0578612456050552E-2</v>
      </c>
      <c r="P9" s="2">
        <f t="shared" si="1"/>
        <v>0.16673402424121214</v>
      </c>
      <c r="Q9" s="2">
        <v>1870</v>
      </c>
    </row>
    <row r="10" spans="1:40" x14ac:dyDescent="0.3">
      <c r="A10">
        <v>2010</v>
      </c>
      <c r="B10" t="s">
        <v>8</v>
      </c>
      <c r="C10" t="s">
        <v>13</v>
      </c>
      <c r="D10">
        <v>6398.2958447102037</v>
      </c>
      <c r="E10" s="1">
        <v>286498534094.96326</v>
      </c>
      <c r="F10" s="1">
        <v>147527631520.72919</v>
      </c>
      <c r="G10">
        <v>5072.1149401961538</v>
      </c>
      <c r="H10">
        <f t="shared" si="0"/>
        <v>1326.1809045140499</v>
      </c>
      <c r="I10">
        <v>44777319</v>
      </c>
      <c r="J10">
        <v>29086019</v>
      </c>
      <c r="K10">
        <v>37.771181397008</v>
      </c>
      <c r="L10" s="2">
        <v>0.2175534463953854</v>
      </c>
      <c r="M10" s="2">
        <v>9.2537574151664428E-2</v>
      </c>
      <c r="N10" s="2">
        <v>7.0739542170164496E-2</v>
      </c>
      <c r="O10" s="2">
        <v>5.4275443152818452E-2</v>
      </c>
      <c r="P10" s="2">
        <f t="shared" si="1"/>
        <v>0.16327711632182892</v>
      </c>
      <c r="Q10" s="2">
        <v>1870</v>
      </c>
    </row>
    <row r="11" spans="1:40" x14ac:dyDescent="0.3">
      <c r="A11">
        <v>2011</v>
      </c>
      <c r="B11" t="s">
        <v>8</v>
      </c>
      <c r="C11" t="s">
        <v>13</v>
      </c>
      <c r="D11">
        <v>7400.9940695668993</v>
      </c>
      <c r="E11" s="1">
        <v>334966134804.88702</v>
      </c>
      <c r="F11" s="1">
        <v>171761737046.58508</v>
      </c>
      <c r="G11">
        <v>5861.3579364524485</v>
      </c>
      <c r="H11">
        <f t="shared" si="0"/>
        <v>1539.6361331144508</v>
      </c>
      <c r="I11">
        <v>45259614</v>
      </c>
      <c r="J11">
        <v>29304086</v>
      </c>
      <c r="K11">
        <v>77.875930019956002</v>
      </c>
      <c r="L11" s="2">
        <v>0.2426346444442545</v>
      </c>
      <c r="M11" s="2">
        <v>0.12644972567120491</v>
      </c>
      <c r="N11" s="2">
        <v>6.5063695990641809E-2</v>
      </c>
      <c r="O11" s="2">
        <v>5.1120587182479499E-2</v>
      </c>
      <c r="P11" s="2">
        <f t="shared" si="1"/>
        <v>0.19151342166184671</v>
      </c>
      <c r="Q11" s="2">
        <v>1870</v>
      </c>
    </row>
    <row r="12" spans="1:40" x14ac:dyDescent="0.3">
      <c r="A12">
        <v>2012</v>
      </c>
      <c r="B12" t="s">
        <v>8</v>
      </c>
      <c r="C12" t="s">
        <v>13</v>
      </c>
      <c r="D12">
        <v>8108.5983824422929</v>
      </c>
      <c r="E12" s="1">
        <v>370691143018.03918</v>
      </c>
      <c r="F12" s="1">
        <v>192650021648.58319</v>
      </c>
      <c r="G12">
        <v>6519.3785298152716</v>
      </c>
      <c r="H12">
        <f t="shared" si="0"/>
        <v>1589.2198526270213</v>
      </c>
      <c r="I12">
        <v>45715810</v>
      </c>
      <c r="J12">
        <v>29550366</v>
      </c>
      <c r="K12">
        <v>159.24975546671999</v>
      </c>
      <c r="L12" s="2">
        <v>0.20053429685351651</v>
      </c>
      <c r="M12" s="2">
        <v>9.7972113139823694E-2</v>
      </c>
      <c r="N12" s="2">
        <v>5.2474349525681467E-2</v>
      </c>
      <c r="O12" s="2">
        <v>5.0087497495390917E-2</v>
      </c>
      <c r="P12" s="2">
        <f t="shared" si="1"/>
        <v>0.15044646266550515</v>
      </c>
      <c r="Q12" s="2">
        <v>1870</v>
      </c>
    </row>
    <row r="13" spans="1:40" x14ac:dyDescent="0.3">
      <c r="A13">
        <v>2013</v>
      </c>
      <c r="B13" t="s">
        <v>8</v>
      </c>
      <c r="C13" t="s">
        <v>13</v>
      </c>
      <c r="D13">
        <v>8279.102556429807</v>
      </c>
      <c r="E13" s="1">
        <v>382093697077.68494</v>
      </c>
      <c r="F13" s="1">
        <v>201175543571.39182</v>
      </c>
      <c r="G13">
        <v>6746.8002569660148</v>
      </c>
      <c r="H13">
        <f t="shared" si="0"/>
        <v>1532.3022994637922</v>
      </c>
      <c r="I13">
        <v>46151584</v>
      </c>
      <c r="J13">
        <v>29817919</v>
      </c>
      <c r="K13">
        <v>74.343111500058995</v>
      </c>
      <c r="L13" s="2">
        <v>0.24506034827907031</v>
      </c>
      <c r="M13" s="2">
        <v>0.13360066167085999</v>
      </c>
      <c r="N13" s="2">
        <v>5.4944014271686062E-2</v>
      </c>
      <c r="O13" s="2">
        <v>5.6514716891189698E-2</v>
      </c>
      <c r="P13" s="2">
        <f t="shared" si="1"/>
        <v>0.18854467594254604</v>
      </c>
      <c r="Q13" s="2">
        <v>1870</v>
      </c>
    </row>
    <row r="14" spans="1:40" x14ac:dyDescent="0.3">
      <c r="A14">
        <v>2014</v>
      </c>
      <c r="B14" t="s">
        <v>8</v>
      </c>
      <c r="C14" t="s">
        <v>13</v>
      </c>
      <c r="D14">
        <v>8187.2082489008444</v>
      </c>
      <c r="E14" s="1">
        <v>381240864422.40662</v>
      </c>
      <c r="F14" s="1">
        <v>200786250582.94272</v>
      </c>
      <c r="G14">
        <v>6667.1341036086051</v>
      </c>
      <c r="H14">
        <f t="shared" si="0"/>
        <v>1520.0741452922393</v>
      </c>
      <c r="I14">
        <v>46565429</v>
      </c>
      <c r="J14">
        <v>30115826</v>
      </c>
      <c r="K14">
        <v>265.258316513061</v>
      </c>
      <c r="L14" s="2">
        <v>0.25531742549530773</v>
      </c>
      <c r="M14" s="2">
        <v>9.7293548459388798E-2</v>
      </c>
      <c r="N14" s="2">
        <v>7.4605704413245238E-2</v>
      </c>
      <c r="O14" s="2">
        <v>8.3410705589158848E-2</v>
      </c>
      <c r="P14" s="2">
        <f t="shared" si="1"/>
        <v>0.17189925287263402</v>
      </c>
      <c r="Q14" s="2">
        <v>1870</v>
      </c>
    </row>
    <row r="15" spans="1:40" x14ac:dyDescent="0.3">
      <c r="A15">
        <v>2015</v>
      </c>
      <c r="B15" t="s">
        <v>8</v>
      </c>
      <c r="C15" t="s">
        <v>13</v>
      </c>
      <c r="D15">
        <v>6248.5149053451223</v>
      </c>
      <c r="E15" s="1">
        <v>293492370193.16608</v>
      </c>
      <c r="F15" s="1">
        <v>189802976285.61893</v>
      </c>
      <c r="G15">
        <v>6231.7115033889386</v>
      </c>
      <c r="H15">
        <f t="shared" si="0"/>
        <v>16.803401956183734</v>
      </c>
      <c r="I15">
        <v>46969940</v>
      </c>
      <c r="J15">
        <v>30457600</v>
      </c>
      <c r="K15">
        <v>72.842345735481999</v>
      </c>
      <c r="L15" s="2">
        <v>0.21019807890587941</v>
      </c>
      <c r="M15" s="2">
        <v>7.7828591673515302E-2</v>
      </c>
      <c r="N15" s="2">
        <v>9.0317978551943415E-2</v>
      </c>
      <c r="O15" s="2">
        <v>4.1836340612191533E-2</v>
      </c>
      <c r="P15" s="2">
        <f t="shared" si="1"/>
        <v>0.1681465702254587</v>
      </c>
      <c r="Q15" s="2">
        <v>1870</v>
      </c>
    </row>
    <row r="16" spans="1:40" x14ac:dyDescent="0.3">
      <c r="A16">
        <v>2016</v>
      </c>
      <c r="B16" t="s">
        <v>8</v>
      </c>
      <c r="C16" t="s">
        <v>13</v>
      </c>
      <c r="D16">
        <v>5959.8425036757444</v>
      </c>
      <c r="E16" s="1">
        <v>282720100286.22815</v>
      </c>
      <c r="F16" s="1">
        <v>191898104390.37863</v>
      </c>
      <c r="G16">
        <v>6217.0359999544698</v>
      </c>
      <c r="H16">
        <f t="shared" si="0"/>
        <v>257.19349627872543</v>
      </c>
      <c r="I16">
        <v>47437512</v>
      </c>
      <c r="J16">
        <v>30866494</v>
      </c>
      <c r="K16">
        <v>86.219100294900002</v>
      </c>
      <c r="L16" s="2">
        <v>0.2263624872186065</v>
      </c>
      <c r="M16" s="2">
        <v>9.1516672071843677E-2</v>
      </c>
      <c r="N16" s="2">
        <v>0.1105078030526661</v>
      </c>
      <c r="O16" s="2">
        <v>2.4101536431186961E-2</v>
      </c>
      <c r="P16" s="2">
        <f t="shared" si="1"/>
        <v>0.20202447512450977</v>
      </c>
      <c r="Q16" s="2">
        <v>1870</v>
      </c>
    </row>
    <row r="17" spans="1:17" x14ac:dyDescent="0.3">
      <c r="A17">
        <v>2017</v>
      </c>
      <c r="B17" t="s">
        <v>8</v>
      </c>
      <c r="C17" t="s">
        <v>13</v>
      </c>
      <c r="D17">
        <v>6479.5323129242861</v>
      </c>
      <c r="E17" s="1">
        <v>311866875156.87921</v>
      </c>
      <c r="F17" s="1">
        <v>211007984080.91058</v>
      </c>
      <c r="G17">
        <v>6736.1669372548704</v>
      </c>
      <c r="H17">
        <f t="shared" si="0"/>
        <v>256.6346243305843</v>
      </c>
      <c r="I17">
        <v>48131078</v>
      </c>
      <c r="J17">
        <v>31324637</v>
      </c>
      <c r="K17">
        <v>120.50723159646201</v>
      </c>
      <c r="L17" s="2">
        <v>0.15407905951792561</v>
      </c>
      <c r="M17" s="2">
        <v>6.4211604751482285E-2</v>
      </c>
      <c r="N17" s="2">
        <v>4.4343165409955337E-2</v>
      </c>
      <c r="O17" s="2">
        <v>4.5522882105782897E-2</v>
      </c>
      <c r="P17" s="2">
        <f t="shared" si="1"/>
        <v>0.10855477016143762</v>
      </c>
      <c r="Q17" s="2">
        <v>1870</v>
      </c>
    </row>
    <row r="18" spans="1:17" x14ac:dyDescent="0.3">
      <c r="A18">
        <v>2018</v>
      </c>
      <c r="B18" t="s">
        <v>8</v>
      </c>
      <c r="C18" t="s">
        <v>13</v>
      </c>
      <c r="D18">
        <v>6816.9681830954387</v>
      </c>
      <c r="E18" s="1">
        <v>334198218098.27594</v>
      </c>
      <c r="F18" s="1">
        <v>222597009739.23532</v>
      </c>
      <c r="G18">
        <v>6978.4912154862677</v>
      </c>
      <c r="H18">
        <f t="shared" si="0"/>
        <v>161.52303239082903</v>
      </c>
      <c r="I18">
        <v>49024465</v>
      </c>
      <c r="J18">
        <v>31897584</v>
      </c>
      <c r="K18">
        <v>350.869853283422</v>
      </c>
      <c r="L18" s="2">
        <v>0.16372105226943279</v>
      </c>
      <c r="M18" s="2">
        <v>7.0044986480009647E-2</v>
      </c>
      <c r="N18" s="2">
        <v>7.2645915340489656E-2</v>
      </c>
      <c r="O18" s="2">
        <v>2.1022595474111418E-2</v>
      </c>
      <c r="P18" s="2">
        <f t="shared" si="1"/>
        <v>0.14269090182049932</v>
      </c>
      <c r="Q18" s="2">
        <v>1870</v>
      </c>
    </row>
    <row r="19" spans="1:17" x14ac:dyDescent="0.3">
      <c r="A19">
        <v>2019</v>
      </c>
      <c r="B19" t="s">
        <v>8</v>
      </c>
      <c r="C19" t="s">
        <v>13</v>
      </c>
      <c r="D19">
        <v>6472.545449247049</v>
      </c>
      <c r="E19" s="1">
        <v>323031701192.83997</v>
      </c>
      <c r="F19" s="1">
        <v>228346006003.64822</v>
      </c>
      <c r="G19">
        <v>7037.0080369260386</v>
      </c>
      <c r="H19">
        <f t="shared" si="0"/>
        <v>564.46258767898962</v>
      </c>
      <c r="I19">
        <v>49907985</v>
      </c>
      <c r="J19">
        <v>32449303</v>
      </c>
      <c r="K19">
        <v>134.058009707422</v>
      </c>
      <c r="L19" s="2">
        <v>0.22205240779479121</v>
      </c>
      <c r="M19" s="2">
        <v>7.4983494406303253E-2</v>
      </c>
      <c r="N19" s="2">
        <v>0.12131685259415929</v>
      </c>
      <c r="O19" s="2">
        <v>2.5740699513020968E-2</v>
      </c>
      <c r="P19" s="2">
        <f t="shared" si="1"/>
        <v>0.19630034700046256</v>
      </c>
      <c r="Q19" s="2">
        <v>1870</v>
      </c>
    </row>
    <row r="20" spans="1:17" x14ac:dyDescent="0.3">
      <c r="A20">
        <v>2020</v>
      </c>
      <c r="B20" t="s">
        <v>8</v>
      </c>
      <c r="C20" t="s">
        <v>13</v>
      </c>
      <c r="D20">
        <v>5339.6871135794336</v>
      </c>
      <c r="E20" s="1">
        <v>270348342541.46539</v>
      </c>
      <c r="F20" s="1">
        <v>201409694755.93436</v>
      </c>
      <c r="G20">
        <v>6133.3255241018305</v>
      </c>
      <c r="H20">
        <f t="shared" si="0"/>
        <v>793.63841052239695</v>
      </c>
      <c r="I20">
        <v>50629997</v>
      </c>
      <c r="J20">
        <v>32838579</v>
      </c>
      <c r="K20">
        <v>196.72171178599899</v>
      </c>
      <c r="L20" s="2">
        <v>0.213245691306889</v>
      </c>
      <c r="M20" s="2">
        <v>5.4968611918728698E-2</v>
      </c>
      <c r="N20" s="2">
        <v>0.1204447920679453</v>
      </c>
      <c r="O20" s="2">
        <v>3.7823884502784413E-2</v>
      </c>
      <c r="P20" s="2">
        <f t="shared" si="1"/>
        <v>0.17541340398667399</v>
      </c>
      <c r="Q20" s="2">
        <v>1870</v>
      </c>
    </row>
    <row r="21" spans="1:17" x14ac:dyDescent="0.3">
      <c r="A21">
        <v>2021</v>
      </c>
      <c r="B21" t="s">
        <v>8</v>
      </c>
      <c r="C21" t="s">
        <v>13</v>
      </c>
      <c r="D21">
        <v>6222.621643976142</v>
      </c>
      <c r="E21" s="1">
        <v>318524633225.39514</v>
      </c>
      <c r="F21" s="1">
        <v>226354278280.88464</v>
      </c>
      <c r="G21">
        <v>6826.9720069846026</v>
      </c>
      <c r="H21">
        <f t="shared" si="0"/>
        <v>604.35036300846059</v>
      </c>
      <c r="I21">
        <v>51188173</v>
      </c>
      <c r="J21">
        <v>33155882</v>
      </c>
      <c r="K21">
        <v>62.483024094512302</v>
      </c>
      <c r="L21" s="2">
        <v>0.19026924055506131</v>
      </c>
      <c r="M21" s="2">
        <v>6.8275996010946791E-2</v>
      </c>
      <c r="N21" s="2">
        <v>9.5723100973257702E-2</v>
      </c>
      <c r="O21" s="2">
        <v>2.626395770729335E-2</v>
      </c>
      <c r="P21" s="2">
        <f t="shared" si="1"/>
        <v>0.16399909698420451</v>
      </c>
      <c r="Q21" s="2">
        <v>1870</v>
      </c>
    </row>
    <row r="22" spans="1:17" x14ac:dyDescent="0.3">
      <c r="A22">
        <v>2022</v>
      </c>
      <c r="B22" t="s">
        <v>8</v>
      </c>
      <c r="C22" t="s">
        <v>13</v>
      </c>
      <c r="D22">
        <v>6674.5960194806294</v>
      </c>
      <c r="E22" s="1">
        <v>345329875078.51172</v>
      </c>
      <c r="F22" s="1">
        <v>246488757636.21066</v>
      </c>
      <c r="G22">
        <v>7363.2720693963929</v>
      </c>
      <c r="H22">
        <f t="shared" si="0"/>
        <v>688.67604991576354</v>
      </c>
      <c r="I22">
        <v>51737944</v>
      </c>
      <c r="J22">
        <v>33475438</v>
      </c>
      <c r="K22">
        <v>162.88274778770801</v>
      </c>
      <c r="L22" s="2">
        <v>0.22231937308459329</v>
      </c>
      <c r="M22" s="2">
        <v>8.0003289242791986E-2</v>
      </c>
      <c r="N22" s="2">
        <v>0.1193202377605561</v>
      </c>
      <c r="O22" s="2">
        <v>2.298722352250648E-2</v>
      </c>
      <c r="P22" s="2">
        <f t="shared" si="1"/>
        <v>0.1993235270033481</v>
      </c>
      <c r="Q22" s="2">
        <v>1870</v>
      </c>
    </row>
    <row r="23" spans="1:17" x14ac:dyDescent="0.3">
      <c r="A23">
        <v>2023</v>
      </c>
      <c r="B23" t="s">
        <v>8</v>
      </c>
      <c r="C23" t="s">
        <v>13</v>
      </c>
      <c r="D23">
        <v>6947.3592868196647</v>
      </c>
      <c r="E23" s="1">
        <v>363493841244.30328</v>
      </c>
      <c r="F23" s="1">
        <v>267603248655.25269</v>
      </c>
      <c r="G23">
        <v>7906.5850285799988</v>
      </c>
      <c r="H23">
        <f t="shared" si="0"/>
        <v>959.22574176033413</v>
      </c>
      <c r="I23">
        <v>52321152</v>
      </c>
      <c r="J23">
        <v>33845617</v>
      </c>
      <c r="K23">
        <v>210.966363773664</v>
      </c>
      <c r="L23" s="2">
        <v>0.1981078667579966</v>
      </c>
      <c r="M23" s="2">
        <v>7.5861436871653656E-2</v>
      </c>
      <c r="N23" s="2">
        <v>9.9873259075704823E-2</v>
      </c>
      <c r="O23" s="2">
        <v>2.2371321883886779E-2</v>
      </c>
      <c r="P23" s="2">
        <f t="shared" si="1"/>
        <v>0.17573469594735847</v>
      </c>
      <c r="Q23" s="2">
        <v>1870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D5E6-148F-4631-AD96-4E50B7D6FA80}">
  <dimension ref="A1:Q23"/>
  <sheetViews>
    <sheetView workbookViewId="0">
      <selection activeCell="P1" sqref="P1"/>
    </sheetView>
  </sheetViews>
  <sheetFormatPr baseColWidth="10" defaultRowHeight="14.4" x14ac:dyDescent="0.3"/>
  <sheetData>
    <row r="1" spans="1:17" x14ac:dyDescent="0.3">
      <c r="A1" t="s">
        <v>20</v>
      </c>
      <c r="B1" t="s">
        <v>7</v>
      </c>
      <c r="C1" t="s">
        <v>5</v>
      </c>
      <c r="D1" t="s">
        <v>10</v>
      </c>
      <c r="E1" t="s">
        <v>4</v>
      </c>
      <c r="F1" t="s">
        <v>15</v>
      </c>
      <c r="G1" t="s">
        <v>16</v>
      </c>
      <c r="H1" t="s">
        <v>21</v>
      </c>
      <c r="I1" t="s">
        <v>3</v>
      </c>
      <c r="J1" t="s">
        <v>17</v>
      </c>
      <c r="K1" t="s">
        <v>18</v>
      </c>
      <c r="L1" t="s">
        <v>0</v>
      </c>
      <c r="M1" t="s">
        <v>1</v>
      </c>
      <c r="N1" t="s">
        <v>2</v>
      </c>
      <c r="O1" t="s">
        <v>23</v>
      </c>
      <c r="P1" t="s">
        <v>24</v>
      </c>
      <c r="Q1" t="s">
        <v>22</v>
      </c>
    </row>
    <row r="2" spans="1:17" x14ac:dyDescent="0.3">
      <c r="A2">
        <v>2002</v>
      </c>
      <c r="B2" t="s">
        <v>8</v>
      </c>
      <c r="C2" t="s">
        <v>12</v>
      </c>
      <c r="D2">
        <v>2428.9296977158447</v>
      </c>
      <c r="E2" s="1">
        <v>97945812802.888168</v>
      </c>
      <c r="F2" s="1">
        <v>810666116505.47778</v>
      </c>
      <c r="G2">
        <v>7983.0339848374288</v>
      </c>
      <c r="H2">
        <f t="shared" ref="H2:H23" si="0">ABS(D2-G2)</f>
        <v>5554.1042871215841</v>
      </c>
      <c r="I2">
        <v>40324680</v>
      </c>
      <c r="J2">
        <v>101548624</v>
      </c>
      <c r="K2">
        <v>-2.6938287424910001</v>
      </c>
      <c r="L2" s="2">
        <v>0.22174508607383531</v>
      </c>
      <c r="M2" s="2">
        <v>0.1196988567258901</v>
      </c>
      <c r="N2" s="2">
        <v>7.8003914280517339E-2</v>
      </c>
      <c r="O2" s="2">
        <v>2.392917350384197E-2</v>
      </c>
      <c r="P2" s="2">
        <f>M2+N2</f>
        <v>0.19770277100640743</v>
      </c>
      <c r="Q2" s="2">
        <v>3175</v>
      </c>
    </row>
    <row r="3" spans="1:17" x14ac:dyDescent="0.3">
      <c r="A3">
        <v>2003</v>
      </c>
      <c r="B3" t="s">
        <v>8</v>
      </c>
      <c r="C3" t="s">
        <v>12</v>
      </c>
      <c r="D3">
        <v>2311.9421876029073</v>
      </c>
      <c r="E3" s="1">
        <v>94644969157.098694</v>
      </c>
      <c r="F3" s="1">
        <v>765549967703.27319</v>
      </c>
      <c r="G3">
        <v>7434.0746485155005</v>
      </c>
      <c r="H3">
        <f t="shared" si="0"/>
        <v>5122.1324609125932</v>
      </c>
      <c r="I3">
        <v>40937429</v>
      </c>
      <c r="J3">
        <v>102978515</v>
      </c>
      <c r="K3">
        <v>27.442276082909</v>
      </c>
      <c r="L3" s="2">
        <v>0.16750843816502151</v>
      </c>
      <c r="M3" s="2">
        <v>8.6441145489488738E-2</v>
      </c>
      <c r="N3" s="2">
        <v>5.0278679688344978E-2</v>
      </c>
      <c r="O3" s="2">
        <v>3.0720058183122231E-2</v>
      </c>
      <c r="P3" s="2">
        <f t="shared" ref="P3:P23" si="1">M3+N3</f>
        <v>0.13671982517783371</v>
      </c>
      <c r="Q3" s="2">
        <v>3175</v>
      </c>
    </row>
    <row r="4" spans="1:17" x14ac:dyDescent="0.3">
      <c r="A4">
        <v>2004</v>
      </c>
      <c r="B4" t="s">
        <v>8</v>
      </c>
      <c r="C4" t="s">
        <v>12</v>
      </c>
      <c r="D4">
        <v>2818.5719541304416</v>
      </c>
      <c r="E4" s="1">
        <v>117092416666.24509</v>
      </c>
      <c r="F4" s="1">
        <v>819459227375.02246</v>
      </c>
      <c r="G4">
        <v>7849.6675964956539</v>
      </c>
      <c r="H4">
        <f t="shared" si="0"/>
        <v>5031.0956423652124</v>
      </c>
      <c r="I4">
        <v>41543171</v>
      </c>
      <c r="J4">
        <v>104394131</v>
      </c>
      <c r="K4">
        <v>-10.408756179714</v>
      </c>
      <c r="L4" s="2">
        <v>0.1444008714004579</v>
      </c>
      <c r="M4" s="2">
        <v>4.613693393302111E-2</v>
      </c>
      <c r="N4" s="2">
        <v>7.5670017923247013E-2</v>
      </c>
      <c r="O4" s="2">
        <v>2.2593895267559901E-2</v>
      </c>
      <c r="P4" s="2">
        <f t="shared" si="1"/>
        <v>0.12180695185626812</v>
      </c>
      <c r="Q4" s="2">
        <v>3175</v>
      </c>
    </row>
    <row r="5" spans="1:17" x14ac:dyDescent="0.3">
      <c r="A5">
        <v>2005</v>
      </c>
      <c r="B5" t="s">
        <v>8</v>
      </c>
      <c r="C5" t="s">
        <v>12</v>
      </c>
      <c r="D5">
        <v>3456.066108745124</v>
      </c>
      <c r="E5" s="1">
        <v>145600529605.80283</v>
      </c>
      <c r="F5" s="1">
        <v>917571853529.10449</v>
      </c>
      <c r="G5">
        <v>8671.7589188516267</v>
      </c>
      <c r="H5">
        <f t="shared" si="0"/>
        <v>5215.6928101065023</v>
      </c>
      <c r="I5">
        <v>42128977</v>
      </c>
      <c r="J5">
        <v>105811504</v>
      </c>
      <c r="K5">
        <v>1061.46371701629</v>
      </c>
      <c r="L5" s="2">
        <v>9.1895679800073848E-2</v>
      </c>
      <c r="M5" s="2">
        <v>3.2800355779581417E-2</v>
      </c>
      <c r="N5" s="2">
        <v>3.722248431143084E-2</v>
      </c>
      <c r="O5" s="2">
        <v>2.1836054987080002E-2</v>
      </c>
      <c r="P5" s="2">
        <f t="shared" si="1"/>
        <v>7.0022840091012256E-2</v>
      </c>
      <c r="Q5" s="2">
        <v>3175</v>
      </c>
    </row>
    <row r="6" spans="1:17" x14ac:dyDescent="0.3">
      <c r="A6">
        <v>2006</v>
      </c>
      <c r="B6" t="s">
        <v>8</v>
      </c>
      <c r="C6" t="s">
        <v>12</v>
      </c>
      <c r="D6">
        <v>3789.8536121702714</v>
      </c>
      <c r="E6" s="1">
        <v>161792958904.86447</v>
      </c>
      <c r="F6" s="1">
        <v>1020265057882.007</v>
      </c>
      <c r="G6">
        <v>9512.6357534669914</v>
      </c>
      <c r="H6">
        <f t="shared" si="0"/>
        <v>5722.7821412967205</v>
      </c>
      <c r="I6">
        <v>42691084</v>
      </c>
      <c r="J6">
        <v>107253666</v>
      </c>
      <c r="K6">
        <v>262.01356223797097</v>
      </c>
      <c r="L6" s="2">
        <v>9.7745089661367232E-2</v>
      </c>
      <c r="M6" s="2">
        <v>3.5976525048737322E-2</v>
      </c>
      <c r="N6" s="2">
        <v>3.9808459671341501E-2</v>
      </c>
      <c r="O6" s="2">
        <v>2.1938633318031132E-2</v>
      </c>
      <c r="P6" s="2">
        <f t="shared" si="1"/>
        <v>7.578498472007883E-2</v>
      </c>
      <c r="Q6" s="2">
        <v>3175</v>
      </c>
    </row>
    <row r="7" spans="1:17" x14ac:dyDescent="0.3">
      <c r="A7">
        <v>2007</v>
      </c>
      <c r="B7" t="s">
        <v>8</v>
      </c>
      <c r="C7" t="s">
        <v>12</v>
      </c>
      <c r="D7">
        <v>4769.9261471940026</v>
      </c>
      <c r="E7" s="1">
        <v>206229540926.31174</v>
      </c>
      <c r="F7" s="1">
        <v>1102355554971.9478</v>
      </c>
      <c r="G7">
        <v>10134.332713811855</v>
      </c>
      <c r="H7">
        <f t="shared" si="0"/>
        <v>5364.4065666178521</v>
      </c>
      <c r="I7">
        <v>43235374</v>
      </c>
      <c r="J7">
        <v>108774360</v>
      </c>
      <c r="K7">
        <v>389.55452330294202</v>
      </c>
      <c r="L7" s="2">
        <v>0.1225413279408295</v>
      </c>
      <c r="M7" s="2">
        <v>5.8368560989275731E-2</v>
      </c>
      <c r="N7" s="2">
        <v>4.1305838760092417E-2</v>
      </c>
      <c r="O7" s="2">
        <v>2.285246972028231E-2</v>
      </c>
      <c r="P7" s="2">
        <f t="shared" si="1"/>
        <v>9.9674399749368148E-2</v>
      </c>
      <c r="Q7" s="2">
        <v>3175</v>
      </c>
    </row>
    <row r="8" spans="1:17" x14ac:dyDescent="0.3">
      <c r="A8">
        <v>2008</v>
      </c>
      <c r="B8" t="s">
        <v>8</v>
      </c>
      <c r="C8" t="s">
        <v>12</v>
      </c>
      <c r="D8">
        <v>5541.8362966589784</v>
      </c>
      <c r="E8" s="1">
        <v>242504150472.93127</v>
      </c>
      <c r="F8" s="1">
        <v>1161553459715.1033</v>
      </c>
      <c r="G8">
        <v>10523.768540324385</v>
      </c>
      <c r="H8">
        <f t="shared" si="0"/>
        <v>4981.9322436654065</v>
      </c>
      <c r="I8">
        <v>43758808</v>
      </c>
      <c r="J8">
        <v>110374288</v>
      </c>
      <c r="K8">
        <v>572.85010724548204</v>
      </c>
      <c r="L8" s="2">
        <v>0.1182526130731906</v>
      </c>
      <c r="M8" s="2">
        <v>4.3094145540153922E-2</v>
      </c>
      <c r="N8" s="2">
        <v>5.3985384972537548E-2</v>
      </c>
      <c r="O8" s="2">
        <v>2.1115430143122459E-2</v>
      </c>
      <c r="P8" s="2">
        <f t="shared" si="1"/>
        <v>9.707953051269147E-2</v>
      </c>
      <c r="Q8" s="2">
        <v>3175</v>
      </c>
    </row>
    <row r="9" spans="1:17" x14ac:dyDescent="0.3">
      <c r="A9">
        <v>2009</v>
      </c>
      <c r="B9" t="s">
        <v>8</v>
      </c>
      <c r="C9" t="s">
        <v>12</v>
      </c>
      <c r="D9">
        <v>5250.9729243351767</v>
      </c>
      <c r="E9" s="1">
        <v>232468663109.59467</v>
      </c>
      <c r="F9" s="1">
        <v>943437415024.63281</v>
      </c>
      <c r="G9">
        <v>8423.5693321471117</v>
      </c>
      <c r="H9">
        <f t="shared" si="0"/>
        <v>3172.596407811935</v>
      </c>
      <c r="I9">
        <v>44271541</v>
      </c>
      <c r="J9">
        <v>111999721</v>
      </c>
      <c r="K9">
        <v>-463.80286305593</v>
      </c>
      <c r="L9" s="2">
        <v>0.1402610231541864</v>
      </c>
      <c r="M9" s="2">
        <v>6.6687393708143333E-2</v>
      </c>
      <c r="N9" s="2">
        <v>3.4409125994730748E-2</v>
      </c>
      <c r="O9" s="2">
        <v>3.9162420045189869E-2</v>
      </c>
      <c r="P9" s="2">
        <f t="shared" si="1"/>
        <v>0.10109651970287409</v>
      </c>
      <c r="Q9" s="2">
        <v>3175</v>
      </c>
    </row>
    <row r="10" spans="1:17" x14ac:dyDescent="0.3">
      <c r="A10">
        <v>2010</v>
      </c>
      <c r="B10" t="s">
        <v>8</v>
      </c>
      <c r="C10" t="s">
        <v>12</v>
      </c>
      <c r="D10">
        <v>6398.2958447102037</v>
      </c>
      <c r="E10" s="1">
        <v>286498534094.96326</v>
      </c>
      <c r="F10" s="1">
        <v>1105424238731.0928</v>
      </c>
      <c r="G10">
        <v>9728.8007837708155</v>
      </c>
      <c r="H10">
        <f t="shared" si="0"/>
        <v>3330.5049390606118</v>
      </c>
      <c r="I10">
        <v>44777319</v>
      </c>
      <c r="J10">
        <v>113623895</v>
      </c>
      <c r="K10">
        <v>-296.02984134245997</v>
      </c>
      <c r="L10" s="2">
        <v>0.1223976849056205</v>
      </c>
      <c r="M10" s="2">
        <v>7.1337446839482621E-2</v>
      </c>
      <c r="N10" s="2">
        <v>2.212353254930529E-2</v>
      </c>
      <c r="O10" s="2">
        <v>2.892448606008316E-2</v>
      </c>
      <c r="P10" s="2">
        <f t="shared" si="1"/>
        <v>9.3460979388787918E-2</v>
      </c>
      <c r="Q10" s="2">
        <v>3175</v>
      </c>
    </row>
    <row r="11" spans="1:17" x14ac:dyDescent="0.3">
      <c r="A11">
        <v>2011</v>
      </c>
      <c r="B11" t="s">
        <v>8</v>
      </c>
      <c r="C11" t="s">
        <v>12</v>
      </c>
      <c r="D11">
        <v>7400.9940695668993</v>
      </c>
      <c r="E11" s="1">
        <v>334966134804.88702</v>
      </c>
      <c r="F11" s="1">
        <v>1229013703416.7583</v>
      </c>
      <c r="G11">
        <v>10664.494403231251</v>
      </c>
      <c r="H11">
        <f t="shared" si="0"/>
        <v>3263.5003336643513</v>
      </c>
      <c r="I11">
        <v>45259614</v>
      </c>
      <c r="J11">
        <v>115243504</v>
      </c>
      <c r="K11">
        <v>455.12453800733999</v>
      </c>
      <c r="L11" s="2">
        <v>9.4490243051601586E-2</v>
      </c>
      <c r="M11" s="2">
        <v>5.2612850518587523E-2</v>
      </c>
      <c r="N11" s="2">
        <v>3.2177294354391067E-2</v>
      </c>
      <c r="O11" s="2">
        <v>9.6949738826592885E-3</v>
      </c>
      <c r="P11" s="2">
        <f t="shared" si="1"/>
        <v>8.479014487297859E-2</v>
      </c>
      <c r="Q11" s="2">
        <v>3175</v>
      </c>
    </row>
    <row r="12" spans="1:17" x14ac:dyDescent="0.3">
      <c r="A12">
        <v>2012</v>
      </c>
      <c r="B12" t="s">
        <v>8</v>
      </c>
      <c r="C12" t="s">
        <v>12</v>
      </c>
      <c r="D12">
        <v>8108.5983824422929</v>
      </c>
      <c r="E12" s="1">
        <v>370691143018.03918</v>
      </c>
      <c r="F12" s="1">
        <v>1255110424817.7866</v>
      </c>
      <c r="G12">
        <v>10744.133524268636</v>
      </c>
      <c r="H12">
        <f t="shared" si="0"/>
        <v>2635.5351418263435</v>
      </c>
      <c r="I12">
        <v>45715810</v>
      </c>
      <c r="J12">
        <v>116818208</v>
      </c>
      <c r="K12">
        <v>849.49148856740499</v>
      </c>
      <c r="L12" s="2">
        <v>0.13819550873100919</v>
      </c>
      <c r="M12" s="2">
        <v>4.2838718303642387E-2</v>
      </c>
      <c r="N12" s="2">
        <v>1.6335843975756419E-2</v>
      </c>
      <c r="O12" s="2">
        <v>7.9012317498424051E-2</v>
      </c>
      <c r="P12" s="2">
        <f t="shared" si="1"/>
        <v>5.917456227939881E-2</v>
      </c>
      <c r="Q12" s="2">
        <v>3175</v>
      </c>
    </row>
    <row r="13" spans="1:17" x14ac:dyDescent="0.3">
      <c r="A13">
        <v>2013</v>
      </c>
      <c r="B13" t="s">
        <v>8</v>
      </c>
      <c r="C13" t="s">
        <v>12</v>
      </c>
      <c r="D13">
        <v>8279.102556429807</v>
      </c>
      <c r="E13" s="1">
        <v>382093697077.68494</v>
      </c>
      <c r="F13" s="1">
        <v>1327436290282.6748</v>
      </c>
      <c r="G13">
        <v>11216.800850542808</v>
      </c>
      <c r="H13">
        <f t="shared" si="0"/>
        <v>2937.6982941130009</v>
      </c>
      <c r="I13">
        <v>46151584</v>
      </c>
      <c r="J13">
        <v>118343573</v>
      </c>
      <c r="K13">
        <v>556.07889208127904</v>
      </c>
      <c r="L13" s="2">
        <v>0.19471797647938871</v>
      </c>
      <c r="M13" s="2">
        <v>5.2489215911303393E-2</v>
      </c>
      <c r="N13" s="2">
        <v>2.0072147324087009E-2</v>
      </c>
      <c r="O13" s="2">
        <v>0.1221113211469981</v>
      </c>
      <c r="P13" s="2">
        <f t="shared" si="1"/>
        <v>7.2561363235390405E-2</v>
      </c>
      <c r="Q13" s="2">
        <v>3175</v>
      </c>
    </row>
    <row r="14" spans="1:17" x14ac:dyDescent="0.3">
      <c r="A14">
        <v>2014</v>
      </c>
      <c r="B14" t="s">
        <v>8</v>
      </c>
      <c r="C14" t="s">
        <v>12</v>
      </c>
      <c r="D14">
        <v>8187.2082489008444</v>
      </c>
      <c r="E14" s="1">
        <v>381240864422.40662</v>
      </c>
      <c r="F14" s="1">
        <v>1364507717614.1343</v>
      </c>
      <c r="G14">
        <v>11391.3773497683</v>
      </c>
      <c r="H14">
        <f t="shared" si="0"/>
        <v>3204.1691008674552</v>
      </c>
      <c r="I14">
        <v>46565429</v>
      </c>
      <c r="J14">
        <v>119784261</v>
      </c>
      <c r="K14">
        <v>663.25970257505298</v>
      </c>
      <c r="L14" s="2">
        <v>0.17129014004764051</v>
      </c>
      <c r="M14" s="2">
        <v>4.0533307631667119E-2</v>
      </c>
      <c r="N14" s="2">
        <v>2.2775517087475609E-2</v>
      </c>
      <c r="O14" s="2">
        <v>0.1076511524334014</v>
      </c>
      <c r="P14" s="2">
        <f t="shared" si="1"/>
        <v>6.3308824719142731E-2</v>
      </c>
      <c r="Q14" s="2">
        <v>3175</v>
      </c>
    </row>
    <row r="15" spans="1:17" x14ac:dyDescent="0.3">
      <c r="A15">
        <v>2015</v>
      </c>
      <c r="B15" t="s">
        <v>8</v>
      </c>
      <c r="C15" t="s">
        <v>12</v>
      </c>
      <c r="D15">
        <v>6248.5149053451223</v>
      </c>
      <c r="E15" s="1">
        <v>293492370193.16608</v>
      </c>
      <c r="F15" s="1">
        <v>1213294467716.8804</v>
      </c>
      <c r="G15">
        <v>10021.238611882723</v>
      </c>
      <c r="H15">
        <f t="shared" si="0"/>
        <v>3772.7237065376012</v>
      </c>
      <c r="I15">
        <v>46969940</v>
      </c>
      <c r="J15">
        <v>121072306</v>
      </c>
      <c r="K15">
        <v>-130.43089981275</v>
      </c>
      <c r="L15" s="2">
        <v>0.22313221891217949</v>
      </c>
      <c r="M15" s="2">
        <v>6.6044748013382032E-2</v>
      </c>
      <c r="N15" s="2">
        <v>0.1394703252227236</v>
      </c>
      <c r="O15" s="2">
        <v>1.7495728490383049E-2</v>
      </c>
      <c r="P15" s="2">
        <f t="shared" si="1"/>
        <v>0.20551507323610563</v>
      </c>
      <c r="Q15" s="2">
        <v>3175</v>
      </c>
    </row>
    <row r="16" spans="1:17" x14ac:dyDescent="0.3">
      <c r="A16">
        <v>2016</v>
      </c>
      <c r="B16" t="s">
        <v>8</v>
      </c>
      <c r="C16" t="s">
        <v>12</v>
      </c>
      <c r="D16">
        <v>5959.8425036757444</v>
      </c>
      <c r="E16" s="1">
        <v>282720100286.22815</v>
      </c>
      <c r="F16" s="1">
        <v>1112233497452.6975</v>
      </c>
      <c r="G16">
        <v>9097.9239767476884</v>
      </c>
      <c r="H16">
        <f t="shared" si="0"/>
        <v>3138.0814730719439</v>
      </c>
      <c r="I16">
        <v>47437512</v>
      </c>
      <c r="J16">
        <v>122251351</v>
      </c>
      <c r="K16">
        <v>789.26963977442097</v>
      </c>
      <c r="L16" s="2">
        <v>0.25905874411470647</v>
      </c>
      <c r="M16" s="2">
        <v>6.5489671793004856E-2</v>
      </c>
      <c r="N16" s="2">
        <v>0.17943934814147569</v>
      </c>
      <c r="O16" s="2">
        <v>1.371000696219259E-2</v>
      </c>
      <c r="P16" s="2">
        <f t="shared" si="1"/>
        <v>0.24492901993448055</v>
      </c>
      <c r="Q16" s="2">
        <v>3175</v>
      </c>
    </row>
    <row r="17" spans="1:17" x14ac:dyDescent="0.3">
      <c r="A17">
        <v>2017</v>
      </c>
      <c r="B17" t="s">
        <v>8</v>
      </c>
      <c r="C17" t="s">
        <v>12</v>
      </c>
      <c r="D17">
        <v>6479.5323129242861</v>
      </c>
      <c r="E17" s="1">
        <v>311866875156.87921</v>
      </c>
      <c r="F17" s="1">
        <v>1190721475906</v>
      </c>
      <c r="G17">
        <v>9649.2781677240237</v>
      </c>
      <c r="H17">
        <f t="shared" si="0"/>
        <v>3169.7458547997376</v>
      </c>
      <c r="I17">
        <v>48131078</v>
      </c>
      <c r="J17">
        <v>123400057</v>
      </c>
      <c r="K17">
        <v>1720.7649026204499</v>
      </c>
      <c r="L17" s="2">
        <v>0.27086054311100111</v>
      </c>
      <c r="M17" s="2">
        <v>3.685351196563677E-2</v>
      </c>
      <c r="N17" s="2">
        <v>0.17661183911963579</v>
      </c>
      <c r="O17" s="2">
        <v>5.6977304719513462E-2</v>
      </c>
      <c r="P17" s="2">
        <f t="shared" si="1"/>
        <v>0.21346535108527256</v>
      </c>
      <c r="Q17" s="2">
        <v>3175</v>
      </c>
    </row>
    <row r="18" spans="1:17" x14ac:dyDescent="0.3">
      <c r="A18">
        <v>2018</v>
      </c>
      <c r="B18" t="s">
        <v>8</v>
      </c>
      <c r="C18" t="s">
        <v>12</v>
      </c>
      <c r="D18">
        <v>6816.9681830954387</v>
      </c>
      <c r="E18" s="1">
        <v>334198218098.27594</v>
      </c>
      <c r="F18" s="1">
        <v>1256300182879.7263</v>
      </c>
      <c r="G18">
        <v>10084.793756202112</v>
      </c>
      <c r="H18">
        <f t="shared" si="0"/>
        <v>3267.8255731066738</v>
      </c>
      <c r="I18">
        <v>49024465</v>
      </c>
      <c r="J18">
        <v>124573711</v>
      </c>
      <c r="K18">
        <v>730.68312690547396</v>
      </c>
      <c r="L18" s="2">
        <v>0.2319093797438225</v>
      </c>
      <c r="M18" s="2">
        <v>3.9169687583616629E-2</v>
      </c>
      <c r="N18" s="2">
        <v>4.8262040442277228E-2</v>
      </c>
      <c r="O18" s="2">
        <v>0.14438398195869351</v>
      </c>
      <c r="P18" s="2">
        <f t="shared" si="1"/>
        <v>8.7431728025893857E-2</v>
      </c>
      <c r="Q18" s="2">
        <v>3175</v>
      </c>
    </row>
    <row r="19" spans="1:17" x14ac:dyDescent="0.3">
      <c r="A19">
        <v>2019</v>
      </c>
      <c r="B19" t="s">
        <v>8</v>
      </c>
      <c r="C19" t="s">
        <v>12</v>
      </c>
      <c r="D19">
        <v>6472.545449247049</v>
      </c>
      <c r="E19" s="1">
        <v>323031701192.83997</v>
      </c>
      <c r="F19" s="1">
        <v>1304106203694.8069</v>
      </c>
      <c r="G19">
        <v>10369.555356876055</v>
      </c>
      <c r="H19">
        <f t="shared" si="0"/>
        <v>3897.0099076290062</v>
      </c>
      <c r="I19">
        <v>49907985</v>
      </c>
      <c r="J19">
        <v>125762982</v>
      </c>
      <c r="K19">
        <v>505.525800398971</v>
      </c>
      <c r="L19" s="2">
        <v>0.2294946849184912</v>
      </c>
      <c r="M19" s="2">
        <v>4.6645041722826262E-2</v>
      </c>
      <c r="N19" s="2">
        <v>8.2884419579585797E-2</v>
      </c>
      <c r="O19" s="2">
        <v>9.9826460943820902E-2</v>
      </c>
      <c r="P19" s="2">
        <f t="shared" si="1"/>
        <v>0.12952946130241205</v>
      </c>
      <c r="Q19" s="2">
        <v>3175</v>
      </c>
    </row>
    <row r="20" spans="1:17" x14ac:dyDescent="0.3">
      <c r="A20">
        <v>2020</v>
      </c>
      <c r="B20" t="s">
        <v>8</v>
      </c>
      <c r="C20" t="s">
        <v>12</v>
      </c>
      <c r="D20">
        <v>5339.6871135794336</v>
      </c>
      <c r="E20" s="1">
        <v>270348342541.46539</v>
      </c>
      <c r="F20" s="1">
        <v>1121064767261.8806</v>
      </c>
      <c r="G20">
        <v>8841.2707500316264</v>
      </c>
      <c r="H20">
        <f t="shared" si="0"/>
        <v>3501.5836364521929</v>
      </c>
      <c r="I20">
        <v>50629997</v>
      </c>
      <c r="J20">
        <v>126799054</v>
      </c>
      <c r="K20">
        <v>-934.40728199087005</v>
      </c>
      <c r="L20" s="2">
        <v>0.18459840749274281</v>
      </c>
      <c r="M20" s="2">
        <v>4.6578333981986408E-2</v>
      </c>
      <c r="N20" s="2">
        <v>6.2736328615321371E-2</v>
      </c>
      <c r="O20" s="2">
        <v>7.4636534045374278E-2</v>
      </c>
      <c r="P20" s="2">
        <f t="shared" si="1"/>
        <v>0.10931466259730778</v>
      </c>
      <c r="Q20" s="2">
        <v>3175</v>
      </c>
    </row>
    <row r="21" spans="1:17" x14ac:dyDescent="0.3">
      <c r="A21">
        <v>2021</v>
      </c>
      <c r="B21" t="s">
        <v>8</v>
      </c>
      <c r="C21" t="s">
        <v>12</v>
      </c>
      <c r="D21">
        <v>6222.621643976142</v>
      </c>
      <c r="E21" s="1">
        <v>318524633225.39514</v>
      </c>
      <c r="F21" s="1">
        <v>1316569466932.5913</v>
      </c>
      <c r="G21">
        <v>10314.050674143673</v>
      </c>
      <c r="H21">
        <f t="shared" si="0"/>
        <v>4091.429030167531</v>
      </c>
      <c r="I21">
        <v>51188173</v>
      </c>
      <c r="J21">
        <v>127648148</v>
      </c>
      <c r="K21">
        <v>182.709186145312</v>
      </c>
      <c r="L21" s="2">
        <v>0.1663096402626526</v>
      </c>
      <c r="M21" s="2">
        <v>4.8663488232526871E-2</v>
      </c>
      <c r="N21" s="2">
        <v>7.4481332772767056E-2</v>
      </c>
      <c r="O21" s="2">
        <v>4.3086916350712837E-2</v>
      </c>
      <c r="P21" s="2">
        <f t="shared" si="1"/>
        <v>0.12314482100529392</v>
      </c>
      <c r="Q21" s="2">
        <v>3175</v>
      </c>
    </row>
    <row r="22" spans="1:17" x14ac:dyDescent="0.3">
      <c r="A22">
        <v>2022</v>
      </c>
      <c r="B22" t="s">
        <v>8</v>
      </c>
      <c r="C22" t="s">
        <v>12</v>
      </c>
      <c r="D22">
        <v>6674.5960194806294</v>
      </c>
      <c r="E22" s="1">
        <v>345329875078.51172</v>
      </c>
      <c r="F22" s="1">
        <v>1464312692331.5786</v>
      </c>
      <c r="G22">
        <v>11385.407075792888</v>
      </c>
      <c r="H22">
        <f t="shared" si="0"/>
        <v>4710.8110563122582</v>
      </c>
      <c r="I22">
        <v>51737944</v>
      </c>
      <c r="J22">
        <v>128613117</v>
      </c>
      <c r="K22">
        <v>248.999392136739</v>
      </c>
      <c r="L22" s="2">
        <v>0.179839172830421</v>
      </c>
      <c r="M22" s="2">
        <v>5.5722342905236477E-2</v>
      </c>
      <c r="N22" s="2">
        <v>9.6982336900775429E-2</v>
      </c>
      <c r="O22" s="2">
        <v>2.7124095399840169E-2</v>
      </c>
      <c r="P22" s="2">
        <f t="shared" si="1"/>
        <v>0.15270467980601191</v>
      </c>
      <c r="Q22" s="2">
        <v>3175</v>
      </c>
    </row>
    <row r="23" spans="1:17" x14ac:dyDescent="0.3">
      <c r="A23">
        <v>2023</v>
      </c>
      <c r="B23" t="s">
        <v>8</v>
      </c>
      <c r="C23" t="s">
        <v>12</v>
      </c>
      <c r="D23">
        <v>6947.3592868196647</v>
      </c>
      <c r="E23" s="1">
        <v>363493841244.30328</v>
      </c>
      <c r="F23" s="1">
        <v>1789114434843.4629</v>
      </c>
      <c r="G23">
        <v>13790.024342834357</v>
      </c>
      <c r="H23">
        <f t="shared" si="0"/>
        <v>6842.6650560146918</v>
      </c>
      <c r="I23">
        <v>52321152</v>
      </c>
      <c r="J23">
        <v>129739759</v>
      </c>
      <c r="K23">
        <v>479.46576210232502</v>
      </c>
      <c r="L23" s="2">
        <v>0.2229663896467301</v>
      </c>
      <c r="M23" s="2">
        <v>3.7137100013454057E-2</v>
      </c>
      <c r="N23" s="2">
        <v>0.14061059718858121</v>
      </c>
      <c r="O23" s="2">
        <v>4.5179186124671193E-2</v>
      </c>
      <c r="P23" s="2">
        <f t="shared" si="1"/>
        <v>0.17774769720203526</v>
      </c>
      <c r="Q23" s="2">
        <v>3175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92DC-68D3-4792-AAD9-03670281A282}">
  <dimension ref="A1:AN23"/>
  <sheetViews>
    <sheetView workbookViewId="0">
      <selection activeCell="P1" sqref="P1"/>
    </sheetView>
  </sheetViews>
  <sheetFormatPr baseColWidth="10" defaultRowHeight="14.4" x14ac:dyDescent="0.3"/>
  <sheetData>
    <row r="1" spans="1:28" x14ac:dyDescent="0.3">
      <c r="A1" t="s">
        <v>20</v>
      </c>
      <c r="B1" t="s">
        <v>7</v>
      </c>
      <c r="C1" t="s">
        <v>5</v>
      </c>
      <c r="D1" t="s">
        <v>10</v>
      </c>
      <c r="E1" t="s">
        <v>4</v>
      </c>
      <c r="F1" t="s">
        <v>15</v>
      </c>
      <c r="G1" t="s">
        <v>16</v>
      </c>
      <c r="H1" t="s">
        <v>21</v>
      </c>
      <c r="I1" t="s">
        <v>3</v>
      </c>
      <c r="J1" t="s">
        <v>17</v>
      </c>
      <c r="K1" t="s">
        <v>18</v>
      </c>
      <c r="L1" t="s">
        <v>0</v>
      </c>
      <c r="M1" t="s">
        <v>1</v>
      </c>
      <c r="N1" t="s">
        <v>2</v>
      </c>
      <c r="O1" t="s">
        <v>23</v>
      </c>
      <c r="P1" t="s">
        <v>24</v>
      </c>
      <c r="Q1" t="s">
        <v>22</v>
      </c>
    </row>
    <row r="2" spans="1:28" x14ac:dyDescent="0.3">
      <c r="A2">
        <v>2002</v>
      </c>
      <c r="B2" t="s">
        <v>8</v>
      </c>
      <c r="C2" t="s">
        <v>11</v>
      </c>
      <c r="D2">
        <v>2428.9296977158447</v>
      </c>
      <c r="E2" s="1">
        <v>97945812802.888168</v>
      </c>
      <c r="F2" s="1">
        <v>10929108000000</v>
      </c>
      <c r="G2">
        <v>37997.742430024198</v>
      </c>
      <c r="H2">
        <f t="shared" ref="H2:H23" si="0">ABS(D2-G2)</f>
        <v>35568.812732308354</v>
      </c>
      <c r="I2">
        <v>40324680</v>
      </c>
      <c r="J2">
        <v>287625193</v>
      </c>
      <c r="K2">
        <v>780.77420990525002</v>
      </c>
      <c r="L2" s="2">
        <v>5.8109564343704553E-2</v>
      </c>
      <c r="M2" s="2">
        <v>1.8364263959957099E-2</v>
      </c>
      <c r="N2" s="2">
        <v>3.3330251907642813E-2</v>
      </c>
      <c r="O2" s="2">
        <v>5.866119835186763E-3</v>
      </c>
      <c r="P2" s="2">
        <f>M2+N2</f>
        <v>5.1694515867599912E-2</v>
      </c>
      <c r="Q2" s="2">
        <v>3999</v>
      </c>
    </row>
    <row r="3" spans="1:28" x14ac:dyDescent="0.3">
      <c r="A3">
        <v>2003</v>
      </c>
      <c r="B3" t="s">
        <v>8</v>
      </c>
      <c r="C3" t="s">
        <v>11</v>
      </c>
      <c r="D3">
        <v>2311.9421876029073</v>
      </c>
      <c r="E3" s="1">
        <v>94644969157.098694</v>
      </c>
      <c r="F3" s="1">
        <v>11456450000000</v>
      </c>
      <c r="G3">
        <v>39490.302390317607</v>
      </c>
      <c r="H3">
        <f t="shared" si="0"/>
        <v>37178.360202714699</v>
      </c>
      <c r="I3">
        <v>40937429</v>
      </c>
      <c r="J3">
        <v>290107933</v>
      </c>
      <c r="K3">
        <v>453.24200468409998</v>
      </c>
      <c r="L3" s="2">
        <v>6.0354536002001018E-2</v>
      </c>
      <c r="M3" s="2">
        <v>2.1775161889082021E-2</v>
      </c>
      <c r="N3" s="2">
        <v>3.4353683805103841E-2</v>
      </c>
      <c r="O3" s="2">
        <v>4.0927004177325867E-3</v>
      </c>
      <c r="P3" s="2">
        <f t="shared" ref="P3:P23" si="1">M3+N3</f>
        <v>5.6128845694185858E-2</v>
      </c>
      <c r="Q3" s="2">
        <v>3999</v>
      </c>
    </row>
    <row r="4" spans="1:28" x14ac:dyDescent="0.3">
      <c r="A4">
        <v>2004</v>
      </c>
      <c r="B4" t="s">
        <v>8</v>
      </c>
      <c r="C4" t="s">
        <v>11</v>
      </c>
      <c r="D4">
        <v>2818.5719541304416</v>
      </c>
      <c r="E4" s="1">
        <v>117092416666.24509</v>
      </c>
      <c r="F4" s="1">
        <v>12217196000000</v>
      </c>
      <c r="G4">
        <v>41724.641198261379</v>
      </c>
      <c r="H4">
        <f t="shared" si="0"/>
        <v>38906.069244130937</v>
      </c>
      <c r="I4">
        <v>41543171</v>
      </c>
      <c r="J4">
        <v>292805298</v>
      </c>
      <c r="K4">
        <v>1262.2300069000701</v>
      </c>
      <c r="L4" s="2">
        <v>6.0940854437569192E-2</v>
      </c>
      <c r="M4" s="2">
        <v>2.3729644612697019E-2</v>
      </c>
      <c r="N4" s="2">
        <v>3.1703124760423668E-2</v>
      </c>
      <c r="O4" s="2">
        <v>5.4097824101023012E-3</v>
      </c>
      <c r="P4" s="2">
        <f t="shared" si="1"/>
        <v>5.5432769373120687E-2</v>
      </c>
      <c r="Q4" s="2">
        <v>3999</v>
      </c>
    </row>
    <row r="5" spans="1:28" x14ac:dyDescent="0.3">
      <c r="A5">
        <v>2005</v>
      </c>
      <c r="B5" t="s">
        <v>8</v>
      </c>
      <c r="C5" t="s">
        <v>11</v>
      </c>
      <c r="D5">
        <v>3456.066108745124</v>
      </c>
      <c r="E5" s="1">
        <v>145600529605.80283</v>
      </c>
      <c r="F5" s="1">
        <v>13039197000000</v>
      </c>
      <c r="G5">
        <v>44123.399647002567</v>
      </c>
      <c r="H5">
        <f t="shared" si="0"/>
        <v>40667.333538257444</v>
      </c>
      <c r="I5">
        <v>42128977</v>
      </c>
      <c r="J5" s="3">
        <v>295516599</v>
      </c>
      <c r="K5" s="1">
        <v>2145.6260187768498</v>
      </c>
      <c r="L5" s="2">
        <v>8.3553783111682045E-2</v>
      </c>
      <c r="M5" s="2">
        <v>1.394917010039726E-2</v>
      </c>
      <c r="N5" s="2">
        <v>6.0309853133440908E-2</v>
      </c>
      <c r="O5" s="2">
        <v>9.0413065111946828E-3</v>
      </c>
      <c r="P5" s="2">
        <f t="shared" si="1"/>
        <v>7.4259023233838165E-2</v>
      </c>
      <c r="Q5" s="2">
        <v>3999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A6">
        <v>2006</v>
      </c>
      <c r="B6" t="s">
        <v>8</v>
      </c>
      <c r="C6" t="s">
        <v>11</v>
      </c>
      <c r="D6">
        <v>3789.8536121702714</v>
      </c>
      <c r="E6" s="1">
        <v>161792958904.86447</v>
      </c>
      <c r="F6" s="1">
        <v>13815583000000</v>
      </c>
      <c r="G6">
        <v>46301.987648551891</v>
      </c>
      <c r="H6">
        <f t="shared" si="0"/>
        <v>42512.13403638162</v>
      </c>
      <c r="I6">
        <v>42691084</v>
      </c>
      <c r="J6">
        <v>298379912</v>
      </c>
      <c r="K6">
        <v>2636.1196980188602</v>
      </c>
      <c r="L6" s="2">
        <v>8.4986709793296505E-2</v>
      </c>
      <c r="M6" s="2">
        <v>1.540572248958832E-2</v>
      </c>
      <c r="N6" s="2">
        <v>5.4388974841787847E-2</v>
      </c>
      <c r="O6" s="2">
        <v>1.5079312972086711E-2</v>
      </c>
      <c r="P6" s="2">
        <f t="shared" si="1"/>
        <v>6.9794697331376165E-2</v>
      </c>
      <c r="Q6" s="2">
        <v>3999</v>
      </c>
    </row>
    <row r="7" spans="1:28" x14ac:dyDescent="0.3">
      <c r="A7">
        <v>2007</v>
      </c>
      <c r="B7" t="s">
        <v>8</v>
      </c>
      <c r="C7" t="s">
        <v>11</v>
      </c>
      <c r="D7">
        <v>4769.9261471940026</v>
      </c>
      <c r="E7" s="1">
        <v>206229540926.31174</v>
      </c>
      <c r="F7" s="1">
        <v>14474228000000</v>
      </c>
      <c r="G7">
        <v>48050.227412195047</v>
      </c>
      <c r="H7">
        <f t="shared" si="0"/>
        <v>43280.301265001042</v>
      </c>
      <c r="I7">
        <v>43235374</v>
      </c>
      <c r="J7">
        <v>301231207</v>
      </c>
      <c r="K7">
        <v>2697.3700593772601</v>
      </c>
      <c r="L7" s="2">
        <v>0.1000640162652565</v>
      </c>
      <c r="M7" s="2">
        <v>2.523481386039161E-2</v>
      </c>
      <c r="N7" s="2">
        <v>6.1087998051903132E-2</v>
      </c>
      <c r="O7" s="2">
        <v>1.3545317900267501E-2</v>
      </c>
      <c r="P7" s="2">
        <f t="shared" si="1"/>
        <v>8.6322811912294739E-2</v>
      </c>
      <c r="Q7" s="2">
        <v>3999</v>
      </c>
    </row>
    <row r="8" spans="1:28" x14ac:dyDescent="0.3">
      <c r="A8">
        <v>2008</v>
      </c>
      <c r="B8" t="s">
        <v>8</v>
      </c>
      <c r="C8" t="s">
        <v>11</v>
      </c>
      <c r="D8">
        <v>5541.8362966589784</v>
      </c>
      <c r="E8" s="1">
        <v>242504150472.93127</v>
      </c>
      <c r="F8" s="1">
        <v>14769862000000</v>
      </c>
      <c r="G8">
        <v>48570.05942696015</v>
      </c>
      <c r="H8">
        <f t="shared" si="0"/>
        <v>43028.223130301172</v>
      </c>
      <c r="I8">
        <v>43758808</v>
      </c>
      <c r="J8">
        <v>304093966</v>
      </c>
      <c r="K8">
        <v>2873.7997483045601</v>
      </c>
      <c r="L8" s="2">
        <v>0.15398793056630619</v>
      </c>
      <c r="M8" s="2">
        <v>2.226349496471618E-2</v>
      </c>
      <c r="N8" s="2">
        <v>0.12592812967840089</v>
      </c>
      <c r="O8" s="2">
        <v>5.5144572660975411E-3</v>
      </c>
      <c r="P8" s="2">
        <f t="shared" si="1"/>
        <v>0.14819162464311708</v>
      </c>
      <c r="Q8" s="2">
        <v>3999</v>
      </c>
    </row>
    <row r="9" spans="1:28" x14ac:dyDescent="0.3">
      <c r="A9">
        <v>2009</v>
      </c>
      <c r="B9" t="s">
        <v>8</v>
      </c>
      <c r="C9" t="s">
        <v>11</v>
      </c>
      <c r="D9">
        <v>5250.9729243351767</v>
      </c>
      <c r="E9" s="1">
        <v>232468663109.59467</v>
      </c>
      <c r="F9" s="1">
        <v>14478067000000</v>
      </c>
      <c r="G9">
        <v>47194.95008938721</v>
      </c>
      <c r="H9">
        <f t="shared" si="0"/>
        <v>41943.977165052034</v>
      </c>
      <c r="I9">
        <v>44271541</v>
      </c>
      <c r="J9">
        <v>306771529</v>
      </c>
      <c r="K9">
        <v>2342.90652925312</v>
      </c>
      <c r="L9" s="2">
        <v>0.14545825775557211</v>
      </c>
      <c r="M9" s="2">
        <v>1.9096503635040118E-2</v>
      </c>
      <c r="N9" s="2">
        <v>0.12351813166841411</v>
      </c>
      <c r="O9" s="2">
        <v>2.77427817364725E-3</v>
      </c>
      <c r="P9" s="2">
        <f t="shared" si="1"/>
        <v>0.14261463530345422</v>
      </c>
      <c r="Q9" s="2">
        <v>3999</v>
      </c>
    </row>
    <row r="10" spans="1:28" x14ac:dyDescent="0.3">
      <c r="A10">
        <v>2010</v>
      </c>
      <c r="B10" t="s">
        <v>8</v>
      </c>
      <c r="C10" t="s">
        <v>11</v>
      </c>
      <c r="D10">
        <v>6398.2958447102037</v>
      </c>
      <c r="E10" s="1">
        <v>286498534094.96326</v>
      </c>
      <c r="F10" s="1">
        <v>15048971000000</v>
      </c>
      <c r="G10">
        <v>48650.664322723205</v>
      </c>
      <c r="H10">
        <f t="shared" si="0"/>
        <v>42252.368478012999</v>
      </c>
      <c r="I10">
        <v>44777319</v>
      </c>
      <c r="J10">
        <v>309327143</v>
      </c>
      <c r="K10">
        <v>1592.6147660914501</v>
      </c>
      <c r="L10" s="2">
        <v>0.13863619879085229</v>
      </c>
      <c r="M10" s="2">
        <v>1.5362500968485109E-2</v>
      </c>
      <c r="N10" s="2">
        <v>0.11510127962118941</v>
      </c>
      <c r="O10" s="2">
        <v>8.1094278787358746E-3</v>
      </c>
      <c r="P10" s="2">
        <f t="shared" si="1"/>
        <v>0.13046378058967451</v>
      </c>
      <c r="Q10" s="2">
        <v>3999</v>
      </c>
    </row>
    <row r="11" spans="1:28" x14ac:dyDescent="0.3">
      <c r="A11">
        <v>2011</v>
      </c>
      <c r="B11" t="s">
        <v>8</v>
      </c>
      <c r="C11" t="s">
        <v>11</v>
      </c>
      <c r="D11">
        <v>7400.9940695668993</v>
      </c>
      <c r="E11" s="1">
        <v>334966134804.88702</v>
      </c>
      <c r="F11" s="1">
        <v>15599732000000</v>
      </c>
      <c r="G11">
        <v>50065.97894706748</v>
      </c>
      <c r="H11">
        <f t="shared" si="0"/>
        <v>42664.984877500581</v>
      </c>
      <c r="I11">
        <v>45259614</v>
      </c>
      <c r="J11">
        <v>311583481</v>
      </c>
      <c r="K11">
        <v>2154.4324822048102</v>
      </c>
      <c r="L11" s="2">
        <v>0.13372176578585299</v>
      </c>
      <c r="M11" s="2">
        <v>9.637181575476883E-3</v>
      </c>
      <c r="N11" s="2">
        <v>0.1206689200195421</v>
      </c>
      <c r="O11" s="2">
        <v>3.3790975456973438E-3</v>
      </c>
      <c r="P11" s="2">
        <f t="shared" si="1"/>
        <v>0.13030610159501899</v>
      </c>
      <c r="Q11" s="2">
        <v>3999</v>
      </c>
    </row>
    <row r="12" spans="1:28" x14ac:dyDescent="0.3">
      <c r="A12">
        <v>2012</v>
      </c>
      <c r="B12" t="s">
        <v>8</v>
      </c>
      <c r="C12" t="s">
        <v>11</v>
      </c>
      <c r="D12">
        <v>8108.5983824422929</v>
      </c>
      <c r="E12" s="1">
        <v>370691143018.03918</v>
      </c>
      <c r="F12" s="1">
        <v>16253970000000</v>
      </c>
      <c r="G12">
        <v>51784.411469204839</v>
      </c>
      <c r="H12">
        <f t="shared" si="0"/>
        <v>43675.813086762544</v>
      </c>
      <c r="I12">
        <v>45715810</v>
      </c>
      <c r="J12">
        <v>313877662</v>
      </c>
      <c r="K12">
        <v>2475.5926510240201</v>
      </c>
      <c r="L12" s="2">
        <v>0.1046098007672214</v>
      </c>
      <c r="M12" s="2">
        <v>7.9473989829300495E-3</v>
      </c>
      <c r="N12" s="2">
        <v>9.2850926280048096E-2</v>
      </c>
      <c r="O12" s="2">
        <v>3.4265955904575862E-3</v>
      </c>
      <c r="P12" s="2">
        <f t="shared" si="1"/>
        <v>0.10079832526297815</v>
      </c>
      <c r="Q12" s="2">
        <v>3999</v>
      </c>
    </row>
    <row r="13" spans="1:28" x14ac:dyDescent="0.3">
      <c r="A13">
        <v>2013</v>
      </c>
      <c r="B13" t="s">
        <v>8</v>
      </c>
      <c r="C13" t="s">
        <v>11</v>
      </c>
      <c r="D13">
        <v>8279.102556429807</v>
      </c>
      <c r="E13" s="1">
        <v>382093697077.68494</v>
      </c>
      <c r="F13" s="1">
        <v>16880683000000</v>
      </c>
      <c r="G13">
        <v>53409.75077743717</v>
      </c>
      <c r="H13">
        <f t="shared" si="0"/>
        <v>45130.648221007359</v>
      </c>
      <c r="I13">
        <v>46151584</v>
      </c>
      <c r="J13">
        <v>316059947</v>
      </c>
      <c r="K13">
        <v>2837.9135696451399</v>
      </c>
      <c r="L13" s="2">
        <v>8.8594750255606231E-2</v>
      </c>
      <c r="M13" s="2">
        <v>1.2185023667792311E-2</v>
      </c>
      <c r="N13" s="2">
        <v>7.3197824305981901E-2</v>
      </c>
      <c r="O13" s="2">
        <v>3.120149863409256E-3</v>
      </c>
      <c r="P13" s="2">
        <f t="shared" si="1"/>
        <v>8.5382847973774212E-2</v>
      </c>
      <c r="Q13" s="2">
        <v>3999</v>
      </c>
    </row>
    <row r="14" spans="1:28" x14ac:dyDescent="0.3">
      <c r="A14">
        <v>2014</v>
      </c>
      <c r="B14" t="s">
        <v>8</v>
      </c>
      <c r="C14" t="s">
        <v>11</v>
      </c>
      <c r="D14">
        <v>8187.2082489008444</v>
      </c>
      <c r="E14" s="1">
        <v>381240864422.40662</v>
      </c>
      <c r="F14" s="1">
        <v>17608138000000</v>
      </c>
      <c r="G14">
        <v>55304.315531713677</v>
      </c>
      <c r="H14">
        <f t="shared" si="0"/>
        <v>47117.107282812831</v>
      </c>
      <c r="I14">
        <v>46565429</v>
      </c>
      <c r="J14">
        <v>318386329</v>
      </c>
      <c r="K14">
        <v>2240.3246038704401</v>
      </c>
      <c r="L14" s="2">
        <v>0.10303544790009091</v>
      </c>
      <c r="M14" s="2">
        <v>1.231953502529229E-2</v>
      </c>
      <c r="N14" s="2">
        <v>8.7338166184171132E-2</v>
      </c>
      <c r="O14" s="2">
        <v>3.0564924032915799E-3</v>
      </c>
      <c r="P14" s="2">
        <f t="shared" si="1"/>
        <v>9.965770120946342E-2</v>
      </c>
      <c r="Q14" s="2">
        <v>3999</v>
      </c>
    </row>
    <row r="15" spans="1:28" x14ac:dyDescent="0.3">
      <c r="A15">
        <v>2015</v>
      </c>
      <c r="B15" t="s">
        <v>8</v>
      </c>
      <c r="C15" t="s">
        <v>11</v>
      </c>
      <c r="D15">
        <v>6248.5149053451223</v>
      </c>
      <c r="E15" s="1">
        <v>293492370193.16608</v>
      </c>
      <c r="F15" s="1">
        <v>18295019000000</v>
      </c>
      <c r="G15">
        <v>57040.20821366048</v>
      </c>
      <c r="H15">
        <f t="shared" si="0"/>
        <v>50791.693308315356</v>
      </c>
      <c r="I15">
        <v>46969940</v>
      </c>
      <c r="J15">
        <v>320738994</v>
      </c>
      <c r="K15">
        <v>2122.5121669820201</v>
      </c>
      <c r="L15" s="2">
        <v>8.6421633809613443E-2</v>
      </c>
      <c r="M15" s="2">
        <v>1.6835720395350189E-2</v>
      </c>
      <c r="N15" s="2">
        <v>6.4567044144821034E-2</v>
      </c>
      <c r="O15" s="2">
        <v>4.783222882760051E-3</v>
      </c>
      <c r="P15" s="2">
        <f t="shared" si="1"/>
        <v>8.140276454017123E-2</v>
      </c>
      <c r="Q15" s="2">
        <v>3999</v>
      </c>
    </row>
    <row r="16" spans="1:28" x14ac:dyDescent="0.3">
      <c r="A16">
        <v>2016</v>
      </c>
      <c r="B16" t="s">
        <v>8</v>
      </c>
      <c r="C16" t="s">
        <v>11</v>
      </c>
      <c r="D16">
        <v>5959.8425036757444</v>
      </c>
      <c r="E16" s="1">
        <v>282720100286.22815</v>
      </c>
      <c r="F16" s="1">
        <v>18804913000000</v>
      </c>
      <c r="G16">
        <v>58206.614193184418</v>
      </c>
      <c r="H16">
        <f t="shared" si="0"/>
        <v>52246.771689508671</v>
      </c>
      <c r="I16">
        <v>47437512</v>
      </c>
      <c r="J16">
        <v>323071755</v>
      </c>
      <c r="K16">
        <v>2099.1314904077599</v>
      </c>
      <c r="L16" s="2">
        <v>0.15319027011694439</v>
      </c>
      <c r="M16" s="2">
        <v>1.729326815890414E-2</v>
      </c>
      <c r="N16" s="2">
        <v>0.1243302025236528</v>
      </c>
      <c r="O16" s="2">
        <v>1.1224239258479299E-2</v>
      </c>
      <c r="P16" s="2">
        <f t="shared" si="1"/>
        <v>0.14162347068255693</v>
      </c>
      <c r="Q16" s="2">
        <v>3999</v>
      </c>
    </row>
    <row r="17" spans="1:40" x14ac:dyDescent="0.3">
      <c r="A17">
        <v>2017</v>
      </c>
      <c r="B17" t="s">
        <v>8</v>
      </c>
      <c r="C17" t="s">
        <v>11</v>
      </c>
      <c r="D17">
        <v>6479.5323129242861</v>
      </c>
      <c r="E17" s="1">
        <v>311866875156.87921</v>
      </c>
      <c r="F17" s="1">
        <v>19612102000000</v>
      </c>
      <c r="G17">
        <v>60322.261424174736</v>
      </c>
      <c r="H17">
        <f t="shared" si="0"/>
        <v>53842.729111250446</v>
      </c>
      <c r="I17">
        <v>48131078</v>
      </c>
      <c r="J17">
        <v>325122128</v>
      </c>
      <c r="K17">
        <v>2171.9598408697598</v>
      </c>
      <c r="L17" s="2">
        <v>0.14682462905043189</v>
      </c>
      <c r="M17" s="2">
        <v>0.1099897358760987</v>
      </c>
      <c r="N17" s="2">
        <v>2.9417584050889789E-2</v>
      </c>
      <c r="O17" s="2">
        <v>7.3674497467698446E-3</v>
      </c>
      <c r="P17" s="2">
        <f t="shared" si="1"/>
        <v>0.13940731992698849</v>
      </c>
      <c r="Q17" s="2">
        <v>3999</v>
      </c>
    </row>
    <row r="18" spans="1:40" x14ac:dyDescent="0.3">
      <c r="A18">
        <v>2018</v>
      </c>
      <c r="B18" t="s">
        <v>8</v>
      </c>
      <c r="C18" t="s">
        <v>11</v>
      </c>
      <c r="D18">
        <v>6816.9681830954387</v>
      </c>
      <c r="E18" s="1">
        <v>334198218098.27594</v>
      </c>
      <c r="F18" s="1">
        <v>20656516000000</v>
      </c>
      <c r="G18">
        <v>63201.045848377107</v>
      </c>
      <c r="H18">
        <f t="shared" si="0"/>
        <v>56384.077665281671</v>
      </c>
      <c r="I18">
        <v>49024465</v>
      </c>
      <c r="J18">
        <v>326838199</v>
      </c>
      <c r="K18">
        <v>2410.3045955081602</v>
      </c>
      <c r="L18" s="2">
        <v>0.23678339129935991</v>
      </c>
      <c r="M18" s="2">
        <v>0.19070516392829831</v>
      </c>
      <c r="N18" s="2">
        <v>3.031663772921854E-2</v>
      </c>
      <c r="O18" s="2">
        <v>1.5703571709032811E-2</v>
      </c>
      <c r="P18" s="2">
        <f t="shared" si="1"/>
        <v>0.22102180165751684</v>
      </c>
      <c r="Q18" s="2">
        <v>3999</v>
      </c>
    </row>
    <row r="19" spans="1:40" x14ac:dyDescent="0.3">
      <c r="A19">
        <v>2019</v>
      </c>
      <c r="B19" t="s">
        <v>8</v>
      </c>
      <c r="C19" t="s">
        <v>11</v>
      </c>
      <c r="D19">
        <v>6472.545449247049</v>
      </c>
      <c r="E19" s="1">
        <v>323031701192.83997</v>
      </c>
      <c r="F19" s="1">
        <v>21539982000000</v>
      </c>
      <c r="G19">
        <v>65604.681519873397</v>
      </c>
      <c r="H19">
        <f t="shared" si="0"/>
        <v>59132.136070626351</v>
      </c>
      <c r="I19">
        <v>49907985</v>
      </c>
      <c r="J19">
        <v>328329953</v>
      </c>
      <c r="K19">
        <v>2474.5617271931701</v>
      </c>
      <c r="L19" s="2">
        <v>0.26468416550260498</v>
      </c>
      <c r="M19" s="2">
        <v>0.20845530508225449</v>
      </c>
      <c r="N19" s="2">
        <v>3.1103516747300761E-2</v>
      </c>
      <c r="O19" s="2">
        <v>2.511199064285824E-2</v>
      </c>
      <c r="P19" s="2">
        <f t="shared" si="1"/>
        <v>0.23955882182955524</v>
      </c>
      <c r="Q19" s="2">
        <v>3999</v>
      </c>
    </row>
    <row r="20" spans="1:40" x14ac:dyDescent="0.3">
      <c r="A20">
        <v>2020</v>
      </c>
      <c r="B20" t="s">
        <v>8</v>
      </c>
      <c r="C20" t="s">
        <v>11</v>
      </c>
      <c r="D20">
        <v>5339.6871135794336</v>
      </c>
      <c r="E20" s="1">
        <v>270348342541.46539</v>
      </c>
      <c r="F20" s="1">
        <v>21354105000000</v>
      </c>
      <c r="G20" s="1">
        <v>64411.373177937254</v>
      </c>
      <c r="H20">
        <f t="shared" si="0"/>
        <v>59071.686064357818</v>
      </c>
      <c r="I20">
        <v>50629997</v>
      </c>
      <c r="J20">
        <v>331526933</v>
      </c>
      <c r="K20">
        <v>1843.1367743892799</v>
      </c>
      <c r="L20" s="2">
        <v>0.20302347039008761</v>
      </c>
      <c r="M20" s="2">
        <v>2.125120604441642E-2</v>
      </c>
      <c r="N20" s="2">
        <v>0.1695368366949524</v>
      </c>
      <c r="O20" s="2">
        <v>1.2150933327306429E-2</v>
      </c>
      <c r="P20" s="2">
        <f t="shared" si="1"/>
        <v>0.19078804273936881</v>
      </c>
      <c r="Q20" s="2">
        <v>3999</v>
      </c>
    </row>
    <row r="21" spans="1:40" x14ac:dyDescent="0.3">
      <c r="A21">
        <v>2021</v>
      </c>
      <c r="B21" t="s">
        <v>8</v>
      </c>
      <c r="C21" t="s">
        <v>11</v>
      </c>
      <c r="D21">
        <v>6222.621643976142</v>
      </c>
      <c r="E21" s="1">
        <v>318524633225.39514</v>
      </c>
      <c r="F21" s="1">
        <v>23681171000000</v>
      </c>
      <c r="G21">
        <v>71318.307359218277</v>
      </c>
      <c r="H21">
        <f t="shared" si="0"/>
        <v>65095.685715242136</v>
      </c>
      <c r="I21">
        <v>51188173</v>
      </c>
      <c r="J21">
        <v>332048977</v>
      </c>
      <c r="K21">
        <v>1732.6226296156799</v>
      </c>
      <c r="L21" s="2">
        <v>0.18687015514335081</v>
      </c>
      <c r="M21" s="2">
        <v>1.1875975047513081E-2</v>
      </c>
      <c r="N21" s="2">
        <v>0.15979196579900579</v>
      </c>
      <c r="O21" s="2">
        <v>1.514522016991476E-2</v>
      </c>
      <c r="P21" s="2">
        <f t="shared" si="1"/>
        <v>0.17166794084651887</v>
      </c>
      <c r="Q21" s="2">
        <v>3999</v>
      </c>
    </row>
    <row r="22" spans="1:40" x14ac:dyDescent="0.3">
      <c r="A22">
        <v>2022</v>
      </c>
      <c r="B22" t="s">
        <v>8</v>
      </c>
      <c r="C22" t="s">
        <v>11</v>
      </c>
      <c r="D22">
        <v>6674.5960194806294</v>
      </c>
      <c r="E22" s="1">
        <v>345329875078.51172</v>
      </c>
      <c r="F22" s="1">
        <v>26006893000000</v>
      </c>
      <c r="G22">
        <v>78035.175360421184</v>
      </c>
      <c r="H22">
        <f t="shared" si="0"/>
        <v>71360.57934094056</v>
      </c>
      <c r="I22">
        <v>51737944</v>
      </c>
      <c r="J22">
        <v>333271411</v>
      </c>
      <c r="K22">
        <v>5095.8127645824998</v>
      </c>
      <c r="L22" s="2">
        <v>0.133188328179671</v>
      </c>
      <c r="M22" s="2">
        <v>1.1045549383162771E-2</v>
      </c>
      <c r="N22" s="2">
        <v>9.9769038551551781E-2</v>
      </c>
      <c r="O22" s="2">
        <v>2.2112992161975209E-2</v>
      </c>
      <c r="P22" s="2">
        <f t="shared" si="1"/>
        <v>0.11081458793471455</v>
      </c>
      <c r="Q22" s="2">
        <v>3999</v>
      </c>
    </row>
    <row r="23" spans="1:40" x14ac:dyDescent="0.3">
      <c r="A23">
        <v>2023</v>
      </c>
      <c r="B23" t="s">
        <v>8</v>
      </c>
      <c r="C23" t="s">
        <v>11</v>
      </c>
      <c r="D23">
        <v>6947.3592868196647</v>
      </c>
      <c r="E23" s="1">
        <v>363493841244.30328</v>
      </c>
      <c r="F23" s="1">
        <v>27720709000000</v>
      </c>
      <c r="G23">
        <v>82769.412211421644</v>
      </c>
      <c r="H23">
        <f t="shared" si="0"/>
        <v>75822.052924601972</v>
      </c>
      <c r="I23">
        <v>52321152</v>
      </c>
      <c r="J23">
        <v>334914895</v>
      </c>
      <c r="K23">
        <v>5449.4568153013897</v>
      </c>
      <c r="L23" s="2">
        <v>0.19364198559361739</v>
      </c>
      <c r="M23" s="2">
        <v>4.4678728404233883E-2</v>
      </c>
      <c r="N23" s="2">
        <v>0.14210907173556589</v>
      </c>
      <c r="O23" s="2">
        <v>6.5467405122942423E-3</v>
      </c>
      <c r="P23" s="2">
        <f t="shared" si="1"/>
        <v>0.18678780013979979</v>
      </c>
      <c r="Q23" s="2">
        <v>3999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39EE-04EE-4190-8C5B-924D552C9BFD}">
  <dimension ref="A1:Q23"/>
  <sheetViews>
    <sheetView workbookViewId="0">
      <selection activeCell="L26" sqref="L26"/>
    </sheetView>
  </sheetViews>
  <sheetFormatPr baseColWidth="10" defaultRowHeight="14.4" x14ac:dyDescent="0.3"/>
  <cols>
    <col min="5" max="5" width="16.5546875" customWidth="1"/>
    <col min="6" max="6" width="21.5546875" customWidth="1"/>
  </cols>
  <sheetData>
    <row r="1" spans="1:17" x14ac:dyDescent="0.3">
      <c r="A1" t="s">
        <v>20</v>
      </c>
      <c r="B1" t="s">
        <v>7</v>
      </c>
      <c r="C1" t="s">
        <v>5</v>
      </c>
      <c r="D1" t="s">
        <v>10</v>
      </c>
      <c r="E1" t="s">
        <v>4</v>
      </c>
      <c r="F1" t="s">
        <v>15</v>
      </c>
      <c r="G1" t="s">
        <v>16</v>
      </c>
      <c r="H1" t="s">
        <v>21</v>
      </c>
      <c r="I1" t="s">
        <v>3</v>
      </c>
      <c r="J1" t="s">
        <v>17</v>
      </c>
      <c r="K1" t="s">
        <v>18</v>
      </c>
      <c r="L1" t="s">
        <v>0</v>
      </c>
      <c r="M1" t="s">
        <v>1</v>
      </c>
      <c r="N1" t="s">
        <v>2</v>
      </c>
      <c r="O1" t="s">
        <v>23</v>
      </c>
      <c r="P1" t="s">
        <v>24</v>
      </c>
      <c r="Q1" t="s">
        <v>22</v>
      </c>
    </row>
    <row r="2" spans="1:17" x14ac:dyDescent="0.3">
      <c r="A2">
        <v>2002</v>
      </c>
      <c r="B2" t="s">
        <v>8</v>
      </c>
      <c r="C2" t="s">
        <v>6</v>
      </c>
      <c r="D2">
        <v>2428.9296977158447</v>
      </c>
      <c r="E2" s="1">
        <v>97945812802.888168</v>
      </c>
      <c r="F2" s="1">
        <v>1470557654799.9465</v>
      </c>
      <c r="G2">
        <v>1148.5142571071121</v>
      </c>
      <c r="H2">
        <v>1500.3933237611122</v>
      </c>
      <c r="I2">
        <v>40324680</v>
      </c>
      <c r="J2">
        <v>1280400000</v>
      </c>
      <c r="K2">
        <v>0.63115964672799996</v>
      </c>
      <c r="L2">
        <v>8.2600000000000007E-2</v>
      </c>
      <c r="M2">
        <v>6.1499999999999999E-2</v>
      </c>
      <c r="N2">
        <v>1.3899999999999999E-2</v>
      </c>
      <c r="O2">
        <v>7.1999999999999998E-3</v>
      </c>
      <c r="P2">
        <f>M2+N2</f>
        <v>7.5399999999999995E-2</v>
      </c>
      <c r="Q2">
        <v>15713</v>
      </c>
    </row>
    <row r="3" spans="1:17" x14ac:dyDescent="0.3">
      <c r="A3">
        <v>2003</v>
      </c>
      <c r="B3" t="s">
        <v>8</v>
      </c>
      <c r="C3" t="s">
        <v>6</v>
      </c>
      <c r="D3">
        <v>2311.9421876029073</v>
      </c>
      <c r="E3" s="1">
        <v>94644969157.098694</v>
      </c>
      <c r="F3" s="1">
        <v>1660280543846.7896</v>
      </c>
      <c r="G3">
        <v>1288.6374913433635</v>
      </c>
      <c r="H3">
        <v>1356.9986261133472</v>
      </c>
      <c r="I3">
        <v>40937429</v>
      </c>
      <c r="J3">
        <v>1288400000</v>
      </c>
      <c r="K3">
        <v>3.8712267706349999</v>
      </c>
      <c r="L3">
        <v>7.6899999999999996E-2</v>
      </c>
      <c r="M3">
        <v>6.2199999999999998E-2</v>
      </c>
      <c r="N3">
        <v>9.4999999999999998E-3</v>
      </c>
      <c r="O3">
        <v>5.3E-3</v>
      </c>
      <c r="P3">
        <f t="shared" ref="P3:P23" si="0">M3+N3</f>
        <v>7.17E-2</v>
      </c>
      <c r="Q3">
        <v>15713</v>
      </c>
    </row>
    <row r="4" spans="1:17" x14ac:dyDescent="0.3">
      <c r="A4">
        <v>2004</v>
      </c>
      <c r="B4" t="s">
        <v>8</v>
      </c>
      <c r="C4" t="s">
        <v>6</v>
      </c>
      <c r="D4">
        <v>2818.5719541304416</v>
      </c>
      <c r="E4" s="1">
        <v>117092416666.24509</v>
      </c>
      <c r="F4" s="1">
        <v>1955346768721.3936</v>
      </c>
      <c r="G4">
        <v>1508.667915607811</v>
      </c>
      <c r="H4">
        <v>1250.0827399235891</v>
      </c>
      <c r="I4">
        <v>41543171</v>
      </c>
      <c r="J4">
        <v>1296075000</v>
      </c>
      <c r="K4">
        <v>1.7421512503829999</v>
      </c>
      <c r="L4">
        <v>2.41E-2</v>
      </c>
      <c r="M4">
        <v>1.6899999999999998E-2</v>
      </c>
      <c r="N4">
        <v>6.0000000000000001E-3</v>
      </c>
      <c r="O4">
        <v>1.1999999999999999E-3</v>
      </c>
      <c r="P4">
        <f t="shared" si="0"/>
        <v>2.2899999999999997E-2</v>
      </c>
      <c r="Q4">
        <v>15713</v>
      </c>
    </row>
    <row r="5" spans="1:17" x14ac:dyDescent="0.3">
      <c r="A5">
        <v>2005</v>
      </c>
      <c r="B5" t="s">
        <v>8</v>
      </c>
      <c r="C5" t="s">
        <v>6</v>
      </c>
      <c r="D5">
        <v>3456.066108745124</v>
      </c>
      <c r="E5" s="1">
        <v>145600529605.80283</v>
      </c>
      <c r="F5" s="1">
        <v>2285961149879.8496</v>
      </c>
      <c r="G5">
        <v>1753.4141916054441</v>
      </c>
      <c r="H5">
        <v>1066.55921515399</v>
      </c>
      <c r="I5">
        <v>42128977</v>
      </c>
      <c r="J5">
        <v>1303720000</v>
      </c>
      <c r="K5">
        <v>2.0959535586419999</v>
      </c>
      <c r="L5">
        <v>1.67E-2</v>
      </c>
      <c r="M5">
        <v>1.34E-2</v>
      </c>
      <c r="N5">
        <v>1.6000000000000001E-3</v>
      </c>
      <c r="O5">
        <v>1.6000000000000001E-3</v>
      </c>
      <c r="P5">
        <f t="shared" si="0"/>
        <v>1.5000000000000001E-2</v>
      </c>
      <c r="Q5">
        <v>15713</v>
      </c>
    </row>
    <row r="6" spans="1:17" x14ac:dyDescent="0.3">
      <c r="A6">
        <v>2006</v>
      </c>
      <c r="B6" t="s">
        <v>8</v>
      </c>
      <c r="C6" t="s">
        <v>6</v>
      </c>
      <c r="D6">
        <v>3789.8536121702714</v>
      </c>
      <c r="E6" s="1">
        <v>161792958904.86447</v>
      </c>
      <c r="F6" s="1">
        <v>2752118657184.0151</v>
      </c>
      <c r="G6">
        <v>2099.2194300498963</v>
      </c>
      <c r="H6">
        <v>893.26863346583787</v>
      </c>
      <c r="I6">
        <v>42691084</v>
      </c>
      <c r="J6">
        <v>1311020000</v>
      </c>
      <c r="K6">
        <v>7.9437244441489998</v>
      </c>
      <c r="L6">
        <v>0.02</v>
      </c>
      <c r="M6">
        <v>1.15E-2</v>
      </c>
      <c r="N6">
        <v>6.4999999999999997E-3</v>
      </c>
      <c r="O6">
        <v>2.0999999999999999E-3</v>
      </c>
      <c r="P6">
        <f t="shared" si="0"/>
        <v>1.7999999999999999E-2</v>
      </c>
      <c r="Q6">
        <v>15713</v>
      </c>
    </row>
    <row r="7" spans="1:17" x14ac:dyDescent="0.3">
      <c r="A7">
        <v>2007</v>
      </c>
      <c r="B7" t="s">
        <v>8</v>
      </c>
      <c r="C7" t="s">
        <v>6</v>
      </c>
      <c r="D7">
        <v>4769.9261471940026</v>
      </c>
      <c r="E7" s="1">
        <v>206229540926.31174</v>
      </c>
      <c r="F7" s="1">
        <v>3550327802998.397</v>
      </c>
      <c r="G7">
        <v>2693.958731602831</v>
      </c>
      <c r="H7">
        <v>628.2212106186098</v>
      </c>
      <c r="I7">
        <v>43235374</v>
      </c>
      <c r="J7">
        <v>1317885000</v>
      </c>
      <c r="K7">
        <v>1.743684859239</v>
      </c>
      <c r="L7">
        <v>1.67E-2</v>
      </c>
      <c r="M7">
        <v>4.1999999999999997E-3</v>
      </c>
      <c r="N7">
        <v>9.9000000000000008E-3</v>
      </c>
      <c r="O7">
        <v>2.5999999999999999E-3</v>
      </c>
      <c r="P7">
        <f t="shared" si="0"/>
        <v>1.4100000000000001E-2</v>
      </c>
      <c r="Q7">
        <v>15713</v>
      </c>
    </row>
    <row r="8" spans="1:17" x14ac:dyDescent="0.3">
      <c r="A8">
        <v>2008</v>
      </c>
      <c r="B8" t="s">
        <v>8</v>
      </c>
      <c r="C8" t="s">
        <v>6</v>
      </c>
      <c r="D8">
        <v>5541.8362966589784</v>
      </c>
      <c r="E8" s="1">
        <v>242504150472.93127</v>
      </c>
      <c r="F8" s="1">
        <v>4594336785737.6699</v>
      </c>
      <c r="G8">
        <v>3468.3270630750435</v>
      </c>
      <c r="H8">
        <v>336.92842323985951</v>
      </c>
      <c r="I8">
        <v>43758808</v>
      </c>
      <c r="J8">
        <v>1324655000</v>
      </c>
      <c r="K8">
        <v>-1.426698587612</v>
      </c>
      <c r="L8">
        <v>1.2800000000000001E-2</v>
      </c>
      <c r="M8">
        <v>4.0000000000000001E-3</v>
      </c>
      <c r="N8">
        <v>7.6E-3</v>
      </c>
      <c r="O8">
        <v>1.1999999999999999E-3</v>
      </c>
      <c r="P8">
        <f t="shared" si="0"/>
        <v>1.1599999999999999E-2</v>
      </c>
      <c r="Q8">
        <v>15713</v>
      </c>
    </row>
    <row r="9" spans="1:17" x14ac:dyDescent="0.3">
      <c r="A9">
        <v>2009</v>
      </c>
      <c r="B9" t="s">
        <v>8</v>
      </c>
      <c r="C9" t="s">
        <v>6</v>
      </c>
      <c r="D9">
        <v>5250.9729243351767</v>
      </c>
      <c r="E9" s="1">
        <v>232468663109.59467</v>
      </c>
      <c r="F9" s="1">
        <v>5101691124285.2139</v>
      </c>
      <c r="G9">
        <v>3832.2274569094047</v>
      </c>
      <c r="H9">
        <v>81.932910166540751</v>
      </c>
      <c r="I9">
        <v>44271541</v>
      </c>
      <c r="J9">
        <v>1331260000</v>
      </c>
      <c r="K9">
        <v>-3.3428417456099999</v>
      </c>
      <c r="L9">
        <v>1.5699999999999999E-2</v>
      </c>
      <c r="M9">
        <v>4.7999999999999996E-3</v>
      </c>
      <c r="N9">
        <v>9.5999999999999992E-3</v>
      </c>
      <c r="O9">
        <v>1.1999999999999999E-3</v>
      </c>
      <c r="P9">
        <f t="shared" si="0"/>
        <v>1.44E-2</v>
      </c>
      <c r="Q9">
        <v>15713</v>
      </c>
    </row>
    <row r="10" spans="1:17" x14ac:dyDescent="0.3">
      <c r="A10">
        <v>2010</v>
      </c>
      <c r="B10" t="s">
        <v>8</v>
      </c>
      <c r="C10" t="s">
        <v>6</v>
      </c>
      <c r="D10">
        <v>6398.2958447102037</v>
      </c>
      <c r="E10" s="1">
        <v>286498534094.96326</v>
      </c>
      <c r="F10" s="1">
        <v>6087191746679.4893</v>
      </c>
      <c r="G10">
        <v>4550.4739435671463</v>
      </c>
      <c r="H10">
        <v>432.8232509382251</v>
      </c>
      <c r="I10">
        <v>44777319</v>
      </c>
      <c r="J10">
        <v>1337705000</v>
      </c>
      <c r="K10">
        <v>0.65787122569699996</v>
      </c>
      <c r="L10">
        <v>1.4200000000000001E-2</v>
      </c>
      <c r="M10">
        <v>6.0000000000000001E-3</v>
      </c>
      <c r="N10">
        <v>7.7000000000000002E-3</v>
      </c>
      <c r="O10">
        <v>5.0000000000000001E-4</v>
      </c>
      <c r="P10">
        <f t="shared" si="0"/>
        <v>1.37E-2</v>
      </c>
      <c r="Q10">
        <v>15713</v>
      </c>
    </row>
    <row r="11" spans="1:17" x14ac:dyDescent="0.3">
      <c r="A11">
        <v>2011</v>
      </c>
      <c r="B11" t="s">
        <v>8</v>
      </c>
      <c r="C11" t="s">
        <v>6</v>
      </c>
      <c r="D11">
        <v>7400.9940695668993</v>
      </c>
      <c r="E11" s="1">
        <v>334966134804.88702</v>
      </c>
      <c r="F11" s="1">
        <v>7551545703440.7549</v>
      </c>
      <c r="G11">
        <v>5614.3860222527701</v>
      </c>
      <c r="H11">
        <v>635.59576402864877</v>
      </c>
      <c r="I11">
        <v>45259614</v>
      </c>
      <c r="J11">
        <v>1345035000</v>
      </c>
      <c r="K11">
        <v>23.221192206108999</v>
      </c>
      <c r="L11">
        <v>1.44E-2</v>
      </c>
      <c r="M11">
        <v>5.4000000000000003E-3</v>
      </c>
      <c r="N11">
        <v>1.6999999999999999E-3</v>
      </c>
      <c r="O11">
        <v>7.4000000000000003E-3</v>
      </c>
      <c r="P11">
        <f t="shared" si="0"/>
        <v>7.1000000000000004E-3</v>
      </c>
      <c r="Q11">
        <v>15713</v>
      </c>
    </row>
    <row r="12" spans="1:17" x14ac:dyDescent="0.3">
      <c r="A12">
        <v>2012</v>
      </c>
      <c r="B12" t="s">
        <v>8</v>
      </c>
      <c r="C12" t="s">
        <v>6</v>
      </c>
      <c r="D12">
        <v>8108.5983824422929</v>
      </c>
      <c r="E12" s="1">
        <v>370691143018.03918</v>
      </c>
      <c r="F12" s="1">
        <v>8532185381680.5928</v>
      </c>
      <c r="G12">
        <v>6300.5821795173442</v>
      </c>
      <c r="H12">
        <v>915.90631427339667</v>
      </c>
      <c r="I12">
        <v>45715810</v>
      </c>
      <c r="J12">
        <v>1354190000</v>
      </c>
      <c r="K12">
        <v>34.619006059829999</v>
      </c>
      <c r="L12">
        <v>7.7999999999999996E-3</v>
      </c>
      <c r="M12">
        <v>1.8E-3</v>
      </c>
      <c r="N12">
        <v>1.1000000000000001E-3</v>
      </c>
      <c r="O12">
        <v>4.8999999999999998E-3</v>
      </c>
      <c r="P12">
        <f t="shared" si="0"/>
        <v>2.8999999999999998E-3</v>
      </c>
      <c r="Q12">
        <v>15713</v>
      </c>
    </row>
    <row r="13" spans="1:17" x14ac:dyDescent="0.3">
      <c r="A13">
        <v>2013</v>
      </c>
      <c r="B13" t="s">
        <v>8</v>
      </c>
      <c r="C13" t="s">
        <v>6</v>
      </c>
      <c r="D13">
        <v>8279.102556429807</v>
      </c>
      <c r="E13" s="1">
        <v>382093697077.68494</v>
      </c>
      <c r="F13" s="1">
        <v>9570471111831.6758</v>
      </c>
      <c r="G13">
        <v>7020.3860742288043</v>
      </c>
      <c r="H13">
        <v>1145.6171685118279</v>
      </c>
      <c r="I13">
        <v>46151584</v>
      </c>
      <c r="J13">
        <v>1363240000</v>
      </c>
      <c r="K13">
        <v>8.6622751929180009</v>
      </c>
      <c r="L13">
        <v>5.7000000000000002E-3</v>
      </c>
      <c r="M13">
        <v>1.9E-3</v>
      </c>
      <c r="N13">
        <v>8.9999999999999998E-4</v>
      </c>
      <c r="O13">
        <v>2.8999999999999998E-3</v>
      </c>
      <c r="P13">
        <f t="shared" si="0"/>
        <v>2.8E-3</v>
      </c>
      <c r="Q13">
        <v>15713</v>
      </c>
    </row>
    <row r="14" spans="1:17" x14ac:dyDescent="0.3">
      <c r="A14">
        <v>2014</v>
      </c>
      <c r="B14" t="s">
        <v>8</v>
      </c>
      <c r="C14" t="s">
        <v>6</v>
      </c>
      <c r="D14">
        <v>8187.2082489008444</v>
      </c>
      <c r="E14" s="1">
        <v>381240864422.40662</v>
      </c>
      <c r="F14" s="1">
        <v>10475624944355.225</v>
      </c>
      <c r="G14">
        <v>7636.0743402061617</v>
      </c>
      <c r="H14">
        <v>1410.945481103472</v>
      </c>
      <c r="I14">
        <v>46565429</v>
      </c>
      <c r="J14">
        <v>1371860000</v>
      </c>
      <c r="K14">
        <v>34.911022644745998</v>
      </c>
      <c r="L14">
        <v>4.7000000000000002E-3</v>
      </c>
      <c r="M14">
        <v>1.6000000000000001E-3</v>
      </c>
      <c r="N14">
        <v>2.7000000000000001E-3</v>
      </c>
      <c r="O14">
        <v>2.9999999999999997E-4</v>
      </c>
      <c r="P14">
        <f t="shared" si="0"/>
        <v>4.3E-3</v>
      </c>
      <c r="Q14">
        <v>15713</v>
      </c>
    </row>
    <row r="15" spans="1:17" x14ac:dyDescent="0.3">
      <c r="A15">
        <v>2015</v>
      </c>
      <c r="B15" t="s">
        <v>8</v>
      </c>
      <c r="C15" t="s">
        <v>6</v>
      </c>
      <c r="D15">
        <v>6248.5149053451223</v>
      </c>
      <c r="E15" s="1">
        <v>293492370193.16608</v>
      </c>
      <c r="F15" s="1">
        <v>11061572618578.693</v>
      </c>
      <c r="G15">
        <v>8016.4455948999848</v>
      </c>
      <c r="H15">
        <v>1767.9306895548625</v>
      </c>
      <c r="I15">
        <v>46969940</v>
      </c>
      <c r="J15">
        <v>1379860000</v>
      </c>
      <c r="K15">
        <v>3.298855089555</v>
      </c>
      <c r="L15">
        <v>1.6E-2</v>
      </c>
      <c r="M15">
        <v>2.5999999999999999E-3</v>
      </c>
      <c r="N15">
        <v>3.0999999999999999E-3</v>
      </c>
      <c r="O15">
        <v>9.7999999999999997E-3</v>
      </c>
      <c r="P15">
        <f t="shared" si="0"/>
        <v>5.7000000000000002E-3</v>
      </c>
      <c r="Q15">
        <v>15713</v>
      </c>
    </row>
    <row r="16" spans="1:17" x14ac:dyDescent="0.3">
      <c r="A16">
        <v>2016</v>
      </c>
      <c r="B16" t="s">
        <v>8</v>
      </c>
      <c r="C16" t="s">
        <v>6</v>
      </c>
      <c r="D16">
        <v>5959.8425036757444</v>
      </c>
      <c r="E16" s="1">
        <v>282720100286.22815</v>
      </c>
      <c r="F16" s="1">
        <v>11233313730348.719</v>
      </c>
      <c r="G16">
        <v>8094.3901673514856</v>
      </c>
      <c r="H16">
        <v>2200.4580645303067</v>
      </c>
      <c r="I16">
        <v>47437512</v>
      </c>
      <c r="J16">
        <v>1387790000</v>
      </c>
      <c r="K16">
        <v>55.730681039578997</v>
      </c>
      <c r="L16">
        <v>2.24E-2</v>
      </c>
      <c r="M16">
        <v>1.8800000000000001E-2</v>
      </c>
      <c r="N16">
        <v>2E-3</v>
      </c>
      <c r="O16">
        <v>1.5E-3</v>
      </c>
      <c r="P16">
        <f t="shared" si="0"/>
        <v>2.0799999999999999E-2</v>
      </c>
      <c r="Q16">
        <v>15713</v>
      </c>
    </row>
    <row r="17" spans="1:17" x14ac:dyDescent="0.3">
      <c r="A17">
        <v>2017</v>
      </c>
      <c r="B17" t="s">
        <v>8</v>
      </c>
      <c r="C17" t="s">
        <v>6</v>
      </c>
      <c r="D17">
        <v>6479.5323129242861</v>
      </c>
      <c r="E17" s="1">
        <v>311866875156.87921</v>
      </c>
      <c r="F17" s="1">
        <v>12310491333980.889</v>
      </c>
      <c r="G17">
        <v>8817.0456082916226</v>
      </c>
      <c r="H17">
        <v>2743.5512716941812</v>
      </c>
      <c r="I17">
        <v>48131078</v>
      </c>
      <c r="J17">
        <v>1396215000</v>
      </c>
      <c r="K17">
        <v>32.105998903934001</v>
      </c>
      <c r="L17">
        <v>2.46E-2</v>
      </c>
      <c r="M17">
        <v>9.2999999999999992E-3</v>
      </c>
      <c r="N17">
        <v>3.3999999999999998E-3</v>
      </c>
      <c r="O17">
        <v>1.2E-2</v>
      </c>
      <c r="P17">
        <f t="shared" si="0"/>
        <v>1.2699999999999999E-2</v>
      </c>
      <c r="Q17">
        <v>15713</v>
      </c>
    </row>
    <row r="18" spans="1:17" x14ac:dyDescent="0.3">
      <c r="A18">
        <v>2018</v>
      </c>
      <c r="B18" t="s">
        <v>8</v>
      </c>
      <c r="C18" t="s">
        <v>6</v>
      </c>
      <c r="D18">
        <v>6816.9681830954387</v>
      </c>
      <c r="E18" s="1">
        <v>334198218098.27594</v>
      </c>
      <c r="F18" s="1">
        <v>13894907857880.576</v>
      </c>
      <c r="G18">
        <v>9905.4063830452651</v>
      </c>
      <c r="H18">
        <v>3265.6630465675662</v>
      </c>
      <c r="I18">
        <v>49024465</v>
      </c>
      <c r="J18">
        <v>1402760000</v>
      </c>
      <c r="K18">
        <v>31.488037574682998</v>
      </c>
      <c r="L18">
        <v>9.9000000000000008E-3</v>
      </c>
      <c r="M18">
        <v>5.3E-3</v>
      </c>
      <c r="N18">
        <v>4.1999999999999997E-3</v>
      </c>
      <c r="O18">
        <v>4.0000000000000002E-4</v>
      </c>
      <c r="P18">
        <f t="shared" si="0"/>
        <v>9.4999999999999998E-3</v>
      </c>
      <c r="Q18">
        <v>15713</v>
      </c>
    </row>
    <row r="19" spans="1:17" x14ac:dyDescent="0.3">
      <c r="A19">
        <v>2019</v>
      </c>
      <c r="B19" t="s">
        <v>8</v>
      </c>
      <c r="C19" t="s">
        <v>6</v>
      </c>
      <c r="D19">
        <v>6472.545449247049</v>
      </c>
      <c r="E19" s="1">
        <v>323031701192.83997</v>
      </c>
      <c r="F19" s="1">
        <v>14279968506271.727</v>
      </c>
      <c r="G19">
        <v>10143.860220616465</v>
      </c>
      <c r="H19">
        <v>3715.5472849277576</v>
      </c>
      <c r="I19">
        <v>49907985</v>
      </c>
      <c r="J19">
        <v>1407745000</v>
      </c>
      <c r="K19">
        <v>-9.3346949160098998</v>
      </c>
      <c r="L19">
        <v>5.3E-3</v>
      </c>
      <c r="M19">
        <v>2.5000000000000001E-3</v>
      </c>
      <c r="N19">
        <v>2.5000000000000001E-3</v>
      </c>
      <c r="O19">
        <v>2.0000000000000001E-4</v>
      </c>
      <c r="P19">
        <f t="shared" si="0"/>
        <v>5.0000000000000001E-3</v>
      </c>
      <c r="Q19">
        <v>15713</v>
      </c>
    </row>
    <row r="20" spans="1:17" x14ac:dyDescent="0.3">
      <c r="A20">
        <v>2020</v>
      </c>
      <c r="B20" t="s">
        <v>8</v>
      </c>
      <c r="C20" t="s">
        <v>6</v>
      </c>
      <c r="D20">
        <v>5339.6871135794336</v>
      </c>
      <c r="E20" s="1">
        <v>270348342541.46539</v>
      </c>
      <c r="F20" s="1">
        <v>14687744162801.033</v>
      </c>
      <c r="G20">
        <v>10408.719554107458</v>
      </c>
      <c r="H20">
        <v>4466.2147650251509</v>
      </c>
      <c r="I20">
        <v>50629997</v>
      </c>
      <c r="J20">
        <v>1411100000</v>
      </c>
      <c r="K20">
        <v>64.175397270443199</v>
      </c>
      <c r="L20">
        <v>1.2200000000000001E-2</v>
      </c>
      <c r="M20">
        <v>4.5999999999999999E-3</v>
      </c>
      <c r="N20">
        <v>5.8999999999999999E-3</v>
      </c>
      <c r="O20">
        <v>1.6000000000000001E-3</v>
      </c>
      <c r="P20">
        <f t="shared" si="0"/>
        <v>1.0499999999999999E-2</v>
      </c>
      <c r="Q20">
        <v>15713</v>
      </c>
    </row>
    <row r="21" spans="1:17" x14ac:dyDescent="0.3">
      <c r="A21">
        <v>2021</v>
      </c>
      <c r="B21" t="s">
        <v>8</v>
      </c>
      <c r="C21" t="s">
        <v>6</v>
      </c>
      <c r="D21">
        <v>6222.621643976142</v>
      </c>
      <c r="E21" s="1">
        <v>318524633225.39514</v>
      </c>
      <c r="F21" s="1">
        <v>17820459508852.184</v>
      </c>
      <c r="G21">
        <v>12617.50510411806</v>
      </c>
      <c r="H21">
        <v>4766.0861296259445</v>
      </c>
      <c r="I21">
        <v>51188173</v>
      </c>
      <c r="J21">
        <v>1412360000</v>
      </c>
      <c r="K21">
        <v>83.532511851024907</v>
      </c>
      <c r="L21">
        <v>8.2000000000000007E-3</v>
      </c>
      <c r="M21">
        <v>4.1999999999999997E-3</v>
      </c>
      <c r="N21">
        <v>3.0999999999999999E-3</v>
      </c>
      <c r="O21">
        <v>8.9999999999999998E-4</v>
      </c>
      <c r="P21">
        <f t="shared" si="0"/>
        <v>7.2999999999999992E-3</v>
      </c>
      <c r="Q21">
        <v>15713</v>
      </c>
    </row>
    <row r="22" spans="1:17" x14ac:dyDescent="0.3">
      <c r="A22">
        <v>2022</v>
      </c>
      <c r="B22" t="s">
        <v>8</v>
      </c>
      <c r="C22" t="s">
        <v>6</v>
      </c>
      <c r="D22">
        <v>6674.5960194806294</v>
      </c>
      <c r="E22" s="1">
        <v>345329875078.51172</v>
      </c>
      <c r="F22" s="1">
        <v>17881782683707.285</v>
      </c>
      <c r="G22">
        <v>12662.582671203842</v>
      </c>
      <c r="H22">
        <v>4701.7210028779555</v>
      </c>
      <c r="I22">
        <v>51737944</v>
      </c>
      <c r="J22">
        <v>1412175000</v>
      </c>
      <c r="K22">
        <v>266.35935939572101</v>
      </c>
      <c r="L22">
        <v>6.4999999999999997E-3</v>
      </c>
      <c r="M22">
        <v>5.4000000000000003E-3</v>
      </c>
      <c r="N22">
        <v>1E-3</v>
      </c>
      <c r="O22">
        <v>1E-4</v>
      </c>
      <c r="P22">
        <f t="shared" si="0"/>
        <v>6.4000000000000003E-3</v>
      </c>
      <c r="Q22">
        <v>15713</v>
      </c>
    </row>
    <row r="23" spans="1:17" x14ac:dyDescent="0.3">
      <c r="A23">
        <v>2023</v>
      </c>
      <c r="B23" t="s">
        <v>8</v>
      </c>
      <c r="C23" t="s">
        <v>6</v>
      </c>
      <c r="D23">
        <v>6947.3592868196647</v>
      </c>
      <c r="E23" s="1">
        <v>363493841244.30328</v>
      </c>
      <c r="F23" s="1">
        <v>17794783039551.957</v>
      </c>
      <c r="G23">
        <v>12614.061741642121</v>
      </c>
      <c r="H23">
        <v>5356.0162839972845</v>
      </c>
      <c r="I23">
        <v>52321152</v>
      </c>
      <c r="J23">
        <v>1410710000</v>
      </c>
      <c r="K23">
        <v>162.54395133407701</v>
      </c>
      <c r="L23">
        <v>1.06E-2</v>
      </c>
      <c r="M23">
        <v>8.0000000000000002E-3</v>
      </c>
      <c r="N23">
        <v>2E-3</v>
      </c>
      <c r="O23">
        <v>5.9999999999999995E-4</v>
      </c>
      <c r="P23">
        <f t="shared" si="0"/>
        <v>0.01</v>
      </c>
      <c r="Q23">
        <v>15713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EDBD-9C1C-4443-A02F-F8990A04679A}">
  <dimension ref="A1:Q23"/>
  <sheetViews>
    <sheetView topLeftCell="D1" workbookViewId="0">
      <selection activeCell="P1" sqref="P1"/>
    </sheetView>
  </sheetViews>
  <sheetFormatPr baseColWidth="10" defaultRowHeight="14.4" x14ac:dyDescent="0.3"/>
  <cols>
    <col min="5" max="5" width="15.88671875" customWidth="1"/>
    <col min="6" max="6" width="16.6640625" customWidth="1"/>
    <col min="10" max="10" width="19.5546875" customWidth="1"/>
  </cols>
  <sheetData>
    <row r="1" spans="1:17" x14ac:dyDescent="0.3">
      <c r="A1" t="s">
        <v>20</v>
      </c>
      <c r="B1" t="s">
        <v>7</v>
      </c>
      <c r="C1" t="s">
        <v>5</v>
      </c>
      <c r="D1" t="s">
        <v>10</v>
      </c>
      <c r="E1" t="s">
        <v>4</v>
      </c>
      <c r="F1" t="s">
        <v>15</v>
      </c>
      <c r="G1" t="s">
        <v>16</v>
      </c>
      <c r="H1" t="s">
        <v>21</v>
      </c>
      <c r="I1" t="s">
        <v>3</v>
      </c>
      <c r="J1" t="s">
        <v>17</v>
      </c>
      <c r="K1" t="s">
        <v>18</v>
      </c>
      <c r="L1" t="s">
        <v>0</v>
      </c>
      <c r="M1" t="s">
        <v>1</v>
      </c>
      <c r="N1" t="s">
        <v>2</v>
      </c>
      <c r="O1" t="s">
        <v>23</v>
      </c>
      <c r="P1" t="s">
        <v>24</v>
      </c>
      <c r="Q1" t="s">
        <v>22</v>
      </c>
    </row>
    <row r="2" spans="1:17" x14ac:dyDescent="0.3">
      <c r="A2">
        <v>2002</v>
      </c>
      <c r="B2" t="s">
        <v>8</v>
      </c>
      <c r="C2" t="s">
        <v>9</v>
      </c>
      <c r="D2">
        <v>2428.9296977158447</v>
      </c>
      <c r="E2" s="1">
        <v>97945812802.888168</v>
      </c>
      <c r="F2" s="1">
        <v>509795273806.71509</v>
      </c>
      <c r="G2">
        <v>2855.9401888576867</v>
      </c>
      <c r="H2">
        <f>ABS(D2-G2)</f>
        <v>427.01049114184207</v>
      </c>
      <c r="I2">
        <v>40324680</v>
      </c>
      <c r="J2" s="1">
        <v>178503484</v>
      </c>
      <c r="K2">
        <v>39.260357884857001</v>
      </c>
      <c r="L2" s="2">
        <v>0.190146640210138</v>
      </c>
      <c r="M2" s="2">
        <v>3.455886433457199E-2</v>
      </c>
      <c r="N2" s="2">
        <v>2.6836076264172559E-2</v>
      </c>
      <c r="O2" s="2">
        <v>0.12875169961139329</v>
      </c>
      <c r="P2" s="2">
        <f>M2+N2</f>
        <v>6.1394940598744549E-2</v>
      </c>
      <c r="Q2" s="2">
        <v>4311</v>
      </c>
    </row>
    <row r="3" spans="1:17" x14ac:dyDescent="0.3">
      <c r="A3">
        <v>2003</v>
      </c>
      <c r="B3" t="s">
        <v>8</v>
      </c>
      <c r="C3" t="s">
        <v>9</v>
      </c>
      <c r="D3">
        <v>2311.9421876029073</v>
      </c>
      <c r="E3" s="1">
        <v>94644969157.098694</v>
      </c>
      <c r="F3" s="1">
        <v>558233745651.87366</v>
      </c>
      <c r="G3">
        <v>3090.6070097454958</v>
      </c>
      <c r="H3">
        <f t="shared" ref="H3:H23" si="0">ABS(D3-G3)</f>
        <v>778.66482214258849</v>
      </c>
      <c r="I3">
        <v>40937429</v>
      </c>
      <c r="J3">
        <v>180622688</v>
      </c>
      <c r="K3">
        <v>-3.6952388561879999</v>
      </c>
      <c r="L3" s="2">
        <v>0.16178681790804769</v>
      </c>
      <c r="M3" s="2">
        <v>5.336773727239149E-2</v>
      </c>
      <c r="N3" s="2">
        <v>4.4577178873178358E-2</v>
      </c>
      <c r="O3" s="2">
        <v>6.381904599876792E-2</v>
      </c>
      <c r="P3" s="2">
        <f t="shared" ref="P3:P23" si="1">M3+N3</f>
        <v>9.7944916145569855E-2</v>
      </c>
      <c r="Q3" s="2">
        <v>4311</v>
      </c>
    </row>
    <row r="4" spans="1:17" x14ac:dyDescent="0.3">
      <c r="A4">
        <v>2004</v>
      </c>
      <c r="B4" t="s">
        <v>8</v>
      </c>
      <c r="C4" t="s">
        <v>9</v>
      </c>
      <c r="D4">
        <v>2818.5719541304416</v>
      </c>
      <c r="E4" s="1">
        <v>117092416666.24509</v>
      </c>
      <c r="F4" s="1">
        <v>669289424806.30701</v>
      </c>
      <c r="G4">
        <v>3663.8231880639996</v>
      </c>
      <c r="H4">
        <f>ABS(D4-G4)</f>
        <v>845.25123393355807</v>
      </c>
      <c r="I4">
        <v>41543171</v>
      </c>
      <c r="J4">
        <v>182675143</v>
      </c>
      <c r="K4">
        <v>4.4600798943070004</v>
      </c>
      <c r="L4" s="2">
        <v>0.2093196028335659</v>
      </c>
      <c r="M4" s="2">
        <v>4.428704780798258E-2</v>
      </c>
      <c r="N4" s="2">
        <v>3.0462536693020612E-2</v>
      </c>
      <c r="O4" s="2">
        <v>0.13428661723109631</v>
      </c>
      <c r="P4" s="2">
        <f t="shared" si="1"/>
        <v>7.4749584501003191E-2</v>
      </c>
      <c r="Q4" s="2">
        <v>4311</v>
      </c>
    </row>
    <row r="5" spans="1:17" x14ac:dyDescent="0.3">
      <c r="A5">
        <v>2005</v>
      </c>
      <c r="B5" t="s">
        <v>8</v>
      </c>
      <c r="C5" t="s">
        <v>9</v>
      </c>
      <c r="D5">
        <v>3456.066108745124</v>
      </c>
      <c r="E5" s="1">
        <v>145600529605.80283</v>
      </c>
      <c r="F5" s="1">
        <v>891633839853.10474</v>
      </c>
      <c r="G5" s="1">
        <v>4827.7817305247227</v>
      </c>
      <c r="H5">
        <f t="shared" si="0"/>
        <v>1371.7156217795987</v>
      </c>
      <c r="I5">
        <v>42128977</v>
      </c>
      <c r="J5">
        <v>184688101</v>
      </c>
      <c r="K5" s="1">
        <v>-4.4738250894220002</v>
      </c>
      <c r="L5" s="2">
        <v>0.1098773454812247</v>
      </c>
      <c r="M5" s="2">
        <v>2.497439463328148E-2</v>
      </c>
      <c r="N5" s="2">
        <v>4.0815486173570337E-2</v>
      </c>
      <c r="O5" s="2">
        <v>4.3901811207140949E-2</v>
      </c>
      <c r="P5" s="2">
        <f t="shared" si="1"/>
        <v>6.5789880806851816E-2</v>
      </c>
      <c r="Q5" s="2">
        <v>4311</v>
      </c>
    </row>
    <row r="6" spans="1:17" x14ac:dyDescent="0.3">
      <c r="A6">
        <v>2006</v>
      </c>
      <c r="B6" t="s">
        <v>8</v>
      </c>
      <c r="C6" t="s">
        <v>9</v>
      </c>
      <c r="D6">
        <v>3789.8536121702714</v>
      </c>
      <c r="E6" s="1">
        <v>161792958904.86447</v>
      </c>
      <c r="F6" s="1">
        <v>1107626541710.7407</v>
      </c>
      <c r="G6">
        <v>5934.1447107273998</v>
      </c>
      <c r="H6">
        <f t="shared" si="0"/>
        <v>2144.2910985571284</v>
      </c>
      <c r="I6">
        <v>42691084</v>
      </c>
      <c r="J6">
        <v>186653106</v>
      </c>
      <c r="K6">
        <v>25.116097693617</v>
      </c>
      <c r="L6" s="2">
        <v>0.1461385903151658</v>
      </c>
      <c r="M6" s="2">
        <v>4.5399387014606121E-2</v>
      </c>
      <c r="N6" s="2">
        <v>7.045945617393698E-2</v>
      </c>
      <c r="O6" s="2">
        <v>3.0237766678755142E-2</v>
      </c>
      <c r="P6" s="2">
        <f t="shared" si="1"/>
        <v>0.1158588431885431</v>
      </c>
      <c r="Q6" s="2">
        <v>4311</v>
      </c>
    </row>
    <row r="7" spans="1:17" x14ac:dyDescent="0.3">
      <c r="A7">
        <v>2007</v>
      </c>
      <c r="B7" t="s">
        <v>8</v>
      </c>
      <c r="C7" t="s">
        <v>9</v>
      </c>
      <c r="D7">
        <v>4769.9261471940026</v>
      </c>
      <c r="E7" s="1">
        <v>206229540926.31174</v>
      </c>
      <c r="F7" s="1">
        <v>1397114486471.384</v>
      </c>
      <c r="G7">
        <v>7409.6913072795078</v>
      </c>
      <c r="H7">
        <f t="shared" si="0"/>
        <v>2639.7651600855052</v>
      </c>
      <c r="I7">
        <v>43235374</v>
      </c>
      <c r="J7">
        <v>188552320</v>
      </c>
      <c r="K7">
        <v>539.81032517077801</v>
      </c>
      <c r="L7" s="2">
        <v>0.15057126399642901</v>
      </c>
      <c r="M7" s="2">
        <v>4.7924810348402479E-2</v>
      </c>
      <c r="N7" s="2">
        <v>3.8285762614090307E-2</v>
      </c>
      <c r="O7" s="2">
        <v>6.4333008915882811E-2</v>
      </c>
      <c r="P7" s="2">
        <f t="shared" si="1"/>
        <v>8.6210572962492793E-2</v>
      </c>
      <c r="Q7" s="2">
        <v>4311</v>
      </c>
    </row>
    <row r="8" spans="1:17" x14ac:dyDescent="0.3">
      <c r="A8">
        <v>2008</v>
      </c>
      <c r="B8" t="s">
        <v>8</v>
      </c>
      <c r="C8" t="s">
        <v>9</v>
      </c>
      <c r="D8">
        <v>5541.8362966589784</v>
      </c>
      <c r="E8" s="1">
        <v>242504150472.93127</v>
      </c>
      <c r="F8" s="1">
        <v>1695855083552.0544</v>
      </c>
      <c r="G8">
        <v>8908.3317656729432</v>
      </c>
      <c r="H8">
        <f t="shared" si="0"/>
        <v>3366.4954690139648</v>
      </c>
      <c r="I8">
        <v>43758808</v>
      </c>
      <c r="J8">
        <v>190367302</v>
      </c>
      <c r="K8">
        <v>166.67635443709599</v>
      </c>
      <c r="L8" s="2">
        <v>0.16650616836986451</v>
      </c>
      <c r="M8" s="2">
        <v>8.6875804806380186E-2</v>
      </c>
      <c r="N8" s="2">
        <v>4.1928414393143452E-2</v>
      </c>
      <c r="O8" s="2">
        <v>3.7701904893009827E-2</v>
      </c>
      <c r="P8" s="2">
        <f t="shared" si="1"/>
        <v>0.12880421919952365</v>
      </c>
      <c r="Q8" s="2">
        <v>4311</v>
      </c>
    </row>
    <row r="9" spans="1:17" x14ac:dyDescent="0.3">
      <c r="A9">
        <v>2009</v>
      </c>
      <c r="B9" t="s">
        <v>8</v>
      </c>
      <c r="C9" t="s">
        <v>9</v>
      </c>
      <c r="D9">
        <v>5250.9729243351767</v>
      </c>
      <c r="E9" s="1">
        <v>232468663109.59467</v>
      </c>
      <c r="F9" s="1">
        <v>1666996438681.4629</v>
      </c>
      <c r="G9">
        <v>8678.6592249883633</v>
      </c>
      <c r="H9">
        <f t="shared" si="0"/>
        <v>3427.6863006531867</v>
      </c>
      <c r="I9">
        <v>44271541</v>
      </c>
      <c r="J9">
        <v>192079951</v>
      </c>
      <c r="K9">
        <v>60.950606086569003</v>
      </c>
      <c r="L9" s="2">
        <v>0.17447930439654999</v>
      </c>
      <c r="M9" s="2">
        <v>8.9618715643871583E-2</v>
      </c>
      <c r="N9" s="2">
        <v>6.7373269645664646E-2</v>
      </c>
      <c r="O9" s="2">
        <v>1.7479701249102909E-2</v>
      </c>
      <c r="P9" s="2">
        <f t="shared" si="1"/>
        <v>0.15699198528953623</v>
      </c>
      <c r="Q9" s="2">
        <v>4311</v>
      </c>
    </row>
    <row r="10" spans="1:17" x14ac:dyDescent="0.3">
      <c r="A10">
        <v>2010</v>
      </c>
      <c r="B10" t="s">
        <v>8</v>
      </c>
      <c r="C10" t="s">
        <v>9</v>
      </c>
      <c r="D10">
        <v>6398.2958447102037</v>
      </c>
      <c r="E10" s="1">
        <v>286498534094.96326</v>
      </c>
      <c r="F10" s="1">
        <v>2208837745214.2334</v>
      </c>
      <c r="G10">
        <v>11403.282128461578</v>
      </c>
      <c r="H10">
        <f t="shared" si="0"/>
        <v>5004.9862837513747</v>
      </c>
      <c r="I10">
        <v>44777319</v>
      </c>
      <c r="J10">
        <v>193701929</v>
      </c>
      <c r="K10">
        <v>81.662200219379002</v>
      </c>
      <c r="L10" s="2">
        <v>0.2283049928849516</v>
      </c>
      <c r="M10" s="2">
        <v>8.355480166628694E-2</v>
      </c>
      <c r="N10" s="2">
        <v>0.1186096796778152</v>
      </c>
      <c r="O10" s="2">
        <v>2.613856301346092E-2</v>
      </c>
      <c r="P10" s="2">
        <f t="shared" si="1"/>
        <v>0.20216448134410214</v>
      </c>
      <c r="Q10" s="2">
        <v>4311</v>
      </c>
    </row>
    <row r="11" spans="1:17" x14ac:dyDescent="0.3">
      <c r="A11">
        <v>2011</v>
      </c>
      <c r="B11" t="s">
        <v>8</v>
      </c>
      <c r="C11" t="s">
        <v>9</v>
      </c>
      <c r="D11">
        <v>7400.9940695668993</v>
      </c>
      <c r="E11" s="1">
        <v>334966134804.88702</v>
      </c>
      <c r="F11" s="1">
        <v>2616156223977.4658</v>
      </c>
      <c r="G11">
        <v>13396.624356604678</v>
      </c>
      <c r="H11">
        <f t="shared" si="0"/>
        <v>5995.6302870377785</v>
      </c>
      <c r="I11">
        <v>45259614</v>
      </c>
      <c r="J11">
        <v>195284734</v>
      </c>
      <c r="K11">
        <v>217.336104625855</v>
      </c>
      <c r="L11" s="2">
        <v>0.29755442017537992</v>
      </c>
      <c r="M11" s="2">
        <v>0.111982139218049</v>
      </c>
      <c r="N11" s="2">
        <v>0.14670214518546651</v>
      </c>
      <c r="O11" s="2">
        <v>3.8848016608121289E-2</v>
      </c>
      <c r="P11" s="2">
        <f t="shared" si="1"/>
        <v>0.25868428440351554</v>
      </c>
      <c r="Q11" s="2">
        <v>4311</v>
      </c>
    </row>
    <row r="12" spans="1:17" x14ac:dyDescent="0.3">
      <c r="A12">
        <v>2012</v>
      </c>
      <c r="B12" t="s">
        <v>8</v>
      </c>
      <c r="C12" t="s">
        <v>9</v>
      </c>
      <c r="D12">
        <v>8108.5983824422929</v>
      </c>
      <c r="E12" s="1">
        <v>370691143018.03918</v>
      </c>
      <c r="F12" s="1">
        <v>2465227803011.5679</v>
      </c>
      <c r="G12">
        <v>12521.721353036924</v>
      </c>
      <c r="H12">
        <f t="shared" si="0"/>
        <v>4413.1229705946316</v>
      </c>
      <c r="I12">
        <v>45715810</v>
      </c>
      <c r="J12">
        <v>196876111</v>
      </c>
      <c r="K12">
        <v>381.92760411645202</v>
      </c>
      <c r="L12" s="2">
        <v>0.23719140348912379</v>
      </c>
      <c r="M12" s="2">
        <v>7.2768104172603237E-2</v>
      </c>
      <c r="N12" s="2">
        <v>8.9709502384644924E-2</v>
      </c>
      <c r="O12" s="2">
        <v>7.4709730670579205E-2</v>
      </c>
      <c r="P12" s="2">
        <f t="shared" si="1"/>
        <v>0.16247760655724816</v>
      </c>
      <c r="Q12" s="2">
        <v>4311</v>
      </c>
    </row>
    <row r="13" spans="1:17" x14ac:dyDescent="0.3">
      <c r="A13">
        <v>2013</v>
      </c>
      <c r="B13" t="s">
        <v>8</v>
      </c>
      <c r="C13" t="s">
        <v>9</v>
      </c>
      <c r="D13">
        <v>8279.102556429807</v>
      </c>
      <c r="E13" s="1">
        <v>382093697077.68494</v>
      </c>
      <c r="F13" s="1">
        <v>2472819535742.7266</v>
      </c>
      <c r="G13">
        <v>12458.891214816016</v>
      </c>
      <c r="H13">
        <f t="shared" si="0"/>
        <v>4179.7886583862091</v>
      </c>
      <c r="I13">
        <v>46151584</v>
      </c>
      <c r="J13">
        <v>198478299</v>
      </c>
      <c r="K13">
        <v>287.98542416477397</v>
      </c>
      <c r="L13" s="2">
        <v>0.2234350315466552</v>
      </c>
      <c r="M13" s="2">
        <v>8.2169723562620978E-2</v>
      </c>
      <c r="N13" s="2">
        <v>8.5076212970238513E-2</v>
      </c>
      <c r="O13" s="2">
        <v>5.6187458589181172E-2</v>
      </c>
      <c r="P13" s="2">
        <f t="shared" si="1"/>
        <v>0.16724593653285949</v>
      </c>
      <c r="Q13" s="2">
        <v>4311</v>
      </c>
    </row>
    <row r="14" spans="1:17" x14ac:dyDescent="0.3">
      <c r="A14">
        <v>2014</v>
      </c>
      <c r="B14" t="s">
        <v>8</v>
      </c>
      <c r="C14" t="s">
        <v>9</v>
      </c>
      <c r="D14">
        <v>8187.2082489008444</v>
      </c>
      <c r="E14" s="1">
        <v>381240864422.40662</v>
      </c>
      <c r="F14" s="1">
        <v>2456043727198.8545</v>
      </c>
      <c r="G14">
        <v>12274.993968936304</v>
      </c>
      <c r="H14">
        <f t="shared" si="0"/>
        <v>4087.7857200354592</v>
      </c>
      <c r="I14">
        <v>46565429</v>
      </c>
      <c r="J14">
        <v>200085127</v>
      </c>
      <c r="K14">
        <v>42.163523251054997</v>
      </c>
      <c r="L14" s="2">
        <v>0.1819250415245747</v>
      </c>
      <c r="M14" s="2">
        <v>5.0618376657939917E-2</v>
      </c>
      <c r="N14" s="2">
        <v>5.5688279127029602E-2</v>
      </c>
      <c r="O14" s="2">
        <v>7.5612310745766714E-2</v>
      </c>
      <c r="P14" s="2">
        <f t="shared" si="1"/>
        <v>0.10630665578496952</v>
      </c>
      <c r="Q14" s="2">
        <v>4311</v>
      </c>
    </row>
    <row r="15" spans="1:17" x14ac:dyDescent="0.3">
      <c r="A15">
        <v>2015</v>
      </c>
      <c r="B15" t="s">
        <v>8</v>
      </c>
      <c r="C15" t="s">
        <v>9</v>
      </c>
      <c r="D15">
        <v>6248.5149053451223</v>
      </c>
      <c r="E15" s="1">
        <v>293492370193.16608</v>
      </c>
      <c r="F15" s="1">
        <v>1802212206904.6777</v>
      </c>
      <c r="G15">
        <v>8936.1966175682519</v>
      </c>
      <c r="H15">
        <f t="shared" si="0"/>
        <v>2687.6817122231296</v>
      </c>
      <c r="I15">
        <v>46969940</v>
      </c>
      <c r="J15">
        <v>201675532</v>
      </c>
      <c r="K15">
        <v>51.900933664085002</v>
      </c>
      <c r="L15" s="2">
        <v>0.17192613470863391</v>
      </c>
      <c r="M15" s="2">
        <v>8.2881206537409935E-2</v>
      </c>
      <c r="N15" s="2">
        <v>6.479049348780172E-2</v>
      </c>
      <c r="O15" s="2">
        <v>2.4250060581434911E-2</v>
      </c>
      <c r="P15" s="2">
        <f t="shared" si="1"/>
        <v>0.14767170002521166</v>
      </c>
      <c r="Q15" s="2">
        <v>4311</v>
      </c>
    </row>
    <row r="16" spans="1:17" x14ac:dyDescent="0.3">
      <c r="A16">
        <v>2016</v>
      </c>
      <c r="B16" t="s">
        <v>8</v>
      </c>
      <c r="C16" t="s">
        <v>9</v>
      </c>
      <c r="D16">
        <v>5959.8425036757444</v>
      </c>
      <c r="E16" s="1">
        <v>282720100286.22815</v>
      </c>
      <c r="F16" s="1">
        <v>1795693482652.5151</v>
      </c>
      <c r="G16">
        <v>8836.2865263699623</v>
      </c>
      <c r="H16">
        <f t="shared" si="0"/>
        <v>2876.4440226942179</v>
      </c>
      <c r="I16">
        <v>47437512</v>
      </c>
      <c r="J16">
        <v>203218114</v>
      </c>
      <c r="K16">
        <v>63.490640978633998</v>
      </c>
      <c r="L16" s="2">
        <v>0.17510729885307941</v>
      </c>
      <c r="M16" s="2">
        <v>7.5970550596602501E-2</v>
      </c>
      <c r="N16" s="2">
        <v>5.2884638118256513E-2</v>
      </c>
      <c r="O16" s="2">
        <v>4.6233921702330087E-2</v>
      </c>
      <c r="P16" s="2">
        <f t="shared" si="1"/>
        <v>0.12885518871485901</v>
      </c>
      <c r="Q16" s="2">
        <v>4311</v>
      </c>
    </row>
    <row r="17" spans="1:17" x14ac:dyDescent="0.3">
      <c r="A17">
        <v>2017</v>
      </c>
      <c r="B17" t="s">
        <v>8</v>
      </c>
      <c r="C17" t="s">
        <v>9</v>
      </c>
      <c r="D17">
        <v>6479.5323129242861</v>
      </c>
      <c r="E17" s="1">
        <v>311866875156.87921</v>
      </c>
      <c r="F17" s="1">
        <v>2063514977334.3206</v>
      </c>
      <c r="G17">
        <v>10080.509281777455</v>
      </c>
      <c r="H17">
        <f t="shared" si="0"/>
        <v>3600.9769688531687</v>
      </c>
      <c r="I17">
        <v>48131078</v>
      </c>
      <c r="J17">
        <v>204703445</v>
      </c>
      <c r="K17">
        <v>106.890913272779</v>
      </c>
      <c r="L17" s="2">
        <v>0.15629641982140549</v>
      </c>
      <c r="M17" s="2">
        <v>7.0118227883144923E-2</v>
      </c>
      <c r="N17" s="2">
        <v>5.2318167949937253E-2</v>
      </c>
      <c r="O17" s="2">
        <v>3.3858986247520102E-2</v>
      </c>
      <c r="P17" s="2">
        <f t="shared" si="1"/>
        <v>0.12243639583308218</v>
      </c>
      <c r="Q17" s="2">
        <v>4311</v>
      </c>
    </row>
    <row r="18" spans="1:17" x14ac:dyDescent="0.3">
      <c r="A18">
        <v>2018</v>
      </c>
      <c r="B18" t="s">
        <v>8</v>
      </c>
      <c r="C18" t="s">
        <v>9</v>
      </c>
      <c r="D18">
        <v>6816.9681830954387</v>
      </c>
      <c r="E18" s="1">
        <v>334198218098.27594</v>
      </c>
      <c r="F18" s="1">
        <v>1916933898038.3572</v>
      </c>
      <c r="G18">
        <v>9300.6616493649744</v>
      </c>
      <c r="H18">
        <f t="shared" si="0"/>
        <v>2483.6934662695357</v>
      </c>
      <c r="I18">
        <v>49024465</v>
      </c>
      <c r="J18">
        <v>206107261</v>
      </c>
      <c r="K18">
        <v>63.691009003932997</v>
      </c>
      <c r="L18" s="2">
        <v>0.23820084198249361</v>
      </c>
      <c r="M18" s="2">
        <v>5.5889286867007747E-2</v>
      </c>
      <c r="N18" s="2">
        <v>0.13495401365327381</v>
      </c>
      <c r="O18" s="2">
        <v>4.7354849469919108E-2</v>
      </c>
      <c r="P18" s="2">
        <f t="shared" si="1"/>
        <v>0.19084330052028156</v>
      </c>
      <c r="Q18" s="2">
        <v>4311</v>
      </c>
    </row>
    <row r="19" spans="1:17" x14ac:dyDescent="0.3">
      <c r="A19">
        <v>2019</v>
      </c>
      <c r="B19" t="s">
        <v>8</v>
      </c>
      <c r="C19" t="s">
        <v>9</v>
      </c>
      <c r="D19">
        <v>6472.545449247049</v>
      </c>
      <c r="E19" s="1">
        <v>323031701192.83997</v>
      </c>
      <c r="F19" s="1">
        <v>1873288205186.4495</v>
      </c>
      <c r="G19">
        <v>9029.8332674217527</v>
      </c>
      <c r="H19">
        <f t="shared" si="0"/>
        <v>2557.2878181747037</v>
      </c>
      <c r="I19">
        <v>49907985</v>
      </c>
      <c r="J19">
        <v>207455459</v>
      </c>
      <c r="K19">
        <v>1076.8104277359</v>
      </c>
      <c r="L19" s="2">
        <v>0.1418777049037997</v>
      </c>
      <c r="M19" s="2">
        <v>4.2006337546490261E-2</v>
      </c>
      <c r="N19" s="2">
        <v>5.4659054550770407E-2</v>
      </c>
      <c r="O19" s="2">
        <v>4.520727695164304E-2</v>
      </c>
      <c r="P19" s="2">
        <f t="shared" si="1"/>
        <v>9.6665392097260661E-2</v>
      </c>
      <c r="Q19" s="2">
        <v>4311</v>
      </c>
    </row>
    <row r="20" spans="1:17" x14ac:dyDescent="0.3">
      <c r="A20">
        <v>2020</v>
      </c>
      <c r="B20" t="s">
        <v>8</v>
      </c>
      <c r="C20" t="s">
        <v>9</v>
      </c>
      <c r="D20">
        <v>5339.6871135794336</v>
      </c>
      <c r="E20" s="1">
        <v>270348342541.46539</v>
      </c>
      <c r="F20" s="1">
        <v>1476107231194.106</v>
      </c>
      <c r="G20">
        <v>7074.1937828186565</v>
      </c>
      <c r="H20">
        <f t="shared" si="0"/>
        <v>1734.5066692392229</v>
      </c>
      <c r="I20">
        <v>50629997</v>
      </c>
      <c r="J20">
        <v>208660842</v>
      </c>
      <c r="K20">
        <v>63.110733049721397</v>
      </c>
      <c r="L20" s="2">
        <v>0.16154623825424461</v>
      </c>
      <c r="M20" s="2">
        <v>4.1449426607430603E-2</v>
      </c>
      <c r="N20" s="2">
        <v>5.4897678153383297E-2</v>
      </c>
      <c r="O20" s="2">
        <v>6.5184706586768046E-2</v>
      </c>
      <c r="P20" s="2">
        <f t="shared" si="1"/>
        <v>9.6347104760813901E-2</v>
      </c>
      <c r="Q20" s="2">
        <v>4311</v>
      </c>
    </row>
    <row r="21" spans="1:17" x14ac:dyDescent="0.3">
      <c r="A21">
        <v>2021</v>
      </c>
      <c r="B21" t="s">
        <v>8</v>
      </c>
      <c r="C21" t="s">
        <v>9</v>
      </c>
      <c r="D21">
        <v>6222.621643976142</v>
      </c>
      <c r="E21" s="1">
        <v>318524633225.39514</v>
      </c>
      <c r="F21" s="1">
        <v>1670647399034.6658</v>
      </c>
      <c r="G21">
        <v>7972.5366504838485</v>
      </c>
      <c r="H21">
        <f t="shared" si="0"/>
        <v>1749.9150065077065</v>
      </c>
      <c r="I21">
        <v>51188173</v>
      </c>
      <c r="J21">
        <v>209550294</v>
      </c>
      <c r="K21">
        <v>158.57411866946799</v>
      </c>
      <c r="L21" s="2">
        <v>0.15306728393872249</v>
      </c>
      <c r="M21" s="2">
        <v>5.9453874314287149E-2</v>
      </c>
      <c r="N21" s="2">
        <v>6.294192218171768E-2</v>
      </c>
      <c r="O21" s="2">
        <v>3.066367019717332E-2</v>
      </c>
      <c r="P21" s="2">
        <f t="shared" si="1"/>
        <v>0.12239579649600482</v>
      </c>
      <c r="Q21" s="2">
        <v>4311</v>
      </c>
    </row>
    <row r="22" spans="1:17" x14ac:dyDescent="0.3">
      <c r="A22">
        <v>2022</v>
      </c>
      <c r="B22" t="s">
        <v>8</v>
      </c>
      <c r="C22" t="s">
        <v>9</v>
      </c>
      <c r="D22">
        <v>6674.5960194806294</v>
      </c>
      <c r="E22" s="1">
        <v>345329875078.51172</v>
      </c>
      <c r="F22" s="1">
        <v>1951923942083.3196</v>
      </c>
      <c r="G22">
        <v>9281.33334441234</v>
      </c>
      <c r="H22">
        <f t="shared" si="0"/>
        <v>2606.7373249317106</v>
      </c>
      <c r="I22">
        <v>51737944</v>
      </c>
      <c r="J22">
        <v>210306415</v>
      </c>
      <c r="K22">
        <v>166.39525755136501</v>
      </c>
      <c r="L22" s="2">
        <v>0.1204564365751072</v>
      </c>
      <c r="M22" s="2">
        <v>3.320050121122739E-2</v>
      </c>
      <c r="N22" s="2">
        <v>4.0866494367782433E-2</v>
      </c>
      <c r="O22" s="2">
        <v>4.6357636596680067E-2</v>
      </c>
      <c r="P22" s="2">
        <f t="shared" si="1"/>
        <v>7.4066995579009823E-2</v>
      </c>
      <c r="Q22" s="2">
        <v>4311</v>
      </c>
    </row>
    <row r="23" spans="1:17" x14ac:dyDescent="0.3">
      <c r="A23">
        <v>2023</v>
      </c>
      <c r="B23" t="s">
        <v>8</v>
      </c>
      <c r="C23" t="s">
        <v>9</v>
      </c>
      <c r="D23">
        <v>6947.3592868196647</v>
      </c>
      <c r="E23" s="1">
        <v>363493841244.30328</v>
      </c>
      <c r="F23" s="1">
        <v>2173665655937.2737</v>
      </c>
      <c r="G23">
        <v>10294.866680777983</v>
      </c>
      <c r="H23">
        <f t="shared" si="0"/>
        <v>3347.5073939583181</v>
      </c>
      <c r="I23">
        <v>52321152</v>
      </c>
      <c r="J23">
        <v>211140729</v>
      </c>
      <c r="K23">
        <v>124.494539846381</v>
      </c>
      <c r="L23" s="2">
        <v>0.1507014059362384</v>
      </c>
      <c r="M23" s="2">
        <v>4.9326379370065537E-2</v>
      </c>
      <c r="N23" s="2">
        <v>5.2890346842194319E-2</v>
      </c>
      <c r="O23" s="2">
        <v>4.8466172484727732E-2</v>
      </c>
      <c r="P23" s="2">
        <f>M23+N23</f>
        <v>0.10221672621225986</v>
      </c>
      <c r="Q23" s="2">
        <v>4311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</vt:lpstr>
      <vt:lpstr>CHILE</vt:lpstr>
      <vt:lpstr>ECU</vt:lpstr>
      <vt:lpstr>Perú</vt:lpstr>
      <vt:lpstr>MEX</vt:lpstr>
      <vt:lpstr>USA</vt:lpstr>
      <vt:lpstr>China</vt:lpstr>
      <vt:lpstr>Brasil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Ruiz</dc:creator>
  <cp:lastModifiedBy>David Ruiz</cp:lastModifiedBy>
  <dcterms:created xsi:type="dcterms:W3CDTF">2025-06-10T19:58:59Z</dcterms:created>
  <dcterms:modified xsi:type="dcterms:W3CDTF">2025-06-20T14:15:08Z</dcterms:modified>
</cp:coreProperties>
</file>