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 Gallo\Downloads\"/>
    </mc:Choice>
  </mc:AlternateContent>
  <xr:revisionPtr revIDLastSave="0" documentId="13_ncr:1_{7AC6C45F-C5EA-4FA9-878E-FE44212D8767}" xr6:coauthVersionLast="37" xr6:coauthVersionMax="37" xr10:uidLastSave="{00000000-0000-0000-0000-000000000000}"/>
  <bookViews>
    <workbookView xWindow="0" yWindow="0" windowWidth="23040" windowHeight="8813" xr2:uid="{5B3DDE98-DCD0-4CC9-A8FA-01F729F02502}"/>
  </bookViews>
  <sheets>
    <sheet name="Hoja De trabajo" sheetId="2" r:id="rId1"/>
    <sheet name="Sheet1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K31" i="2" l="1"/>
  <c r="J31" i="2"/>
  <c r="K30" i="2"/>
  <c r="J30" i="2"/>
  <c r="C31" i="2"/>
  <c r="B31" i="2"/>
  <c r="C30" i="2"/>
  <c r="B30" i="2"/>
  <c r="K10" i="2"/>
  <c r="J10" i="2"/>
  <c r="K9" i="2"/>
  <c r="J9" i="2"/>
  <c r="C10" i="2"/>
  <c r="B10" i="2"/>
  <c r="C9" i="2"/>
</calcChain>
</file>

<file path=xl/sharedStrings.xml><?xml version="1.0" encoding="utf-8"?>
<sst xmlns="http://schemas.openxmlformats.org/spreadsheetml/2006/main" count="184" uniqueCount="39">
  <si>
    <t/>
  </si>
  <si>
    <t>Tiempo en ms</t>
  </si>
  <si>
    <t>Media</t>
  </si>
  <si>
    <t>Total</t>
  </si>
  <si>
    <t>IC 95% Limite Inferior</t>
  </si>
  <si>
    <t>IC 95% Limite Superior</t>
  </si>
  <si>
    <t>Medias</t>
  </si>
  <si>
    <t>Error Estandar</t>
  </si>
  <si>
    <t>ANOVA</t>
  </si>
  <si>
    <t>Suma de cuadrados</t>
  </si>
  <si>
    <t>gl</t>
  </si>
  <si>
    <t>Media cuadrática</t>
  </si>
  <si>
    <t>F</t>
  </si>
  <si>
    <t>Sig.</t>
  </si>
  <si>
    <t>Entre grupos</t>
  </si>
  <si>
    <t>Dentro de grupos</t>
  </si>
  <si>
    <t>HI</t>
  </si>
  <si>
    <t>HO</t>
  </si>
  <si>
    <t>&lt;0,05</t>
  </si>
  <si>
    <t>Nivel</t>
  </si>
  <si>
    <t>Al ser el Sig. Menor al 0,05 que era el error escogido, se rechaza la hipotesis nula, por lo cual se dice que son distintos.</t>
  </si>
  <si>
    <t xml:space="preserve">El promedio entre medias de ambos tratamientos son diferentes </t>
  </si>
  <si>
    <t>Apriori</t>
  </si>
  <si>
    <t>Informe</t>
  </si>
  <si>
    <t>Procedencia</t>
  </si>
  <si>
    <t>Error estándar de la media</t>
  </si>
  <si>
    <t>APRIORI</t>
  </si>
  <si>
    <t>FX</t>
  </si>
  <si>
    <t>FkMinus1XF1</t>
  </si>
  <si>
    <t xml:space="preserve">Tiempo en ms </t>
  </si>
  <si>
    <t xml:space="preserve">Intervalos de Confianza y analisis de media para metodo apriori con asociaciones de a 2 </t>
  </si>
  <si>
    <t>Intervalos de Confianza y analisis de media para metodo apriori con asociaciones de a 3</t>
  </si>
  <si>
    <t>Intervalos de Confianza y analisis de media para metodo apriori con asociaciones de a 4</t>
  </si>
  <si>
    <t>Intervalos de Confianza y analisis de media para metodo apriori con asociaciones de a 5</t>
  </si>
  <si>
    <t>Al ser el Sig. mayor al 0,05 que era el error escogido, se rechaza la hipotesis nula, por lo cual se dice que son distintas medias</t>
  </si>
  <si>
    <t>&gt;0,05</t>
  </si>
  <si>
    <t>Conclusion: por analisis de medias y probando con una prueba anova, los factores comparados en una asociacion de dos elementos, se llegó a la conclusión que entre ambos metodos no hay una diferencia , en cierta manera no se puede decir que apriori es mejor.</t>
  </si>
  <si>
    <t>Al ser el Sig. Mayor al 0,05 que era el error escogido, se rechaza la hipotesis nula, por lo cual se dice que son distintas medias</t>
  </si>
  <si>
    <t xml:space="preserve">Conclusion: por analisis de medias y probando con una prueba anova, los factores comparados en una asociacion de dos elementos, se llegó a la conclusión que el metodo Fkminus1xF1 es mejor en este caso, para asociaciones de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</si>
</sst>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"/>
    <numFmt numFmtId="165" formatCode="###0"/>
    <numFmt numFmtId="166" formatCode="###0.0000"/>
    <numFmt numFmtId="167" formatCode="###0.00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1"/>
      </bottom>
      <diagonal/>
    </border>
    <border>
      <left style="thin">
        <color indexed="64"/>
      </left>
      <right/>
      <top style="thin">
        <color indexed="61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</cellStyleXfs>
  <cellXfs count="190">
    <xf numFmtId="0" fontId="0" fillId="0" borderId="0" xfId="0"/>
    <xf numFmtId="0" fontId="4" fillId="3" borderId="6" xfId="2" applyBorder="1" applyAlignment="1">
      <alignment horizontal="left" vertical="top" wrapText="1"/>
    </xf>
    <xf numFmtId="0" fontId="4" fillId="3" borderId="0" xfId="2" applyBorder="1"/>
    <xf numFmtId="0" fontId="4" fillId="3" borderId="14" xfId="2" applyBorder="1"/>
    <xf numFmtId="0" fontId="4" fillId="3" borderId="13" xfId="2" applyBorder="1" applyAlignment="1">
      <alignment vertical="center"/>
    </xf>
    <xf numFmtId="0" fontId="4" fillId="3" borderId="6" xfId="2" applyBorder="1"/>
    <xf numFmtId="0" fontId="4" fillId="3" borderId="15" xfId="2" applyBorder="1"/>
    <xf numFmtId="0" fontId="4" fillId="3" borderId="16" xfId="2" applyBorder="1" applyAlignment="1">
      <alignment horizontal="left" wrapText="1"/>
    </xf>
    <xf numFmtId="0" fontId="4" fillId="3" borderId="1" xfId="2" applyBorder="1" applyAlignment="1">
      <alignment horizontal="center" wrapText="1"/>
    </xf>
    <xf numFmtId="0" fontId="4" fillId="3" borderId="7" xfId="2" applyBorder="1" applyAlignment="1">
      <alignment horizontal="center" wrapText="1"/>
    </xf>
    <xf numFmtId="0" fontId="4" fillId="3" borderId="22" xfId="2" applyBorder="1" applyAlignment="1">
      <alignment horizontal="center" wrapText="1"/>
    </xf>
    <xf numFmtId="0" fontId="4" fillId="3" borderId="17" xfId="2" applyBorder="1" applyAlignment="1">
      <alignment horizontal="left" vertical="top" wrapText="1"/>
    </xf>
    <xf numFmtId="164" fontId="4" fillId="3" borderId="2" xfId="2" applyNumberFormat="1" applyBorder="1" applyAlignment="1">
      <alignment horizontal="right" vertical="top"/>
    </xf>
    <xf numFmtId="165" fontId="4" fillId="3" borderId="8" xfId="2" applyNumberFormat="1" applyBorder="1" applyAlignment="1">
      <alignment horizontal="right" vertical="top"/>
    </xf>
    <xf numFmtId="164" fontId="4" fillId="3" borderId="8" xfId="2" applyNumberFormat="1" applyBorder="1" applyAlignment="1">
      <alignment horizontal="right" vertical="top"/>
    </xf>
    <xf numFmtId="0" fontId="4" fillId="3" borderId="18" xfId="2" applyBorder="1" applyAlignment="1">
      <alignment horizontal="left" vertical="top" wrapText="1"/>
    </xf>
    <xf numFmtId="164" fontId="4" fillId="3" borderId="4" xfId="2" applyNumberFormat="1" applyBorder="1" applyAlignment="1">
      <alignment horizontal="right" vertical="top"/>
    </xf>
    <xf numFmtId="165" fontId="4" fillId="3" borderId="9" xfId="2" applyNumberFormat="1" applyBorder="1" applyAlignment="1">
      <alignment horizontal="right" vertical="top"/>
    </xf>
    <xf numFmtId="164" fontId="4" fillId="3" borderId="9" xfId="2" applyNumberFormat="1" applyBorder="1" applyAlignment="1">
      <alignment horizontal="right" vertical="top"/>
    </xf>
    <xf numFmtId="0" fontId="4" fillId="3" borderId="9" xfId="2" applyBorder="1" applyAlignment="1">
      <alignment horizontal="left" vertical="top" wrapText="1"/>
    </xf>
    <xf numFmtId="0" fontId="4" fillId="4" borderId="6" xfId="3" applyBorder="1" applyAlignment="1">
      <alignment horizontal="left" vertical="top" wrapText="1"/>
    </xf>
    <xf numFmtId="0" fontId="4" fillId="4" borderId="6" xfId="3" applyBorder="1"/>
    <xf numFmtId="0" fontId="4" fillId="4" borderId="1" xfId="3" applyBorder="1" applyAlignment="1">
      <alignment horizontal="center" wrapText="1"/>
    </xf>
    <xf numFmtId="0" fontId="4" fillId="4" borderId="7" xfId="3" applyBorder="1" applyAlignment="1">
      <alignment horizontal="center" wrapText="1"/>
    </xf>
    <xf numFmtId="0" fontId="4" fillId="4" borderId="22" xfId="3" applyBorder="1" applyAlignment="1">
      <alignment horizontal="center" wrapText="1"/>
    </xf>
    <xf numFmtId="164" fontId="4" fillId="4" borderId="2" xfId="3" applyNumberFormat="1" applyBorder="1" applyAlignment="1">
      <alignment horizontal="right" vertical="top"/>
    </xf>
    <xf numFmtId="165" fontId="4" fillId="4" borderId="8" xfId="3" applyNumberFormat="1" applyBorder="1" applyAlignment="1">
      <alignment horizontal="right" vertical="top"/>
    </xf>
    <xf numFmtId="164" fontId="4" fillId="4" borderId="8" xfId="3" applyNumberFormat="1" applyBorder="1" applyAlignment="1">
      <alignment horizontal="right" vertical="top"/>
    </xf>
    <xf numFmtId="164" fontId="4" fillId="4" borderId="4" xfId="3" applyNumberFormat="1" applyBorder="1" applyAlignment="1">
      <alignment horizontal="right" vertical="top"/>
    </xf>
    <xf numFmtId="165" fontId="4" fillId="4" borderId="9" xfId="3" applyNumberFormat="1" applyBorder="1" applyAlignment="1">
      <alignment horizontal="right" vertical="top"/>
    </xf>
    <xf numFmtId="164" fontId="4" fillId="4" borderId="9" xfId="3" applyNumberFormat="1" applyBorder="1" applyAlignment="1">
      <alignment horizontal="right" vertical="top"/>
    </xf>
    <xf numFmtId="0" fontId="4" fillId="4" borderId="9" xfId="3" applyBorder="1" applyAlignment="1">
      <alignment horizontal="left" vertical="top" wrapText="1"/>
    </xf>
    <xf numFmtId="0" fontId="5" fillId="2" borderId="6" xfId="1" applyBorder="1" applyAlignment="1">
      <alignment horizontal="left" vertical="top" wrapText="1"/>
    </xf>
    <xf numFmtId="0" fontId="5" fillId="2" borderId="0" xfId="1" applyBorder="1"/>
    <xf numFmtId="0" fontId="5" fillId="2" borderId="14" xfId="1" applyBorder="1"/>
    <xf numFmtId="0" fontId="5" fillId="2" borderId="6" xfId="1" applyBorder="1"/>
    <xf numFmtId="0" fontId="5" fillId="2" borderId="15" xfId="1" applyBorder="1"/>
    <xf numFmtId="0" fontId="5" fillId="2" borderId="16" xfId="1" applyBorder="1" applyAlignment="1">
      <alignment horizontal="left" wrapText="1"/>
    </xf>
    <xf numFmtId="0" fontId="5" fillId="2" borderId="1" xfId="1" applyBorder="1" applyAlignment="1">
      <alignment horizontal="center" wrapText="1"/>
    </xf>
    <xf numFmtId="0" fontId="5" fillId="2" borderId="7" xfId="1" applyBorder="1" applyAlignment="1">
      <alignment horizontal="center" wrapText="1"/>
    </xf>
    <xf numFmtId="0" fontId="5" fillId="2" borderId="22" xfId="1" applyBorder="1" applyAlignment="1">
      <alignment horizontal="center" wrapText="1"/>
    </xf>
    <xf numFmtId="0" fontId="5" fillId="2" borderId="17" xfId="1" applyBorder="1" applyAlignment="1">
      <alignment horizontal="left" vertical="top" wrapText="1"/>
    </xf>
    <xf numFmtId="164" fontId="5" fillId="2" borderId="2" xfId="1" applyNumberFormat="1" applyBorder="1" applyAlignment="1">
      <alignment horizontal="right" vertical="top"/>
    </xf>
    <xf numFmtId="165" fontId="5" fillId="2" borderId="8" xfId="1" applyNumberFormat="1" applyBorder="1" applyAlignment="1">
      <alignment horizontal="right" vertical="top"/>
    </xf>
    <xf numFmtId="164" fontId="5" fillId="2" borderId="8" xfId="1" applyNumberFormat="1" applyBorder="1" applyAlignment="1">
      <alignment horizontal="right" vertical="top"/>
    </xf>
    <xf numFmtId="164" fontId="5" fillId="2" borderId="23" xfId="1" applyNumberFormat="1" applyBorder="1" applyAlignment="1">
      <alignment horizontal="right" vertical="top"/>
    </xf>
    <xf numFmtId="0" fontId="5" fillId="2" borderId="18" xfId="1" applyBorder="1" applyAlignment="1">
      <alignment horizontal="left" vertical="top" wrapText="1"/>
    </xf>
    <xf numFmtId="164" fontId="5" fillId="2" borderId="4" xfId="1" applyNumberFormat="1" applyBorder="1" applyAlignment="1">
      <alignment horizontal="right" vertical="top"/>
    </xf>
    <xf numFmtId="165" fontId="5" fillId="2" borderId="9" xfId="1" applyNumberFormat="1" applyBorder="1" applyAlignment="1">
      <alignment horizontal="right" vertical="top"/>
    </xf>
    <xf numFmtId="164" fontId="5" fillId="2" borderId="9" xfId="1" applyNumberFormat="1" applyBorder="1" applyAlignment="1">
      <alignment horizontal="right" vertical="top"/>
    </xf>
    <xf numFmtId="0" fontId="5" fillId="2" borderId="9" xfId="1" applyBorder="1" applyAlignment="1">
      <alignment horizontal="left" vertical="top" wrapText="1"/>
    </xf>
    <xf numFmtId="0" fontId="5" fillId="2" borderId="24" xfId="1" applyBorder="1" applyAlignment="1">
      <alignment horizontal="left" vertical="top" wrapText="1"/>
    </xf>
    <xf numFmtId="165" fontId="5" fillId="2" borderId="25" xfId="1" applyNumberFormat="1" applyBorder="1" applyAlignment="1">
      <alignment horizontal="right" vertical="top"/>
    </xf>
    <xf numFmtId="0" fontId="5" fillId="2" borderId="25" xfId="1" applyBorder="1" applyAlignment="1">
      <alignment horizontal="left" vertical="top" wrapText="1"/>
    </xf>
    <xf numFmtId="0" fontId="5" fillId="2" borderId="26" xfId="1" applyBorder="1" applyAlignment="1">
      <alignment horizontal="left" vertical="top" wrapText="1"/>
    </xf>
    <xf numFmtId="164" fontId="4" fillId="3" borderId="23" xfId="2" applyNumberFormat="1" applyBorder="1" applyAlignment="1">
      <alignment horizontal="right" vertical="top"/>
    </xf>
    <xf numFmtId="0" fontId="4" fillId="3" borderId="24" xfId="2" applyBorder="1" applyAlignment="1">
      <alignment horizontal="left" vertical="top" wrapText="1"/>
    </xf>
    <xf numFmtId="165" fontId="4" fillId="3" borderId="25" xfId="2" applyNumberFormat="1" applyBorder="1" applyAlignment="1">
      <alignment horizontal="right" vertical="top"/>
    </xf>
    <xf numFmtId="0" fontId="4" fillId="3" borderId="25" xfId="2" applyBorder="1" applyAlignment="1">
      <alignment horizontal="left" vertical="top" wrapText="1"/>
    </xf>
    <xf numFmtId="0" fontId="4" fillId="3" borderId="26" xfId="2" applyBorder="1" applyAlignment="1">
      <alignment horizontal="left" vertical="top" wrapText="1"/>
    </xf>
    <xf numFmtId="0" fontId="4" fillId="4" borderId="6" xfId="3" applyBorder="1" applyAlignment="1">
      <alignment vertical="center"/>
    </xf>
    <xf numFmtId="0" fontId="4" fillId="3" borderId="30" xfId="2" applyBorder="1" applyAlignment="1">
      <alignment horizontal="left" vertical="top" wrapText="1"/>
    </xf>
    <xf numFmtId="164" fontId="4" fillId="3" borderId="31" xfId="2" applyNumberFormat="1" applyBorder="1" applyAlignment="1">
      <alignment horizontal="right" vertical="top"/>
    </xf>
    <xf numFmtId="164" fontId="4" fillId="4" borderId="23" xfId="3" applyNumberFormat="1" applyBorder="1" applyAlignment="1">
      <alignment horizontal="right" vertical="top"/>
    </xf>
    <xf numFmtId="0" fontId="4" fillId="4" borderId="24" xfId="3" applyBorder="1" applyAlignment="1">
      <alignment horizontal="left" vertical="top" wrapText="1"/>
    </xf>
    <xf numFmtId="164" fontId="4" fillId="4" borderId="31" xfId="3" applyNumberFormat="1" applyBorder="1" applyAlignment="1">
      <alignment horizontal="right" vertical="top"/>
    </xf>
    <xf numFmtId="165" fontId="4" fillId="4" borderId="25" xfId="3" applyNumberFormat="1" applyBorder="1" applyAlignment="1">
      <alignment horizontal="right" vertical="top"/>
    </xf>
    <xf numFmtId="0" fontId="4" fillId="4" borderId="25" xfId="3" applyBorder="1" applyAlignment="1">
      <alignment horizontal="left" vertical="top" wrapText="1"/>
    </xf>
    <xf numFmtId="0" fontId="4" fillId="4" borderId="26" xfId="3" applyBorder="1" applyAlignment="1">
      <alignment horizontal="left" vertical="top" wrapText="1"/>
    </xf>
    <xf numFmtId="0" fontId="5" fillId="2" borderId="6" xfId="1" applyBorder="1" applyAlignment="1">
      <alignment vertical="center"/>
    </xf>
    <xf numFmtId="0" fontId="5" fillId="2" borderId="30" xfId="1" applyBorder="1" applyAlignment="1">
      <alignment horizontal="left" vertical="top" wrapText="1"/>
    </xf>
    <xf numFmtId="164" fontId="5" fillId="2" borderId="31" xfId="1" applyNumberFormat="1" applyBorder="1" applyAlignment="1">
      <alignment horizontal="right" vertical="top"/>
    </xf>
    <xf numFmtId="0" fontId="0" fillId="3" borderId="0" xfId="2" applyFont="1" applyBorder="1"/>
    <xf numFmtId="0" fontId="0" fillId="0" borderId="0" xfId="0" applyBorder="1"/>
    <xf numFmtId="0" fontId="4" fillId="4" borderId="0" xfId="3" applyBorder="1"/>
    <xf numFmtId="0" fontId="1" fillId="0" borderId="0" xfId="4"/>
    <xf numFmtId="0" fontId="0" fillId="3" borderId="6" xfId="2" applyFont="1" applyBorder="1" applyAlignment="1">
      <alignment horizontal="left" vertical="top" wrapText="1"/>
    </xf>
    <xf numFmtId="0" fontId="0" fillId="3" borderId="6" xfId="2" applyFont="1" applyBorder="1" applyAlignment="1">
      <alignment horizontal="center" vertical="top"/>
    </xf>
    <xf numFmtId="0" fontId="2" fillId="0" borderId="0" xfId="4" applyFont="1" applyBorder="1" applyAlignment="1">
      <alignment horizontal="center" vertical="center" wrapText="1"/>
    </xf>
    <xf numFmtId="0" fontId="4" fillId="3" borderId="10" xfId="2" applyBorder="1" applyAlignment="1">
      <alignment horizontal="center" vertical="center" wrapText="1"/>
    </xf>
    <xf numFmtId="0" fontId="4" fillId="3" borderId="11" xfId="2" applyBorder="1" applyAlignment="1">
      <alignment horizontal="center" vertical="center" wrapText="1"/>
    </xf>
    <xf numFmtId="0" fontId="4" fillId="3" borderId="12" xfId="2" applyBorder="1" applyAlignment="1">
      <alignment horizontal="center" vertical="center" wrapText="1"/>
    </xf>
    <xf numFmtId="0" fontId="4" fillId="3" borderId="15" xfId="2" applyBorder="1"/>
    <xf numFmtId="0" fontId="4" fillId="3" borderId="0" xfId="2" applyBorder="1"/>
    <xf numFmtId="0" fontId="4" fillId="3" borderId="14" xfId="2" applyBorder="1"/>
    <xf numFmtId="0" fontId="4" fillId="3" borderId="28" xfId="2" applyBorder="1" applyAlignment="1">
      <alignment horizontal="center" vertical="center"/>
    </xf>
    <xf numFmtId="0" fontId="4" fillId="3" borderId="29" xfId="2" applyBorder="1" applyAlignment="1">
      <alignment horizontal="center" vertical="center"/>
    </xf>
    <xf numFmtId="0" fontId="0" fillId="3" borderId="15" xfId="2" applyFont="1" applyBorder="1" applyAlignment="1">
      <alignment horizontal="left" vertical="top" wrapText="1"/>
    </xf>
    <xf numFmtId="0" fontId="4" fillId="3" borderId="0" xfId="2" applyBorder="1" applyAlignment="1">
      <alignment horizontal="left" vertical="top" wrapText="1"/>
    </xf>
    <xf numFmtId="0" fontId="4" fillId="3" borderId="14" xfId="2" applyBorder="1" applyAlignment="1">
      <alignment horizontal="left" vertical="top" wrapText="1"/>
    </xf>
    <xf numFmtId="0" fontId="4" fillId="3" borderId="19" xfId="2" applyBorder="1" applyAlignment="1">
      <alignment horizontal="left" vertical="top" wrapText="1"/>
    </xf>
    <xf numFmtId="0" fontId="4" fillId="3" borderId="20" xfId="2" applyBorder="1" applyAlignment="1">
      <alignment horizontal="left" vertical="top" wrapText="1"/>
    </xf>
    <xf numFmtId="0" fontId="4" fillId="3" borderId="21" xfId="2" applyBorder="1" applyAlignment="1">
      <alignment horizontal="left" vertical="top" wrapText="1"/>
    </xf>
    <xf numFmtId="0" fontId="0" fillId="3" borderId="15" xfId="2" applyFont="1" applyBorder="1" applyAlignment="1">
      <alignment horizontal="left"/>
    </xf>
    <xf numFmtId="0" fontId="4" fillId="3" borderId="0" xfId="2" applyBorder="1" applyAlignment="1">
      <alignment horizontal="left"/>
    </xf>
    <xf numFmtId="0" fontId="4" fillId="3" borderId="14" xfId="2" applyBorder="1" applyAlignment="1">
      <alignment horizontal="left"/>
    </xf>
    <xf numFmtId="0" fontId="4" fillId="4" borderId="11" xfId="3" applyBorder="1" applyAlignment="1">
      <alignment horizontal="center" vertical="center" wrapText="1"/>
    </xf>
    <xf numFmtId="0" fontId="4" fillId="4" borderId="12" xfId="3" applyBorder="1" applyAlignment="1">
      <alignment horizontal="center" vertical="center" wrapText="1"/>
    </xf>
    <xf numFmtId="0" fontId="4" fillId="4" borderId="0" xfId="3" applyBorder="1"/>
    <xf numFmtId="0" fontId="4" fillId="4" borderId="14" xfId="3" applyBorder="1"/>
    <xf numFmtId="0" fontId="4" fillId="4" borderId="0" xfId="3" applyBorder="1" applyAlignment="1">
      <alignment horizontal="left"/>
    </xf>
    <xf numFmtId="0" fontId="4" fillId="4" borderId="0" xfId="3" applyBorder="1" applyAlignment="1">
      <alignment horizontal="left" vertical="top" wrapText="1"/>
    </xf>
    <xf numFmtId="0" fontId="5" fillId="2" borderId="27" xfId="1" applyBorder="1" applyAlignment="1">
      <alignment horizontal="center" vertical="center"/>
    </xf>
    <xf numFmtId="0" fontId="5" fillId="2" borderId="28" xfId="1" applyBorder="1" applyAlignment="1">
      <alignment horizontal="center" vertical="center"/>
    </xf>
    <xf numFmtId="0" fontId="5" fillId="2" borderId="29" xfId="1" applyBorder="1" applyAlignment="1">
      <alignment horizontal="center" vertical="center"/>
    </xf>
    <xf numFmtId="0" fontId="5" fillId="2" borderId="10" xfId="1" applyBorder="1" applyAlignment="1">
      <alignment horizontal="center" vertical="center" wrapText="1"/>
    </xf>
    <xf numFmtId="0" fontId="5" fillId="2" borderId="11" xfId="1" applyBorder="1" applyAlignment="1">
      <alignment horizontal="center" vertical="center" wrapText="1"/>
    </xf>
    <xf numFmtId="0" fontId="5" fillId="2" borderId="12" xfId="1" applyBorder="1" applyAlignment="1">
      <alignment horizontal="center" vertical="center" wrapText="1"/>
    </xf>
    <xf numFmtId="0" fontId="5" fillId="2" borderId="15" xfId="1" applyBorder="1"/>
    <xf numFmtId="0" fontId="5" fillId="2" borderId="0" xfId="1" applyBorder="1"/>
    <xf numFmtId="0" fontId="5" fillId="2" borderId="14" xfId="1" applyBorder="1"/>
    <xf numFmtId="0" fontId="5" fillId="2" borderId="15" xfId="1" applyBorder="1" applyAlignment="1">
      <alignment horizontal="left" wrapText="1"/>
    </xf>
    <xf numFmtId="0" fontId="5" fillId="2" borderId="0" xfId="1" applyBorder="1" applyAlignment="1">
      <alignment horizontal="left" wrapText="1"/>
    </xf>
    <xf numFmtId="0" fontId="5" fillId="2" borderId="14" xfId="1" applyBorder="1" applyAlignment="1">
      <alignment horizontal="left" wrapText="1"/>
    </xf>
    <xf numFmtId="0" fontId="5" fillId="2" borderId="15" xfId="1" applyBorder="1" applyAlignment="1">
      <alignment horizontal="left" vertical="top" wrapText="1"/>
    </xf>
    <xf numFmtId="0" fontId="5" fillId="2" borderId="0" xfId="1" applyBorder="1" applyAlignment="1">
      <alignment horizontal="left" vertical="top" wrapText="1"/>
    </xf>
    <xf numFmtId="0" fontId="5" fillId="2" borderId="14" xfId="1" applyBorder="1" applyAlignment="1">
      <alignment horizontal="left" vertical="top" wrapText="1"/>
    </xf>
    <xf numFmtId="0" fontId="5" fillId="2" borderId="19" xfId="1" applyBorder="1" applyAlignment="1">
      <alignment horizontal="left" vertical="top" wrapText="1"/>
    </xf>
    <xf numFmtId="0" fontId="5" fillId="2" borderId="20" xfId="1" applyBorder="1" applyAlignment="1">
      <alignment horizontal="left" vertical="top" wrapText="1"/>
    </xf>
    <xf numFmtId="0" fontId="5" fillId="2" borderId="21" xfId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5" applyFont="1" applyBorder="1" applyAlignment="1">
      <alignment horizontal="center" vertical="center" wrapText="1"/>
    </xf>
    <xf numFmtId="0" fontId="1" fillId="0" borderId="0" xfId="5"/>
    <xf numFmtId="0" fontId="3" fillId="5" borderId="0" xfId="5" applyFont="1" applyFill="1"/>
    <xf numFmtId="0" fontId="1" fillId="0" borderId="0" xfId="5"/>
    <xf numFmtId="0" fontId="6" fillId="0" borderId="32" xfId="5" applyFont="1" applyBorder="1" applyAlignment="1">
      <alignment horizontal="left" wrapText="1"/>
    </xf>
    <xf numFmtId="0" fontId="6" fillId="0" borderId="1" xfId="5" applyFont="1" applyBorder="1" applyAlignment="1">
      <alignment horizontal="center" wrapText="1"/>
    </xf>
    <xf numFmtId="0" fontId="6" fillId="0" borderId="33" xfId="5" applyFont="1" applyBorder="1" applyAlignment="1">
      <alignment horizontal="center" wrapText="1"/>
    </xf>
    <xf numFmtId="0" fontId="6" fillId="6" borderId="34" xfId="5" applyFont="1" applyFill="1" applyBorder="1" applyAlignment="1">
      <alignment horizontal="left" vertical="top" wrapText="1"/>
    </xf>
    <xf numFmtId="166" fontId="3" fillId="0" borderId="2" xfId="5" applyNumberFormat="1" applyFont="1" applyBorder="1" applyAlignment="1">
      <alignment horizontal="right" vertical="top"/>
    </xf>
    <xf numFmtId="167" fontId="3" fillId="0" borderId="3" xfId="5" applyNumberFormat="1" applyFont="1" applyBorder="1" applyAlignment="1">
      <alignment horizontal="right" vertical="top"/>
    </xf>
    <xf numFmtId="0" fontId="6" fillId="6" borderId="35" xfId="5" applyFont="1" applyFill="1" applyBorder="1" applyAlignment="1">
      <alignment horizontal="left" vertical="top" wrapText="1"/>
    </xf>
    <xf numFmtId="166" fontId="3" fillId="0" borderId="4" xfId="5" applyNumberFormat="1" applyFont="1" applyBorder="1" applyAlignment="1">
      <alignment horizontal="right" vertical="top"/>
    </xf>
    <xf numFmtId="167" fontId="3" fillId="0" borderId="5" xfId="5" applyNumberFormat="1" applyFont="1" applyBorder="1" applyAlignment="1">
      <alignment horizontal="right" vertical="top"/>
    </xf>
    <xf numFmtId="0" fontId="6" fillId="6" borderId="36" xfId="5" applyFont="1" applyFill="1" applyBorder="1" applyAlignment="1">
      <alignment horizontal="left" vertical="top" wrapText="1"/>
    </xf>
    <xf numFmtId="166" fontId="3" fillId="0" borderId="37" xfId="5" applyNumberFormat="1" applyFont="1" applyBorder="1" applyAlignment="1">
      <alignment horizontal="right" vertical="top"/>
    </xf>
    <xf numFmtId="167" fontId="3" fillId="0" borderId="38" xfId="5" applyNumberFormat="1" applyFont="1" applyBorder="1" applyAlignment="1">
      <alignment horizontal="right" vertical="top"/>
    </xf>
    <xf numFmtId="0" fontId="0" fillId="0" borderId="6" xfId="0" applyBorder="1"/>
    <xf numFmtId="0" fontId="6" fillId="0" borderId="7" xfId="5" applyFont="1" applyBorder="1" applyAlignment="1">
      <alignment horizontal="center" wrapText="1"/>
    </xf>
    <xf numFmtId="164" fontId="3" fillId="0" borderId="2" xfId="5" applyNumberFormat="1" applyFont="1" applyBorder="1" applyAlignment="1">
      <alignment horizontal="right" vertical="top"/>
    </xf>
    <xf numFmtId="165" fontId="3" fillId="0" borderId="8" xfId="5" applyNumberFormat="1" applyFont="1" applyBorder="1" applyAlignment="1">
      <alignment horizontal="right" vertical="top"/>
    </xf>
    <xf numFmtId="164" fontId="3" fillId="0" borderId="8" xfId="5" applyNumberFormat="1" applyFont="1" applyBorder="1" applyAlignment="1">
      <alignment horizontal="right" vertical="top"/>
    </xf>
    <xf numFmtId="164" fontId="3" fillId="0" borderId="3" xfId="5" applyNumberFormat="1" applyFont="1" applyBorder="1" applyAlignment="1">
      <alignment horizontal="right" vertical="top"/>
    </xf>
    <xf numFmtId="164" fontId="3" fillId="0" borderId="4" xfId="5" applyNumberFormat="1" applyFont="1" applyBorder="1" applyAlignment="1">
      <alignment horizontal="right" vertical="top"/>
    </xf>
    <xf numFmtId="165" fontId="3" fillId="0" borderId="9" xfId="5" applyNumberFormat="1" applyFont="1" applyBorder="1" applyAlignment="1">
      <alignment horizontal="right" vertical="top"/>
    </xf>
    <xf numFmtId="164" fontId="3" fillId="0" borderId="9" xfId="5" applyNumberFormat="1" applyFont="1" applyBorder="1" applyAlignment="1">
      <alignment horizontal="right" vertical="top"/>
    </xf>
    <xf numFmtId="0" fontId="3" fillId="0" borderId="9" xfId="5" applyFont="1" applyBorder="1" applyAlignment="1">
      <alignment horizontal="left" vertical="top" wrapText="1"/>
    </xf>
    <xf numFmtId="0" fontId="3" fillId="0" borderId="5" xfId="5" applyFont="1" applyBorder="1" applyAlignment="1">
      <alignment horizontal="left" vertical="top" wrapText="1"/>
    </xf>
    <xf numFmtId="164" fontId="3" fillId="0" borderId="37" xfId="5" applyNumberFormat="1" applyFont="1" applyBorder="1" applyAlignment="1">
      <alignment horizontal="right" vertical="top"/>
    </xf>
    <xf numFmtId="165" fontId="3" fillId="0" borderId="39" xfId="5" applyNumberFormat="1" applyFont="1" applyBorder="1" applyAlignment="1">
      <alignment horizontal="right" vertical="top"/>
    </xf>
    <xf numFmtId="0" fontId="3" fillId="0" borderId="39" xfId="5" applyFont="1" applyBorder="1" applyAlignment="1">
      <alignment horizontal="left" vertical="top" wrapText="1"/>
    </xf>
    <xf numFmtId="0" fontId="3" fillId="0" borderId="38" xfId="5" applyFont="1" applyBorder="1" applyAlignment="1">
      <alignment horizontal="left" vertical="top" wrapText="1"/>
    </xf>
    <xf numFmtId="0" fontId="0" fillId="0" borderId="40" xfId="0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8" xfId="0" applyBorder="1"/>
    <xf numFmtId="0" fontId="0" fillId="0" borderId="47" xfId="0" applyBorder="1"/>
    <xf numFmtId="0" fontId="0" fillId="0" borderId="48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3" borderId="27" xfId="2" applyFont="1" applyBorder="1" applyAlignment="1">
      <alignment horizontal="center" vertical="center"/>
    </xf>
    <xf numFmtId="0" fontId="0" fillId="3" borderId="14" xfId="2" applyFont="1" applyBorder="1"/>
    <xf numFmtId="0" fontId="0" fillId="4" borderId="49" xfId="3" applyFont="1" applyBorder="1" applyAlignment="1">
      <alignment horizontal="center" vertical="center"/>
    </xf>
    <xf numFmtId="0" fontId="4" fillId="4" borderId="50" xfId="3" applyBorder="1" applyAlignment="1">
      <alignment horizontal="center" vertical="center"/>
    </xf>
    <xf numFmtId="0" fontId="4" fillId="4" borderId="51" xfId="3" applyBorder="1" applyAlignment="1">
      <alignment horizontal="center" vertical="center"/>
    </xf>
    <xf numFmtId="0" fontId="4" fillId="4" borderId="47" xfId="3" applyBorder="1"/>
    <xf numFmtId="0" fontId="4" fillId="4" borderId="48" xfId="3" applyBorder="1"/>
    <xf numFmtId="0" fontId="4" fillId="4" borderId="52" xfId="3" applyBorder="1" applyAlignment="1">
      <alignment horizontal="center" vertical="center" wrapText="1"/>
    </xf>
    <xf numFmtId="0" fontId="4" fillId="4" borderId="48" xfId="3" applyBorder="1"/>
    <xf numFmtId="0" fontId="4" fillId="4" borderId="53" xfId="3" applyBorder="1" applyAlignment="1">
      <alignment horizontal="left" wrapText="1"/>
    </xf>
    <xf numFmtId="0" fontId="4" fillId="4" borderId="54" xfId="3" applyBorder="1" applyAlignment="1">
      <alignment horizontal="left" vertical="top" wrapText="1"/>
    </xf>
    <xf numFmtId="0" fontId="0" fillId="4" borderId="47" xfId="3" applyFont="1" applyBorder="1"/>
    <xf numFmtId="0" fontId="4" fillId="4" borderId="55" xfId="3" applyBorder="1" applyAlignment="1">
      <alignment horizontal="left" vertical="top" wrapText="1"/>
    </xf>
    <xf numFmtId="0" fontId="4" fillId="4" borderId="56" xfId="3" applyBorder="1" applyAlignment="1">
      <alignment horizontal="left" vertical="top" wrapText="1"/>
    </xf>
    <xf numFmtId="0" fontId="0" fillId="4" borderId="48" xfId="3" applyFont="1" applyBorder="1" applyAlignment="1">
      <alignment horizontal="left"/>
    </xf>
    <xf numFmtId="0" fontId="4" fillId="4" borderId="47" xfId="3" applyBorder="1" applyAlignment="1">
      <alignment horizontal="left"/>
    </xf>
    <xf numFmtId="0" fontId="0" fillId="4" borderId="48" xfId="3" applyFont="1" applyBorder="1" applyAlignment="1">
      <alignment horizontal="left" vertical="top" wrapText="1"/>
    </xf>
    <xf numFmtId="0" fontId="4" fillId="4" borderId="47" xfId="3" applyBorder="1" applyAlignment="1">
      <alignment horizontal="left" vertical="top" wrapText="1"/>
    </xf>
    <xf numFmtId="0" fontId="4" fillId="4" borderId="44" xfId="3" applyBorder="1" applyAlignment="1">
      <alignment horizontal="left" vertical="top" wrapText="1"/>
    </xf>
    <xf numFmtId="0" fontId="4" fillId="4" borderId="45" xfId="3" applyBorder="1" applyAlignment="1">
      <alignment horizontal="left" vertical="top" wrapText="1"/>
    </xf>
    <xf numFmtId="0" fontId="4" fillId="4" borderId="46" xfId="3" applyBorder="1" applyAlignment="1">
      <alignment horizontal="left" vertical="top" wrapText="1"/>
    </xf>
  </cellXfs>
  <cellStyles count="6">
    <cellStyle name="20% - Accent4" xfId="3" builtinId="42"/>
    <cellStyle name="40% - Accent2" xfId="2" builtinId="35"/>
    <cellStyle name="Bad" xfId="1" builtinId="27"/>
    <cellStyle name="Normal" xfId="0" builtinId="0"/>
    <cellStyle name="Normal_Hoja De trabajo" xfId="4" xr:uid="{BEAA7A98-9849-4D2D-A552-5BF46DC29549}"/>
    <cellStyle name="Normal_Sheet1" xfId="5" xr:uid="{9488AECF-AFDC-4516-9068-E314BABC0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2E38-629E-4F49-A95A-220CE5369EDD}">
  <dimension ref="A4:W44"/>
  <sheetViews>
    <sheetView tabSelected="1" topLeftCell="A13" workbookViewId="0">
      <selection activeCell="H46" sqref="H46"/>
    </sheetView>
  </sheetViews>
  <sheetFormatPr defaultRowHeight="14.25"/>
  <cols>
    <col min="1" max="1" width="19.1328125" bestFit="1" customWidth="1"/>
    <col min="2" max="2" width="13.86328125" customWidth="1"/>
    <col min="3" max="3" width="15.06640625" bestFit="1" customWidth="1"/>
    <col min="4" max="4" width="14.06640625" customWidth="1"/>
    <col min="5" max="5" width="9.1328125" bestFit="1" customWidth="1"/>
    <col min="6" max="6" width="8.9296875" bestFit="1" customWidth="1"/>
    <col min="7" max="7" width="18.46484375" customWidth="1"/>
    <col min="9" max="9" width="15.1328125" bestFit="1" customWidth="1"/>
    <col min="10" max="10" width="31.33203125" bestFit="1" customWidth="1"/>
    <col min="11" max="11" width="15.06640625" bestFit="1" customWidth="1"/>
    <col min="12" max="12" width="12.1328125" bestFit="1" customWidth="1"/>
    <col min="13" max="13" width="9.1328125" bestFit="1" customWidth="1"/>
    <col min="14" max="14" width="9.73046875" bestFit="1" customWidth="1"/>
    <col min="15" max="15" width="10.73046875" customWidth="1"/>
    <col min="18" max="18" width="9.86328125" bestFit="1" customWidth="1"/>
    <col min="20" max="20" width="9.86328125" bestFit="1" customWidth="1"/>
  </cols>
  <sheetData>
    <row r="4" spans="1:23" ht="14.65" thickBot="1"/>
    <row r="5" spans="1:23" ht="34.25" customHeight="1">
      <c r="A5" s="169" t="s">
        <v>30</v>
      </c>
      <c r="B5" s="85"/>
      <c r="C5" s="85"/>
      <c r="D5" s="85"/>
      <c r="E5" s="85"/>
      <c r="F5" s="85"/>
      <c r="G5" s="86"/>
      <c r="I5" s="171" t="s">
        <v>31</v>
      </c>
      <c r="J5" s="172"/>
      <c r="K5" s="172"/>
      <c r="L5" s="172"/>
      <c r="M5" s="172"/>
      <c r="N5" s="172"/>
      <c r="O5" s="173"/>
    </row>
    <row r="6" spans="1:23">
      <c r="A6" s="1" t="s">
        <v>6</v>
      </c>
      <c r="B6" s="76" t="s">
        <v>22</v>
      </c>
      <c r="C6" s="77" t="s">
        <v>28</v>
      </c>
      <c r="D6" s="2"/>
      <c r="E6" s="2"/>
      <c r="F6" s="2"/>
      <c r="G6" s="3"/>
      <c r="I6" s="20" t="s">
        <v>6</v>
      </c>
      <c r="J6" s="21" t="s">
        <v>22</v>
      </c>
      <c r="K6" s="21" t="s">
        <v>28</v>
      </c>
      <c r="L6" s="74"/>
      <c r="M6" s="74"/>
      <c r="N6" s="74"/>
      <c r="O6" s="174"/>
    </row>
    <row r="7" spans="1:23">
      <c r="A7" s="4" t="s">
        <v>2</v>
      </c>
      <c r="B7" s="5">
        <v>2629.8842979999995</v>
      </c>
      <c r="C7" s="5">
        <v>3239.6299200000003</v>
      </c>
      <c r="D7" s="2"/>
      <c r="E7" s="2"/>
      <c r="F7" s="2"/>
      <c r="G7" s="3"/>
      <c r="I7" s="60" t="s">
        <v>2</v>
      </c>
      <c r="J7" s="21">
        <v>2077.8370799999989</v>
      </c>
      <c r="K7" s="21">
        <v>1925.7451459999997</v>
      </c>
      <c r="L7" s="74"/>
      <c r="M7" s="74"/>
      <c r="N7" s="74"/>
      <c r="O7" s="174"/>
    </row>
    <row r="8" spans="1:23">
      <c r="A8" s="4" t="s">
        <v>7</v>
      </c>
      <c r="B8" s="5">
        <v>355.26184288482335</v>
      </c>
      <c r="C8" s="5">
        <v>112.86660924353905</v>
      </c>
      <c r="D8" s="2"/>
      <c r="E8" s="2"/>
      <c r="F8" s="2"/>
      <c r="G8" s="3"/>
      <c r="I8" s="60" t="s">
        <v>7</v>
      </c>
      <c r="J8" s="21">
        <v>305.84412317868566</v>
      </c>
      <c r="K8" s="21">
        <v>151.15999949414154</v>
      </c>
      <c r="L8" s="74"/>
      <c r="M8" s="74"/>
      <c r="N8" s="74"/>
      <c r="O8" s="174"/>
    </row>
    <row r="9" spans="1:23">
      <c r="A9" s="4" t="s">
        <v>4</v>
      </c>
      <c r="B9" s="5">
        <f>B7-1.96*B8</f>
        <v>1933.5710859457458</v>
      </c>
      <c r="C9" s="5">
        <f>C7-1.96*C8</f>
        <v>3018.4113658826636</v>
      </c>
      <c r="D9" s="2"/>
      <c r="E9" s="2"/>
      <c r="F9" s="2"/>
      <c r="G9" s="3"/>
      <c r="I9" s="60" t="s">
        <v>4</v>
      </c>
      <c r="J9" s="21">
        <f>J7-1.96*J8</f>
        <v>1478.3825985697749</v>
      </c>
      <c r="K9" s="21">
        <f>K7-1.96*K8</f>
        <v>1629.4715469914822</v>
      </c>
      <c r="L9" s="74"/>
      <c r="M9" s="74"/>
      <c r="N9" s="74"/>
      <c r="O9" s="174"/>
      <c r="Q9" s="78"/>
      <c r="R9" s="78"/>
      <c r="S9" s="78"/>
      <c r="T9" s="78"/>
      <c r="U9" s="78"/>
      <c r="V9" s="78"/>
      <c r="W9" s="75"/>
    </row>
    <row r="10" spans="1:23">
      <c r="A10" s="4" t="s">
        <v>5</v>
      </c>
      <c r="B10" s="5">
        <f>B7+1.96*B8</f>
        <v>3326.1975100542531</v>
      </c>
      <c r="C10" s="5">
        <f>C7+1.96*C8</f>
        <v>3460.848474117337</v>
      </c>
      <c r="D10" s="2"/>
      <c r="E10" s="2"/>
      <c r="F10" s="2"/>
      <c r="G10" s="3"/>
      <c r="I10" s="60" t="s">
        <v>5</v>
      </c>
      <c r="J10" s="21">
        <f>J7+1.96*J8</f>
        <v>2677.2915614302228</v>
      </c>
      <c r="K10" s="21">
        <f>K7+1.96*K8</f>
        <v>2222.0187450085173</v>
      </c>
      <c r="L10" s="74"/>
      <c r="M10" s="74"/>
      <c r="N10" s="74"/>
      <c r="O10" s="174"/>
      <c r="W10" s="75"/>
    </row>
    <row r="11" spans="1:23">
      <c r="A11" s="6"/>
      <c r="B11" s="2"/>
      <c r="C11" s="2"/>
      <c r="D11" s="2"/>
      <c r="E11" s="2"/>
      <c r="F11" s="2"/>
      <c r="G11" s="3"/>
      <c r="I11" s="175"/>
      <c r="J11" s="74"/>
      <c r="K11" s="74"/>
      <c r="L11" s="74"/>
      <c r="M11" s="74"/>
      <c r="N11" s="74"/>
      <c r="O11" s="174"/>
      <c r="W11" s="75"/>
    </row>
    <row r="12" spans="1:23" ht="14.65" thickBot="1">
      <c r="A12" s="6"/>
      <c r="B12" s="2"/>
      <c r="C12" s="2"/>
      <c r="D12" s="2"/>
      <c r="E12" s="2"/>
      <c r="F12" s="2"/>
      <c r="G12" s="3"/>
      <c r="I12" s="175"/>
      <c r="J12" s="74"/>
      <c r="K12" s="74"/>
      <c r="L12" s="74"/>
      <c r="M12" s="74"/>
      <c r="N12" s="74"/>
      <c r="O12" s="174"/>
      <c r="W12" s="75"/>
    </row>
    <row r="13" spans="1:23">
      <c r="A13" s="79" t="s">
        <v>8</v>
      </c>
      <c r="B13" s="80"/>
      <c r="C13" s="80"/>
      <c r="D13" s="80"/>
      <c r="E13" s="80"/>
      <c r="F13" s="81"/>
      <c r="G13" s="3"/>
      <c r="I13" s="176" t="s">
        <v>8</v>
      </c>
      <c r="J13" s="96"/>
      <c r="K13" s="96"/>
      <c r="L13" s="96"/>
      <c r="M13" s="96"/>
      <c r="N13" s="97"/>
      <c r="O13" s="174"/>
      <c r="W13" s="75"/>
    </row>
    <row r="14" spans="1:23">
      <c r="A14" s="82" t="s">
        <v>1</v>
      </c>
      <c r="B14" s="83"/>
      <c r="C14" s="83"/>
      <c r="D14" s="83"/>
      <c r="E14" s="83"/>
      <c r="F14" s="84"/>
      <c r="G14" s="3"/>
      <c r="I14" s="177" t="s">
        <v>1</v>
      </c>
      <c r="J14" s="98"/>
      <c r="K14" s="98"/>
      <c r="L14" s="98"/>
      <c r="M14" s="98"/>
      <c r="N14" s="99"/>
      <c r="O14" s="174"/>
      <c r="W14" s="75"/>
    </row>
    <row r="15" spans="1:23" ht="28.5">
      <c r="A15" s="7" t="s">
        <v>0</v>
      </c>
      <c r="B15" s="8" t="s">
        <v>9</v>
      </c>
      <c r="C15" s="9" t="s">
        <v>10</v>
      </c>
      <c r="D15" s="9" t="s">
        <v>11</v>
      </c>
      <c r="E15" s="9" t="s">
        <v>12</v>
      </c>
      <c r="F15" s="10" t="s">
        <v>13</v>
      </c>
      <c r="G15" s="3" t="s">
        <v>19</v>
      </c>
      <c r="I15" s="178" t="s">
        <v>0</v>
      </c>
      <c r="J15" s="22" t="s">
        <v>9</v>
      </c>
      <c r="K15" s="23" t="s">
        <v>10</v>
      </c>
      <c r="L15" s="23" t="s">
        <v>11</v>
      </c>
      <c r="M15" s="23" t="s">
        <v>12</v>
      </c>
      <c r="N15" s="24" t="s">
        <v>13</v>
      </c>
      <c r="O15" s="174" t="s">
        <v>19</v>
      </c>
    </row>
    <row r="16" spans="1:23">
      <c r="A16" s="11" t="s">
        <v>14</v>
      </c>
      <c r="B16" s="12">
        <v>9294743.0887041837</v>
      </c>
      <c r="C16" s="13">
        <v>1</v>
      </c>
      <c r="D16" s="14">
        <v>9294743.0887041837</v>
      </c>
      <c r="E16" s="14">
        <v>2.6757116152553899</v>
      </c>
      <c r="F16" s="55">
        <v>0.10509767144108058</v>
      </c>
      <c r="G16" s="170" t="s">
        <v>35</v>
      </c>
      <c r="I16" s="179" t="s">
        <v>14</v>
      </c>
      <c r="J16" s="25">
        <v>578298.90969651088</v>
      </c>
      <c r="K16" s="26">
        <v>1</v>
      </c>
      <c r="L16" s="27">
        <v>578298.90969651088</v>
      </c>
      <c r="M16" s="27">
        <v>0.19874526787648597</v>
      </c>
      <c r="N16" s="63">
        <v>0.65671889954327489</v>
      </c>
      <c r="O16" s="180" t="s">
        <v>35</v>
      </c>
    </row>
    <row r="17" spans="1:15">
      <c r="A17" s="15" t="s">
        <v>15</v>
      </c>
      <c r="B17" s="16">
        <v>340427128.80553401</v>
      </c>
      <c r="C17" s="17">
        <v>98</v>
      </c>
      <c r="D17" s="18">
        <v>3473746.2123013674</v>
      </c>
      <c r="E17" s="19"/>
      <c r="F17" s="56"/>
      <c r="G17" s="3"/>
      <c r="I17" s="181" t="s">
        <v>15</v>
      </c>
      <c r="J17" s="28">
        <v>285155434.1685195</v>
      </c>
      <c r="K17" s="29">
        <v>98</v>
      </c>
      <c r="L17" s="30">
        <v>2909749.3282501991</v>
      </c>
      <c r="M17" s="31"/>
      <c r="N17" s="64"/>
      <c r="O17" s="174"/>
    </row>
    <row r="18" spans="1:15" ht="14.65" thickBot="1">
      <c r="A18" s="61" t="s">
        <v>3</v>
      </c>
      <c r="B18" s="62">
        <v>349721871.89423817</v>
      </c>
      <c r="C18" s="57">
        <v>99</v>
      </c>
      <c r="D18" s="58"/>
      <c r="E18" s="58"/>
      <c r="F18" s="59"/>
      <c r="G18" s="3"/>
      <c r="I18" s="182" t="s">
        <v>3</v>
      </c>
      <c r="J18" s="65">
        <v>285733733.07821602</v>
      </c>
      <c r="K18" s="66">
        <v>99</v>
      </c>
      <c r="L18" s="67"/>
      <c r="M18" s="67"/>
      <c r="N18" s="68"/>
      <c r="O18" s="174"/>
    </row>
    <row r="19" spans="1:15">
      <c r="A19" s="6" t="s">
        <v>16</v>
      </c>
      <c r="B19" s="72" t="s">
        <v>21</v>
      </c>
      <c r="C19" s="2"/>
      <c r="D19" s="2"/>
      <c r="E19" s="2"/>
      <c r="F19" s="2"/>
      <c r="G19" s="3"/>
      <c r="I19" s="175" t="s">
        <v>16</v>
      </c>
      <c r="J19" s="74" t="s">
        <v>21</v>
      </c>
      <c r="K19" s="74"/>
      <c r="L19" s="74"/>
      <c r="M19" s="74"/>
      <c r="N19" s="74"/>
      <c r="O19" s="174"/>
    </row>
    <row r="20" spans="1:15">
      <c r="A20" s="6" t="s">
        <v>17</v>
      </c>
      <c r="B20" s="72" t="s">
        <v>21</v>
      </c>
      <c r="C20" s="2"/>
      <c r="D20" s="2"/>
      <c r="E20" s="2"/>
      <c r="F20" s="2"/>
      <c r="G20" s="3"/>
      <c r="I20" s="175" t="s">
        <v>17</v>
      </c>
      <c r="J20" s="74" t="s">
        <v>21</v>
      </c>
      <c r="K20" s="74"/>
      <c r="L20" s="74"/>
      <c r="M20" s="74"/>
      <c r="N20" s="74"/>
      <c r="O20" s="174"/>
    </row>
    <row r="21" spans="1:15">
      <c r="A21" s="93" t="s">
        <v>34</v>
      </c>
      <c r="B21" s="94"/>
      <c r="C21" s="94"/>
      <c r="D21" s="94"/>
      <c r="E21" s="94"/>
      <c r="F21" s="94"/>
      <c r="G21" s="95"/>
      <c r="I21" s="183" t="s">
        <v>37</v>
      </c>
      <c r="J21" s="100"/>
      <c r="K21" s="100"/>
      <c r="L21" s="100"/>
      <c r="M21" s="100"/>
      <c r="N21" s="100"/>
      <c r="O21" s="184"/>
    </row>
    <row r="22" spans="1:15" ht="14.45" customHeight="1">
      <c r="A22" s="87" t="s">
        <v>36</v>
      </c>
      <c r="B22" s="88"/>
      <c r="C22" s="88"/>
      <c r="D22" s="88"/>
      <c r="E22" s="88"/>
      <c r="F22" s="88"/>
      <c r="G22" s="89"/>
      <c r="I22" s="185" t="s">
        <v>36</v>
      </c>
      <c r="J22" s="101"/>
      <c r="K22" s="101"/>
      <c r="L22" s="101"/>
      <c r="M22" s="101"/>
      <c r="N22" s="101"/>
      <c r="O22" s="186"/>
    </row>
    <row r="23" spans="1:15" ht="31.35" customHeight="1" thickBot="1">
      <c r="A23" s="90"/>
      <c r="B23" s="91"/>
      <c r="C23" s="91"/>
      <c r="D23" s="91"/>
      <c r="E23" s="91"/>
      <c r="F23" s="91"/>
      <c r="G23" s="92"/>
      <c r="I23" s="187"/>
      <c r="J23" s="188"/>
      <c r="K23" s="188"/>
      <c r="L23" s="188"/>
      <c r="M23" s="188"/>
      <c r="N23" s="188"/>
      <c r="O23" s="189"/>
    </row>
    <row r="25" spans="1:15" ht="14.65" thickBot="1"/>
    <row r="26" spans="1:15">
      <c r="A26" s="102" t="s">
        <v>32</v>
      </c>
      <c r="B26" s="103"/>
      <c r="C26" s="103"/>
      <c r="D26" s="103"/>
      <c r="E26" s="103"/>
      <c r="F26" s="103"/>
      <c r="G26" s="104"/>
      <c r="I26" s="154" t="s">
        <v>33</v>
      </c>
      <c r="J26" s="155"/>
      <c r="K26" s="155"/>
      <c r="L26" s="155"/>
      <c r="M26" s="155"/>
      <c r="N26" s="155"/>
      <c r="O26" s="156"/>
    </row>
    <row r="27" spans="1:15">
      <c r="A27" s="32" t="s">
        <v>6</v>
      </c>
      <c r="B27" s="35" t="s">
        <v>22</v>
      </c>
      <c r="C27" s="35" t="s">
        <v>28</v>
      </c>
      <c r="D27" s="33"/>
      <c r="E27" s="33"/>
      <c r="F27" s="33"/>
      <c r="G27" s="34"/>
      <c r="I27" s="138" t="s">
        <v>6</v>
      </c>
      <c r="J27" s="138" t="s">
        <v>22</v>
      </c>
      <c r="K27" s="138" t="s">
        <v>28</v>
      </c>
      <c r="L27" s="73"/>
      <c r="M27" s="73"/>
      <c r="N27" s="73"/>
      <c r="O27" s="160"/>
    </row>
    <row r="28" spans="1:15">
      <c r="A28" s="69" t="s">
        <v>2</v>
      </c>
      <c r="B28" s="35">
        <v>1938.4854</v>
      </c>
      <c r="C28" s="35">
        <v>1686.0772999999999</v>
      </c>
      <c r="D28" s="33"/>
      <c r="E28" s="33"/>
      <c r="F28" s="33"/>
      <c r="G28" s="34"/>
      <c r="I28" s="138" t="s">
        <v>2</v>
      </c>
      <c r="J28" s="138">
        <v>2179.940184</v>
      </c>
      <c r="K28" s="138">
        <v>1344.4964499999996</v>
      </c>
      <c r="L28" s="73"/>
      <c r="M28" s="73"/>
      <c r="N28" s="73"/>
      <c r="O28" s="160"/>
    </row>
    <row r="29" spans="1:15">
      <c r="A29" s="69" t="s">
        <v>7</v>
      </c>
      <c r="B29" s="35">
        <v>190.27249</v>
      </c>
      <c r="C29" s="35">
        <v>145.19171</v>
      </c>
      <c r="D29" s="33"/>
      <c r="E29" s="33"/>
      <c r="F29" s="33"/>
      <c r="G29" s="34"/>
      <c r="I29" s="138" t="s">
        <v>7</v>
      </c>
      <c r="J29" s="138">
        <v>137.85763555376647</v>
      </c>
      <c r="K29" s="138">
        <v>44.627407896859225</v>
      </c>
      <c r="L29" s="73"/>
      <c r="M29" s="73"/>
      <c r="N29" s="73"/>
      <c r="O29" s="160"/>
    </row>
    <row r="30" spans="1:15">
      <c r="A30" s="69" t="s">
        <v>4</v>
      </c>
      <c r="B30" s="35">
        <f>B28-1.96*B29</f>
        <v>1565.5513195999999</v>
      </c>
      <c r="C30" s="35">
        <f>C28-1.96*C29</f>
        <v>1401.5015484</v>
      </c>
      <c r="D30" s="33"/>
      <c r="E30" s="33"/>
      <c r="F30" s="33"/>
      <c r="G30" s="34"/>
      <c r="I30" s="138" t="s">
        <v>4</v>
      </c>
      <c r="J30" s="138">
        <f>J28-1.96*J29</f>
        <v>1909.7392183146178</v>
      </c>
      <c r="K30" s="138">
        <f>K28-1.96*K29</f>
        <v>1257.0267305221555</v>
      </c>
      <c r="L30" s="73"/>
      <c r="M30" s="73"/>
      <c r="N30" s="73"/>
      <c r="O30" s="160"/>
    </row>
    <row r="31" spans="1:15">
      <c r="A31" s="69" t="s">
        <v>5</v>
      </c>
      <c r="B31" s="35">
        <f>B28+1.96*B29</f>
        <v>2311.4194803999999</v>
      </c>
      <c r="C31" s="35">
        <f>C28+1.96*C29</f>
        <v>1970.6530515999998</v>
      </c>
      <c r="D31" s="33"/>
      <c r="E31" s="33"/>
      <c r="F31" s="33"/>
      <c r="G31" s="34"/>
      <c r="I31" s="138" t="s">
        <v>5</v>
      </c>
      <c r="J31" s="138">
        <f>J28+1.96*J29</f>
        <v>2450.1411496853825</v>
      </c>
      <c r="K31" s="138">
        <f>K28+1.96*K29</f>
        <v>1431.9661694778438</v>
      </c>
      <c r="L31" s="73"/>
      <c r="M31" s="73"/>
      <c r="N31" s="73"/>
      <c r="O31" s="160"/>
    </row>
    <row r="32" spans="1:15">
      <c r="A32" s="36"/>
      <c r="B32" s="33"/>
      <c r="C32" s="33"/>
      <c r="D32" s="33"/>
      <c r="E32" s="33"/>
      <c r="F32" s="33"/>
      <c r="G32" s="34"/>
      <c r="I32" s="161"/>
      <c r="J32" s="73"/>
      <c r="K32" s="73"/>
      <c r="L32" s="73"/>
      <c r="M32" s="73"/>
      <c r="N32" s="73"/>
      <c r="O32" s="160"/>
    </row>
    <row r="33" spans="1:15" ht="14.65" thickBot="1">
      <c r="A33" s="36"/>
      <c r="B33" s="33"/>
      <c r="C33" s="33"/>
      <c r="D33" s="33"/>
      <c r="E33" s="33"/>
      <c r="F33" s="33"/>
      <c r="G33" s="34"/>
      <c r="I33" s="161"/>
      <c r="J33" s="73"/>
      <c r="K33" s="73"/>
      <c r="L33" s="73"/>
      <c r="M33" s="73"/>
      <c r="N33" s="73"/>
      <c r="O33" s="160"/>
    </row>
    <row r="34" spans="1:15">
      <c r="A34" s="105" t="s">
        <v>8</v>
      </c>
      <c r="B34" s="106"/>
      <c r="C34" s="106"/>
      <c r="D34" s="106"/>
      <c r="E34" s="106"/>
      <c r="F34" s="107"/>
      <c r="G34" s="34"/>
      <c r="I34" s="154" t="s">
        <v>8</v>
      </c>
      <c r="J34" s="155"/>
      <c r="K34" s="155"/>
      <c r="L34" s="155"/>
      <c r="M34" s="155"/>
      <c r="N34" s="156"/>
      <c r="O34" s="160"/>
    </row>
    <row r="35" spans="1:15">
      <c r="A35" s="108" t="s">
        <v>1</v>
      </c>
      <c r="B35" s="109"/>
      <c r="C35" s="109"/>
      <c r="D35" s="109"/>
      <c r="E35" s="109"/>
      <c r="F35" s="110"/>
      <c r="G35" s="34"/>
      <c r="I35" s="157" t="s">
        <v>1</v>
      </c>
      <c r="J35" s="158"/>
      <c r="K35" s="158"/>
      <c r="L35" s="158"/>
      <c r="M35" s="158"/>
      <c r="N35" s="159"/>
      <c r="O35" s="160"/>
    </row>
    <row r="36" spans="1:15" ht="28.5">
      <c r="A36" s="37" t="s">
        <v>0</v>
      </c>
      <c r="B36" s="38" t="s">
        <v>9</v>
      </c>
      <c r="C36" s="39" t="s">
        <v>10</v>
      </c>
      <c r="D36" s="39" t="s">
        <v>11</v>
      </c>
      <c r="E36" s="39" t="s">
        <v>12</v>
      </c>
      <c r="F36" s="40" t="s">
        <v>13</v>
      </c>
      <c r="G36" s="34" t="s">
        <v>19</v>
      </c>
      <c r="I36" s="153" t="s">
        <v>0</v>
      </c>
      <c r="J36" s="153" t="s">
        <v>9</v>
      </c>
      <c r="K36" s="153" t="s">
        <v>10</v>
      </c>
      <c r="L36" s="153" t="s">
        <v>11</v>
      </c>
      <c r="M36" s="153" t="s">
        <v>12</v>
      </c>
      <c r="N36" s="153" t="s">
        <v>13</v>
      </c>
      <c r="O36" s="160" t="s">
        <v>19</v>
      </c>
    </row>
    <row r="37" spans="1:15">
      <c r="A37" s="41" t="s">
        <v>14</v>
      </c>
      <c r="B37" s="42">
        <v>1592746.046954578</v>
      </c>
      <c r="C37" s="43">
        <v>1</v>
      </c>
      <c r="D37" s="44">
        <v>1592746.046954578</v>
      </c>
      <c r="E37" s="44">
        <v>1.112170256119414</v>
      </c>
      <c r="F37" s="45">
        <v>0.29420375133666449</v>
      </c>
      <c r="G37" s="34" t="s">
        <v>35</v>
      </c>
      <c r="I37" s="138" t="s">
        <v>14</v>
      </c>
      <c r="J37" s="138">
        <v>17449155.816996567</v>
      </c>
      <c r="K37" s="138">
        <v>1</v>
      </c>
      <c r="L37" s="138">
        <v>17449155.816996567</v>
      </c>
      <c r="M37" s="138">
        <v>33.242291665753044</v>
      </c>
      <c r="N37" s="138">
        <v>9.4598049354306474E-8</v>
      </c>
      <c r="O37" s="160" t="s">
        <v>18</v>
      </c>
    </row>
    <row r="38" spans="1:15">
      <c r="A38" s="46" t="s">
        <v>15</v>
      </c>
      <c r="B38" s="47">
        <v>140346418.85332826</v>
      </c>
      <c r="C38" s="48">
        <v>98</v>
      </c>
      <c r="D38" s="49">
        <v>1432106.3148298801</v>
      </c>
      <c r="E38" s="50"/>
      <c r="F38" s="51"/>
      <c r="G38" s="34"/>
      <c r="I38" s="138" t="s">
        <v>15</v>
      </c>
      <c r="J38" s="138">
        <v>51441016.379365981</v>
      </c>
      <c r="K38" s="138">
        <v>98</v>
      </c>
      <c r="L38" s="138">
        <v>524908.3304016937</v>
      </c>
      <c r="M38" s="138"/>
      <c r="N38" s="138"/>
      <c r="O38" s="160"/>
    </row>
    <row r="39" spans="1:15" ht="14.65" thickBot="1">
      <c r="A39" s="70" t="s">
        <v>3</v>
      </c>
      <c r="B39" s="71">
        <v>141939164.90028283</v>
      </c>
      <c r="C39" s="52">
        <v>99</v>
      </c>
      <c r="D39" s="53"/>
      <c r="E39" s="53"/>
      <c r="F39" s="54"/>
      <c r="G39" s="34"/>
      <c r="I39" s="138" t="s">
        <v>3</v>
      </c>
      <c r="J39" s="138">
        <v>68890172.196362555</v>
      </c>
      <c r="K39" s="138">
        <v>99</v>
      </c>
      <c r="L39" s="138"/>
      <c r="M39" s="138"/>
      <c r="N39" s="138"/>
      <c r="O39" s="160"/>
    </row>
    <row r="40" spans="1:15">
      <c r="A40" s="36" t="s">
        <v>16</v>
      </c>
      <c r="B40" s="33" t="s">
        <v>21</v>
      </c>
      <c r="C40" s="33"/>
      <c r="D40" s="33"/>
      <c r="E40" s="33"/>
      <c r="F40" s="33"/>
      <c r="G40" s="34"/>
      <c r="I40" s="161" t="s">
        <v>16</v>
      </c>
      <c r="J40" s="73" t="s">
        <v>21</v>
      </c>
      <c r="K40" s="73"/>
      <c r="L40" s="73"/>
      <c r="M40" s="73"/>
      <c r="N40" s="73"/>
      <c r="O40" s="160"/>
    </row>
    <row r="41" spans="1:15">
      <c r="A41" s="36" t="s">
        <v>17</v>
      </c>
      <c r="B41" s="33" t="s">
        <v>21</v>
      </c>
      <c r="C41" s="33"/>
      <c r="D41" s="33"/>
      <c r="E41" s="33"/>
      <c r="F41" s="33"/>
      <c r="G41" s="34"/>
      <c r="I41" s="161" t="s">
        <v>17</v>
      </c>
      <c r="J41" s="73" t="s">
        <v>21</v>
      </c>
      <c r="K41" s="73"/>
      <c r="L41" s="73"/>
      <c r="M41" s="73"/>
      <c r="N41" s="73"/>
      <c r="O41" s="160"/>
    </row>
    <row r="42" spans="1:15" ht="28.25" customHeight="1">
      <c r="A42" s="111" t="s">
        <v>37</v>
      </c>
      <c r="B42" s="112"/>
      <c r="C42" s="112"/>
      <c r="D42" s="112"/>
      <c r="E42" s="112"/>
      <c r="F42" s="112"/>
      <c r="G42" s="113"/>
      <c r="I42" s="162" t="s">
        <v>20</v>
      </c>
      <c r="J42" s="120"/>
      <c r="K42" s="120"/>
      <c r="L42" s="120"/>
      <c r="M42" s="120"/>
      <c r="N42" s="120"/>
      <c r="O42" s="163"/>
    </row>
    <row r="43" spans="1:15" ht="16.25" customHeight="1">
      <c r="A43" s="114" t="s">
        <v>36</v>
      </c>
      <c r="B43" s="115"/>
      <c r="C43" s="115"/>
      <c r="D43" s="115"/>
      <c r="E43" s="115"/>
      <c r="F43" s="115"/>
      <c r="G43" s="116"/>
      <c r="I43" s="164" t="s">
        <v>38</v>
      </c>
      <c r="J43" s="121"/>
      <c r="K43" s="121"/>
      <c r="L43" s="121"/>
      <c r="M43" s="121"/>
      <c r="N43" s="121"/>
      <c r="O43" s="165"/>
    </row>
    <row r="44" spans="1:15" ht="29.2" customHeight="1" thickBot="1">
      <c r="A44" s="117"/>
      <c r="B44" s="118"/>
      <c r="C44" s="118"/>
      <c r="D44" s="118"/>
      <c r="E44" s="118"/>
      <c r="F44" s="118"/>
      <c r="G44" s="119"/>
      <c r="I44" s="166"/>
      <c r="J44" s="167"/>
      <c r="K44" s="167"/>
      <c r="L44" s="167"/>
      <c r="M44" s="167"/>
      <c r="N44" s="167"/>
      <c r="O44" s="168"/>
    </row>
  </sheetData>
  <mergeCells count="21">
    <mergeCell ref="I26:O26"/>
    <mergeCell ref="I34:N34"/>
    <mergeCell ref="I35:N35"/>
    <mergeCell ref="I42:O42"/>
    <mergeCell ref="I43:O44"/>
    <mergeCell ref="A26:G26"/>
    <mergeCell ref="A34:F34"/>
    <mergeCell ref="A35:F35"/>
    <mergeCell ref="A42:G42"/>
    <mergeCell ref="A43:G44"/>
    <mergeCell ref="Q9:V9"/>
    <mergeCell ref="A13:F13"/>
    <mergeCell ref="A14:F14"/>
    <mergeCell ref="A5:G5"/>
    <mergeCell ref="A22:G23"/>
    <mergeCell ref="A21:G21"/>
    <mergeCell ref="I5:O5"/>
    <mergeCell ref="I13:N13"/>
    <mergeCell ref="I14:N14"/>
    <mergeCell ref="I21:O21"/>
    <mergeCell ref="I22:O2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12C-8FD4-4A74-A9C6-02F10BB4B92B}">
  <dimension ref="B2:U36"/>
  <sheetViews>
    <sheetView topLeftCell="A10" workbookViewId="0">
      <selection activeCell="H34" sqref="H34"/>
    </sheetView>
  </sheetViews>
  <sheetFormatPr defaultRowHeight="14.25"/>
  <cols>
    <col min="4" max="4" width="11.59765625" bestFit="1" customWidth="1"/>
    <col min="6" max="6" width="10.73046875" bestFit="1" customWidth="1"/>
    <col min="9" max="9" width="11.59765625" bestFit="1" customWidth="1"/>
    <col min="11" max="11" width="9.86328125" bestFit="1" customWidth="1"/>
    <col min="12" max="12" width="4.6640625" bestFit="1" customWidth="1"/>
    <col min="16" max="16" width="11.59765625" bestFit="1" customWidth="1"/>
    <col min="18" max="18" width="9.86328125" bestFit="1" customWidth="1"/>
  </cols>
  <sheetData>
    <row r="2" spans="2:21">
      <c r="C2" s="122" t="s">
        <v>8</v>
      </c>
      <c r="D2" s="122"/>
      <c r="E2" s="122"/>
      <c r="F2" s="122"/>
      <c r="G2" s="122"/>
      <c r="H2" s="122"/>
      <c r="I2" s="123"/>
    </row>
    <row r="3" spans="2:21">
      <c r="C3" s="124" t="s">
        <v>1</v>
      </c>
      <c r="D3" s="125"/>
      <c r="E3" s="125"/>
      <c r="F3" s="125"/>
      <c r="G3" s="125"/>
      <c r="H3" s="125"/>
      <c r="I3" s="123"/>
    </row>
    <row r="4" spans="2:21" ht="24">
      <c r="C4" s="126" t="s">
        <v>0</v>
      </c>
      <c r="D4" s="127" t="s">
        <v>9</v>
      </c>
      <c r="E4" s="139" t="s">
        <v>10</v>
      </c>
      <c r="F4" s="139" t="s">
        <v>11</v>
      </c>
      <c r="G4" s="139" t="s">
        <v>12</v>
      </c>
      <c r="H4" s="128" t="s">
        <v>13</v>
      </c>
      <c r="I4" s="123"/>
    </row>
    <row r="5" spans="2:21" ht="23.25">
      <c r="C5" s="129" t="s">
        <v>14</v>
      </c>
      <c r="D5" s="140">
        <v>1592746.046954578</v>
      </c>
      <c r="E5" s="141">
        <v>1</v>
      </c>
      <c r="F5" s="142">
        <v>1592746.046954578</v>
      </c>
      <c r="G5" s="142">
        <v>1.112170256119414</v>
      </c>
      <c r="H5" s="143">
        <v>0.29420375133666449</v>
      </c>
      <c r="I5" s="123"/>
      <c r="O5" s="122" t="s">
        <v>8</v>
      </c>
      <c r="P5" s="122"/>
      <c r="Q5" s="122"/>
      <c r="R5" s="122"/>
      <c r="S5" s="122"/>
      <c r="T5" s="122"/>
      <c r="U5" s="123"/>
    </row>
    <row r="6" spans="2:21" ht="23.25">
      <c r="C6" s="132" t="s">
        <v>15</v>
      </c>
      <c r="D6" s="144">
        <v>140346418.85332826</v>
      </c>
      <c r="E6" s="145">
        <v>98</v>
      </c>
      <c r="F6" s="146">
        <v>1432106.3148298801</v>
      </c>
      <c r="G6" s="147"/>
      <c r="H6" s="148"/>
      <c r="I6" s="123"/>
      <c r="O6" s="124" t="s">
        <v>1</v>
      </c>
      <c r="P6" s="125"/>
      <c r="Q6" s="125"/>
      <c r="R6" s="125"/>
      <c r="S6" s="125"/>
      <c r="T6" s="125"/>
      <c r="U6" s="123"/>
    </row>
    <row r="7" spans="2:21" ht="24">
      <c r="C7" s="135" t="s">
        <v>3</v>
      </c>
      <c r="D7" s="149">
        <v>141939164.90028283</v>
      </c>
      <c r="E7" s="150">
        <v>99</v>
      </c>
      <c r="F7" s="151"/>
      <c r="G7" s="151"/>
      <c r="H7" s="152"/>
      <c r="I7" s="123"/>
      <c r="O7" s="126" t="s">
        <v>0</v>
      </c>
      <c r="P7" s="127" t="s">
        <v>9</v>
      </c>
      <c r="Q7" s="139" t="s">
        <v>10</v>
      </c>
      <c r="R7" s="139" t="s">
        <v>11</v>
      </c>
      <c r="S7" s="139" t="s">
        <v>12</v>
      </c>
      <c r="T7" s="128" t="s">
        <v>13</v>
      </c>
      <c r="U7" s="123"/>
    </row>
    <row r="8" spans="2:21" ht="23.25">
      <c r="O8" s="129" t="s">
        <v>14</v>
      </c>
      <c r="P8" s="140">
        <v>578298.90969651088</v>
      </c>
      <c r="Q8" s="141">
        <v>1</v>
      </c>
      <c r="R8" s="142">
        <v>578298.90969651088</v>
      </c>
      <c r="S8" s="142">
        <v>0.19874526787648597</v>
      </c>
      <c r="T8" s="143">
        <v>0.65671889954327489</v>
      </c>
      <c r="U8" s="123"/>
    </row>
    <row r="9" spans="2:21" ht="23.25">
      <c r="O9" s="132" t="s">
        <v>15</v>
      </c>
      <c r="P9" s="144">
        <v>285155434.1685195</v>
      </c>
      <c r="Q9" s="145">
        <v>98</v>
      </c>
      <c r="R9" s="146">
        <v>2909749.3282501991</v>
      </c>
      <c r="S9" s="147"/>
      <c r="T9" s="148"/>
      <c r="U9" s="123"/>
    </row>
    <row r="10" spans="2:21">
      <c r="O10" s="135" t="s">
        <v>3</v>
      </c>
      <c r="P10" s="149">
        <v>285733733.07821602</v>
      </c>
      <c r="Q10" s="150">
        <v>99</v>
      </c>
      <c r="R10" s="151"/>
      <c r="S10" s="151"/>
      <c r="T10" s="152"/>
      <c r="U10" s="123"/>
    </row>
    <row r="11" spans="2:21">
      <c r="I11" s="122" t="s">
        <v>23</v>
      </c>
      <c r="J11" s="122"/>
      <c r="K11" s="122"/>
      <c r="L11" s="123"/>
    </row>
    <row r="12" spans="2:21">
      <c r="B12" s="122" t="s">
        <v>23</v>
      </c>
      <c r="C12" s="122"/>
      <c r="D12" s="122"/>
      <c r="E12" s="123"/>
      <c r="I12" s="124" t="s">
        <v>1</v>
      </c>
      <c r="J12" s="125"/>
      <c r="K12" s="125"/>
      <c r="L12" s="123"/>
    </row>
    <row r="13" spans="2:21" ht="35.65">
      <c r="B13" s="124" t="s">
        <v>1</v>
      </c>
      <c r="C13" s="125"/>
      <c r="D13" s="125"/>
      <c r="E13" s="123"/>
      <c r="I13" s="126" t="s">
        <v>24</v>
      </c>
      <c r="J13" s="127" t="s">
        <v>2</v>
      </c>
      <c r="K13" s="128" t="s">
        <v>25</v>
      </c>
      <c r="L13" s="123"/>
    </row>
    <row r="14" spans="2:21" ht="35.65">
      <c r="B14" s="126" t="s">
        <v>24</v>
      </c>
      <c r="C14" s="127" t="s">
        <v>2</v>
      </c>
      <c r="D14" s="128" t="s">
        <v>25</v>
      </c>
      <c r="E14" s="123"/>
      <c r="I14" s="129" t="s">
        <v>26</v>
      </c>
      <c r="J14" s="130">
        <v>2077.8370799999989</v>
      </c>
      <c r="K14" s="131">
        <v>305.84412317868566</v>
      </c>
      <c r="L14" s="123"/>
    </row>
    <row r="15" spans="2:21">
      <c r="B15" s="129" t="s">
        <v>26</v>
      </c>
      <c r="C15" s="130">
        <v>2629.8842979999995</v>
      </c>
      <c r="D15" s="131">
        <v>355.26184288482335</v>
      </c>
      <c r="E15" s="123"/>
      <c r="I15" s="132" t="s">
        <v>27</v>
      </c>
      <c r="J15" s="133">
        <v>1925.7451459999997</v>
      </c>
      <c r="K15" s="134">
        <v>151.15999949414154</v>
      </c>
      <c r="L15" s="123"/>
      <c r="P15" t="s">
        <v>23</v>
      </c>
    </row>
    <row r="16" spans="2:21">
      <c r="B16" s="132" t="s">
        <v>27</v>
      </c>
      <c r="C16" s="133">
        <v>3239.6299200000003</v>
      </c>
      <c r="D16" s="134">
        <v>112.86660924353905</v>
      </c>
      <c r="E16" s="123"/>
      <c r="I16" s="135" t="s">
        <v>3</v>
      </c>
      <c r="J16" s="136">
        <v>2001.7911129999989</v>
      </c>
      <c r="K16" s="137">
        <v>169.88817863590108</v>
      </c>
      <c r="L16" s="123"/>
      <c r="P16" t="s">
        <v>29</v>
      </c>
    </row>
    <row r="17" spans="2:20">
      <c r="B17" s="135" t="s">
        <v>3</v>
      </c>
      <c r="C17" s="136">
        <v>2934.7571089999992</v>
      </c>
      <c r="D17" s="137">
        <v>187.95063608692206</v>
      </c>
      <c r="E17" s="123"/>
      <c r="P17" t="s">
        <v>24</v>
      </c>
      <c r="Q17" t="s">
        <v>2</v>
      </c>
      <c r="R17" t="s">
        <v>25</v>
      </c>
    </row>
    <row r="18" spans="2:20">
      <c r="P18" t="s">
        <v>26</v>
      </c>
      <c r="Q18">
        <v>1938.4854</v>
      </c>
      <c r="R18">
        <v>190.27249</v>
      </c>
    </row>
    <row r="19" spans="2:20">
      <c r="P19" t="s">
        <v>27</v>
      </c>
      <c r="Q19">
        <v>1686.0772999999999</v>
      </c>
      <c r="R19">
        <v>145.19171</v>
      </c>
    </row>
    <row r="20" spans="2:20">
      <c r="P20" t="s">
        <v>3</v>
      </c>
      <c r="Q20">
        <v>1812.2814000000001</v>
      </c>
      <c r="R20">
        <v>119.73842</v>
      </c>
    </row>
    <row r="21" spans="2:20">
      <c r="H21" s="122" t="s">
        <v>8</v>
      </c>
      <c r="I21" s="122"/>
      <c r="J21" s="122"/>
      <c r="K21" s="122"/>
      <c r="L21" s="122"/>
      <c r="M21" s="122"/>
      <c r="N21" s="123"/>
    </row>
    <row r="22" spans="2:20">
      <c r="H22" s="124" t="s">
        <v>1</v>
      </c>
      <c r="I22" s="125"/>
      <c r="J22" s="125"/>
      <c r="K22" s="125"/>
      <c r="L22" s="125"/>
      <c r="M22" s="125"/>
      <c r="N22" s="123"/>
    </row>
    <row r="23" spans="2:20" ht="24">
      <c r="H23" s="126" t="s">
        <v>0</v>
      </c>
      <c r="I23" s="127" t="s">
        <v>9</v>
      </c>
      <c r="J23" s="139" t="s">
        <v>10</v>
      </c>
      <c r="K23" s="139" t="s">
        <v>11</v>
      </c>
      <c r="L23" s="139" t="s">
        <v>12</v>
      </c>
      <c r="M23" s="128" t="s">
        <v>13</v>
      </c>
      <c r="N23" s="123"/>
    </row>
    <row r="24" spans="2:20" ht="23.25">
      <c r="H24" s="129" t="s">
        <v>14</v>
      </c>
      <c r="I24" s="140">
        <v>9294743.0887041837</v>
      </c>
      <c r="J24" s="141">
        <v>1</v>
      </c>
      <c r="K24" s="142">
        <v>9294743.0887041837</v>
      </c>
      <c r="L24" s="142">
        <v>2.6757116152553899</v>
      </c>
      <c r="M24" s="143">
        <v>0.10509767144108058</v>
      </c>
      <c r="N24" s="123"/>
    </row>
    <row r="25" spans="2:20" ht="23.25">
      <c r="H25" s="132" t="s">
        <v>15</v>
      </c>
      <c r="I25" s="144">
        <v>340427128.80553401</v>
      </c>
      <c r="J25" s="145">
        <v>98</v>
      </c>
      <c r="K25" s="146">
        <v>3473746.2123013674</v>
      </c>
      <c r="L25" s="147"/>
      <c r="M25" s="148"/>
      <c r="N25" s="123"/>
    </row>
    <row r="26" spans="2:20">
      <c r="H26" s="135" t="s">
        <v>3</v>
      </c>
      <c r="I26" s="149">
        <v>349721871.89423817</v>
      </c>
      <c r="J26" s="150">
        <v>99</v>
      </c>
      <c r="K26" s="151"/>
      <c r="L26" s="151"/>
      <c r="M26" s="152"/>
      <c r="N26" s="123"/>
    </row>
    <row r="28" spans="2:20">
      <c r="Q28" s="122" t="s">
        <v>23</v>
      </c>
      <c r="R28" s="122"/>
      <c r="S28" s="122"/>
      <c r="T28" s="123"/>
    </row>
    <row r="29" spans="2:20">
      <c r="Q29" s="124" t="s">
        <v>1</v>
      </c>
      <c r="R29" s="125"/>
      <c r="S29" s="125"/>
      <c r="T29" s="123"/>
    </row>
    <row r="30" spans="2:20" ht="35.65">
      <c r="Q30" s="126" t="s">
        <v>24</v>
      </c>
      <c r="R30" s="127" t="s">
        <v>2</v>
      </c>
      <c r="S30" s="128" t="s">
        <v>25</v>
      </c>
      <c r="T30" s="123"/>
    </row>
    <row r="31" spans="2:20">
      <c r="C31" s="122" t="s">
        <v>8</v>
      </c>
      <c r="D31" s="122"/>
      <c r="E31" s="122"/>
      <c r="F31" s="122"/>
      <c r="G31" s="122"/>
      <c r="H31" s="122"/>
      <c r="I31" s="123"/>
      <c r="Q31" s="129" t="s">
        <v>26</v>
      </c>
      <c r="R31" s="130">
        <v>2179.940184</v>
      </c>
      <c r="S31" s="131">
        <v>137.85763555376647</v>
      </c>
      <c r="T31" s="123"/>
    </row>
    <row r="32" spans="2:20">
      <c r="C32" s="124" t="s">
        <v>1</v>
      </c>
      <c r="D32" s="125"/>
      <c r="E32" s="125"/>
      <c r="F32" s="125"/>
      <c r="G32" s="125"/>
      <c r="H32" s="125"/>
      <c r="I32" s="123"/>
      <c r="Q32" s="132" t="s">
        <v>27</v>
      </c>
      <c r="R32" s="133">
        <v>1344.4964499999996</v>
      </c>
      <c r="S32" s="134">
        <v>44.627407896859225</v>
      </c>
      <c r="T32" s="123"/>
    </row>
    <row r="33" spans="3:20" ht="24">
      <c r="C33" s="126" t="s">
        <v>0</v>
      </c>
      <c r="D33" s="127" t="s">
        <v>9</v>
      </c>
      <c r="E33" s="139" t="s">
        <v>10</v>
      </c>
      <c r="F33" s="139" t="s">
        <v>11</v>
      </c>
      <c r="G33" s="139" t="s">
        <v>12</v>
      </c>
      <c r="H33" s="128" t="s">
        <v>13</v>
      </c>
      <c r="I33" s="123"/>
      <c r="Q33" s="135" t="s">
        <v>3</v>
      </c>
      <c r="R33" s="136">
        <v>1762.2183169999994</v>
      </c>
      <c r="S33" s="137">
        <v>83.418242921784397</v>
      </c>
      <c r="T33" s="123"/>
    </row>
    <row r="34" spans="3:20" ht="23.25">
      <c r="C34" s="129" t="s">
        <v>14</v>
      </c>
      <c r="D34" s="140">
        <v>17449155.816996567</v>
      </c>
      <c r="E34" s="141">
        <v>1</v>
      </c>
      <c r="F34" s="142">
        <v>17449155.816996567</v>
      </c>
      <c r="G34" s="142">
        <v>33.242291665753044</v>
      </c>
      <c r="H34" s="143">
        <v>9.4598049354306474E-8</v>
      </c>
      <c r="I34" s="123"/>
    </row>
    <row r="35" spans="3:20" ht="23.25">
      <c r="C35" s="132" t="s">
        <v>15</v>
      </c>
      <c r="D35" s="144">
        <v>51441016.379365981</v>
      </c>
      <c r="E35" s="145">
        <v>98</v>
      </c>
      <c r="F35" s="146">
        <v>524908.3304016937</v>
      </c>
      <c r="G35" s="147"/>
      <c r="H35" s="148"/>
      <c r="I35" s="123"/>
    </row>
    <row r="36" spans="3:20">
      <c r="C36" s="135" t="s">
        <v>3</v>
      </c>
      <c r="D36" s="149">
        <v>68890172.196362555</v>
      </c>
      <c r="E36" s="150">
        <v>99</v>
      </c>
      <c r="F36" s="151"/>
      <c r="G36" s="151"/>
      <c r="H36" s="152"/>
      <c r="I36" s="123"/>
    </row>
  </sheetData>
  <mergeCells count="21">
    <mergeCell ref="C31:H31"/>
    <mergeCell ref="C32:H32"/>
    <mergeCell ref="C33"/>
    <mergeCell ref="C2:H2"/>
    <mergeCell ref="C3:H3"/>
    <mergeCell ref="C4"/>
    <mergeCell ref="Q28:S28"/>
    <mergeCell ref="Q29:S29"/>
    <mergeCell ref="Q30"/>
    <mergeCell ref="I11:K11"/>
    <mergeCell ref="I12:K12"/>
    <mergeCell ref="I13"/>
    <mergeCell ref="O5:T5"/>
    <mergeCell ref="O6:T6"/>
    <mergeCell ref="O7"/>
    <mergeCell ref="B12:D12"/>
    <mergeCell ref="B13:D13"/>
    <mergeCell ref="B14"/>
    <mergeCell ref="H21:M21"/>
    <mergeCell ref="H22:M22"/>
    <mergeCell ref="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De trabajo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gallo plaza</dc:creator>
  <cp:lastModifiedBy>juan esteban gallo plaza</cp:lastModifiedBy>
  <dcterms:created xsi:type="dcterms:W3CDTF">2018-09-12T14:22:27Z</dcterms:created>
  <dcterms:modified xsi:type="dcterms:W3CDTF">2018-10-15T19:07:23Z</dcterms:modified>
</cp:coreProperties>
</file>